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schachtk/Documents/DW/xxx_prisons/extern/"/>
    </mc:Choice>
  </mc:AlternateContent>
  <xr:revisionPtr revIDLastSave="0" documentId="13_ncr:1_{F814B1FA-406D-2143-8C18-FA6A1862F560}" xr6:coauthVersionLast="47" xr6:coauthVersionMax="47" xr10:uidLastSave="{00000000-0000-0000-0000-000000000000}"/>
  <bookViews>
    <workbookView xWindow="0" yWindow="500" windowWidth="33600" windowHeight="20500" xr2:uid="{00000000-000D-0000-FFFF-FFFF00000000}"/>
  </bookViews>
  <sheets>
    <sheet name="Project overview" sheetId="1" r:id="rId1"/>
    <sheet name="Metadata" sheetId="2" r:id="rId2"/>
    <sheet name="1.1 Pop change" sheetId="3" r:id="rId3"/>
    <sheet name="1.2 Measures" sheetId="4" r:id="rId4"/>
    <sheet name="1.3 Tests" sheetId="5" r:id="rId5"/>
    <sheet name="1.4 Cases &amp; deaths" sheetId="6" r:id="rId6"/>
    <sheet name="2.1 Vaccine prio" sheetId="7" r:id="rId7"/>
    <sheet name="2.2 Vaccine progress" sheetId="8" r:id="rId8"/>
  </sheets>
  <definedNames>
    <definedName name="_xlnm._FilterDatabase" localSheetId="2" hidden="1">'1.1 Pop change'!$A$3:$L$310</definedName>
    <definedName name="_xlnm._FilterDatabase" localSheetId="4" hidden="1">'1.3 Tests'!$A$4:$K$1002</definedName>
    <definedName name="_xlnm._FilterDatabase" localSheetId="5" hidden="1">'1.4 Cases &amp; deaths'!$A$4:$L$1075</definedName>
    <definedName name="_xlnm._FilterDatabase" localSheetId="6" hidden="1">'2.1 Vaccine prio'!$A$4:$G$25</definedName>
    <definedName name="_xlnm._FilterDatabase" localSheetId="7" hidden="1">'2.2 Vaccine progress'!$A$3:$J$131</definedName>
    <definedName name="covidcases">'1.4 Cases &amp; deaths'!$A$4:$L$1075</definedName>
    <definedName name="popchange">'1.1 Pop change'!$A$3:$L$2830</definedName>
    <definedName name="vaccineprogress">'2.2 Vaccine progress'!$A$3:$J$1001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1" i="6" l="1"/>
  <c r="H183" i="6"/>
  <c r="F250" i="5"/>
  <c r="F248"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G1559" i="3"/>
  <c r="H310" i="3"/>
  <c r="H309" i="3"/>
  <c r="H307" i="3"/>
  <c r="H306" i="3"/>
  <c r="H305" i="3"/>
  <c r="H304" i="3"/>
  <c r="H303" i="3"/>
  <c r="H302" i="3"/>
  <c r="H301" i="3"/>
  <c r="H300" i="3"/>
  <c r="H299" i="3"/>
  <c r="H298" i="3"/>
  <c r="H297" i="3"/>
  <c r="H291" i="3"/>
  <c r="H290" i="3"/>
  <c r="H289" i="3"/>
  <c r="H288" i="3"/>
  <c r="H287" i="3"/>
  <c r="H286" i="3"/>
  <c r="H285" i="3"/>
  <c r="H284" i="3"/>
  <c r="H283" i="3"/>
  <c r="H282" i="3"/>
  <c r="H281" i="3"/>
  <c r="H280" i="3"/>
  <c r="H279" i="3"/>
  <c r="H278" i="3"/>
  <c r="H277" i="3"/>
  <c r="H276" i="3"/>
  <c r="H274" i="3"/>
  <c r="H273" i="3"/>
  <c r="H272" i="3"/>
  <c r="H271" i="3"/>
  <c r="H270" i="3"/>
  <c r="H255" i="3"/>
  <c r="H254" i="3"/>
  <c r="H253" i="3"/>
  <c r="H252" i="3"/>
  <c r="H237" i="3"/>
  <c r="H236" i="3"/>
  <c r="H235" i="3"/>
  <c r="H234" i="3"/>
  <c r="H219" i="3"/>
  <c r="H218" i="3"/>
  <c r="H217" i="3"/>
  <c r="H216" i="3"/>
  <c r="H215" i="3"/>
  <c r="H214" i="3"/>
  <c r="H213" i="3"/>
  <c r="H212" i="3"/>
  <c r="H210" i="3"/>
  <c r="H209" i="3"/>
  <c r="H208" i="3"/>
  <c r="H207" i="3"/>
  <c r="H206" i="3"/>
  <c r="H205" i="3"/>
  <c r="H204" i="3"/>
  <c r="H203" i="3"/>
  <c r="H202" i="3"/>
  <c r="H201" i="3"/>
  <c r="H200" i="3"/>
  <c r="H199" i="3"/>
  <c r="H198"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8" i="3"/>
  <c r="H157" i="3"/>
  <c r="H156" i="3"/>
  <c r="H155" i="3"/>
  <c r="H153" i="3"/>
  <c r="H152" i="3"/>
  <c r="H151" i="3"/>
  <c r="H150" i="3"/>
  <c r="H149" i="3"/>
  <c r="H148" i="3"/>
  <c r="H147" i="3"/>
  <c r="H146" i="3"/>
  <c r="H145" i="3"/>
  <c r="H144" i="3"/>
  <c r="H143" i="3"/>
  <c r="H142" i="3"/>
  <c r="H124" i="3"/>
  <c r="H123" i="3"/>
  <c r="H122" i="3"/>
  <c r="H121" i="3"/>
  <c r="H118" i="3"/>
  <c r="H117" i="3"/>
  <c r="H116" i="3"/>
  <c r="H115" i="3"/>
  <c r="H114" i="3"/>
  <c r="H113" i="3"/>
  <c r="H112" i="3"/>
  <c r="H111" i="3"/>
  <c r="H110" i="3"/>
  <c r="H109" i="3"/>
  <c r="H108" i="3"/>
  <c r="H107" i="3"/>
  <c r="H106" i="3"/>
  <c r="H105" i="3"/>
  <c r="H104" i="3"/>
  <c r="H103" i="3"/>
  <c r="H102" i="3"/>
  <c r="H101" i="3"/>
  <c r="H100" i="3"/>
  <c r="H99" i="3"/>
  <c r="H98" i="3"/>
  <c r="H97" i="3"/>
  <c r="H83" i="3"/>
  <c r="H79" i="3"/>
  <c r="H76" i="3"/>
  <c r="H73" i="3"/>
  <c r="H72" i="3"/>
  <c r="H71" i="3"/>
  <c r="H70" i="3"/>
  <c r="H69" i="3"/>
  <c r="H68" i="3"/>
  <c r="H67" i="3"/>
  <c r="H66" i="3"/>
  <c r="H64" i="3"/>
  <c r="H63" i="3"/>
  <c r="H62" i="3"/>
  <c r="H61" i="3"/>
  <c r="H60" i="3"/>
  <c r="H59" i="3"/>
  <c r="H58" i="3"/>
  <c r="H57" i="3"/>
  <c r="H55" i="3"/>
  <c r="H54" i="3"/>
  <c r="H53" i="3"/>
  <c r="H52" i="3"/>
  <c r="H51" i="3"/>
  <c r="H50" i="3"/>
  <c r="H49" i="3"/>
  <c r="H48" i="3"/>
  <c r="H46" i="3"/>
  <c r="H45" i="3"/>
  <c r="H44" i="3"/>
  <c r="H43" i="3"/>
  <c r="H42" i="3"/>
  <c r="H41" i="3"/>
  <c r="H40" i="3"/>
  <c r="H39" i="3"/>
  <c r="H38" i="3"/>
  <c r="H37" i="3"/>
  <c r="H36" i="3"/>
  <c r="H34" i="3"/>
  <c r="H33" i="3"/>
  <c r="H32" i="3"/>
  <c r="H31" i="3"/>
  <c r="H30" i="3"/>
  <c r="H29" i="3"/>
  <c r="H28" i="3"/>
  <c r="H27" i="3"/>
  <c r="H26" i="3"/>
  <c r="H25" i="3"/>
  <c r="H24" i="3"/>
  <c r="H23" i="3"/>
  <c r="H22" i="3"/>
  <c r="H21" i="3"/>
  <c r="H20" i="3"/>
  <c r="H19" i="3"/>
  <c r="H17" i="3"/>
  <c r="H16" i="3"/>
  <c r="H15" i="3"/>
  <c r="H14" i="3"/>
  <c r="H13" i="3"/>
  <c r="H12" i="3"/>
  <c r="H11" i="3"/>
  <c r="H10" i="3"/>
  <c r="H9" i="3"/>
  <c r="H8" i="3"/>
  <c r="H7" i="3"/>
  <c r="H6" i="3"/>
  <c r="H5" i="3"/>
  <c r="H4" i="3"/>
  <c r="F1593" i="3"/>
</calcChain>
</file>

<file path=xl/sharedStrings.xml><?xml version="1.0" encoding="utf-8"?>
<sst xmlns="http://schemas.openxmlformats.org/spreadsheetml/2006/main" count="7682" uniqueCount="688">
  <si>
    <t>Prisons and COVID in Europe</t>
  </si>
  <si>
    <r>
      <rPr>
        <sz val="14"/>
        <rFont val="Arial"/>
      </rPr>
      <t xml:space="preserve">a collaboration within the </t>
    </r>
    <r>
      <rPr>
        <u/>
        <sz val="14"/>
        <color rgb="FF1155CC"/>
        <rFont val="Arial"/>
      </rPr>
      <t>European Data Journalism Network</t>
    </r>
  </si>
  <si>
    <t>COVID: How Europe’s prisons have fared in the pandemic</t>
  </si>
  <si>
    <t>Prisons make fertile breeding grounds for viruses, yet administrations have revealed little about COVID-19 cases, deaths and vaccinations in Europe’s prisons. Data from 32 countries show the pandemic’s impact on prisons.</t>
  </si>
  <si>
    <t>Participants</t>
  </si>
  <si>
    <t>Deutsche Welle (Project lead)</t>
  </si>
  <si>
    <t>Openpolis</t>
  </si>
  <si>
    <t>EUrologus</t>
  </si>
  <si>
    <t>iMEdD</t>
  </si>
  <si>
    <t>OBC Transeuropa</t>
  </si>
  <si>
    <t>Civio</t>
  </si>
  <si>
    <t>MIIR</t>
  </si>
  <si>
    <t>Il Sole24Ore</t>
  </si>
  <si>
    <t>VoxEurop</t>
  </si>
  <si>
    <t>AlterEco</t>
  </si>
  <si>
    <t>Pod črto</t>
  </si>
  <si>
    <t>El Confidencial</t>
  </si>
  <si>
    <t>Metadata</t>
  </si>
  <si>
    <t>Code and data analysis methodology</t>
  </si>
  <si>
    <t>github.com/dw-data/covid-prisons</t>
  </si>
  <si>
    <t>Sheet overview</t>
  </si>
  <si>
    <t>Variable name</t>
  </si>
  <si>
    <t>Sheet Nr</t>
  </si>
  <si>
    <t>Sheet Name</t>
  </si>
  <si>
    <t>Content</t>
  </si>
  <si>
    <t>Time</t>
  </si>
  <si>
    <t>Country</t>
  </si>
  <si>
    <t>Albania</t>
  </si>
  <si>
    <t>Pop change</t>
  </si>
  <si>
    <t>Prison populations &amp; Capacity</t>
  </si>
  <si>
    <t>2020/2021</t>
  </si>
  <si>
    <t>Andorra</t>
  </si>
  <si>
    <t>Measures</t>
  </si>
  <si>
    <t>Measures against COVID by country and date</t>
  </si>
  <si>
    <t>Armenia</t>
  </si>
  <si>
    <t>Tests</t>
  </si>
  <si>
    <t># of COVID test administered in prisons</t>
  </si>
  <si>
    <t>Austria</t>
  </si>
  <si>
    <t>Cases &amp; Deaths</t>
  </si>
  <si>
    <t># of COVID cases and deaths in prisons</t>
  </si>
  <si>
    <t>Azerbaijan</t>
  </si>
  <si>
    <t>Vaccine prio</t>
  </si>
  <si>
    <t>Prioritization level of prisoners / prison staff</t>
  </si>
  <si>
    <t>Belgium</t>
  </si>
  <si>
    <t>Vaccine progress</t>
  </si>
  <si>
    <t># of administered COVID vaccine doses in prisons</t>
  </si>
  <si>
    <t>Variable overview</t>
  </si>
  <si>
    <t>BH: Rep. Srpska</t>
  </si>
  <si>
    <t>Sheet Nrs.</t>
  </si>
  <si>
    <t>Description</t>
  </si>
  <si>
    <t>Source</t>
  </si>
  <si>
    <t>Bulgaria</t>
  </si>
  <si>
    <t>1.1, 1.3, 1.4, 2.1, 2.2</t>
  </si>
  <si>
    <t>Country name, based on the definitions used in the Council of Europe SPACE statistics</t>
  </si>
  <si>
    <t>Croatia</t>
  </si>
  <si>
    <t>1.3, 1.4, 2.2</t>
  </si>
  <si>
    <t>Level</t>
  </si>
  <si>
    <t>Level of geographical unit the data refers to. one of: national, regional, local, individual</t>
  </si>
  <si>
    <t>Region</t>
  </si>
  <si>
    <t>If level not "national": Name of region or place the data refers to</t>
  </si>
  <si>
    <t>1.1, 1.3, 1.4, 2.2</t>
  </si>
  <si>
    <t>Date</t>
  </si>
  <si>
    <t>Date the data refers to, format YYYY-MM-DD</t>
  </si>
  <si>
    <t>Cyprus</t>
  </si>
  <si>
    <t>Period</t>
  </si>
  <si>
    <t>Time period the data from that date refers to. One of: "cumulative", "year", "quarter", "month", "week", "day". If not cumulative, "date" refers to the starting date of the period</t>
  </si>
  <si>
    <t>Source name</t>
  </si>
  <si>
    <t>Description of data source for this row</t>
  </si>
  <si>
    <t>Czech Rep.</t>
  </si>
  <si>
    <t>Source link</t>
  </si>
  <si>
    <t>Hyperlink to Source</t>
  </si>
  <si>
    <t>Denmark</t>
  </si>
  <si>
    <t>Notes</t>
  </si>
  <si>
    <t>Free-text additions</t>
  </si>
  <si>
    <t>Estonia</t>
  </si>
  <si>
    <t>Total number of inmates</t>
  </si>
  <si>
    <t>Number of people detained on that date, generally including pre-trial detainees</t>
  </si>
  <si>
    <t>various</t>
  </si>
  <si>
    <t>Finland</t>
  </si>
  <si>
    <t>Total number of staff</t>
  </si>
  <si>
    <t>Number of prison staff on that date</t>
  </si>
  <si>
    <t>France</t>
  </si>
  <si>
    <t>Total population on 01.01.2020</t>
  </si>
  <si>
    <t>Total population of the country on 01.01.2020, as used in the Council of Europe report 
"Prisons and Prisoners in Europe in Pandemic Times"</t>
  </si>
  <si>
    <r>
      <rPr>
        <u/>
        <sz val="10"/>
        <color rgb="FF1155CC"/>
        <rFont val="Arial"/>
      </rPr>
      <t>CoE/University of Lausanne: Prisons and Prisoners in Europe in Pandemic Times</t>
    </r>
    <r>
      <rPr>
        <sz val="10"/>
        <color rgb="FF000000"/>
        <rFont val="Arial"/>
      </rPr>
      <t xml:space="preserve"> </t>
    </r>
  </si>
  <si>
    <t>Georgia</t>
  </si>
  <si>
    <t>Prison population rate (inmates per 100,000 people)</t>
  </si>
  <si>
    <t>Number of inmates per 100,000 people in total population on 01.01.2020</t>
  </si>
  <si>
    <r>
      <rPr>
        <u/>
        <sz val="10"/>
        <color rgb="FF1155CC"/>
        <rFont val="Arial"/>
      </rPr>
      <t>CoE/University of Lausanne: Prisons and Prisoners in Europe in Pandemic Times</t>
    </r>
    <r>
      <rPr>
        <sz val="10"/>
        <color rgb="FF000000"/>
        <rFont val="Arial"/>
      </rPr>
      <t xml:space="preserve"> </t>
    </r>
  </si>
  <si>
    <t>Germany</t>
  </si>
  <si>
    <t>Capacity of penal institutions</t>
  </si>
  <si>
    <t>Official capacity of penal institutions on that date according to source</t>
  </si>
  <si>
    <t>Greece</t>
  </si>
  <si>
    <t>Prison density</t>
  </si>
  <si>
    <t>Total number of inmates relative to capacity of penal institutions on that date</t>
  </si>
  <si>
    <t>Hungary</t>
  </si>
  <si>
    <t>Number of inmates preventively released until</t>
  </si>
  <si>
    <t>Number of inmates preventively released due to the pandemic according to the Council of Europe report 
"Prisons and Prisoners in Europe in Pandemic Times"</t>
  </si>
  <si>
    <r>
      <rPr>
        <u/>
        <sz val="10"/>
        <color rgb="FF1155CC"/>
        <rFont val="Arial"/>
      </rPr>
      <t>CoE/University of Lausanne: Prisons and Prisoners in Europe in Pandemic Times</t>
    </r>
    <r>
      <rPr>
        <sz val="10"/>
        <color rgb="FF000000"/>
        <rFont val="Arial"/>
      </rPr>
      <t xml:space="preserve"> </t>
    </r>
  </si>
  <si>
    <t>Iceland</t>
  </si>
  <si>
    <t>Tests - total</t>
  </si>
  <si>
    <t>Number of COVID-19 tests conducted in the time period</t>
  </si>
  <si>
    <t>Ireland</t>
  </si>
  <si>
    <t>Tests - of which inmates</t>
  </si>
  <si>
    <t>Number of tests performed on inmates</t>
  </si>
  <si>
    <t>Italy</t>
  </si>
  <si>
    <t>Tests - of which staff</t>
  </si>
  <si>
    <t>Number of tests performed on staff</t>
  </si>
  <si>
    <t>Kosovo</t>
  </si>
  <si>
    <t>Inmates - covid-19 cases</t>
  </si>
  <si>
    <t>Number of COVID-19 cases among inmates reported in the time period specified</t>
  </si>
  <si>
    <t>Latvia</t>
  </si>
  <si>
    <t>Inmates - deaths related to covid-19</t>
  </si>
  <si>
    <t>Number of deaths related to COVID-19 among inmates reported in the time period specified</t>
  </si>
  <si>
    <t>Liechtenstein</t>
  </si>
  <si>
    <t>Staff - covid-19 cases</t>
  </si>
  <si>
    <t>Number of COVID-19 cases among staff reported in the time period specified</t>
  </si>
  <si>
    <t>Lithuania</t>
  </si>
  <si>
    <t>Staff - deaths related to covid-19</t>
  </si>
  <si>
    <t>Number of deaths related to COVID-19 among staff reported in the time period specified</t>
  </si>
  <si>
    <t>Luxembourg</t>
  </si>
  <si>
    <t>Prioritization - for inmates</t>
  </si>
  <si>
    <t>Are inmates considered a priority group for vaccination in the country's vaccination scheme?</t>
  </si>
  <si>
    <t>Malta</t>
  </si>
  <si>
    <t>Prioritization - for staff</t>
  </si>
  <si>
    <t>Are prison staff considered a priority group for vaccination in the country's vaccination scheme?</t>
  </si>
  <si>
    <t>Moldova</t>
  </si>
  <si>
    <t>Description - EN</t>
  </si>
  <si>
    <t>Description of priority groups</t>
  </si>
  <si>
    <t>Monaco</t>
  </si>
  <si>
    <t>Vaccine measure</t>
  </si>
  <si>
    <t>Measure of vaccination the number refers to. One of: "administered doses","people with at least 1 dose","fully vaccinated people"</t>
  </si>
  <si>
    <t>Montenegro</t>
  </si>
  <si>
    <t>Number among inmates</t>
  </si>
  <si>
    <t>Number of people/doses according to the vaccine measure on that date, among inmates of the country</t>
  </si>
  <si>
    <t>Netherlands</t>
  </si>
  <si>
    <t>North Macedonia</t>
  </si>
  <si>
    <t>Norway</t>
  </si>
  <si>
    <t>Poland</t>
  </si>
  <si>
    <t>Portugal</t>
  </si>
  <si>
    <t>Romania</t>
  </si>
  <si>
    <t>Russian Fed.</t>
  </si>
  <si>
    <t>San Marino</t>
  </si>
  <si>
    <t>Serbia (Republic of)</t>
  </si>
  <si>
    <t>Slovak Rep.</t>
  </si>
  <si>
    <t>Slovenia</t>
  </si>
  <si>
    <t>Spain (Catalonia)</t>
  </si>
  <si>
    <t>Spain (State Adm.)</t>
  </si>
  <si>
    <t>Sweden</t>
  </si>
  <si>
    <t>Switzerland</t>
  </si>
  <si>
    <t>Turkey</t>
  </si>
  <si>
    <t>UK: Engl. &amp; Wales</t>
  </si>
  <si>
    <t>UK: North. Ireland</t>
  </si>
  <si>
    <t>UK: Scotland</t>
  </si>
  <si>
    <t>national</t>
  </si>
  <si>
    <t>regional</t>
  </si>
  <si>
    <t>individual</t>
  </si>
  <si>
    <t>cumulative</t>
  </si>
  <si>
    <t>year</t>
  </si>
  <si>
    <t>month</t>
  </si>
  <si>
    <t>week</t>
  </si>
  <si>
    <t>day</t>
  </si>
  <si>
    <t>administered doses</t>
  </si>
  <si>
    <t>people with at least 1 dose</t>
  </si>
  <si>
    <t>fully vaccinated people</t>
  </si>
  <si>
    <t>Prison population and capacity over time</t>
  </si>
  <si>
    <t>Prison density (inmates relative to capacity, in %)</t>
  </si>
  <si>
    <t>CoE / SPACE</t>
  </si>
  <si>
    <t>https://wp.unil.ch/space/publications/2199-2/</t>
  </si>
  <si>
    <t>NA</t>
  </si>
  <si>
    <t>EuroPris Feedback collection</t>
  </si>
  <si>
    <t>https://www.europris.org/file/13548/</t>
  </si>
  <si>
    <t>Belgian federal penitentiary administration</t>
  </si>
  <si>
    <t>Total number of cells : 9611</t>
  </si>
  <si>
    <t>NAP</t>
  </si>
  <si>
    <t>French Ministry of Justice</t>
  </si>
  <si>
    <t>number of inmates from SPACE I 2020</t>
  </si>
  <si>
    <t>Federal statistical office, via World Prison Brief</t>
  </si>
  <si>
    <t>https://www.prisonstudies.org/country/germany</t>
  </si>
  <si>
    <t>Capacity: 10,055 changed to 9,935 based on General Secretariat for Anticrime Policy for December 2019 and January 2020.</t>
  </si>
  <si>
    <t>Genearal Secreteriat of Anti-crime policy, Ministry of Civil Protection</t>
  </si>
  <si>
    <t>Data provided upon request</t>
  </si>
  <si>
    <t>Density based on total number of inmates on August 3, 2021.</t>
  </si>
  <si>
    <t>National Command for the Execution of Sentences</t>
  </si>
  <si>
    <t>bvop.hu</t>
  </si>
  <si>
    <t>Capacity estimate. Hungarian prison administration says prisons are currently at 96% capacity, 2021-12-02</t>
  </si>
  <si>
    <t>Italian Ministry of Justice</t>
  </si>
  <si>
    <t>https://www.giustizia.it/giustizia/it/mg_2_27.page#</t>
  </si>
  <si>
    <t>World Prison Brief</t>
  </si>
  <si>
    <t>https://www.prisonstudies.org/country/malta</t>
  </si>
  <si>
    <t>Instituciones Penitenciarias</t>
  </si>
  <si>
    <t>https://www.iipp.es/documents/20126/611010/MAYO+2020.pdf/c4a02e60-4d60-3367-f6a0-f41401bf0a53?version=1.0</t>
  </si>
  <si>
    <t>To be confirmed day/methodology of monthly data</t>
  </si>
  <si>
    <t>https://www.iipp.es/documents/20126/611010/JUNIO+2020.pdf/56c6328c-72e2-7412-a385-b90bbd106c66?version=1.0</t>
  </si>
  <si>
    <t>https://www.iipp.es/documents/20126/611010/JULIO+2020.pdf/a4ecc6b5-b76c-dd7c-17b8-9a0dbb3486f8?version=1.0</t>
  </si>
  <si>
    <t>https://www.iipp.es/documents/20126/611010/AGOSTO+2020.pdf/25e5e594-cf7a-81aa-8ec9-d3e91d743bb3?version=1.0</t>
  </si>
  <si>
    <t>https://www.iipp.es/documents/20126/611010/SEPTIEMBRE+2020.pdf/774056cb-b90a-fe1b-c711-f77a2c5b27fb?version=1.0</t>
  </si>
  <si>
    <t>https://www.iipp.es/documents/20126/611010/OCTUBRE+2020.pdf/73471887-8c96-5ef3-d9cf-ec839d9b202c?version=1.0</t>
  </si>
  <si>
    <t>https://www.iipp.es/documents/20126/611010/NOVIEMBRE+2020.pdf/bfdc5f26-5fce-46a4-9330-fa55594adb9c?version=1.0</t>
  </si>
  <si>
    <t>https://www.iipp.es/documents/20126/611010/DICIEMBRE+2020.pdf/7e440ca8-442c-6ed1-4746-8cd7c2513dbb?version=1.0</t>
  </si>
  <si>
    <t>https://www.iipp.es/documents/20126/777158/ENERO+2021.pdf/7472684a-ed38-9a0e-3abf-f544c382792d?version=1.0</t>
  </si>
  <si>
    <t>https://www.iipp.es/documents/20126/777158/FEBRERO+2021.pdf/8e50a5a0-b564-1571-fc9e-3111e9590968?version=1.0</t>
  </si>
  <si>
    <t>Error in this data (not added to our database). To be confirmed day/methodology of monthly data</t>
  </si>
  <si>
    <t>https://www.iipp.es/documents/20126/777158/MARZO+2021.pdf/3ac3e664-ad3b-2a20-b382-14c496ff3d0b?version=1.0</t>
  </si>
  <si>
    <t>https://www.iipp.es/documents/20126/777158/ABRIL+2021.pdf/cbc392ef-ee07-2e2e-fd93-bc07071b4f3d?version=1.0</t>
  </si>
  <si>
    <t>https://www.iipp.es/documents/20126/777158/MAYO+2021.pdf/399cae5b-5766-c40b-22fe-4f04316ba15e?version=1.0</t>
  </si>
  <si>
    <t>https://www.iipp.es/documents/20126/777158/JUNIO+2021.pdf/628bbc12-d995-518e-de10-5d2516bf071e?version=1.1</t>
  </si>
  <si>
    <t>Spain (Total)</t>
  </si>
  <si>
    <t>Schweizer Bundesamt für Statistik</t>
  </si>
  <si>
    <t>https://www.bfs.admin.ch/bfs/de/home/statistiken/kriminalitaet-strafrecht/justizvollzug/inhaftierte-erwachsene.html</t>
  </si>
  <si>
    <t>Around 6000 inmates and 7000 staff according to KKJPD sep. 21</t>
  </si>
  <si>
    <t>Scottish Prison Service</t>
  </si>
  <si>
    <t>http://www.sps.gov.uk/Corporate/News/News-8017.aspx</t>
  </si>
  <si>
    <t>https://www.sps.gov.uk/Corporate/Information/SPSPopulation.aspx</t>
  </si>
  <si>
    <r>
      <rPr>
        <u/>
        <sz val="10"/>
        <color rgb="FF1155CC"/>
        <rFont val="Arial"/>
      </rPr>
      <t>https://www.sps.gov.uk/Corporate/Information/SPSPopulation.aspx</t>
    </r>
    <r>
      <rPr>
        <sz val="10"/>
        <color rgb="FF000000"/>
        <rFont val="Arial"/>
      </rPr>
      <t>x</t>
    </r>
  </si>
  <si>
    <t>https://www.prisonstudies.org/country/albania</t>
  </si>
  <si>
    <t>https://www.prisonstudies.org/country/croatia</t>
  </si>
  <si>
    <t>https://www.prisonstudies.org/country/denmark</t>
  </si>
  <si>
    <t>https://www.prisonstudies.org/country/finland</t>
  </si>
  <si>
    <t>https://www.prisonstudies.org/country/latvia</t>
  </si>
  <si>
    <t>https://www.prisonstudies.org/country/moldova-republic</t>
  </si>
  <si>
    <t>https://www.prisonstudies.org/country/norway</t>
  </si>
  <si>
    <t>https://www.prisonstudies.org/country/poland</t>
  </si>
  <si>
    <t>https://www.prisonstudies.org/country/portugal</t>
  </si>
  <si>
    <t>https://www.prisonstudies.org/country/serbia</t>
  </si>
  <si>
    <t>https://www.prisonstudies.org/country/slovakia</t>
  </si>
  <si>
    <t>https://www.prisonstudies.org/country/slovenia</t>
  </si>
  <si>
    <t>https://www.prisonstudies.org/country/sweden</t>
  </si>
  <si>
    <t>https://www.prisonstudies.org/country/united-kingdom-england-wales</t>
  </si>
  <si>
    <t>https://www.prisonstudies.org/country/united-kingdom-northern-ireland</t>
  </si>
  <si>
    <t>Pandemic measures in prisons</t>
  </si>
  <si>
    <t>Timeframe</t>
  </si>
  <si>
    <t>Source Link</t>
  </si>
  <si>
    <t>03/20-08/20</t>
  </si>
  <si>
    <t>UPF</t>
  </si>
  <si>
    <t>Güerri et al. 2020</t>
  </si>
  <si>
    <t>03/30/12/20</t>
  </si>
  <si>
    <t>PI</t>
  </si>
  <si>
    <t>Prison Insider</t>
  </si>
  <si>
    <t>EP</t>
  </si>
  <si>
    <t>Europris</t>
  </si>
  <si>
    <t>Restrictive (all sources)</t>
  </si>
  <si>
    <t>Exterior (only UPF)</t>
  </si>
  <si>
    <t>Compensatory</t>
  </si>
  <si>
    <t>Communication</t>
  </si>
  <si>
    <t>Discontinuation of prison leaves</t>
  </si>
  <si>
    <t>Discontinuation or limitation of visits</t>
  </si>
  <si>
    <t>Discontinuation or suspension of prison activities</t>
  </si>
  <si>
    <t>Movement restrictions inside prison</t>
  </si>
  <si>
    <t>Early release and open regime measures (incl. Electronic monitoring)</t>
  </si>
  <si>
    <t>Pardon</t>
  </si>
  <si>
    <t>Prison sentence not executed or replaced by community measures</t>
  </si>
  <si>
    <t>Reducing the amount of pre-trial detainees</t>
  </si>
  <si>
    <t>Improvement of current means of communication (only UPF)</t>
  </si>
  <si>
    <t>Video calls</t>
  </si>
  <si>
    <t>More phone calls</t>
  </si>
  <si>
    <t>yes</t>
  </si>
  <si>
    <t>no</t>
  </si>
  <si>
    <t>https://www.prison-insider.com/en/articles/europe-coronavirus-la-fievre-des-prisons</t>
  </si>
  <si>
    <t>Belarus</t>
  </si>
  <si>
    <t>Bosnia and Herzegovina</t>
  </si>
  <si>
    <t>https://www.europris.org/general-directorate-execution-of-sentences-bg/</t>
  </si>
  <si>
    <t>https://www.europris.org/ministry-of-justice-administration-and-local-government-prison-administration-hr/</t>
  </si>
  <si>
    <t>https://www.europris.org/ministry-of-justice-and-public-order-department-of-prisons-cy/</t>
  </si>
  <si>
    <t>Czech Republic</t>
  </si>
  <si>
    <t>https://www.europris.org/prison-service-of-the-czech-republic-cz__trashed/</t>
  </si>
  <si>
    <t>no reports in any of the sources</t>
  </si>
  <si>
    <t>https://www.europris.org/criminal-sanctions-agency-fi/</t>
  </si>
  <si>
    <t>no reports of video calls in any of the sources</t>
  </si>
  <si>
    <t>https://www.independent.ie/world-news/coronavirus/prisoners-offered-virtual-visits-from-loved-ones-after-all-in-person-visits-suspended-39081343.html</t>
  </si>
  <si>
    <t>https://www.europris.org/ministry-of-justice-department-of-prison-administration-it/</t>
  </si>
  <si>
    <t>Jersey</t>
  </si>
  <si>
    <t>https://www.europris.org/latvian-prison-administration-2/</t>
  </si>
  <si>
    <t>https://www.europris.org/ministry-of-justice-prison-department-lt/</t>
  </si>
  <si>
    <t>https://icpa.org/wp-content/uploads/2020/03/Netherlands_Custodial_Institutions_Agency.pdf</t>
  </si>
  <si>
    <t>https://www.europris.org/directorate-of-norwegian-correctional-service-no/</t>
  </si>
  <si>
    <t>https://www.europris.org/central-board-of-prison-service-pl/</t>
  </si>
  <si>
    <t>https://www.europris.org/dgrsp-directorate-general-of-reintegration-and-prison-services/</t>
  </si>
  <si>
    <t>https://www.europris.org/national-administration-of-penitentiaries-ro/</t>
  </si>
  <si>
    <t>Russia</t>
  </si>
  <si>
    <t>Slovak Republic</t>
  </si>
  <si>
    <t>https://www.europris.org/general-directorate-of-the-corps-of-prison-and-court-guard-sk/</t>
  </si>
  <si>
    <t>Spain</t>
  </si>
  <si>
    <t>https://www.europris.org/general-directorate-of-prison-administration-es/</t>
  </si>
  <si>
    <t>https://www.europris.org/swedish-prison-and-probation-service/</t>
  </si>
  <si>
    <t>United Kingdom</t>
  </si>
  <si>
    <t>COVID tests in prisons</t>
  </si>
  <si>
    <t>tests</t>
  </si>
  <si>
    <t>country</t>
  </si>
  <si>
    <t>level</t>
  </si>
  <si>
    <t>region</t>
  </si>
  <si>
    <t>date</t>
  </si>
  <si>
    <t>period</t>
  </si>
  <si>
    <t>total</t>
  </si>
  <si>
    <t>of which inmates</t>
  </si>
  <si>
    <t>of which staff</t>
  </si>
  <si>
    <t>source name</t>
  </si>
  <si>
    <t>source link</t>
  </si>
  <si>
    <t>notes</t>
  </si>
  <si>
    <t>Berlin</t>
  </si>
  <si>
    <t>Senatsverwaltung für Justiz, Verbraucherschutz und Antidiskriminierung</t>
  </si>
  <si>
    <t>Berliner Justizvollzug</t>
  </si>
  <si>
    <t>https://www.berlin.de/justizvollzug/service/parlamentarische-anfragen/</t>
  </si>
  <si>
    <t>Saarland</t>
  </si>
  <si>
    <t>Ministerium der Justiz Saarland</t>
  </si>
  <si>
    <t>Baden-Württemberg</t>
  </si>
  <si>
    <t>Ministerium der Justiz und für Migration Baden-Württemberg</t>
  </si>
  <si>
    <t>Büntetés-végrehajtás | Az igazság védelmében (gov.hu)</t>
  </si>
  <si>
    <t>Ministerio del Interior (Secretaría General de Instituciones Penitenciarias)</t>
  </si>
  <si>
    <t>The prison authority does not provide data on inmates</t>
  </si>
  <si>
    <t>Cataluña</t>
  </si>
  <si>
    <t>Departament de Justícia (Secretaria de Mesures Penals, Reinserció i Atenció a la Víctima)</t>
  </si>
  <si>
    <t>Rural Detention Center Agia, Chania</t>
  </si>
  <si>
    <t>Rapid Tests</t>
  </si>
  <si>
    <t>Rural Detention Center Kassandra, Halkidiki</t>
  </si>
  <si>
    <t>Rural Detention Center Tiryntha, Argolida</t>
  </si>
  <si>
    <t>Central Prison Material Warehouse</t>
  </si>
  <si>
    <t>Special Detention Center of Youth Avlonas, Attica</t>
  </si>
  <si>
    <t>Special Detention Center of Youth Volos, Magnesia</t>
  </si>
  <si>
    <t>Special Rural Detention Center of Youth Kassaveteia, Magnesia</t>
  </si>
  <si>
    <t>Rehabilitation Center for Drug Addicts Inmates Eleonas, Thiva</t>
  </si>
  <si>
    <t>Special Health Center of Inmates, Korydallos, Athens</t>
  </si>
  <si>
    <t>Psychiatric Hospital of Inmates, Korydallos, Athens</t>
  </si>
  <si>
    <t>Detention Center Alikarnassos</t>
  </si>
  <si>
    <t>Detention Center Amfissa</t>
  </si>
  <si>
    <t>Detention Center Grevena</t>
  </si>
  <si>
    <t>Detention Center of Women Elenas, Thiva</t>
  </si>
  <si>
    <t>Detention Center Domokos</t>
  </si>
  <si>
    <t>Detention Center Thessaloniki</t>
  </si>
  <si>
    <t>Detention Center Ioannina</t>
  </si>
  <si>
    <t>Detention Center Corfu</t>
  </si>
  <si>
    <t>Detention Center Komotini</t>
  </si>
  <si>
    <t>Detention Center Corinth</t>
  </si>
  <si>
    <t>Detention Center I Korydallos, Athens</t>
  </si>
  <si>
    <t>Detention Center II Korydallos, Athens</t>
  </si>
  <si>
    <t>Detention Center Kos</t>
  </si>
  <si>
    <t>Detention Center Larissa</t>
  </si>
  <si>
    <t>Detention Center Malandrino, Fokida</t>
  </si>
  <si>
    <t>Detention Center Nafplio</t>
  </si>
  <si>
    <t>Detention Center Neapolis, Lasithi</t>
  </si>
  <si>
    <t>Detention Center Nigrita, Serres</t>
  </si>
  <si>
    <t>Detention Center Patras</t>
  </si>
  <si>
    <t>Detention Center Trikala</t>
  </si>
  <si>
    <t>Detention Center Tripoli</t>
  </si>
  <si>
    <t>Detention Center Chalkida</t>
  </si>
  <si>
    <t>Detention Center Chania</t>
  </si>
  <si>
    <t>Detention Center Chios</t>
  </si>
  <si>
    <t xml:space="preserve">Central Prison Material Warehouse </t>
  </si>
  <si>
    <t xml:space="preserve">Special Health Center of Inmates, Korydallos, Athens </t>
  </si>
  <si>
    <t>Attica</t>
  </si>
  <si>
    <t>Boeotia</t>
  </si>
  <si>
    <t>Central Greece</t>
  </si>
  <si>
    <t>Central Macedonia</t>
  </si>
  <si>
    <t>Crete</t>
  </si>
  <si>
    <t>Eastern Macedonia and Thrace</t>
  </si>
  <si>
    <t>Epirus</t>
  </si>
  <si>
    <t>Ionian Islands</t>
  </si>
  <si>
    <t>North Aegean</t>
  </si>
  <si>
    <t>Peloponnese</t>
  </si>
  <si>
    <t>Phocis</t>
  </si>
  <si>
    <t xml:space="preserve">South Aegean </t>
  </si>
  <si>
    <t>Thessaly</t>
  </si>
  <si>
    <t>Western Macedonia</t>
  </si>
  <si>
    <t>Bundesministerium für Justiz Österreich</t>
  </si>
  <si>
    <t>Albania's Ombudswoman</t>
  </si>
  <si>
    <t>routine testing by the NHS began on 25th May 2020</t>
  </si>
  <si>
    <t>Ministry of Justice of Croatia</t>
  </si>
  <si>
    <t>COVID cases and deaths in prisons</t>
  </si>
  <si>
    <t>inmates</t>
  </si>
  <si>
    <t>staff</t>
  </si>
  <si>
    <t>covid-19 cases</t>
  </si>
  <si>
    <t>deaths related to covid-19</t>
  </si>
  <si>
    <t>General Directorate of Prisons</t>
  </si>
  <si>
    <t>it's unclear whether this number refers to inmates only or includes staff</t>
  </si>
  <si>
    <t>EuroPris Feedback collection September 21</t>
  </si>
  <si>
    <t>https://www.europris.org/wp-content/uploads/2021/09/Feedback-collection-September-21.pdf</t>
  </si>
  <si>
    <t>Official numbers gathered by Olivia Nederlandt</t>
  </si>
  <si>
    <t>Conseil Central de Surveillance Pénitentiaire (Central Council of Penitentiary Surveillance)</t>
  </si>
  <si>
    <t>approx. numbers. day in december unkown</t>
  </si>
  <si>
    <r>
      <rPr>
        <sz val="10"/>
        <rFont val="Arial"/>
      </rPr>
      <t xml:space="preserve">staff deaths: at least 1, source: </t>
    </r>
    <r>
      <rPr>
        <u/>
        <sz val="10"/>
        <color rgb="FF1155CC"/>
        <rFont val="Arial"/>
      </rPr>
      <t>https://www.dhnet.be/actu/belgique/apres-le-deces-d-un-membre-de-la-prison-de-gand-de-35-ans-du-covid-le-personnel-veut-se-faire-vacciner-rapidement-607830457b50a654b5112132</t>
    </r>
  </si>
  <si>
    <t>1352. data on cases refer to both inmates and staff</t>
  </si>
  <si>
    <t>EuroPris Feedback Collection</t>
  </si>
  <si>
    <t>Administration pénitentiaire</t>
  </si>
  <si>
    <t>Niedersachsen</t>
  </si>
  <si>
    <t>Niedersächsisches Justizministerium</t>
  </si>
  <si>
    <t>https://www.mj.niedersachsen.de/startseite/aktuelles/corona_virus/fragen_und_antworten/informationen-zum-umgang-mit-dem-corona-virus-in-der-justiz-186310.html</t>
  </si>
  <si>
    <t xml:space="preserve">Senatsverwaltung für Justiz, Verbraucherschutz und Antidiskriminierung  </t>
  </si>
  <si>
    <t>Sachsen-Anhalt</t>
  </si>
  <si>
    <t>Ministerium für Justiz und Gleichstellung des Landes Sachsen-Anhalt</t>
  </si>
  <si>
    <t>Hamburg</t>
  </si>
  <si>
    <t>Senat Hamburg</t>
  </si>
  <si>
    <t>https://www.buergerschaft-hh.de/parldok/dokument/75351/corona_ausbruch_in_der_untersuchungshaftanstalt.pdf</t>
  </si>
  <si>
    <t>cumulative cases in pre-trial detention: 0</t>
  </si>
  <si>
    <t>Nordrhein-Westfalen</t>
  </si>
  <si>
    <t>Ministerium der Justiz des Landes Nordrhein-Westfalen</t>
  </si>
  <si>
    <t>Bremen</t>
  </si>
  <si>
    <t>Freie Hansestadt Bremen, die Senatorin für Justiz und Verfassung</t>
  </si>
  <si>
    <t>cumulative cases in pre-trial detention: 1</t>
  </si>
  <si>
    <t>Kleine Anfrage</t>
  </si>
  <si>
    <t>Bayern</t>
  </si>
  <si>
    <t>Bayerisches Staatsministerium der Justiz</t>
  </si>
  <si>
    <t>cumulative cases in pre-trial detention: 2</t>
  </si>
  <si>
    <t>cumulative cases in pre-trial detention: 3</t>
  </si>
  <si>
    <t>Mecklenburg-Vorpommern</t>
  </si>
  <si>
    <t>Justizministerium Mecklenburg-Vorpommern</t>
  </si>
  <si>
    <t>Sachsen</t>
  </si>
  <si>
    <t>Staatsministerium der Justiz</t>
  </si>
  <si>
    <t>cumulative cases in pre-trial detention: 5</t>
  </si>
  <si>
    <t>Hessen</t>
  </si>
  <si>
    <t>Hessisches Ministerium der Justiz</t>
  </si>
  <si>
    <t>cumulative cases in pre-trial detention: 6</t>
  </si>
  <si>
    <t>cumulative cases in pre-trial detention: 19</t>
  </si>
  <si>
    <t>All infections happened outside the facility and were caught in the quarantine stations for new entries and returnees</t>
  </si>
  <si>
    <t>cumulative cases in pre-trial detention: 21</t>
  </si>
  <si>
    <t>cumulative cases in pre-trial detention: 22</t>
  </si>
  <si>
    <t>cumulative cases in pre-trial detention: 27</t>
  </si>
  <si>
    <t>Rheinland-Pfalz</t>
  </si>
  <si>
    <t>Ministerium der Justiz</t>
  </si>
  <si>
    <t>Thüringen</t>
  </si>
  <si>
    <t>Thüringer Ministerium für Migration, Justiz und Verbraucherschutz</t>
  </si>
  <si>
    <t>cumulative cases in pre-trial detention: 38</t>
  </si>
  <si>
    <t>Freie und Hansestadt Hamburg Behörde für Justiz und Verbraucherschutz</t>
  </si>
  <si>
    <t>Schleswig-Holstein</t>
  </si>
  <si>
    <t>Ministerium für Justiz, Europa und Verbraucherschutz des Landes Schleswig-Holstein</t>
  </si>
  <si>
    <t>Brandenburg</t>
  </si>
  <si>
    <t>Ministerium der Justiz des Landes Brandenburg</t>
  </si>
  <si>
    <t>insgesamt 9.653 Gefangene (Stand 30. Juni 2021). Gesamtbelegungskapazität 12.007 Haftplätzen. 6.101 Bedienstete tätig (Stand 31. Dezember 2020)</t>
  </si>
  <si>
    <t>764 Gefangene</t>
  </si>
  <si>
    <t xml:space="preserve">Number of COVID-deaths is up to June 30, 2021 // Mind that 97 total deaths occured in prisons from Jan 1, 2020 to June 30, 2021. 5 those were COVID-related. The reason of death was unspecified in 23 out of 97 total deaths. </t>
  </si>
  <si>
    <t>Number of COVID-deaths is up to June 30, 2021</t>
  </si>
  <si>
    <t>Number of COVID-deaths is up to June 30, 2022</t>
  </si>
  <si>
    <t>Number of COVID-deaths is up to June 30, 2023</t>
  </si>
  <si>
    <t>Number of COVID-deaths is up to June 30, 2024</t>
  </si>
  <si>
    <t>Number of COVID-deaths is up to June 30, 2025</t>
  </si>
  <si>
    <t>Number of COVID-deaths is up to June 30, 2026</t>
  </si>
  <si>
    <t>Number of COVID-deaths is up to June 30, 2027</t>
  </si>
  <si>
    <t>Number of COVID-deaths is up to June 30, 2028</t>
  </si>
  <si>
    <t>Number of COVID-deaths is up to June 30, 2029</t>
  </si>
  <si>
    <t>Number of COVID-deaths is up to June 30, 2030</t>
  </si>
  <si>
    <t>Number of COVID-deaths is up to June 30, 2031</t>
  </si>
  <si>
    <t>Number of COVID-deaths is up to June 30, 2032</t>
  </si>
  <si>
    <t>Number of COVID-deaths is up to June 30, 2033</t>
  </si>
  <si>
    <t>Number of COVID-deaths is up to June 30, 2034</t>
  </si>
  <si>
    <t>Number of COVID-deaths is up to June 30, 2035</t>
  </si>
  <si>
    <t>Journal of Correctional health care</t>
  </si>
  <si>
    <t>https://www.liebertpub.com/doi/10.1089/jchc.20.04.0026</t>
  </si>
  <si>
    <t>only active cases! week between 4 and 11 November 2020</t>
  </si>
  <si>
    <t>only active cases! week between 22 and 29 November 2020</t>
  </si>
  <si>
    <t>only active cases! week between 29 November and 7 December 2020</t>
  </si>
  <si>
    <t>only active cases! week between 7 and 14 December 2020</t>
  </si>
  <si>
    <t>only active cases! week between 14 and 21 December 2020</t>
  </si>
  <si>
    <t>only active cases! week between 21 and 28 December 2020</t>
  </si>
  <si>
    <t>only active cases! week between 28 December 2020 and 8 January 2021</t>
  </si>
  <si>
    <t>only active cases! week between 8 and 11 January 2021</t>
  </si>
  <si>
    <t>only active cases! week between 11 and 18 January 2021</t>
  </si>
  <si>
    <t>only active cases! week between 18 and 25 January 2021</t>
  </si>
  <si>
    <t>only active cases! week between 25 January and 1 February 2021</t>
  </si>
  <si>
    <t>only active cases! week between 15 and 8 February 2021</t>
  </si>
  <si>
    <t>only active cases! week between 8 and 15 February 20211</t>
  </si>
  <si>
    <t>only active cases! week between 15 and 22 February 2021</t>
  </si>
  <si>
    <t>only active cases! week between 22 February and 1 March 2021</t>
  </si>
  <si>
    <t>only active cases! week between 1 and 8 March 2021</t>
  </si>
  <si>
    <t>only active cases! week between 8 and 15 March 2021</t>
  </si>
  <si>
    <t>only active cases! week between 15 and 21 March 2021</t>
  </si>
  <si>
    <t>only active cases! week between 21 and 29 March 2021</t>
  </si>
  <si>
    <t>only active cases! week between 29 March and 5 April 2021</t>
  </si>
  <si>
    <t>only active cases! week between 5 and 12 April 2021</t>
  </si>
  <si>
    <t>only active cases! week between 12 and 19 April 2021</t>
  </si>
  <si>
    <t>only active cases! week between 19 and 26 April 2021</t>
  </si>
  <si>
    <t>only active cases! week between 26 April and 3 May 2021</t>
  </si>
  <si>
    <t>only active cases! week between 3 and 10 May 2021</t>
  </si>
  <si>
    <t>only active cases! week between 10 and 17 May 2021</t>
  </si>
  <si>
    <t>only active cases! week between 17 and 25 May 2021</t>
  </si>
  <si>
    <t>only active cases! week between 24 and 31 May 2021</t>
  </si>
  <si>
    <t>only active cases! week between 31 May and 7 June 2021</t>
  </si>
  <si>
    <t>only active cases! week between 7 and 14 June 2021</t>
  </si>
  <si>
    <t>only active cases! week between 14 and 21 June 2021</t>
  </si>
  <si>
    <t>only active cases! week between 21 and 28 June 2021</t>
  </si>
  <si>
    <t>only active cases! week between 28 June and 5 July 2021</t>
  </si>
  <si>
    <t>only active cases! week between 5 and 12 July 2021</t>
  </si>
  <si>
    <t>only active cases! week between 19 and 26 July 2021</t>
  </si>
  <si>
    <t>only active cases! week between 26 July and 2 August 2021</t>
  </si>
  <si>
    <t>only active cases! week between 2 and 9 August 2021</t>
  </si>
  <si>
    <t>only active cases! week between 9 and 16 August 2021</t>
  </si>
  <si>
    <t>only active cases! week between 16 and 23 August 2021</t>
  </si>
  <si>
    <r>
      <rPr>
        <u/>
        <sz val="10"/>
        <color rgb="FF1155CC"/>
        <rFont val="Arial"/>
      </rPr>
      <t>https://www.giustizia.it/giustizia/it/mg_2_27.page#</t>
    </r>
    <r>
      <rPr>
        <sz val="10"/>
        <color rgb="FF000000"/>
        <rFont val="Arial"/>
      </rPr>
      <t>#</t>
    </r>
  </si>
  <si>
    <t>only active cases! week between 23 and 30 August 2021</t>
  </si>
  <si>
    <t>Ristretti Orizzonti</t>
  </si>
  <si>
    <t>http://www.ristretti.it/areestudio/disagio/ricerca/</t>
  </si>
  <si>
    <t>Calabria</t>
  </si>
  <si>
    <t>Campania</t>
  </si>
  <si>
    <t>Emilia-Romagna</t>
  </si>
  <si>
    <t>Friuli-Venezia Giulia</t>
  </si>
  <si>
    <t>Lazio</t>
  </si>
  <si>
    <t>Lombardia</t>
  </si>
  <si>
    <t>Molise</t>
  </si>
  <si>
    <t>Piemonte</t>
  </si>
  <si>
    <t>Toscana</t>
  </si>
  <si>
    <t>Umbria</t>
  </si>
  <si>
    <t>Veneto</t>
  </si>
  <si>
    <t>only active cases! week between 30 August and 6 September 2021</t>
  </si>
  <si>
    <t>only active cases! week between 6 and 13 September 2021</t>
  </si>
  <si>
    <t>only active cases! week between 13 and 20 September 2021</t>
  </si>
  <si>
    <t>only active cases!</t>
  </si>
  <si>
    <t>Kosovo Correctional Service</t>
  </si>
  <si>
    <t>Inmates who died were already affected from serious chronic illnesses and were over 70 years old</t>
  </si>
  <si>
    <t>only report active cases!</t>
  </si>
  <si>
    <t>ICPR</t>
  </si>
  <si>
    <t>https://www.prisonstudies.org/sites/default/files/resources/downloads/keeping_covid_out_of_prisons.pdf</t>
  </si>
  <si>
    <t>active cases!</t>
  </si>
  <si>
    <t>Slovenia pison administration</t>
  </si>
  <si>
    <t>no new infections for some months prior</t>
  </si>
  <si>
    <t>Andalucía</t>
  </si>
  <si>
    <t>Aragón</t>
  </si>
  <si>
    <t>Asturias</t>
  </si>
  <si>
    <t>Baleares</t>
  </si>
  <si>
    <t>Canarias</t>
  </si>
  <si>
    <t>Cantabria</t>
  </si>
  <si>
    <t>Castilla y León</t>
  </si>
  <si>
    <t>Castilla-La Mancha</t>
  </si>
  <si>
    <t>Ceuta</t>
  </si>
  <si>
    <t>Comunidad Valenciana</t>
  </si>
  <si>
    <t>Extremadura</t>
  </si>
  <si>
    <t>Galicia</t>
  </si>
  <si>
    <t>La Rioja</t>
  </si>
  <si>
    <t>Madrid</t>
  </si>
  <si>
    <t>Melilla</t>
  </si>
  <si>
    <t>Murcia</t>
  </si>
  <si>
    <t>Navarra</t>
  </si>
  <si>
    <t>País Vasco</t>
  </si>
  <si>
    <t>Konferenz der Kantonalen Justiz- und Polizeidirektorinnen und -direktoren (KKJPD)</t>
  </si>
  <si>
    <t>no deaths related to COVID-19 in prisons, but no info on whether hospitalized patients went on to die with COVID-19 outside prison</t>
  </si>
  <si>
    <t xml:space="preserve">Ministry of Justice/Her Majesty’s Prison and Probation Service </t>
  </si>
  <si>
    <t>https://www.gov.uk/government/collections/hm-prison-and-probation-service-covid-19-statistics-monthly</t>
  </si>
  <si>
    <t>Data tables from 31.07.2021, deaths "related to COVID-19"</t>
  </si>
  <si>
    <t>Northern Ireland Department of Justice</t>
  </si>
  <si>
    <t>https://www.justice-ni.gov.uk/articles/weekly-situation-reports-october-2077</t>
  </si>
  <si>
    <t>https://www.justice-ni.gov.uk/articles/weekly-situation-reports-october-2076</t>
  </si>
  <si>
    <t>https://www.justice-ni.gov.uk/articles/weekly-situation-reports-october-2075</t>
  </si>
  <si>
    <t>https://www.justice-ni.gov.uk/articles/weekly-situation-reports-october-2074</t>
  </si>
  <si>
    <t>https://www.justice-ni.gov.uk/articles/weekly-situation-reports-october-2073</t>
  </si>
  <si>
    <t>https://www.justice-ni.gov.uk/articles/weekly-situation-reports-october-2072</t>
  </si>
  <si>
    <t>https://www.justice-ni.gov.uk/articles/weekly-situation-reports-october-2071</t>
  </si>
  <si>
    <t>https://www.justice-ni.gov.uk/articles/weekly-situation-reports-october-2070</t>
  </si>
  <si>
    <t>https://www.justice-ni.gov.uk/articles/weekly-situation-reports-october-2069</t>
  </si>
  <si>
    <t>https://www.justice-ni.gov.uk/articles/weekly-situation-reports-october-2068</t>
  </si>
  <si>
    <t>https://www.justice-ni.gov.uk/articles/weekly-situation-reports-october-2067</t>
  </si>
  <si>
    <t>https://www.justice-ni.gov.uk/articles/weekly-situation-reports-october-2066</t>
  </si>
  <si>
    <t>https://www.justice-ni.gov.uk/articles/weekly-situation-reports-october-2065</t>
  </si>
  <si>
    <t>https://www.justice-ni.gov.uk/articles/weekly-situation-reports-october-2064</t>
  </si>
  <si>
    <t>https://www.justice-ni.gov.uk/articles/weekly-situation-reports-october-2063</t>
  </si>
  <si>
    <t>https://www.justice-ni.gov.uk/articles/weekly-situation-reports-october-2062</t>
  </si>
  <si>
    <t>https://www.justice-ni.gov.uk/articles/weekly-situation-reports-october-2061</t>
  </si>
  <si>
    <t>https://www.justice-ni.gov.uk/articles/weekly-situation-reports-october-2060</t>
  </si>
  <si>
    <t>https://www.justice-ni.gov.uk/articles/weekly-situation-reports-october-2059</t>
  </si>
  <si>
    <t>https://www.justice-ni.gov.uk/articles/weekly-situation-reports-october-2058</t>
  </si>
  <si>
    <t>https://www.justice-ni.gov.uk/articles/weekly-situation-reports-october-2057</t>
  </si>
  <si>
    <t>https://www.justice-ni.gov.uk/articles/weekly-situation-reports-october-2056</t>
  </si>
  <si>
    <t>https://www.justice-ni.gov.uk/articles/weekly-situation-reports-october-2055</t>
  </si>
  <si>
    <t>https://www.justice-ni.gov.uk/articles/weekly-situation-reports-october-2054</t>
  </si>
  <si>
    <t>https://www.justice-ni.gov.uk/articles/weekly-situation-reports-october-2053</t>
  </si>
  <si>
    <t>https://www.justice-ni.gov.uk/articles/weekly-situation-reports-october-2052</t>
  </si>
  <si>
    <t>https://www.justice-ni.gov.uk/articles/weekly-situation-reports-october-2051</t>
  </si>
  <si>
    <t>https://www.justice-ni.gov.uk/articles/weekly-situation-reports-october-2050</t>
  </si>
  <si>
    <t>https://www.justice-ni.gov.uk/articles/weekly-situation-reports-october-2049</t>
  </si>
  <si>
    <t>https://www.justice-ni.gov.uk/articles/weekly-situation-reports-october-2048</t>
  </si>
  <si>
    <t>https://www.justice-ni.gov.uk/articles/weekly-situation-reports-october-2047</t>
  </si>
  <si>
    <t>https://www.justice-ni.gov.uk/articles/weekly-situation-reports-october-2046</t>
  </si>
  <si>
    <t>https://www.justice-ni.gov.uk/articles/weekly-situation-reports-october-2045</t>
  </si>
  <si>
    <t>https://www.justice-ni.gov.uk/articles/weekly-situation-reports-october-2044</t>
  </si>
  <si>
    <t>https://www.justice-ni.gov.uk/articles/weekly-situation-reports-october-2043</t>
  </si>
  <si>
    <t>https://www.justice-ni.gov.uk/articles/weekly-situation-reports-october-2042</t>
  </si>
  <si>
    <t>https://www.justice-ni.gov.uk/articles/weekly-situation-reports-october-2041</t>
  </si>
  <si>
    <t>https://www.justice-ni.gov.uk/articles/weekly-situation-reports-october-2040</t>
  </si>
  <si>
    <t>https://www.justice-ni.gov.uk/articles/weekly-situation-reports-october-2039</t>
  </si>
  <si>
    <t>https://www.justice-ni.gov.uk/articles/weekly-situation-reports-october-2038</t>
  </si>
  <si>
    <t>https://www.justice-ni.gov.uk/articles/weekly-situation-reports-october-2037</t>
  </si>
  <si>
    <t>https://www.justice-ni.gov.uk/articles/weekly-situation-reports-october-2036</t>
  </si>
  <si>
    <t>https://www.justice-ni.gov.uk/articles/weekly-situation-reports-october-2035</t>
  </si>
  <si>
    <t>https://www.justice-ni.gov.uk/articles/weekly-situation-reports-october-2034</t>
  </si>
  <si>
    <t>https://www.justice-ni.gov.uk/articles/weekly-situation-reports-october-2033</t>
  </si>
  <si>
    <t>https://www.justice-ni.gov.uk/articles/weekly-situation-reports-october-2032</t>
  </si>
  <si>
    <t>https://www.justice-ni.gov.uk/articles/weekly-situation-reports-october-2031</t>
  </si>
  <si>
    <t>https://www.justice-ni.gov.uk/articles/weekly-situation-reports-october-2030</t>
  </si>
  <si>
    <t>https://www.justice-ni.gov.uk/articles/weekly-situation-reports-october-2029</t>
  </si>
  <si>
    <t>https://www.justice-ni.gov.uk/articles/weekly-situation-reports-october-2028</t>
  </si>
  <si>
    <t>https://www.justice-ni.gov.uk/articles/weekly-situation-reports-october-2027</t>
  </si>
  <si>
    <t>https://www.justice-ni.gov.uk/articles/weekly-situation-reports-october-2026</t>
  </si>
  <si>
    <t>https://www.justice-ni.gov.uk/articles/weekly-situation-reports-october-2025</t>
  </si>
  <si>
    <t>https://www.justice-ni.gov.uk/articles/weekly-situation-reports-october-2024</t>
  </si>
  <si>
    <t>https://www.justice-ni.gov.uk/articles/weekly-situation-reports-october-2023</t>
  </si>
  <si>
    <t>https://www.justice-ni.gov.uk/articles/weekly-situation-reports-october-2022</t>
  </si>
  <si>
    <t>https://www.justice-ni.gov.uk/articles/weekly-situation-reports-october-2021</t>
  </si>
  <si>
    <t>https://www.justice-ni.gov.uk/articles/weekly-situation-reports-october-2020</t>
  </si>
  <si>
    <t>https://www.justice-ni.gov.uk/articles/weekly-situation-reports-october-2019</t>
  </si>
  <si>
    <t>https://www.justice-ni.gov.uk/articles/weekly-situation-reports-october-2018</t>
  </si>
  <si>
    <t>https://www.justice-ni.gov.uk/articles/weekly-situation-reports-october-2017</t>
  </si>
  <si>
    <t>https://www.justice-ni.gov.uk/articles/weekly-situation-reports-october-2016</t>
  </si>
  <si>
    <t>https://www.justice-ni.gov.uk/articles/weekly-situation-reports-october-2015</t>
  </si>
  <si>
    <t>Information from Scottish Prison Service and media</t>
  </si>
  <si>
    <t>information found in the media/ on SPS website with the wayback machine. Needs factchecking. exact day in february unknown</t>
  </si>
  <si>
    <t>information from Scottish Prison Service</t>
  </si>
  <si>
    <t>COVID vaccine prioritisation in prisons</t>
  </si>
  <si>
    <t>Prioritization</t>
  </si>
  <si>
    <t>for inmates</t>
  </si>
  <si>
    <t>for staff</t>
  </si>
  <si>
    <t>Description – EN</t>
  </si>
  <si>
    <t>?</t>
  </si>
  <si>
    <t>Inmates aged 65 or more and inmates with comorbities were prioritized, other inmates had to wait for a second phase.</t>
  </si>
  <si>
    <t>The vaccination process started during May 2021.</t>
  </si>
  <si>
    <t>staff are in group 3. prisoners/detainees, as a vulnerable group, are included in phase 5 of the plan due to the high epidemiological risk of infection related to living conditions and lifestyle.</t>
  </si>
  <si>
    <t>phase 5 started officially in may, by which point the prioritization had been largely abandoned in favor of "green corridors" for anyone who wanted the vaccine</t>
  </si>
  <si>
    <t>EuroPris / National Vaccination Plan against COVID-19 in the Republic of Bulgaria</t>
  </si>
  <si>
    <t>https://www.europris.org/wp-content/uploads/2021/04/Feedback-collection-April-20.pdf</t>
  </si>
  <si>
    <t>staff members: 2nd group (members of critical infrastructure). inmates: none</t>
  </si>
  <si>
    <t>staff: category 11 of 12, inmates: category 12 (remaining population)</t>
  </si>
  <si>
    <t>only inmates over 70 were vaccinated with priority</t>
  </si>
  <si>
    <t>https://www.conseil-etat.fr/en/news/covid-19-vaccination-campaign</t>
  </si>
  <si>
    <t>prisoners not mentioned in vaccine priority groups, vaccination program in step with community</t>
  </si>
  <si>
    <t>Regional prison administrations</t>
  </si>
  <si>
    <t>No priority</t>
  </si>
  <si>
    <t xml:space="preserve">Inmates and employees at prisons were not in a priority group. Inmates' vaccination started on July 1st, 2021. Staff is vaccinated along with the general population. </t>
  </si>
  <si>
    <t>General Secretariat of Anti-crime policy, Ministry of Civil Protection</t>
  </si>
  <si>
    <t>no priority</t>
  </si>
  <si>
    <t>Vaccination began in late April with the Chinese Sinopharm vaccine</t>
  </si>
  <si>
    <t>inmates: group 9, staff: group 10</t>
  </si>
  <si>
    <t>added to priority list, but quite low down. Inmates aged over 70 first vaccinated in April 2021, for others started on 9th June 2021 and ended on 20th August 2021</t>
  </si>
  <si>
    <t>Irish Prison Service</t>
  </si>
  <si>
    <t>https://www.irishtimes.com/news/crime-and-law/garda-group-queries-vaccination-priority-list-for-prisoners-and-garda%C3%AD-1.4504716</t>
  </si>
  <si>
    <t>priority within Category 6: people aged 16 to 54</t>
  </si>
  <si>
    <t>The Local, EuroPris Feedback collection</t>
  </si>
  <si>
    <t>https://www.thelocal.it/20210209/who-is-in-italys-covid-19-vaccine-priority-groups/</t>
  </si>
  <si>
    <t>Inmates: Group 6 of 8, Staff: Group 7 of 8. Start originally scheduled for 3rd quarter</t>
  </si>
  <si>
    <t>EuroPris Feedback collection, Public broadcasting Latvia</t>
  </si>
  <si>
    <t>https://eng.lsm.lv/article/society/health/eight-priority-groups-for-vaccination-identified-in-latvia.a392321/</t>
  </si>
  <si>
    <t>1) Prison heathcare staff have already received vaccination. Prisoners will be vaccinated in line with the priorities set forth by the National health authorities.2)According to what criteria (physical condition) are detainees considered as “vulnerable”?All prisoners are considered vulnerable as they are exposed to health risks.3) Prisoners shall be vaccinated on the same terms as the general vulnerable population depending on which priority group they fall under</t>
  </si>
  <si>
    <t>https://eurohealthobservatory.who.int/monitors/hsrm/all-updates/hsrm/lithuania/covid-19-vaccine-deployment</t>
  </si>
  <si>
    <t xml:space="preserve">The government decided mid-April [2021] on short notice that prison officers were to be prioritized for vaccination. </t>
  </si>
  <si>
    <t>decision was made after a sudden increase of COVID-19 infections within the closed prison in Schrassi</t>
  </si>
  <si>
    <t>no special priority</t>
  </si>
  <si>
    <t>Highest priority</t>
  </si>
  <si>
    <t>inmates and employees at prisons were in the first priority group of people who should get vaccinated, together with healthcare workers and people in homes for the elderly. This first priority group consisted of around 75.000 inhabitants of Slovenia.</t>
  </si>
  <si>
    <t>Nacionalna strategija cepljenjaproti COVID-19</t>
  </si>
  <si>
    <t>https://www.gov.si/assets/ministrstva/MZ/DOKUMENTI/Koronavirus/Cepljenje/Nacionalna-strategija-cepljenja-proti-covid-19-verzija-V-150421.pdf</t>
  </si>
  <si>
    <t>Inmates: initially it was decided that they would be vaccinated following the same criteria that apply to the rest of the population. However, health authorities have changed their approach and this Wednesday 24 February inmates have started to be vaccinated.</t>
  </si>
  <si>
    <t>Staff: Group 3 of 13 - high priority, inmates: Grupo 8 of 13</t>
  </si>
  <si>
    <t>Ministerio de Sanidad</t>
  </si>
  <si>
    <t>https://www.mscbs.gob.es/profesionales/saludPublica/prevPromocion/vacunaciones/covid19/docs/COVID-19_Actualizacion8_EstrategiaVacunacion.pdf</t>
  </si>
  <si>
    <t xml:space="preserve">currently both groups are being vaccinated in line with the priorities set in the community. </t>
  </si>
  <si>
    <t xml:space="preserve">NIPS vaccination programme mirrors that within the community. </t>
  </si>
  <si>
    <t>Administered COVID vaccine doses in prisons</t>
  </si>
  <si>
    <t>vaccine measure</t>
  </si>
  <si>
    <t>number among inmates</t>
  </si>
  <si>
    <t>not sure if fully vaccinated or 1st dose</t>
  </si>
  <si>
    <t>Director of the Cyprus Prison (via e-mail)</t>
  </si>
  <si>
    <t>272 vaccinated among 624 prisoners. 193 staff vaccinated</t>
  </si>
  <si>
    <t>39.1% of the population in the jail. 52.3% of the prison staff (202 people).</t>
  </si>
  <si>
    <t>staff: 3253 received both doses</t>
  </si>
  <si>
    <t>staff: 873</t>
  </si>
  <si>
    <t>staff: 887</t>
  </si>
  <si>
    <t>staff: 1069</t>
  </si>
  <si>
    <t>staff: 1104</t>
  </si>
  <si>
    <t>staff: 1041</t>
  </si>
  <si>
    <t>30 % of the population in jail, absolute number is estimate based on pop data from june</t>
  </si>
  <si>
    <t>data for staff also available. data refers to # of 2nd shots, unknown whether a one-shot vaccine was used in some cases</t>
  </si>
  <si>
    <t>31% of prisoners vaccinated, 1069 inmates on 16.06.2021</t>
  </si>
  <si>
    <t>around 600 prisoners, 60% vaccinated</t>
  </si>
  <si>
    <t>Zum Stichtag 23. Juni 2021 lag die Impfquote bei den Bediensteten bei etwa 85 % und bei den Gefangenen bei rund 50 %. Bei einer Durchschnittsbelegung von 6.667 Gefangenen, waren im Jahr 2020 insgesamt 15.154 Personen im hiesigen Geschäftsbereich inhaftiert. Beschäftig sind im baden-württembergischen Justizvollzug rund 4.400 Personen.</t>
  </si>
  <si>
    <t>Staatsministerium der Justiz und für Demokratie, Europa und Gleichstellung</t>
  </si>
  <si>
    <t>60% of inmates and staff vaccinated, staff 1139 vaccinated on site</t>
  </si>
  <si>
    <t>52 % der Bediensteten (554 von 1.061), 1645 inmates at the time</t>
  </si>
  <si>
    <t>Ministerium für Justiz Saarland</t>
  </si>
  <si>
    <t>J&amp;J, 764 inmates at the time</t>
  </si>
  <si>
    <t>around 600 prisoners, 65% vaccinated</t>
  </si>
  <si>
    <t>General Secreteriat of Anti-Crime Policy, Ministry of Civil Protection</t>
  </si>
  <si>
    <t>Data provided uponrequest</t>
  </si>
  <si>
    <t xml:space="preserve">Up to late July 2021, around 6,000 inmates had declared they're interested to recieve the vaccine. </t>
  </si>
  <si>
    <t xml:space="preserve">Up to late August 2021, around 6,000 inmates had declared they're interested to recieve the vaccine. </t>
  </si>
  <si>
    <t>79,47 % of inmates at the time</t>
  </si>
  <si>
    <t>not sure if 1st dose or total administered doses</t>
  </si>
  <si>
    <t>Total population at the time refers to the week between 23 and 30 of August, while the number of doses is cumulative</t>
  </si>
  <si>
    <t>30% of the total number of prisoners have been vaccinated so far</t>
  </si>
  <si>
    <t>staff: 678. not sure if fully vaccinated or 1st dose</t>
  </si>
  <si>
    <t>equals approximately 1/3 of the prison population. not sure if fully vaccinated or 1st dose</t>
  </si>
  <si>
    <t>Staff 1st Dose: 539 individuals; Staff 2nd Dose: 438 individuals</t>
  </si>
  <si>
    <t>staff: 329. just says "Total inmates vaccinated"</t>
  </si>
  <si>
    <t>Prison staff – 2545</t>
  </si>
  <si>
    <t>83% of prisoners currently eligible within cohorts 2-9 have received their first dose of the vaccine, which equates to 29% of the overall prison population in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</si>
</sst>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yyyy&quot;-&quot;mm&quot;-&quot;dd"/>
    <numFmt numFmtId="166" formatCode="#,##0.0"/>
    <numFmt numFmtId="167" formatCode="0.0%"/>
    <numFmt numFmtId="168" formatCode="yyyy\-mm\-dd"/>
    <numFmt numFmtId="169" formatCode="0.0"/>
  </numFmts>
  <fonts count="37">
    <font>
      <sz val="10"/>
      <color rgb="FF000000"/>
      <name val="Arial"/>
    </font>
    <font>
      <b/>
      <sz val="24"/>
      <color theme="1"/>
      <name val="Arial"/>
    </font>
    <font>
      <u/>
      <sz val="14"/>
      <color rgb="FF0000FF"/>
      <name val="Arial"/>
    </font>
    <font>
      <b/>
      <sz val="11"/>
      <color rgb="FF000000"/>
      <name val="Arial"/>
    </font>
    <font>
      <b/>
      <sz val="14"/>
      <color theme="1"/>
      <name val="Arial"/>
    </font>
    <font>
      <b/>
      <sz val="10"/>
      <color theme="1"/>
      <name val="Arial"/>
    </font>
    <font>
      <sz val="10"/>
      <color theme="1"/>
      <name val="Arial"/>
    </font>
    <font>
      <u/>
      <sz val="10"/>
      <color rgb="FF1155CC"/>
      <name val="Arial"/>
    </font>
    <font>
      <b/>
      <sz val="18"/>
      <color theme="1"/>
      <name val="Arial"/>
    </font>
    <font>
      <b/>
      <sz val="12"/>
      <color theme="1"/>
      <name val="Arial"/>
    </font>
    <font>
      <b/>
      <sz val="10"/>
      <color theme="1"/>
      <name val="Arial"/>
    </font>
    <font>
      <u/>
      <sz val="10"/>
      <color rgb="FF1155CC"/>
      <name val="Arial"/>
    </font>
    <font>
      <sz val="10"/>
      <name val="Arial"/>
    </font>
    <font>
      <u/>
      <sz val="10"/>
      <color rgb="FF0000FF"/>
      <name val="Arial"/>
    </font>
    <font>
      <sz val="10"/>
      <color theme="1"/>
      <name val="Arial"/>
    </font>
    <font>
      <u/>
      <sz val="10"/>
      <color rgb="FF0000FF"/>
      <name val="Arial"/>
    </font>
    <font>
      <u/>
      <sz val="10"/>
      <color rgb="FF1155CC"/>
      <name val="Arial"/>
    </font>
    <font>
      <u/>
      <sz val="10"/>
      <color rgb="FF1155CC"/>
      <name val="Arial"/>
    </font>
    <font>
      <sz val="10"/>
      <color rgb="FF000000"/>
      <name val="&quot;Arial&quot;"/>
    </font>
    <font>
      <u/>
      <sz val="10"/>
      <color rgb="FF0000FF"/>
      <name val="Arial"/>
    </font>
    <font>
      <u/>
      <sz val="10"/>
      <color rgb="FF1155CC"/>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00"/>
      <name val="Arial"/>
    </font>
    <font>
      <u/>
      <sz val="10"/>
      <color rgb="FF1155CC"/>
      <name val="Arial"/>
    </font>
    <font>
      <sz val="10"/>
      <color rgb="FF000000"/>
      <name val="Arial"/>
    </font>
    <font>
      <u/>
      <sz val="10"/>
      <color rgb="FF0000FF"/>
      <name val="Arial"/>
    </font>
    <font>
      <sz val="14"/>
      <name val="Arial"/>
    </font>
    <font>
      <u/>
      <sz val="14"/>
      <color rgb="FF1155CC"/>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9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xf numFmtId="0" fontId="6" fillId="0" borderId="0" xfId="0" applyFont="1" applyAlignment="1"/>
    <xf numFmtId="0" fontId="6" fillId="0" borderId="0" xfId="0" applyFont="1" applyAlignment="1"/>
    <xf numFmtId="0" fontId="6" fillId="0" borderId="0" xfId="0" applyFont="1" applyAlignment="1"/>
    <xf numFmtId="0" fontId="6" fillId="0" borderId="0" xfId="0" applyFont="1" applyAlignment="1">
      <alignment wrapText="1"/>
    </xf>
    <xf numFmtId="0" fontId="7" fillId="0" borderId="0" xfId="0" applyFont="1" applyAlignment="1"/>
    <xf numFmtId="0" fontId="6" fillId="0" borderId="0" xfId="0" applyFont="1" applyAlignment="1"/>
    <xf numFmtId="0" fontId="6" fillId="0" borderId="0" xfId="0" applyFont="1" applyAlignment="1"/>
    <xf numFmtId="0" fontId="8" fillId="0" borderId="0" xfId="0" applyFont="1" applyAlignment="1">
      <alignment horizontal="left" vertical="top"/>
    </xf>
    <xf numFmtId="0" fontId="8"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vertical="top"/>
    </xf>
    <xf numFmtId="0" fontId="9"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right" vertical="top" wrapText="1"/>
    </xf>
    <xf numFmtId="0" fontId="10" fillId="0" borderId="0" xfId="0" applyFont="1" applyAlignment="1"/>
    <xf numFmtId="0" fontId="11" fillId="0" borderId="0" xfId="0" applyFont="1" applyAlignment="1"/>
    <xf numFmtId="0" fontId="6" fillId="0" borderId="0" xfId="0" applyFont="1" applyAlignment="1">
      <alignment horizontal="right" vertical="top" wrapText="1"/>
    </xf>
    <xf numFmtId="0" fontId="6" fillId="0" borderId="0" xfId="0" applyFont="1" applyAlignment="1">
      <alignment vertical="top"/>
    </xf>
    <xf numFmtId="0" fontId="5" fillId="0" borderId="4" xfId="0" applyFont="1" applyBorder="1" applyAlignment="1">
      <alignment horizontal="right" vertical="top" wrapText="1"/>
    </xf>
    <xf numFmtId="0" fontId="5" fillId="0" borderId="5"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horizontal="left" vertical="top"/>
    </xf>
    <xf numFmtId="0" fontId="6" fillId="0" borderId="0" xfId="0" applyFont="1" applyAlignment="1"/>
    <xf numFmtId="0" fontId="6" fillId="0" borderId="7" xfId="0" applyFont="1" applyBorder="1" applyAlignment="1">
      <alignment horizontal="right" vertical="top" wrapText="1"/>
    </xf>
    <xf numFmtId="0" fontId="6" fillId="0" borderId="0" xfId="0" applyFont="1" applyAlignment="1">
      <alignment vertical="top" wrapText="1"/>
    </xf>
    <xf numFmtId="0" fontId="6" fillId="0" borderId="8" xfId="0" applyFont="1" applyBorder="1" applyAlignment="1">
      <alignment horizontal="left" vertical="top"/>
    </xf>
    <xf numFmtId="0" fontId="6" fillId="0" borderId="9" xfId="0" applyFont="1" applyBorder="1" applyAlignment="1">
      <alignment horizontal="right" vertical="top" wrapText="1"/>
    </xf>
    <xf numFmtId="0" fontId="6" fillId="0" borderId="10" xfId="0" applyFont="1" applyBorder="1" applyAlignment="1">
      <alignment vertical="top" wrapText="1"/>
    </xf>
    <xf numFmtId="0" fontId="6" fillId="0" borderId="11" xfId="0" applyFont="1" applyBorder="1" applyAlignment="1">
      <alignment horizontal="left" vertical="top"/>
    </xf>
    <xf numFmtId="0" fontId="5" fillId="0" borderId="4" xfId="0" applyFont="1" applyBorder="1" applyAlignment="1">
      <alignment horizontal="right" vertical="top" wrapText="1"/>
    </xf>
    <xf numFmtId="0" fontId="5" fillId="0" borderId="6" xfId="0" applyFont="1" applyBorder="1" applyAlignment="1">
      <alignment horizontal="left" vertical="top"/>
    </xf>
    <xf numFmtId="0" fontId="6" fillId="0" borderId="0" xfId="0" applyFont="1" applyAlignment="1">
      <alignment vertical="top" wrapText="1"/>
    </xf>
    <xf numFmtId="0" fontId="6" fillId="0" borderId="8" xfId="0" applyFont="1" applyBorder="1" applyAlignment="1">
      <alignment horizontal="left" vertical="top"/>
    </xf>
    <xf numFmtId="165" fontId="6" fillId="0" borderId="0" xfId="0" applyNumberFormat="1" applyFont="1" applyAlignment="1">
      <alignment vertical="top" wrapText="1"/>
    </xf>
    <xf numFmtId="0" fontId="6" fillId="0" borderId="8" xfId="0" applyFont="1" applyBorder="1" applyAlignment="1">
      <alignment horizontal="left" vertical="top"/>
    </xf>
    <xf numFmtId="0" fontId="6" fillId="0" borderId="8" xfId="0" applyFont="1" applyBorder="1" applyAlignment="1">
      <alignment horizontal="left" vertical="top"/>
    </xf>
    <xf numFmtId="3" fontId="6" fillId="0" borderId="0" xfId="0" applyNumberFormat="1" applyFont="1" applyAlignment="1">
      <alignment vertical="top" wrapText="1"/>
    </xf>
    <xf numFmtId="0" fontId="13" fillId="0" borderId="8" xfId="0" applyFont="1" applyBorder="1" applyAlignment="1">
      <alignment horizontal="left" vertical="top"/>
    </xf>
    <xf numFmtId="0" fontId="6" fillId="0" borderId="7" xfId="0" applyFont="1" applyBorder="1" applyAlignment="1">
      <alignment horizontal="right" wrapText="1"/>
    </xf>
    <xf numFmtId="0" fontId="6" fillId="0" borderId="7" xfId="0" applyFont="1" applyBorder="1" applyAlignment="1">
      <alignment wrapText="1"/>
    </xf>
    <xf numFmtId="0" fontId="6" fillId="0" borderId="9" xfId="0" applyFont="1" applyBorder="1" applyAlignment="1">
      <alignment horizontal="right" wrapText="1"/>
    </xf>
    <xf numFmtId="0" fontId="6" fillId="0" borderId="10" xfId="0" applyFont="1" applyBorder="1" applyAlignment="1"/>
    <xf numFmtId="0" fontId="6" fillId="0" borderId="11" xfId="0" applyFont="1" applyBorder="1" applyAlignment="1">
      <alignment horizontal="left" vertical="top"/>
    </xf>
    <xf numFmtId="0" fontId="6" fillId="0" borderId="0" xfId="0" applyFont="1" applyAlignment="1">
      <alignment wrapText="1"/>
    </xf>
    <xf numFmtId="0" fontId="8" fillId="0" borderId="0" xfId="0" applyFont="1" applyAlignment="1"/>
    <xf numFmtId="165" fontId="5" fillId="0" borderId="0" xfId="0" applyNumberFormat="1" applyFont="1" applyAlignment="1">
      <alignment wrapText="1"/>
    </xf>
    <xf numFmtId="0" fontId="5" fillId="0" borderId="0" xfId="0" applyFont="1" applyAlignment="1">
      <alignment wrapText="1"/>
    </xf>
    <xf numFmtId="3" fontId="5" fillId="0" borderId="0" xfId="0" applyNumberFormat="1" applyFont="1" applyAlignment="1">
      <alignment wrapText="1"/>
    </xf>
    <xf numFmtId="0" fontId="6" fillId="0" borderId="0" xfId="0" applyFont="1" applyAlignment="1">
      <alignment wrapText="1"/>
    </xf>
    <xf numFmtId="0" fontId="14" fillId="0" borderId="0" xfId="0" applyFont="1" applyAlignment="1"/>
    <xf numFmtId="165" fontId="6" fillId="0" borderId="0" xfId="0" applyNumberFormat="1" applyFont="1" applyAlignment="1">
      <alignment wrapText="1"/>
    </xf>
    <xf numFmtId="3" fontId="6" fillId="0" borderId="0" xfId="0" applyNumberFormat="1" applyFont="1" applyAlignment="1">
      <alignment horizontal="right"/>
    </xf>
    <xf numFmtId="166" fontId="6" fillId="0" borderId="0" xfId="0" applyNumberFormat="1" applyFont="1" applyAlignment="1">
      <alignment horizontal="right"/>
    </xf>
    <xf numFmtId="167" fontId="6" fillId="0" borderId="0" xfId="0" applyNumberFormat="1" applyFont="1" applyAlignment="1">
      <alignment horizontal="right"/>
    </xf>
    <xf numFmtId="0" fontId="15" fillId="0" borderId="0" xfId="0" applyFont="1" applyAlignment="1"/>
    <xf numFmtId="3" fontId="6" fillId="0" borderId="0" xfId="0" applyNumberFormat="1" applyFont="1"/>
    <xf numFmtId="165" fontId="6" fillId="0" borderId="0" xfId="0" applyNumberFormat="1" applyFont="1" applyAlignment="1"/>
    <xf numFmtId="3" fontId="6" fillId="0" borderId="0" xfId="0" applyNumberFormat="1" applyFont="1" applyAlignment="1">
      <alignment horizontal="right"/>
    </xf>
    <xf numFmtId="166" fontId="6" fillId="0" borderId="0" xfId="0" applyNumberFormat="1" applyFont="1" applyAlignment="1">
      <alignment horizontal="right"/>
    </xf>
    <xf numFmtId="165" fontId="6" fillId="2" borderId="0" xfId="0" applyNumberFormat="1" applyFont="1" applyFill="1" applyAlignment="1">
      <alignment wrapText="1"/>
    </xf>
    <xf numFmtId="0" fontId="14" fillId="0" borderId="0" xfId="0" applyFont="1" applyAlignment="1"/>
    <xf numFmtId="3" fontId="6" fillId="2" borderId="0" xfId="0" applyNumberFormat="1" applyFont="1" applyFill="1" applyAlignment="1">
      <alignment horizontal="right"/>
    </xf>
    <xf numFmtId="168" fontId="6" fillId="2" borderId="0" xfId="0" applyNumberFormat="1" applyFont="1" applyFill="1" applyAlignment="1">
      <alignment wrapText="1"/>
    </xf>
    <xf numFmtId="0" fontId="16" fillId="0" borderId="0" xfId="0" applyFont="1" applyAlignment="1"/>
    <xf numFmtId="3" fontId="6" fillId="0" borderId="0" xfId="0" applyNumberFormat="1" applyFont="1" applyAlignment="1"/>
    <xf numFmtId="0" fontId="0" fillId="0" borderId="0" xfId="0" applyFont="1" applyAlignment="1"/>
    <xf numFmtId="0" fontId="17" fillId="0" borderId="0" xfId="0" applyFont="1" applyAlignment="1"/>
    <xf numFmtId="165" fontId="6" fillId="0" borderId="0" xfId="0" applyNumberFormat="1" applyFont="1" applyAlignment="1">
      <alignment horizontal="right"/>
    </xf>
    <xf numFmtId="3" fontId="6" fillId="0" borderId="0" xfId="0" applyNumberFormat="1" applyFont="1" applyAlignment="1">
      <alignment horizontal="right"/>
    </xf>
    <xf numFmtId="169" fontId="6" fillId="0" borderId="0" xfId="0" applyNumberFormat="1" applyFont="1" applyAlignment="1"/>
    <xf numFmtId="168" fontId="6" fillId="0" borderId="0" xfId="0" applyNumberFormat="1" applyFont="1" applyAlignment="1"/>
    <xf numFmtId="0" fontId="18" fillId="0" borderId="0" xfId="0" applyFont="1" applyAlignment="1"/>
    <xf numFmtId="0" fontId="19" fillId="0" borderId="0" xfId="0" applyFont="1" applyAlignment="1"/>
    <xf numFmtId="168" fontId="6" fillId="0" borderId="0" xfId="0" applyNumberFormat="1" applyFont="1" applyAlignment="1">
      <alignment horizontal="right"/>
    </xf>
    <xf numFmtId="167" fontId="6" fillId="0" borderId="0" xfId="0" applyNumberFormat="1" applyFont="1"/>
    <xf numFmtId="165" fontId="6" fillId="0" borderId="0" xfId="0" applyNumberFormat="1" applyFont="1"/>
    <xf numFmtId="0" fontId="6" fillId="0" borderId="0" xfId="0" applyFont="1"/>
    <xf numFmtId="0" fontId="5" fillId="0" borderId="0" xfId="0" applyFont="1" applyAlignment="1"/>
    <xf numFmtId="0" fontId="6" fillId="0" borderId="0" xfId="0" applyFont="1" applyAlignment="1"/>
    <xf numFmtId="0" fontId="5" fillId="0" borderId="0" xfId="0" applyFont="1"/>
    <xf numFmtId="0" fontId="5" fillId="0" borderId="12" xfId="0" applyFont="1" applyBorder="1" applyAlignment="1"/>
    <xf numFmtId="0" fontId="5" fillId="0" borderId="12" xfId="0" applyFont="1" applyBorder="1" applyAlignment="1">
      <alignment wrapText="1"/>
    </xf>
    <xf numFmtId="3" fontId="5" fillId="0" borderId="12" xfId="0" applyNumberFormat="1" applyFont="1" applyBorder="1" applyAlignment="1">
      <alignment wrapText="1"/>
    </xf>
    <xf numFmtId="165" fontId="5" fillId="0" borderId="12" xfId="0" applyNumberFormat="1" applyFont="1" applyBorder="1" applyAlignment="1">
      <alignment wrapText="1"/>
    </xf>
    <xf numFmtId="0" fontId="5" fillId="0" borderId="12" xfId="0" applyFont="1" applyBorder="1" applyAlignment="1">
      <alignment wrapText="1"/>
    </xf>
    <xf numFmtId="0" fontId="6" fillId="0" borderId="13" xfId="0" applyFont="1" applyBorder="1" applyAlignment="1"/>
    <xf numFmtId="0" fontId="6" fillId="0" borderId="7" xfId="0" applyFont="1" applyBorder="1"/>
    <xf numFmtId="0" fontId="6" fillId="0" borderId="8" xfId="0" applyFont="1" applyBorder="1"/>
    <xf numFmtId="0" fontId="6" fillId="0" borderId="7" xfId="0" applyFont="1" applyBorder="1" applyAlignment="1"/>
    <xf numFmtId="165" fontId="6" fillId="0" borderId="8" xfId="0" applyNumberFormat="1" applyFont="1" applyBorder="1"/>
    <xf numFmtId="0" fontId="6" fillId="0" borderId="14" xfId="0" applyFont="1" applyBorder="1"/>
    <xf numFmtId="0" fontId="20" fillId="0" borderId="0" xfId="0" applyFont="1" applyAlignment="1"/>
    <xf numFmtId="0" fontId="6" fillId="0" borderId="14" xfId="0" applyFont="1" applyBorder="1" applyAlignment="1"/>
    <xf numFmtId="0" fontId="6" fillId="0" borderId="0" xfId="0" applyFont="1" applyAlignment="1"/>
    <xf numFmtId="0" fontId="6" fillId="0" borderId="14" xfId="0" applyFont="1" applyBorder="1" applyAlignment="1"/>
    <xf numFmtId="0" fontId="21" fillId="0" borderId="0" xfId="0" applyFont="1" applyAlignment="1"/>
    <xf numFmtId="0" fontId="6" fillId="0" borderId="0" xfId="0" applyFont="1" applyAlignment="1"/>
    <xf numFmtId="0" fontId="6" fillId="0" borderId="8" xfId="0" applyFont="1" applyBorder="1" applyAlignment="1"/>
    <xf numFmtId="0" fontId="22" fillId="0" borderId="0" xfId="0" applyFont="1" applyAlignment="1"/>
    <xf numFmtId="0" fontId="6" fillId="0" borderId="14" xfId="0" applyFont="1" applyBorder="1" applyAlignment="1"/>
    <xf numFmtId="0" fontId="6" fillId="0" borderId="15" xfId="0" applyFont="1" applyBorder="1" applyAlignment="1"/>
    <xf numFmtId="0" fontId="6" fillId="0" borderId="9" xfId="0" applyFont="1" applyBorder="1" applyAlignment="1"/>
    <xf numFmtId="0" fontId="6" fillId="0" borderId="11" xfId="0" applyFont="1" applyBorder="1" applyAlignment="1"/>
    <xf numFmtId="0" fontId="6" fillId="0" borderId="10" xfId="0" applyFont="1" applyBorder="1"/>
    <xf numFmtId="3" fontId="6" fillId="0" borderId="10" xfId="0" applyNumberFormat="1" applyFont="1" applyBorder="1"/>
    <xf numFmtId="165" fontId="6" fillId="0" borderId="11" xfId="0" applyNumberFormat="1" applyFont="1" applyBorder="1"/>
    <xf numFmtId="0" fontId="6" fillId="0" borderId="15" xfId="0" applyFont="1" applyBorder="1" applyAlignment="1"/>
    <xf numFmtId="165" fontId="6" fillId="0" borderId="0" xfId="0" applyNumberFormat="1" applyFont="1" applyAlignment="1">
      <alignment horizontal="right" wrapText="1"/>
    </xf>
    <xf numFmtId="0" fontId="8" fillId="0" borderId="0" xfId="0" applyFont="1" applyAlignment="1"/>
    <xf numFmtId="0" fontId="10" fillId="0" borderId="0" xfId="0" applyFont="1" applyAlignment="1">
      <alignment wrapText="1"/>
    </xf>
    <xf numFmtId="0" fontId="10" fillId="0" borderId="12" xfId="0" applyFont="1" applyBorder="1" applyAlignment="1">
      <alignment wrapText="1"/>
    </xf>
    <xf numFmtId="0" fontId="14" fillId="0" borderId="0" xfId="0" applyFont="1" applyAlignment="1"/>
    <xf numFmtId="165" fontId="14" fillId="0" borderId="0" xfId="0" applyNumberFormat="1" applyFont="1" applyAlignment="1"/>
    <xf numFmtId="0" fontId="14" fillId="0" borderId="0" xfId="0" applyFont="1" applyAlignment="1"/>
    <xf numFmtId="0" fontId="14" fillId="0" borderId="0" xfId="0" applyFont="1" applyAlignment="1"/>
    <xf numFmtId="168" fontId="14" fillId="0" borderId="0" xfId="0" applyNumberFormat="1" applyFont="1" applyAlignment="1"/>
    <xf numFmtId="0" fontId="23" fillId="0" borderId="0" xfId="0" applyFont="1" applyAlignment="1"/>
    <xf numFmtId="0" fontId="24" fillId="0" borderId="0" xfId="0" applyFont="1" applyAlignment="1"/>
    <xf numFmtId="0" fontId="14" fillId="0" borderId="0" xfId="0" applyFont="1" applyAlignment="1">
      <alignment horizontal="right"/>
    </xf>
    <xf numFmtId="0" fontId="14" fillId="0" borderId="0" xfId="0" applyFont="1" applyAlignment="1"/>
    <xf numFmtId="168" fontId="14" fillId="0" borderId="0" xfId="0" applyNumberFormat="1" applyFont="1" applyAlignment="1">
      <alignment horizontal="right"/>
    </xf>
    <xf numFmtId="0" fontId="14" fillId="0" borderId="0" xfId="0" applyFont="1" applyAlignment="1">
      <alignment horizontal="right"/>
    </xf>
    <xf numFmtId="0" fontId="14" fillId="0" borderId="0" xfId="0" applyFont="1" applyAlignment="1">
      <alignment vertical="top"/>
    </xf>
    <xf numFmtId="3" fontId="14" fillId="0" borderId="0" xfId="0" applyNumberFormat="1" applyFont="1" applyAlignment="1">
      <alignment horizontal="right"/>
    </xf>
    <xf numFmtId="0" fontId="6" fillId="0" borderId="0" xfId="0" applyFont="1" applyAlignment="1"/>
    <xf numFmtId="0" fontId="5" fillId="0" borderId="0" xfId="0" applyFont="1" applyAlignment="1"/>
    <xf numFmtId="0" fontId="5" fillId="0" borderId="0" xfId="0" applyFont="1" applyAlignment="1"/>
    <xf numFmtId="0" fontId="10" fillId="0" borderId="0" xfId="0" applyFont="1" applyAlignment="1"/>
    <xf numFmtId="165" fontId="14" fillId="0" borderId="0" xfId="0" applyNumberFormat="1" applyFont="1"/>
    <xf numFmtId="0" fontId="10" fillId="0" borderId="0" xfId="0" applyFont="1" applyAlignment="1"/>
    <xf numFmtId="0" fontId="6" fillId="0" borderId="0" xfId="0" applyFont="1" applyAlignment="1"/>
    <xf numFmtId="0" fontId="6" fillId="0" borderId="0" xfId="0" applyFont="1" applyAlignment="1"/>
    <xf numFmtId="0" fontId="25" fillId="0" borderId="0" xfId="0" applyFont="1" applyAlignment="1"/>
    <xf numFmtId="165" fontId="6" fillId="0" borderId="0" xfId="0" applyNumberFormat="1" applyFont="1" applyAlignment="1">
      <alignment horizontal="right"/>
    </xf>
    <xf numFmtId="0" fontId="6" fillId="0" borderId="0" xfId="0" applyFont="1" applyAlignment="1">
      <alignment horizontal="right"/>
    </xf>
    <xf numFmtId="0" fontId="6" fillId="0" borderId="0" xfId="0" applyFont="1" applyAlignment="1"/>
    <xf numFmtId="0" fontId="26" fillId="0" borderId="0" xfId="0" applyFont="1" applyAlignment="1"/>
    <xf numFmtId="0" fontId="27" fillId="0" borderId="16" xfId="0" applyFont="1" applyBorder="1" applyAlignment="1"/>
    <xf numFmtId="3" fontId="6" fillId="0" borderId="0" xfId="0" applyNumberFormat="1" applyFont="1" applyAlignment="1">
      <alignment horizontal="right"/>
    </xf>
    <xf numFmtId="0" fontId="6" fillId="0" borderId="0" xfId="0" applyFont="1" applyAlignment="1">
      <alignment horizontal="right"/>
    </xf>
    <xf numFmtId="0" fontId="6" fillId="0" borderId="0" xfId="0" applyFont="1" applyAlignment="1"/>
    <xf numFmtId="0" fontId="28" fillId="0" borderId="0" xfId="0" applyFont="1" applyAlignment="1"/>
    <xf numFmtId="3" fontId="22" fillId="0" borderId="0" xfId="0" applyNumberFormat="1" applyFont="1" applyAlignment="1">
      <alignment horizontal="right"/>
    </xf>
    <xf numFmtId="0" fontId="22" fillId="0" borderId="0" xfId="0" applyFont="1" applyAlignment="1">
      <alignment horizontal="right"/>
    </xf>
    <xf numFmtId="0" fontId="14" fillId="0" borderId="0" xfId="0" applyFont="1" applyAlignment="1"/>
    <xf numFmtId="0" fontId="14" fillId="0" borderId="0" xfId="0" applyFont="1" applyAlignment="1"/>
    <xf numFmtId="0" fontId="14" fillId="0" borderId="0" xfId="0" applyFont="1" applyAlignment="1"/>
    <xf numFmtId="0" fontId="29" fillId="0" borderId="0" xfId="0" applyFont="1" applyAlignment="1"/>
    <xf numFmtId="165" fontId="14" fillId="0" borderId="0" xfId="0" applyNumberFormat="1" applyFont="1" applyAlignment="1"/>
    <xf numFmtId="0" fontId="14" fillId="0" borderId="0" xfId="0" applyFont="1"/>
    <xf numFmtId="0" fontId="14" fillId="0" borderId="0" xfId="0" applyFont="1" applyAlignment="1"/>
    <xf numFmtId="165" fontId="14" fillId="0" borderId="0" xfId="0" applyNumberFormat="1" applyFont="1" applyAlignment="1">
      <alignment horizontal="right"/>
    </xf>
    <xf numFmtId="0" fontId="14" fillId="0" borderId="0" xfId="0" applyFont="1" applyAlignment="1">
      <alignment horizontal="right"/>
    </xf>
    <xf numFmtId="0" fontId="14" fillId="0" borderId="0" xfId="0" applyFont="1" applyAlignment="1"/>
    <xf numFmtId="0" fontId="0" fillId="2" borderId="0" xfId="0" applyFont="1" applyFill="1" applyAlignment="1"/>
    <xf numFmtId="0" fontId="14" fillId="0" borderId="0" xfId="0" applyFont="1" applyAlignment="1">
      <alignment horizontal="right" wrapText="1"/>
    </xf>
    <xf numFmtId="0" fontId="0" fillId="0" borderId="0" xfId="0" applyFont="1" applyAlignment="1">
      <alignment horizontal="right"/>
    </xf>
    <xf numFmtId="0" fontId="14" fillId="0" borderId="0" xfId="0" applyFont="1" applyAlignment="1"/>
    <xf numFmtId="0" fontId="0" fillId="2" borderId="0" xfId="0" applyFont="1" applyFill="1" applyAlignment="1"/>
    <xf numFmtId="0" fontId="0" fillId="2" borderId="0" xfId="0" applyFont="1" applyFill="1" applyAlignment="1">
      <alignment horizontal="right"/>
    </xf>
    <xf numFmtId="0" fontId="30" fillId="0" borderId="0" xfId="0" applyFont="1" applyAlignment="1"/>
    <xf numFmtId="0" fontId="22" fillId="2" borderId="0" xfId="0" applyFont="1" applyFill="1" applyAlignment="1">
      <alignment horizontal="left"/>
    </xf>
    <xf numFmtId="0" fontId="31" fillId="2" borderId="0" xfId="0" applyFont="1" applyFill="1" applyAlignment="1">
      <alignment horizontal="left"/>
    </xf>
    <xf numFmtId="0" fontId="32" fillId="0" borderId="0" xfId="0" applyFont="1" applyAlignment="1"/>
    <xf numFmtId="0" fontId="33" fillId="0" borderId="0" xfId="0" applyFont="1" applyAlignment="1"/>
    <xf numFmtId="0" fontId="22" fillId="0" borderId="0" xfId="0" applyFont="1" applyAlignment="1"/>
    <xf numFmtId="0" fontId="6" fillId="0" borderId="0" xfId="0" applyFont="1" applyAlignment="1"/>
    <xf numFmtId="0" fontId="0" fillId="0" borderId="0" xfId="0" applyFont="1" applyAlignment="1"/>
    <xf numFmtId="0" fontId="0" fillId="0" borderId="0" xfId="0" applyFont="1" applyAlignment="1">
      <alignment horizontal="right"/>
    </xf>
    <xf numFmtId="0" fontId="0" fillId="0" borderId="0" xfId="0" applyFont="1" applyAlignment="1"/>
    <xf numFmtId="165" fontId="0" fillId="0" borderId="0" xfId="0" applyNumberFormat="1" applyFont="1" applyAlignment="1">
      <alignment horizontal="right"/>
    </xf>
    <xf numFmtId="0" fontId="14" fillId="0" borderId="16" xfId="0" applyFont="1" applyBorder="1" applyAlignment="1"/>
    <xf numFmtId="0" fontId="6" fillId="0" borderId="16" xfId="0" applyFont="1" applyBorder="1" applyAlignment="1"/>
    <xf numFmtId="0" fontId="6" fillId="0" borderId="16" xfId="0" applyFont="1" applyBorder="1" applyAlignment="1"/>
    <xf numFmtId="0" fontId="34" fillId="0" borderId="12" xfId="0" applyFont="1" applyBorder="1" applyAlignment="1"/>
    <xf numFmtId="0" fontId="22" fillId="0" borderId="0" xfId="0" applyFont="1" applyAlignment="1"/>
    <xf numFmtId="165" fontId="5" fillId="0" borderId="0" xfId="0" applyNumberFormat="1" applyFont="1" applyAlignment="1"/>
    <xf numFmtId="0" fontId="5" fillId="0" borderId="0" xfId="0" applyFont="1" applyAlignment="1">
      <alignment wrapText="1"/>
    </xf>
    <xf numFmtId="1" fontId="6" fillId="0" borderId="0" xfId="0" applyNumberFormat="1" applyFont="1"/>
    <xf numFmtId="168" fontId="6" fillId="0" borderId="0" xfId="0" applyNumberFormat="1" applyFont="1"/>
    <xf numFmtId="165" fontId="6" fillId="0" borderId="0" xfId="0" applyNumberFormat="1" applyFont="1" applyAlignment="1">
      <alignment horizontal="right"/>
    </xf>
    <xf numFmtId="0" fontId="6" fillId="0" borderId="0" xfId="0" applyFont="1" applyAlignment="1">
      <alignment horizontal="right"/>
    </xf>
    <xf numFmtId="0" fontId="0" fillId="0" borderId="0" xfId="0" applyFont="1" applyAlignment="1">
      <alignment vertical="top" wrapText="1"/>
    </xf>
    <xf numFmtId="0" fontId="0" fillId="0" borderId="0" xfId="0" applyFont="1" applyAlignment="1"/>
    <xf numFmtId="0" fontId="12" fillId="0" borderId="2" xfId="0" applyFont="1" applyBorder="1"/>
    <xf numFmtId="0" fontId="5" fillId="0" borderId="1" xfId="0" applyFont="1" applyBorder="1" applyAlignment="1">
      <alignment horizontal="left" vertical="top" wrapText="1"/>
    </xf>
    <xf numFmtId="0" fontId="12" fillId="0" borderId="3" xfId="0" applyFont="1" applyBorder="1"/>
    <xf numFmtId="0" fontId="5" fillId="0" borderId="1" xfId="0" applyFont="1" applyBorder="1" applyAlignment="1"/>
    <xf numFmtId="0" fontId="5" fillId="0" borderId="1" xfId="0" applyFont="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uropeandatajournalism.e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p.unil.ch/space/publications/2199-2/" TargetMode="External"/><Relationship Id="rId2" Type="http://schemas.openxmlformats.org/officeDocument/2006/relationships/hyperlink" Target="https://wp.unil.ch/space/publications/2199-2/" TargetMode="External"/><Relationship Id="rId1" Type="http://schemas.openxmlformats.org/officeDocument/2006/relationships/hyperlink" Target="http://github.com/dw-data/covid-prisons" TargetMode="External"/><Relationship Id="rId4" Type="http://schemas.openxmlformats.org/officeDocument/2006/relationships/hyperlink" Target="https://wp.unil.ch/space/publications/2199-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p.unil.ch/space/publications/2199-2/" TargetMode="External"/><Relationship Id="rId21" Type="http://schemas.openxmlformats.org/officeDocument/2006/relationships/hyperlink" Target="https://wp.unil.ch/space/publications/2199-2/" TargetMode="External"/><Relationship Id="rId42" Type="http://schemas.openxmlformats.org/officeDocument/2006/relationships/hyperlink" Target="https://wp.unil.ch/space/publications/2199-2/" TargetMode="External"/><Relationship Id="rId63" Type="http://schemas.openxmlformats.org/officeDocument/2006/relationships/hyperlink" Target="https://wp.unil.ch/space/publications/2199-2/" TargetMode="External"/><Relationship Id="rId84" Type="http://schemas.openxmlformats.org/officeDocument/2006/relationships/hyperlink" Target="https://wp.unil.ch/space/publications/2199-2/" TargetMode="External"/><Relationship Id="rId138" Type="http://schemas.openxmlformats.org/officeDocument/2006/relationships/hyperlink" Target="https://wp.unil.ch/space/publications/2199-2/" TargetMode="External"/><Relationship Id="rId159" Type="http://schemas.openxmlformats.org/officeDocument/2006/relationships/hyperlink" Target="https://wp.unil.ch/space/publications/2199-2/" TargetMode="External"/><Relationship Id="rId170" Type="http://schemas.openxmlformats.org/officeDocument/2006/relationships/hyperlink" Target="https://www.iipp.es/documents/20126/611010/SEPTIEMBRE+2020.pdf/774056cb-b90a-fe1b-c711-f77a2c5b27fb?version=1.0" TargetMode="External"/><Relationship Id="rId191" Type="http://schemas.openxmlformats.org/officeDocument/2006/relationships/hyperlink" Target="https://www.iipp.es/documents/20126/611010/DICIEMBRE+2020.pdf/7e440ca8-442c-6ed1-4746-8cd7c2513dbb?version=1.0" TargetMode="External"/><Relationship Id="rId205" Type="http://schemas.openxmlformats.org/officeDocument/2006/relationships/hyperlink" Target="https://www.iipp.es/documents/20126/611010/AGOSTO+2020.pdf/25e5e594-cf7a-81aa-8ec9-d3e91d743bb3?version=1.0" TargetMode="External"/><Relationship Id="rId226" Type="http://schemas.openxmlformats.org/officeDocument/2006/relationships/hyperlink" Target="https://wp.unil.ch/space/publications/2199-2/" TargetMode="External"/><Relationship Id="rId247" Type="http://schemas.openxmlformats.org/officeDocument/2006/relationships/hyperlink" Target="https://www.prisonstudies.org/country/moldova-republic" TargetMode="External"/><Relationship Id="rId107" Type="http://schemas.openxmlformats.org/officeDocument/2006/relationships/hyperlink" Target="https://wp.unil.ch/space/publications/2199-2/" TargetMode="External"/><Relationship Id="rId11" Type="http://schemas.openxmlformats.org/officeDocument/2006/relationships/hyperlink" Target="https://wp.unil.ch/space/publications/2199-2/" TargetMode="External"/><Relationship Id="rId32" Type="http://schemas.openxmlformats.org/officeDocument/2006/relationships/hyperlink" Target="https://wp.unil.ch/space/publications/2199-2/" TargetMode="External"/><Relationship Id="rId53" Type="http://schemas.openxmlformats.org/officeDocument/2006/relationships/hyperlink" Target="https://wp.unil.ch/space/publications/2199-2/" TargetMode="External"/><Relationship Id="rId74" Type="http://schemas.openxmlformats.org/officeDocument/2006/relationships/hyperlink" Target="https://wp.unil.ch/space/publications/2199-2/" TargetMode="External"/><Relationship Id="rId128" Type="http://schemas.openxmlformats.org/officeDocument/2006/relationships/hyperlink" Target="https://wp.unil.ch/space/publications/2199-2/" TargetMode="External"/><Relationship Id="rId149" Type="http://schemas.openxmlformats.org/officeDocument/2006/relationships/hyperlink" Target="https://wp.unil.ch/space/publications/2199-2/" TargetMode="External"/><Relationship Id="rId5" Type="http://schemas.openxmlformats.org/officeDocument/2006/relationships/hyperlink" Target="https://wp.unil.ch/space/publications/2199-2/" TargetMode="External"/><Relationship Id="rId95" Type="http://schemas.openxmlformats.org/officeDocument/2006/relationships/hyperlink" Target="https://wp.unil.ch/space/publications/2199-2/" TargetMode="External"/><Relationship Id="rId160" Type="http://schemas.openxmlformats.org/officeDocument/2006/relationships/hyperlink" Target="https://wp.unil.ch/space/publications/2199-2/" TargetMode="External"/><Relationship Id="rId181" Type="http://schemas.openxmlformats.org/officeDocument/2006/relationships/hyperlink" Target="https://wp.unil.ch/space/publications/2199-2/" TargetMode="External"/><Relationship Id="rId216" Type="http://schemas.openxmlformats.org/officeDocument/2006/relationships/hyperlink" Target="https://wp.unil.ch/space/publications/2199-2/" TargetMode="External"/><Relationship Id="rId237" Type="http://schemas.openxmlformats.org/officeDocument/2006/relationships/hyperlink" Target="https://wp.unil.ch/space/publications/2199-2/" TargetMode="External"/><Relationship Id="rId22" Type="http://schemas.openxmlformats.org/officeDocument/2006/relationships/hyperlink" Target="https://wp.unil.ch/space/publications/2199-2/" TargetMode="External"/><Relationship Id="rId43" Type="http://schemas.openxmlformats.org/officeDocument/2006/relationships/hyperlink" Target="https://www.europris.org/file/13548/" TargetMode="External"/><Relationship Id="rId64" Type="http://schemas.openxmlformats.org/officeDocument/2006/relationships/hyperlink" Target="https://wp.unil.ch/space/publications/2199-2/" TargetMode="External"/><Relationship Id="rId118" Type="http://schemas.openxmlformats.org/officeDocument/2006/relationships/hyperlink" Target="https://wp.unil.ch/space/publications/2199-2/" TargetMode="External"/><Relationship Id="rId139" Type="http://schemas.openxmlformats.org/officeDocument/2006/relationships/hyperlink" Target="https://wp.unil.ch/space/publications/2199-2/" TargetMode="External"/><Relationship Id="rId85" Type="http://schemas.openxmlformats.org/officeDocument/2006/relationships/hyperlink" Target="https://wp.unil.ch/space/publications/2199-2/" TargetMode="External"/><Relationship Id="rId150" Type="http://schemas.openxmlformats.org/officeDocument/2006/relationships/hyperlink" Target="https://wp.unil.ch/space/publications/2199-2/" TargetMode="External"/><Relationship Id="rId171" Type="http://schemas.openxmlformats.org/officeDocument/2006/relationships/hyperlink" Target="https://www.iipp.es/documents/20126/611010/OCTUBRE+2020.pdf/73471887-8c96-5ef3-d9cf-ec839d9b202c?version=1.0" TargetMode="External"/><Relationship Id="rId192" Type="http://schemas.openxmlformats.org/officeDocument/2006/relationships/hyperlink" Target="https://www.iipp.es/documents/20126/777158/ENERO+2021.pdf/7472684a-ed38-9a0e-3abf-f544c382792d?version=1.0" TargetMode="External"/><Relationship Id="rId206" Type="http://schemas.openxmlformats.org/officeDocument/2006/relationships/hyperlink" Target="https://www.iipp.es/documents/20126/611010/SEPTIEMBRE+2020.pdf/774056cb-b90a-fe1b-c711-f77a2c5b27fb?version=1.0" TargetMode="External"/><Relationship Id="rId227" Type="http://schemas.openxmlformats.org/officeDocument/2006/relationships/hyperlink" Target="https://wp.unil.ch/space/publications/2199-2/" TargetMode="External"/><Relationship Id="rId248" Type="http://schemas.openxmlformats.org/officeDocument/2006/relationships/hyperlink" Target="https://www.prisonstudies.org/country/norway" TargetMode="External"/><Relationship Id="rId12" Type="http://schemas.openxmlformats.org/officeDocument/2006/relationships/hyperlink" Target="https://wp.unil.ch/space/publications/2199-2/" TargetMode="External"/><Relationship Id="rId33" Type="http://schemas.openxmlformats.org/officeDocument/2006/relationships/hyperlink" Target="https://wp.unil.ch/space/publications/2199-2/" TargetMode="External"/><Relationship Id="rId108" Type="http://schemas.openxmlformats.org/officeDocument/2006/relationships/hyperlink" Target="https://www.prisonstudies.org/country/malta" TargetMode="External"/><Relationship Id="rId129" Type="http://schemas.openxmlformats.org/officeDocument/2006/relationships/hyperlink" Target="https://wp.unil.ch/space/publications/2199-2/" TargetMode="External"/><Relationship Id="rId54" Type="http://schemas.openxmlformats.org/officeDocument/2006/relationships/hyperlink" Target="https://wp.unil.ch/space/publications/2199-2/" TargetMode="External"/><Relationship Id="rId75" Type="http://schemas.openxmlformats.org/officeDocument/2006/relationships/hyperlink" Target="http://bvop.hu/" TargetMode="External"/><Relationship Id="rId96" Type="http://schemas.openxmlformats.org/officeDocument/2006/relationships/hyperlink" Target="https://wp.unil.ch/space/publications/2199-2/" TargetMode="External"/><Relationship Id="rId140" Type="http://schemas.openxmlformats.org/officeDocument/2006/relationships/hyperlink" Target="https://wp.unil.ch/space/publications/2199-2/" TargetMode="External"/><Relationship Id="rId161" Type="http://schemas.openxmlformats.org/officeDocument/2006/relationships/hyperlink" Target="https://wp.unil.ch/space/publications/2199-2/" TargetMode="External"/><Relationship Id="rId182" Type="http://schemas.openxmlformats.org/officeDocument/2006/relationships/hyperlink" Target="https://wp.unil.ch/space/publications/2199-2/" TargetMode="External"/><Relationship Id="rId217" Type="http://schemas.openxmlformats.org/officeDocument/2006/relationships/hyperlink" Target="https://wp.unil.ch/space/publications/2199-2/" TargetMode="External"/><Relationship Id="rId6" Type="http://schemas.openxmlformats.org/officeDocument/2006/relationships/hyperlink" Target="https://wp.unil.ch/space/publications/2199-2/" TargetMode="External"/><Relationship Id="rId238" Type="http://schemas.openxmlformats.org/officeDocument/2006/relationships/hyperlink" Target="http://www.sps.gov.uk/Corporate/News/News-8017.aspx" TargetMode="External"/><Relationship Id="rId23" Type="http://schemas.openxmlformats.org/officeDocument/2006/relationships/hyperlink" Target="https://wp.unil.ch/space/publications/2199-2/" TargetMode="External"/><Relationship Id="rId119" Type="http://schemas.openxmlformats.org/officeDocument/2006/relationships/hyperlink" Target="https://wp.unil.ch/space/publications/2199-2/" TargetMode="External"/><Relationship Id="rId44" Type="http://schemas.openxmlformats.org/officeDocument/2006/relationships/hyperlink" Target="https://wp.unil.ch/space/publications/2199-2/" TargetMode="External"/><Relationship Id="rId65" Type="http://schemas.openxmlformats.org/officeDocument/2006/relationships/hyperlink" Target="https://wp.unil.ch/space/publications/2199-2/" TargetMode="External"/><Relationship Id="rId86" Type="http://schemas.openxmlformats.org/officeDocument/2006/relationships/hyperlink" Target="https://wp.unil.ch/space/publications/2199-2/" TargetMode="External"/><Relationship Id="rId130" Type="http://schemas.openxmlformats.org/officeDocument/2006/relationships/hyperlink" Target="https://wp.unil.ch/space/publications/2199-2/" TargetMode="External"/><Relationship Id="rId151" Type="http://schemas.openxmlformats.org/officeDocument/2006/relationships/hyperlink" Target="https://wp.unil.ch/space/publications/2199-2/" TargetMode="External"/><Relationship Id="rId172" Type="http://schemas.openxmlformats.org/officeDocument/2006/relationships/hyperlink" Target="https://www.iipp.es/documents/20126/611010/NOVIEMBRE+2020.pdf/bfdc5f26-5fce-46a4-9330-fa55594adb9c?version=1.0" TargetMode="External"/><Relationship Id="rId193" Type="http://schemas.openxmlformats.org/officeDocument/2006/relationships/hyperlink" Target="https://www.iipp.es/documents/20126/777158/FEBRERO+2021.pdf/8e50a5a0-b564-1571-fc9e-3111e9590968?version=1.0" TargetMode="External"/><Relationship Id="rId207" Type="http://schemas.openxmlformats.org/officeDocument/2006/relationships/hyperlink" Target="https://www.iipp.es/documents/20126/611010/OCTUBRE+2020.pdf/73471887-8c96-5ef3-d9cf-ec839d9b202c?version=1.0" TargetMode="External"/><Relationship Id="rId228" Type="http://schemas.openxmlformats.org/officeDocument/2006/relationships/hyperlink" Target="https://wp.unil.ch/space/publications/2199-2/" TargetMode="External"/><Relationship Id="rId249" Type="http://schemas.openxmlformats.org/officeDocument/2006/relationships/hyperlink" Target="https://www.prisonstudies.org/country/poland" TargetMode="External"/><Relationship Id="rId13" Type="http://schemas.openxmlformats.org/officeDocument/2006/relationships/hyperlink" Target="https://wp.unil.ch/space/publications/2199-2/" TargetMode="External"/><Relationship Id="rId109" Type="http://schemas.openxmlformats.org/officeDocument/2006/relationships/hyperlink" Target="https://wp.unil.ch/space/publications/2199-2/" TargetMode="External"/><Relationship Id="rId34" Type="http://schemas.openxmlformats.org/officeDocument/2006/relationships/hyperlink" Target="https://wp.unil.ch/space/publications/2199-2/" TargetMode="External"/><Relationship Id="rId55" Type="http://schemas.openxmlformats.org/officeDocument/2006/relationships/hyperlink" Target="https://wp.unil.ch/space/publications/2199-2/" TargetMode="External"/><Relationship Id="rId76" Type="http://schemas.openxmlformats.org/officeDocument/2006/relationships/hyperlink" Target="https://wp.unil.ch/space/publications/2199-2/" TargetMode="External"/><Relationship Id="rId97" Type="http://schemas.openxmlformats.org/officeDocument/2006/relationships/hyperlink" Target="https://wp.unil.ch/space/publications/2199-2/" TargetMode="External"/><Relationship Id="rId120" Type="http://schemas.openxmlformats.org/officeDocument/2006/relationships/hyperlink" Target="https://wp.unil.ch/space/publications/2199-2/" TargetMode="External"/><Relationship Id="rId141" Type="http://schemas.openxmlformats.org/officeDocument/2006/relationships/hyperlink" Target="https://wp.unil.ch/space/publications/2199-2/" TargetMode="External"/><Relationship Id="rId7" Type="http://schemas.openxmlformats.org/officeDocument/2006/relationships/hyperlink" Target="https://wp.unil.ch/space/publications/2199-2/" TargetMode="External"/><Relationship Id="rId162" Type="http://schemas.openxmlformats.org/officeDocument/2006/relationships/hyperlink" Target="https://wp.unil.ch/space/publications/2199-2/" TargetMode="External"/><Relationship Id="rId183" Type="http://schemas.openxmlformats.org/officeDocument/2006/relationships/hyperlink" Target="https://wp.unil.ch/space/publications/2199-2/" TargetMode="External"/><Relationship Id="rId218" Type="http://schemas.openxmlformats.org/officeDocument/2006/relationships/hyperlink" Target="https://wp.unil.ch/space/publications/2199-2/" TargetMode="External"/><Relationship Id="rId239" Type="http://schemas.openxmlformats.org/officeDocument/2006/relationships/hyperlink" Target="https://www.sps.gov.uk/Corporate/Information/SPSPopulation.aspx" TargetMode="External"/><Relationship Id="rId250" Type="http://schemas.openxmlformats.org/officeDocument/2006/relationships/hyperlink" Target="https://www.prisonstudies.org/country/portugal" TargetMode="External"/><Relationship Id="rId24" Type="http://schemas.openxmlformats.org/officeDocument/2006/relationships/hyperlink" Target="https://wp.unil.ch/space/publications/2199-2/" TargetMode="External"/><Relationship Id="rId45" Type="http://schemas.openxmlformats.org/officeDocument/2006/relationships/hyperlink" Target="https://wp.unil.ch/space/publications/2199-2/" TargetMode="External"/><Relationship Id="rId66" Type="http://schemas.openxmlformats.org/officeDocument/2006/relationships/hyperlink" Target="https://www.prisonstudies.org/country/germany" TargetMode="External"/><Relationship Id="rId87" Type="http://schemas.openxmlformats.org/officeDocument/2006/relationships/hyperlink" Target="https://www.giustizia.it/giustizia/it/mg_2_27.page" TargetMode="External"/><Relationship Id="rId110" Type="http://schemas.openxmlformats.org/officeDocument/2006/relationships/hyperlink" Target="https://wp.unil.ch/space/publications/2199-2/" TargetMode="External"/><Relationship Id="rId131" Type="http://schemas.openxmlformats.org/officeDocument/2006/relationships/hyperlink" Target="https://wp.unil.ch/space/publications/2199-2/" TargetMode="External"/><Relationship Id="rId152" Type="http://schemas.openxmlformats.org/officeDocument/2006/relationships/hyperlink" Target="https://wp.unil.ch/space/publications/2199-2/" TargetMode="External"/><Relationship Id="rId173" Type="http://schemas.openxmlformats.org/officeDocument/2006/relationships/hyperlink" Target="https://www.iipp.es/documents/20126/611010/DICIEMBRE+2020.pdf/7e440ca8-442c-6ed1-4746-8cd7c2513dbb?version=1.0" TargetMode="External"/><Relationship Id="rId194" Type="http://schemas.openxmlformats.org/officeDocument/2006/relationships/hyperlink" Target="https://www.iipp.es/documents/20126/777158/MARZO+2021.pdf/3ac3e664-ad3b-2a20-b382-14c496ff3d0b?version=1.0" TargetMode="External"/><Relationship Id="rId208" Type="http://schemas.openxmlformats.org/officeDocument/2006/relationships/hyperlink" Target="https://www.iipp.es/documents/20126/611010/NOVIEMBRE+2020.pdf/bfdc5f26-5fce-46a4-9330-fa55594adb9c?version=1.0" TargetMode="External"/><Relationship Id="rId229" Type="http://schemas.openxmlformats.org/officeDocument/2006/relationships/hyperlink" Target="https://wp.unil.ch/space/publications/2199-2/" TargetMode="External"/><Relationship Id="rId240" Type="http://schemas.openxmlformats.org/officeDocument/2006/relationships/hyperlink" Target="https://www.sps.gov.uk/Corporate/Information/SPSPopulation.aspx" TargetMode="External"/><Relationship Id="rId14" Type="http://schemas.openxmlformats.org/officeDocument/2006/relationships/hyperlink" Target="https://wp.unil.ch/space/publications/2199-2/" TargetMode="External"/><Relationship Id="rId35" Type="http://schemas.openxmlformats.org/officeDocument/2006/relationships/hyperlink" Target="https://wp.unil.ch/space/publications/2199-2/" TargetMode="External"/><Relationship Id="rId56" Type="http://schemas.openxmlformats.org/officeDocument/2006/relationships/hyperlink" Target="https://wp.unil.ch/space/publications/2199-2/" TargetMode="External"/><Relationship Id="rId77" Type="http://schemas.openxmlformats.org/officeDocument/2006/relationships/hyperlink" Target="https://wp.unil.ch/space/publications/2199-2/" TargetMode="External"/><Relationship Id="rId100" Type="http://schemas.openxmlformats.org/officeDocument/2006/relationships/hyperlink" Target="https://www.europris.org/file/13548/" TargetMode="External"/><Relationship Id="rId8" Type="http://schemas.openxmlformats.org/officeDocument/2006/relationships/hyperlink" Target="https://wp.unil.ch/space/publications/2199-2/" TargetMode="External"/><Relationship Id="rId98" Type="http://schemas.openxmlformats.org/officeDocument/2006/relationships/hyperlink" Target="https://wp.unil.ch/space/publications/2199-2/" TargetMode="External"/><Relationship Id="rId121" Type="http://schemas.openxmlformats.org/officeDocument/2006/relationships/hyperlink" Target="https://wp.unil.ch/space/publications/2199-2/" TargetMode="External"/><Relationship Id="rId142" Type="http://schemas.openxmlformats.org/officeDocument/2006/relationships/hyperlink" Target="https://wp.unil.ch/space/publications/2199-2/" TargetMode="External"/><Relationship Id="rId163" Type="http://schemas.openxmlformats.org/officeDocument/2006/relationships/hyperlink" Target="https://wp.unil.ch/space/publications/2199-2/" TargetMode="External"/><Relationship Id="rId184" Type="http://schemas.openxmlformats.org/officeDocument/2006/relationships/hyperlink" Target="https://www.iipp.es/documents/20126/611010/MAYO+2020.pdf/c4a02e60-4d60-3367-f6a0-f41401bf0a53?version=1.0" TargetMode="External"/><Relationship Id="rId219" Type="http://schemas.openxmlformats.org/officeDocument/2006/relationships/hyperlink" Target="https://wp.unil.ch/space/publications/2199-2/" TargetMode="External"/><Relationship Id="rId230" Type="http://schemas.openxmlformats.org/officeDocument/2006/relationships/hyperlink" Target="https://wp.unil.ch/space/publications/2199-2/" TargetMode="External"/><Relationship Id="rId251" Type="http://schemas.openxmlformats.org/officeDocument/2006/relationships/hyperlink" Target="https://www.prisonstudies.org/country/serbia" TargetMode="External"/><Relationship Id="rId25" Type="http://schemas.openxmlformats.org/officeDocument/2006/relationships/hyperlink" Target="https://wp.unil.ch/space/publications/2199-2/" TargetMode="External"/><Relationship Id="rId46" Type="http://schemas.openxmlformats.org/officeDocument/2006/relationships/hyperlink" Target="https://wp.unil.ch/space/publications/2199-2/" TargetMode="External"/><Relationship Id="rId67" Type="http://schemas.openxmlformats.org/officeDocument/2006/relationships/hyperlink" Target="https://wp.unil.ch/space/publications/2199-2/" TargetMode="External"/><Relationship Id="rId88" Type="http://schemas.openxmlformats.org/officeDocument/2006/relationships/hyperlink" Target="https://wp.unil.ch/space/publications/2199-2/" TargetMode="External"/><Relationship Id="rId111" Type="http://schemas.openxmlformats.org/officeDocument/2006/relationships/hyperlink" Target="https://wp.unil.ch/space/publications/2199-2/" TargetMode="External"/><Relationship Id="rId132" Type="http://schemas.openxmlformats.org/officeDocument/2006/relationships/hyperlink" Target="https://wp.unil.ch/space/publications/2199-2/" TargetMode="External"/><Relationship Id="rId153" Type="http://schemas.openxmlformats.org/officeDocument/2006/relationships/hyperlink" Target="https://wp.unil.ch/space/publications/2199-2/" TargetMode="External"/><Relationship Id="rId174" Type="http://schemas.openxmlformats.org/officeDocument/2006/relationships/hyperlink" Target="https://www.iipp.es/documents/20126/777158/ENERO+2021.pdf/7472684a-ed38-9a0e-3abf-f544c382792d?version=1.0" TargetMode="External"/><Relationship Id="rId195" Type="http://schemas.openxmlformats.org/officeDocument/2006/relationships/hyperlink" Target="https://www.iipp.es/documents/20126/777158/ABRIL+2021.pdf/cbc392ef-ee07-2e2e-fd93-bc07071b4f3d?version=1.0" TargetMode="External"/><Relationship Id="rId209" Type="http://schemas.openxmlformats.org/officeDocument/2006/relationships/hyperlink" Target="https://www.iipp.es/documents/20126/611010/DICIEMBRE+2020.pdf/7e440ca8-442c-6ed1-4746-8cd7c2513dbb?version=1.0" TargetMode="External"/><Relationship Id="rId220" Type="http://schemas.openxmlformats.org/officeDocument/2006/relationships/hyperlink" Target="https://wp.unil.ch/space/publications/2199-2/" TargetMode="External"/><Relationship Id="rId241" Type="http://schemas.openxmlformats.org/officeDocument/2006/relationships/hyperlink" Target="https://www.sps.gov.uk/Corporate/Information/SPSPopulation.aspx" TargetMode="External"/><Relationship Id="rId15" Type="http://schemas.openxmlformats.org/officeDocument/2006/relationships/hyperlink" Target="https://www.europris.org/file/13548/" TargetMode="External"/><Relationship Id="rId36" Type="http://schemas.openxmlformats.org/officeDocument/2006/relationships/hyperlink" Target="https://wp.unil.ch/space/publications/2199-2/" TargetMode="External"/><Relationship Id="rId57" Type="http://schemas.openxmlformats.org/officeDocument/2006/relationships/hyperlink" Target="https://wp.unil.ch/space/publications/2199-2/" TargetMode="External"/><Relationship Id="rId78" Type="http://schemas.openxmlformats.org/officeDocument/2006/relationships/hyperlink" Target="https://wp.unil.ch/space/publications/2199-2/" TargetMode="External"/><Relationship Id="rId99" Type="http://schemas.openxmlformats.org/officeDocument/2006/relationships/hyperlink" Target="https://wp.unil.ch/space/publications/2199-2/" TargetMode="External"/><Relationship Id="rId101" Type="http://schemas.openxmlformats.org/officeDocument/2006/relationships/hyperlink" Target="https://wp.unil.ch/space/publications/2199-2/" TargetMode="External"/><Relationship Id="rId122" Type="http://schemas.openxmlformats.org/officeDocument/2006/relationships/hyperlink" Target="https://wp.unil.ch/space/publications/2199-2/" TargetMode="External"/><Relationship Id="rId143" Type="http://schemas.openxmlformats.org/officeDocument/2006/relationships/hyperlink" Target="https://www.europris.org/file/13548/" TargetMode="External"/><Relationship Id="rId164" Type="http://schemas.openxmlformats.org/officeDocument/2006/relationships/hyperlink" Target="https://wp.unil.ch/space/publications/2199-2/" TargetMode="External"/><Relationship Id="rId185" Type="http://schemas.openxmlformats.org/officeDocument/2006/relationships/hyperlink" Target="https://www.iipp.es/documents/20126/611010/JUNIO+2020.pdf/56c6328c-72e2-7412-a385-b90bbd106c66?version=1.0" TargetMode="External"/><Relationship Id="rId9" Type="http://schemas.openxmlformats.org/officeDocument/2006/relationships/hyperlink" Target="https://wp.unil.ch/space/publications/2199-2/" TargetMode="External"/><Relationship Id="rId210" Type="http://schemas.openxmlformats.org/officeDocument/2006/relationships/hyperlink" Target="https://www.iipp.es/documents/20126/777158/ENERO+2021.pdf/7472684a-ed38-9a0e-3abf-f544c382792d?version=1.0" TargetMode="External"/><Relationship Id="rId26" Type="http://schemas.openxmlformats.org/officeDocument/2006/relationships/hyperlink" Target="https://wp.unil.ch/space/publications/2199-2/" TargetMode="External"/><Relationship Id="rId231" Type="http://schemas.openxmlformats.org/officeDocument/2006/relationships/hyperlink" Target="https://wp.unil.ch/space/publications/2199-2/" TargetMode="External"/><Relationship Id="rId252" Type="http://schemas.openxmlformats.org/officeDocument/2006/relationships/hyperlink" Target="https://www.prisonstudies.org/country/slovakia" TargetMode="External"/><Relationship Id="rId47" Type="http://schemas.openxmlformats.org/officeDocument/2006/relationships/hyperlink" Target="https://wp.unil.ch/space/publications/2199-2/" TargetMode="External"/><Relationship Id="rId68" Type="http://schemas.openxmlformats.org/officeDocument/2006/relationships/hyperlink" Target="https://wp.unil.ch/space/publications/2199-2/" TargetMode="External"/><Relationship Id="rId89" Type="http://schemas.openxmlformats.org/officeDocument/2006/relationships/hyperlink" Target="https://wp.unil.ch/space/publications/2199-2/" TargetMode="External"/><Relationship Id="rId112" Type="http://schemas.openxmlformats.org/officeDocument/2006/relationships/hyperlink" Target="https://wp.unil.ch/space/publications/2199-2/" TargetMode="External"/><Relationship Id="rId133" Type="http://schemas.openxmlformats.org/officeDocument/2006/relationships/hyperlink" Target="https://wp.unil.ch/space/publications/2199-2/" TargetMode="External"/><Relationship Id="rId154" Type="http://schemas.openxmlformats.org/officeDocument/2006/relationships/hyperlink" Target="https://wp.unil.ch/space/publications/2199-2/" TargetMode="External"/><Relationship Id="rId175" Type="http://schemas.openxmlformats.org/officeDocument/2006/relationships/hyperlink" Target="https://www.iipp.es/documents/20126/777158/FEBRERO+2021.pdf/8e50a5a0-b564-1571-fc9e-3111e9590968?version=1.0" TargetMode="External"/><Relationship Id="rId196" Type="http://schemas.openxmlformats.org/officeDocument/2006/relationships/hyperlink" Target="https://www.iipp.es/documents/20126/777158/MAYO+2021.pdf/399cae5b-5766-c40b-22fe-4f04316ba15e?version=1.0" TargetMode="External"/><Relationship Id="rId200" Type="http://schemas.openxmlformats.org/officeDocument/2006/relationships/hyperlink" Target="https://wp.unil.ch/space/publications/2199-2/" TargetMode="External"/><Relationship Id="rId16" Type="http://schemas.openxmlformats.org/officeDocument/2006/relationships/hyperlink" Target="https://wp.unil.ch/space/publications/2199-2/" TargetMode="External"/><Relationship Id="rId221" Type="http://schemas.openxmlformats.org/officeDocument/2006/relationships/hyperlink" Target="https://wp.unil.ch/space/publications/2199-2/" TargetMode="External"/><Relationship Id="rId242" Type="http://schemas.openxmlformats.org/officeDocument/2006/relationships/hyperlink" Target="https://www.prisonstudies.org/country/albania" TargetMode="External"/><Relationship Id="rId37" Type="http://schemas.openxmlformats.org/officeDocument/2006/relationships/hyperlink" Target="https://wp.unil.ch/space/publications/2199-2/" TargetMode="External"/><Relationship Id="rId58" Type="http://schemas.openxmlformats.org/officeDocument/2006/relationships/hyperlink" Target="https://wp.unil.ch/space/publications/2199-2/" TargetMode="External"/><Relationship Id="rId79" Type="http://schemas.openxmlformats.org/officeDocument/2006/relationships/hyperlink" Target="https://wp.unil.ch/space/publications/2199-2/" TargetMode="External"/><Relationship Id="rId102" Type="http://schemas.openxmlformats.org/officeDocument/2006/relationships/hyperlink" Target="https://wp.unil.ch/space/publications/2199-2/" TargetMode="External"/><Relationship Id="rId123" Type="http://schemas.openxmlformats.org/officeDocument/2006/relationships/hyperlink" Target="https://wp.unil.ch/space/publications/2199-2/" TargetMode="External"/><Relationship Id="rId144" Type="http://schemas.openxmlformats.org/officeDocument/2006/relationships/hyperlink" Target="https://wp.unil.ch/space/publications/2199-2/" TargetMode="External"/><Relationship Id="rId90" Type="http://schemas.openxmlformats.org/officeDocument/2006/relationships/hyperlink" Target="https://wp.unil.ch/space/publications/2199-2/" TargetMode="External"/><Relationship Id="rId165" Type="http://schemas.openxmlformats.org/officeDocument/2006/relationships/hyperlink" Target="https://wp.unil.ch/space/publications/2199-2/" TargetMode="External"/><Relationship Id="rId186" Type="http://schemas.openxmlformats.org/officeDocument/2006/relationships/hyperlink" Target="https://www.iipp.es/documents/20126/611010/JULIO+2020.pdf/a4ecc6b5-b76c-dd7c-17b8-9a0dbb3486f8?version=1.0" TargetMode="External"/><Relationship Id="rId211" Type="http://schemas.openxmlformats.org/officeDocument/2006/relationships/hyperlink" Target="https://www.iipp.es/documents/20126/777158/FEBRERO+2021.pdf/8e50a5a0-b564-1571-fc9e-3111e9590968?version=1.0" TargetMode="External"/><Relationship Id="rId232" Type="http://schemas.openxmlformats.org/officeDocument/2006/relationships/hyperlink" Target="https://wp.unil.ch/space/publications/2199-2/" TargetMode="External"/><Relationship Id="rId253" Type="http://schemas.openxmlformats.org/officeDocument/2006/relationships/hyperlink" Target="https://www.prisonstudies.org/country/slovakia" TargetMode="External"/><Relationship Id="rId27" Type="http://schemas.openxmlformats.org/officeDocument/2006/relationships/hyperlink" Target="https://wp.unil.ch/space/publications/2199-2/" TargetMode="External"/><Relationship Id="rId48" Type="http://schemas.openxmlformats.org/officeDocument/2006/relationships/hyperlink" Target="https://wp.unil.ch/space/publications/2199-2/" TargetMode="External"/><Relationship Id="rId69" Type="http://schemas.openxmlformats.org/officeDocument/2006/relationships/hyperlink" Target="https://wp.unil.ch/space/publications/2199-2/" TargetMode="External"/><Relationship Id="rId113" Type="http://schemas.openxmlformats.org/officeDocument/2006/relationships/hyperlink" Target="https://wp.unil.ch/space/publications/2199-2/" TargetMode="External"/><Relationship Id="rId134" Type="http://schemas.openxmlformats.org/officeDocument/2006/relationships/hyperlink" Target="https://wp.unil.ch/space/publications/2199-2/" TargetMode="External"/><Relationship Id="rId80" Type="http://schemas.openxmlformats.org/officeDocument/2006/relationships/hyperlink" Target="https://wp.unil.ch/space/publications/2199-2/" TargetMode="External"/><Relationship Id="rId155" Type="http://schemas.openxmlformats.org/officeDocument/2006/relationships/hyperlink" Target="https://wp.unil.ch/space/publications/2199-2/" TargetMode="External"/><Relationship Id="rId176" Type="http://schemas.openxmlformats.org/officeDocument/2006/relationships/hyperlink" Target="https://www.iipp.es/documents/20126/777158/MARZO+2021.pdf/3ac3e664-ad3b-2a20-b382-14c496ff3d0b?version=1.0" TargetMode="External"/><Relationship Id="rId197" Type="http://schemas.openxmlformats.org/officeDocument/2006/relationships/hyperlink" Target="https://www.iipp.es/documents/20126/777158/JUNIO+2021.pdf/628bbc12-d995-518e-de10-5d2516bf071e?version=1.1" TargetMode="External"/><Relationship Id="rId201" Type="http://schemas.openxmlformats.org/officeDocument/2006/relationships/hyperlink" Target="https://wp.unil.ch/space/publications/2199-2/" TargetMode="External"/><Relationship Id="rId222" Type="http://schemas.openxmlformats.org/officeDocument/2006/relationships/hyperlink" Target="https://www.bfs.admin.ch/bfs/de/home/statistiken/kriminalitaet-strafrecht/justizvollzug/inhaftierte-erwachsene.html" TargetMode="External"/><Relationship Id="rId243" Type="http://schemas.openxmlformats.org/officeDocument/2006/relationships/hyperlink" Target="https://www.prisonstudies.org/country/croatia" TargetMode="External"/><Relationship Id="rId17" Type="http://schemas.openxmlformats.org/officeDocument/2006/relationships/hyperlink" Target="https://wp.unil.ch/space/publications/2199-2/" TargetMode="External"/><Relationship Id="rId38" Type="http://schemas.openxmlformats.org/officeDocument/2006/relationships/hyperlink" Target="https://wp.unil.ch/space/publications/2199-2/" TargetMode="External"/><Relationship Id="rId59" Type="http://schemas.openxmlformats.org/officeDocument/2006/relationships/hyperlink" Target="https://wp.unil.ch/space/publications/2199-2/" TargetMode="External"/><Relationship Id="rId103" Type="http://schemas.openxmlformats.org/officeDocument/2006/relationships/hyperlink" Target="https://wp.unil.ch/space/publications/2199-2/" TargetMode="External"/><Relationship Id="rId124" Type="http://schemas.openxmlformats.org/officeDocument/2006/relationships/hyperlink" Target="https://wp.unil.ch/space/publications/2199-2/" TargetMode="External"/><Relationship Id="rId70" Type="http://schemas.openxmlformats.org/officeDocument/2006/relationships/hyperlink" Target="https://wp.unil.ch/space/publications/2199-2/" TargetMode="External"/><Relationship Id="rId91" Type="http://schemas.openxmlformats.org/officeDocument/2006/relationships/hyperlink" Target="https://wp.unil.ch/space/publications/2199-2/" TargetMode="External"/><Relationship Id="rId145" Type="http://schemas.openxmlformats.org/officeDocument/2006/relationships/hyperlink" Target="https://wp.unil.ch/space/publications/2199-2/" TargetMode="External"/><Relationship Id="rId166" Type="http://schemas.openxmlformats.org/officeDocument/2006/relationships/hyperlink" Target="https://www.iipp.es/documents/20126/611010/MAYO+2020.pdf/c4a02e60-4d60-3367-f6a0-f41401bf0a53?version=1.0" TargetMode="External"/><Relationship Id="rId187" Type="http://schemas.openxmlformats.org/officeDocument/2006/relationships/hyperlink" Target="https://www.iipp.es/documents/20126/611010/AGOSTO+2020.pdf/25e5e594-cf7a-81aa-8ec9-d3e91d743bb3?version=1.0" TargetMode="External"/><Relationship Id="rId1" Type="http://schemas.openxmlformats.org/officeDocument/2006/relationships/hyperlink" Target="https://wp.unil.ch/space/publications/2199-2/" TargetMode="External"/><Relationship Id="rId212" Type="http://schemas.openxmlformats.org/officeDocument/2006/relationships/hyperlink" Target="https://www.iipp.es/documents/20126/777158/MARZO+2021.pdf/3ac3e664-ad3b-2a20-b382-14c496ff3d0b?version=1.0" TargetMode="External"/><Relationship Id="rId233" Type="http://schemas.openxmlformats.org/officeDocument/2006/relationships/hyperlink" Target="https://wp.unil.ch/space/publications/2199-2/" TargetMode="External"/><Relationship Id="rId254" Type="http://schemas.openxmlformats.org/officeDocument/2006/relationships/hyperlink" Target="https://www.prisonstudies.org/country/slovakia" TargetMode="External"/><Relationship Id="rId28" Type="http://schemas.openxmlformats.org/officeDocument/2006/relationships/hyperlink" Target="https://wp.unil.ch/space/publications/2199-2/" TargetMode="External"/><Relationship Id="rId49" Type="http://schemas.openxmlformats.org/officeDocument/2006/relationships/hyperlink" Target="https://wp.unil.ch/space/publications/2199-2/" TargetMode="External"/><Relationship Id="rId114" Type="http://schemas.openxmlformats.org/officeDocument/2006/relationships/hyperlink" Target="https://wp.unil.ch/space/publications/2199-2/" TargetMode="External"/><Relationship Id="rId60" Type="http://schemas.openxmlformats.org/officeDocument/2006/relationships/hyperlink" Target="https://wp.unil.ch/space/publications/2199-2/" TargetMode="External"/><Relationship Id="rId81" Type="http://schemas.openxmlformats.org/officeDocument/2006/relationships/hyperlink" Target="https://www.europris.org/file/13548/" TargetMode="External"/><Relationship Id="rId135" Type="http://schemas.openxmlformats.org/officeDocument/2006/relationships/hyperlink" Target="https://wp.unil.ch/space/publications/2199-2/" TargetMode="External"/><Relationship Id="rId156" Type="http://schemas.openxmlformats.org/officeDocument/2006/relationships/hyperlink" Target="https://wp.unil.ch/space/publications/2199-2/" TargetMode="External"/><Relationship Id="rId177" Type="http://schemas.openxmlformats.org/officeDocument/2006/relationships/hyperlink" Target="https://www.iipp.es/documents/20126/777158/ABRIL+2021.pdf/cbc392ef-ee07-2e2e-fd93-bc07071b4f3d?version=1.0" TargetMode="External"/><Relationship Id="rId198" Type="http://schemas.openxmlformats.org/officeDocument/2006/relationships/hyperlink" Target="https://wp.unil.ch/space/publications/2199-2/" TargetMode="External"/><Relationship Id="rId202" Type="http://schemas.openxmlformats.org/officeDocument/2006/relationships/hyperlink" Target="https://www.iipp.es/documents/20126/611010/MAYO+2020.pdf/c4a02e60-4d60-3367-f6a0-f41401bf0a53?version=1.0" TargetMode="External"/><Relationship Id="rId223" Type="http://schemas.openxmlformats.org/officeDocument/2006/relationships/hyperlink" Target="https://wp.unil.ch/space/publications/2199-2/" TargetMode="External"/><Relationship Id="rId244" Type="http://schemas.openxmlformats.org/officeDocument/2006/relationships/hyperlink" Target="https://www.prisonstudies.org/country/denmark" TargetMode="External"/><Relationship Id="rId18" Type="http://schemas.openxmlformats.org/officeDocument/2006/relationships/hyperlink" Target="https://wp.unil.ch/space/publications/2199-2/" TargetMode="External"/><Relationship Id="rId39" Type="http://schemas.openxmlformats.org/officeDocument/2006/relationships/hyperlink" Target="https://wp.unil.ch/space/publications/2199-2/" TargetMode="External"/><Relationship Id="rId50" Type="http://schemas.openxmlformats.org/officeDocument/2006/relationships/hyperlink" Target="https://wp.unil.ch/space/publications/2199-2/" TargetMode="External"/><Relationship Id="rId104" Type="http://schemas.openxmlformats.org/officeDocument/2006/relationships/hyperlink" Target="https://wp.unil.ch/space/publications/2199-2/" TargetMode="External"/><Relationship Id="rId125" Type="http://schemas.openxmlformats.org/officeDocument/2006/relationships/hyperlink" Target="https://wp.unil.ch/space/publications/2199-2/" TargetMode="External"/><Relationship Id="rId146" Type="http://schemas.openxmlformats.org/officeDocument/2006/relationships/hyperlink" Target="https://wp.unil.ch/space/publications/2199-2/" TargetMode="External"/><Relationship Id="rId167" Type="http://schemas.openxmlformats.org/officeDocument/2006/relationships/hyperlink" Target="https://www.iipp.es/documents/20126/611010/JUNIO+2020.pdf/56c6328c-72e2-7412-a385-b90bbd106c66?version=1.0" TargetMode="External"/><Relationship Id="rId188" Type="http://schemas.openxmlformats.org/officeDocument/2006/relationships/hyperlink" Target="https://www.iipp.es/documents/20126/611010/SEPTIEMBRE+2020.pdf/774056cb-b90a-fe1b-c711-f77a2c5b27fb?version=1.0" TargetMode="External"/><Relationship Id="rId71" Type="http://schemas.openxmlformats.org/officeDocument/2006/relationships/hyperlink" Target="https://wp.unil.ch/space/publications/2199-2/" TargetMode="External"/><Relationship Id="rId92" Type="http://schemas.openxmlformats.org/officeDocument/2006/relationships/hyperlink" Target="https://wp.unil.ch/space/publications/2199-2/" TargetMode="External"/><Relationship Id="rId213" Type="http://schemas.openxmlformats.org/officeDocument/2006/relationships/hyperlink" Target="https://www.iipp.es/documents/20126/777158/ABRIL+2021.pdf/cbc392ef-ee07-2e2e-fd93-bc07071b4f3d?version=1.0" TargetMode="External"/><Relationship Id="rId234" Type="http://schemas.openxmlformats.org/officeDocument/2006/relationships/hyperlink" Target="https://wp.unil.ch/space/publications/2199-2/" TargetMode="External"/><Relationship Id="rId2" Type="http://schemas.openxmlformats.org/officeDocument/2006/relationships/hyperlink" Target="https://wp.unil.ch/space/publications/2199-2/" TargetMode="External"/><Relationship Id="rId29" Type="http://schemas.openxmlformats.org/officeDocument/2006/relationships/hyperlink" Target="https://wp.unil.ch/space/publications/2199-2/" TargetMode="External"/><Relationship Id="rId255" Type="http://schemas.openxmlformats.org/officeDocument/2006/relationships/hyperlink" Target="https://www.prisonstudies.org/country/united-kingdom-england-wales" TargetMode="External"/><Relationship Id="rId40" Type="http://schemas.openxmlformats.org/officeDocument/2006/relationships/hyperlink" Target="https://wp.unil.ch/space/publications/2199-2/" TargetMode="External"/><Relationship Id="rId115" Type="http://schemas.openxmlformats.org/officeDocument/2006/relationships/hyperlink" Target="https://wp.unil.ch/space/publications/2199-2/" TargetMode="External"/><Relationship Id="rId136" Type="http://schemas.openxmlformats.org/officeDocument/2006/relationships/hyperlink" Target="https://wp.unil.ch/space/publications/2199-2/" TargetMode="External"/><Relationship Id="rId157" Type="http://schemas.openxmlformats.org/officeDocument/2006/relationships/hyperlink" Target="https://www.europris.org/file/13548/" TargetMode="External"/><Relationship Id="rId178" Type="http://schemas.openxmlformats.org/officeDocument/2006/relationships/hyperlink" Target="https://www.iipp.es/documents/20126/777158/MAYO+2021.pdf/399cae5b-5766-c40b-22fe-4f04316ba15e?version=1.0" TargetMode="External"/><Relationship Id="rId61" Type="http://schemas.openxmlformats.org/officeDocument/2006/relationships/hyperlink" Target="https://wp.unil.ch/space/publications/2199-2/" TargetMode="External"/><Relationship Id="rId82" Type="http://schemas.openxmlformats.org/officeDocument/2006/relationships/hyperlink" Target="https://www.europris.org/file/13548/" TargetMode="External"/><Relationship Id="rId199" Type="http://schemas.openxmlformats.org/officeDocument/2006/relationships/hyperlink" Target="https://wp.unil.ch/space/publications/2199-2/" TargetMode="External"/><Relationship Id="rId203" Type="http://schemas.openxmlformats.org/officeDocument/2006/relationships/hyperlink" Target="https://www.iipp.es/documents/20126/611010/JUNIO+2020.pdf/56c6328c-72e2-7412-a385-b90bbd106c66?version=1.0" TargetMode="External"/><Relationship Id="rId19" Type="http://schemas.openxmlformats.org/officeDocument/2006/relationships/hyperlink" Target="https://wp.unil.ch/space/publications/2199-2/" TargetMode="External"/><Relationship Id="rId224" Type="http://schemas.openxmlformats.org/officeDocument/2006/relationships/hyperlink" Target="https://wp.unil.ch/space/publications/2199-2/" TargetMode="External"/><Relationship Id="rId245" Type="http://schemas.openxmlformats.org/officeDocument/2006/relationships/hyperlink" Target="https://www.prisonstudies.org/country/finland" TargetMode="External"/><Relationship Id="rId30" Type="http://schemas.openxmlformats.org/officeDocument/2006/relationships/hyperlink" Target="https://wp.unil.ch/space/publications/2199-2/" TargetMode="External"/><Relationship Id="rId105" Type="http://schemas.openxmlformats.org/officeDocument/2006/relationships/hyperlink" Target="https://www.europris.org/file/13548/" TargetMode="External"/><Relationship Id="rId126" Type="http://schemas.openxmlformats.org/officeDocument/2006/relationships/hyperlink" Target="https://wp.unil.ch/space/publications/2199-2/" TargetMode="External"/><Relationship Id="rId147" Type="http://schemas.openxmlformats.org/officeDocument/2006/relationships/hyperlink" Target="https://wp.unil.ch/space/publications/2199-2/" TargetMode="External"/><Relationship Id="rId168" Type="http://schemas.openxmlformats.org/officeDocument/2006/relationships/hyperlink" Target="https://www.iipp.es/documents/20126/611010/JULIO+2020.pdf/a4ecc6b5-b76c-dd7c-17b8-9a0dbb3486f8?version=1.0" TargetMode="External"/><Relationship Id="rId51" Type="http://schemas.openxmlformats.org/officeDocument/2006/relationships/hyperlink" Target="https://wp.unil.ch/space/publications/2199-2/" TargetMode="External"/><Relationship Id="rId72" Type="http://schemas.openxmlformats.org/officeDocument/2006/relationships/hyperlink" Target="https://wp.unil.ch/space/publications/2199-2/" TargetMode="External"/><Relationship Id="rId93" Type="http://schemas.openxmlformats.org/officeDocument/2006/relationships/hyperlink" Target="https://wp.unil.ch/space/publications/2199-2/" TargetMode="External"/><Relationship Id="rId189" Type="http://schemas.openxmlformats.org/officeDocument/2006/relationships/hyperlink" Target="https://www.iipp.es/documents/20126/611010/OCTUBRE+2020.pdf/73471887-8c96-5ef3-d9cf-ec839d9b202c?version=1.0" TargetMode="External"/><Relationship Id="rId3" Type="http://schemas.openxmlformats.org/officeDocument/2006/relationships/hyperlink" Target="https://wp.unil.ch/space/publications/2199-2/" TargetMode="External"/><Relationship Id="rId214" Type="http://schemas.openxmlformats.org/officeDocument/2006/relationships/hyperlink" Target="https://www.iipp.es/documents/20126/777158/MAYO+2021.pdf/399cae5b-5766-c40b-22fe-4f04316ba15e?version=1.0" TargetMode="External"/><Relationship Id="rId235" Type="http://schemas.openxmlformats.org/officeDocument/2006/relationships/hyperlink" Target="https://wp.unil.ch/space/publications/2199-2/" TargetMode="External"/><Relationship Id="rId256" Type="http://schemas.openxmlformats.org/officeDocument/2006/relationships/hyperlink" Target="https://www.prisonstudies.org/country/united-kingdom-northern-ireland" TargetMode="External"/><Relationship Id="rId116" Type="http://schemas.openxmlformats.org/officeDocument/2006/relationships/hyperlink" Target="https://wp.unil.ch/space/publications/2199-2/" TargetMode="External"/><Relationship Id="rId137" Type="http://schemas.openxmlformats.org/officeDocument/2006/relationships/hyperlink" Target="https://wp.unil.ch/space/publications/2199-2/" TargetMode="External"/><Relationship Id="rId158" Type="http://schemas.openxmlformats.org/officeDocument/2006/relationships/hyperlink" Target="https://wp.unil.ch/space/publications/2199-2/" TargetMode="External"/><Relationship Id="rId20" Type="http://schemas.openxmlformats.org/officeDocument/2006/relationships/hyperlink" Target="https://wp.unil.ch/space/publications/2199-2/" TargetMode="External"/><Relationship Id="rId41" Type="http://schemas.openxmlformats.org/officeDocument/2006/relationships/hyperlink" Target="https://wp.unil.ch/space/publications/2199-2/" TargetMode="External"/><Relationship Id="rId62" Type="http://schemas.openxmlformats.org/officeDocument/2006/relationships/hyperlink" Target="https://wp.unil.ch/space/publications/2199-2/" TargetMode="External"/><Relationship Id="rId83" Type="http://schemas.openxmlformats.org/officeDocument/2006/relationships/hyperlink" Target="https://wp.unil.ch/space/publications/2199-2/" TargetMode="External"/><Relationship Id="rId179" Type="http://schemas.openxmlformats.org/officeDocument/2006/relationships/hyperlink" Target="https://www.iipp.es/documents/20126/777158/JUNIO+2021.pdf/628bbc12-d995-518e-de10-5d2516bf071e?version=1.1" TargetMode="External"/><Relationship Id="rId190" Type="http://schemas.openxmlformats.org/officeDocument/2006/relationships/hyperlink" Target="https://www.iipp.es/documents/20126/611010/NOVIEMBRE+2020.pdf/bfdc5f26-5fce-46a4-9330-fa55594adb9c?version=1.0" TargetMode="External"/><Relationship Id="rId204" Type="http://schemas.openxmlformats.org/officeDocument/2006/relationships/hyperlink" Target="https://www.iipp.es/documents/20126/611010/JULIO+2020.pdf/a4ecc6b5-b76c-dd7c-17b8-9a0dbb3486f8?version=1.0" TargetMode="External"/><Relationship Id="rId225" Type="http://schemas.openxmlformats.org/officeDocument/2006/relationships/hyperlink" Target="https://wp.unil.ch/space/publications/2199-2/" TargetMode="External"/><Relationship Id="rId246" Type="http://schemas.openxmlformats.org/officeDocument/2006/relationships/hyperlink" Target="https://www.prisonstudies.org/country/latvia" TargetMode="External"/><Relationship Id="rId106" Type="http://schemas.openxmlformats.org/officeDocument/2006/relationships/hyperlink" Target="https://wp.unil.ch/space/publications/2199-2/" TargetMode="External"/><Relationship Id="rId127" Type="http://schemas.openxmlformats.org/officeDocument/2006/relationships/hyperlink" Target="https://wp.unil.ch/space/publications/2199-2/" TargetMode="External"/><Relationship Id="rId10" Type="http://schemas.openxmlformats.org/officeDocument/2006/relationships/hyperlink" Target="https://wp.unil.ch/space/publications/2199-2/" TargetMode="External"/><Relationship Id="rId31" Type="http://schemas.openxmlformats.org/officeDocument/2006/relationships/hyperlink" Target="https://www.europris.org/file/13548/" TargetMode="External"/><Relationship Id="rId52" Type="http://schemas.openxmlformats.org/officeDocument/2006/relationships/hyperlink" Target="https://www.europris.org/file/13548/" TargetMode="External"/><Relationship Id="rId73" Type="http://schemas.openxmlformats.org/officeDocument/2006/relationships/hyperlink" Target="https://wp.unil.ch/space/publications/2199-2/" TargetMode="External"/><Relationship Id="rId94" Type="http://schemas.openxmlformats.org/officeDocument/2006/relationships/hyperlink" Target="https://wp.unil.ch/space/publications/2199-2/" TargetMode="External"/><Relationship Id="rId148" Type="http://schemas.openxmlformats.org/officeDocument/2006/relationships/hyperlink" Target="https://wp.unil.ch/space/publications/2199-2/" TargetMode="External"/><Relationship Id="rId169" Type="http://schemas.openxmlformats.org/officeDocument/2006/relationships/hyperlink" Target="https://www.iipp.es/documents/20126/611010/AGOSTO+2020.pdf/25e5e594-cf7a-81aa-8ec9-d3e91d743bb3?version=1.0" TargetMode="External"/><Relationship Id="rId4" Type="http://schemas.openxmlformats.org/officeDocument/2006/relationships/hyperlink" Target="https://wp.unil.ch/space/publications/2199-2/" TargetMode="External"/><Relationship Id="rId180" Type="http://schemas.openxmlformats.org/officeDocument/2006/relationships/hyperlink" Target="https://wp.unil.ch/space/publications/2199-2/" TargetMode="External"/><Relationship Id="rId215" Type="http://schemas.openxmlformats.org/officeDocument/2006/relationships/hyperlink" Target="https://www.iipp.es/documents/20126/777158/JUNIO+2021.pdf/628bbc12-d995-518e-de10-5d2516bf071e?version=1.1" TargetMode="External"/><Relationship Id="rId236" Type="http://schemas.openxmlformats.org/officeDocument/2006/relationships/hyperlink" Target="https://wp.unil.ch/space/publications/2199-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uropris.org/ministry-of-justice-and-public-order-department-of-prisons-cy/" TargetMode="External"/><Relationship Id="rId13" Type="http://schemas.openxmlformats.org/officeDocument/2006/relationships/hyperlink" Target="https://www.prison-insider.com/en/articles/europe-coronavirus-la-fievre-des-prisons" TargetMode="External"/><Relationship Id="rId18" Type="http://schemas.openxmlformats.org/officeDocument/2006/relationships/hyperlink" Target="https://www.prison-insider.com/en/articles/europe-coronavirus-la-fievre-des-prisons" TargetMode="External"/><Relationship Id="rId26" Type="http://schemas.openxmlformats.org/officeDocument/2006/relationships/hyperlink" Target="https://www.europris.org/general-directorate-of-prison-administration-es/" TargetMode="External"/><Relationship Id="rId3" Type="http://schemas.openxmlformats.org/officeDocument/2006/relationships/hyperlink" Target="https://www.prison-insider.com/en/articles/europe-coronavirus-la-fievre-des-prisons" TargetMode="External"/><Relationship Id="rId21" Type="http://schemas.openxmlformats.org/officeDocument/2006/relationships/hyperlink" Target="https://www.europris.org/central-board-of-prison-service-pl/" TargetMode="External"/><Relationship Id="rId7" Type="http://schemas.openxmlformats.org/officeDocument/2006/relationships/hyperlink" Target="https://www.europris.org/ministry-of-justice-administration-and-local-government-prison-administration-hr/" TargetMode="External"/><Relationship Id="rId12" Type="http://schemas.openxmlformats.org/officeDocument/2006/relationships/hyperlink" Target="https://www.prison-insider.com/en/articles/europe-coronavirus-la-fievre-des-prisons" TargetMode="External"/><Relationship Id="rId17" Type="http://schemas.openxmlformats.org/officeDocument/2006/relationships/hyperlink" Target="https://www.europris.org/ministry-of-justice-prison-department-lt/" TargetMode="External"/><Relationship Id="rId25" Type="http://schemas.openxmlformats.org/officeDocument/2006/relationships/hyperlink" Target="https://www.europris.org/general-directorate-of-the-corps-of-prison-and-court-guard-sk/" TargetMode="External"/><Relationship Id="rId2" Type="http://schemas.openxmlformats.org/officeDocument/2006/relationships/hyperlink" Target="https://www.europris.org/covid-19-prevention-measures-in-european-prisons/" TargetMode="External"/><Relationship Id="rId16" Type="http://schemas.openxmlformats.org/officeDocument/2006/relationships/hyperlink" Target="https://www.europris.org/latvian-prison-administration-2/" TargetMode="External"/><Relationship Id="rId20" Type="http://schemas.openxmlformats.org/officeDocument/2006/relationships/hyperlink" Target="https://www.europris.org/directorate-of-norwegian-correctional-service-no/" TargetMode="External"/><Relationship Id="rId1" Type="http://schemas.openxmlformats.org/officeDocument/2006/relationships/hyperlink" Target="https://www.prison-insider.com/en/articles/europe-coronavirus-la-fievre-des-prisons" TargetMode="External"/><Relationship Id="rId6" Type="http://schemas.openxmlformats.org/officeDocument/2006/relationships/hyperlink" Target="https://www.europris.org/general-directorate-execution-of-sentences-bg/" TargetMode="External"/><Relationship Id="rId11" Type="http://schemas.openxmlformats.org/officeDocument/2006/relationships/hyperlink" Target="https://www.prison-insider.com/en/articles/europe-coronavirus-la-fievre-des-prisons" TargetMode="External"/><Relationship Id="rId24" Type="http://schemas.openxmlformats.org/officeDocument/2006/relationships/hyperlink" Target="https://www.europris.org/general-directorate-of-the-corps-of-prison-and-court-guard-sk/" TargetMode="External"/><Relationship Id="rId5" Type="http://schemas.openxmlformats.org/officeDocument/2006/relationships/hyperlink" Target="https://www.prison-insider.com/en/articles/europe-coronavirus-la-fievre-des-prisons" TargetMode="External"/><Relationship Id="rId15" Type="http://schemas.openxmlformats.org/officeDocument/2006/relationships/hyperlink" Target="https://www.europris.org/ministry-of-justice-department-of-prison-administration-it/" TargetMode="External"/><Relationship Id="rId23" Type="http://schemas.openxmlformats.org/officeDocument/2006/relationships/hyperlink" Target="https://www.europris.org/national-administration-of-penitentiaries-ro/" TargetMode="External"/><Relationship Id="rId10" Type="http://schemas.openxmlformats.org/officeDocument/2006/relationships/hyperlink" Target="https://www.europris.org/criminal-sanctions-agency-fi/" TargetMode="External"/><Relationship Id="rId19" Type="http://schemas.openxmlformats.org/officeDocument/2006/relationships/hyperlink" Target="https://icpa.org/wp-content/uploads/2020/03/Netherlands_Custodial_Institutions_Agency.pdf" TargetMode="External"/><Relationship Id="rId4" Type="http://schemas.openxmlformats.org/officeDocument/2006/relationships/hyperlink" Target="https://www.prison-insider.com/en/articles/europe-coronavirus-la-fievre-des-prisons" TargetMode="External"/><Relationship Id="rId9" Type="http://schemas.openxmlformats.org/officeDocument/2006/relationships/hyperlink" Target="https://www.europris.org/prison-service-of-the-czech-republic-cz__trashed/" TargetMode="External"/><Relationship Id="rId14" Type="http://schemas.openxmlformats.org/officeDocument/2006/relationships/hyperlink" Target="https://www.independent.ie/world-news/coronavirus/prisoners-offered-virtual-visits-from-loved-ones-after-all-in-person-visits-suspended-39081343.html" TargetMode="External"/><Relationship Id="rId22" Type="http://schemas.openxmlformats.org/officeDocument/2006/relationships/hyperlink" Target="https://www.europris.org/dgrsp-directorate-general-of-reintegration-and-prison-services/" TargetMode="External"/><Relationship Id="rId27" Type="http://schemas.openxmlformats.org/officeDocument/2006/relationships/hyperlink" Target="https://www.europris.org/swedish-prison-and-probation-servic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uropris.org/file/13548/" TargetMode="External"/><Relationship Id="rId3" Type="http://schemas.openxmlformats.org/officeDocument/2006/relationships/hyperlink" Target="https://www.europris.org/file/13548/" TargetMode="External"/><Relationship Id="rId7" Type="http://schemas.openxmlformats.org/officeDocument/2006/relationships/hyperlink" Target="https://www.europris.org/file/13548/" TargetMode="External"/><Relationship Id="rId2" Type="http://schemas.openxmlformats.org/officeDocument/2006/relationships/hyperlink" Target="https://bv.gov.hu/" TargetMode="External"/><Relationship Id="rId1" Type="http://schemas.openxmlformats.org/officeDocument/2006/relationships/hyperlink" Target="https://www.berlin.de/justizvollzug/service/parlamentarische-anfragen/" TargetMode="External"/><Relationship Id="rId6" Type="http://schemas.openxmlformats.org/officeDocument/2006/relationships/hyperlink" Target="https://www.europris.org/file/13548/" TargetMode="External"/><Relationship Id="rId5" Type="http://schemas.openxmlformats.org/officeDocument/2006/relationships/hyperlink" Target="https://www.europris.org/file/13548/" TargetMode="External"/><Relationship Id="rId4" Type="http://schemas.openxmlformats.org/officeDocument/2006/relationships/hyperlink" Target="https://www.europris.org/file/1354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giustizia.it/giustizia/it/mg_2_27.page" TargetMode="External"/><Relationship Id="rId21" Type="http://schemas.openxmlformats.org/officeDocument/2006/relationships/hyperlink" Target="https://wp.unil.ch/space/publications/2199-2/" TargetMode="External"/><Relationship Id="rId63" Type="http://schemas.openxmlformats.org/officeDocument/2006/relationships/hyperlink" Target="https://www.europris.org/file/13548/" TargetMode="External"/><Relationship Id="rId159" Type="http://schemas.openxmlformats.org/officeDocument/2006/relationships/hyperlink" Target="https://www.europris.org/file/13548/" TargetMode="External"/><Relationship Id="rId170" Type="http://schemas.openxmlformats.org/officeDocument/2006/relationships/hyperlink" Target="https://www.europris.org/file/13548/" TargetMode="External"/><Relationship Id="rId191" Type="http://schemas.openxmlformats.org/officeDocument/2006/relationships/hyperlink" Target="https://wp.unil.ch/space/publications/2199-2/" TargetMode="External"/><Relationship Id="rId205" Type="http://schemas.openxmlformats.org/officeDocument/2006/relationships/hyperlink" Target="https://wp.unil.ch/space/publications/2199-2/" TargetMode="External"/><Relationship Id="rId226" Type="http://schemas.openxmlformats.org/officeDocument/2006/relationships/hyperlink" Target="https://wp.unil.ch/space/publications/2199-2/" TargetMode="External"/><Relationship Id="rId247" Type="http://schemas.openxmlformats.org/officeDocument/2006/relationships/hyperlink" Target="https://www.gov.uk/government/collections/hm-prison-and-probation-service-covid-19-statistics-monthly" TargetMode="External"/><Relationship Id="rId107" Type="http://schemas.openxmlformats.org/officeDocument/2006/relationships/hyperlink" Target="https://www.europris.org/file/13548/" TargetMode="External"/><Relationship Id="rId11" Type="http://schemas.openxmlformats.org/officeDocument/2006/relationships/hyperlink" Target="https://www.europris.org/wp-content/uploads/2021/09/Feedback-collection-September-21.pdf" TargetMode="External"/><Relationship Id="rId32" Type="http://schemas.openxmlformats.org/officeDocument/2006/relationships/hyperlink" Target="https://www.europris.org/file/13548/" TargetMode="External"/><Relationship Id="rId53" Type="http://schemas.openxmlformats.org/officeDocument/2006/relationships/hyperlink" Target="https://wp.unil.ch/space/publications/2199-2/" TargetMode="External"/><Relationship Id="rId74" Type="http://schemas.openxmlformats.org/officeDocument/2006/relationships/hyperlink" Target="https://www.buergerschaft-hh.de/parldok/dokument/75351/corona_ausbruch_in_der_untersuchungshaftanstalt.pdf" TargetMode="External"/><Relationship Id="rId128" Type="http://schemas.openxmlformats.org/officeDocument/2006/relationships/hyperlink" Target="https://www.giustizia.it/giustizia/it/mg_2_27.page" TargetMode="External"/><Relationship Id="rId149" Type="http://schemas.openxmlformats.org/officeDocument/2006/relationships/hyperlink" Target="https://www.giustizia.it/giustizia/it/mg_2_27.page" TargetMode="External"/><Relationship Id="rId5" Type="http://schemas.openxmlformats.org/officeDocument/2006/relationships/hyperlink" Target="https://wp.unil.ch/space/publications/2199-2/" TargetMode="External"/><Relationship Id="rId95" Type="http://schemas.openxmlformats.org/officeDocument/2006/relationships/hyperlink" Target="https://wp.unil.ch/space/publications/2199-2/" TargetMode="External"/><Relationship Id="rId160" Type="http://schemas.openxmlformats.org/officeDocument/2006/relationships/hyperlink" Target="https://wp.unil.ch/space/publications/2199-2/" TargetMode="External"/><Relationship Id="rId181" Type="http://schemas.openxmlformats.org/officeDocument/2006/relationships/hyperlink" Target="https://wp.unil.ch/space/publications/2199-2/" TargetMode="External"/><Relationship Id="rId216" Type="http://schemas.openxmlformats.org/officeDocument/2006/relationships/hyperlink" Target="https://wp.unil.ch/space/publications/2199-2/" TargetMode="External"/><Relationship Id="rId237" Type="http://schemas.openxmlformats.org/officeDocument/2006/relationships/hyperlink" Target="https://www.gov.uk/government/collections/hm-prison-and-probation-service-covid-19-statistics-monthly" TargetMode="External"/><Relationship Id="rId258" Type="http://schemas.openxmlformats.org/officeDocument/2006/relationships/hyperlink" Target="https://wp.unil.ch/space/publications/2199-2/" TargetMode="External"/><Relationship Id="rId22" Type="http://schemas.openxmlformats.org/officeDocument/2006/relationships/hyperlink" Target="https://wp.unil.ch/space/publications/2199-2/" TargetMode="External"/><Relationship Id="rId43" Type="http://schemas.openxmlformats.org/officeDocument/2006/relationships/hyperlink" Target="https://www.europris.org/file/13548/" TargetMode="External"/><Relationship Id="rId64" Type="http://schemas.openxmlformats.org/officeDocument/2006/relationships/hyperlink" Target="https://www.mj.niedersachsen.de/startseite/aktuelles/corona_virus/fragen_und_antworten/informationen-zum-umgang-mit-dem-corona-virus-in-der-justiz-186310.html" TargetMode="External"/><Relationship Id="rId118" Type="http://schemas.openxmlformats.org/officeDocument/2006/relationships/hyperlink" Target="https://www.giustizia.it/giustizia/it/mg_2_27.page" TargetMode="External"/><Relationship Id="rId139" Type="http://schemas.openxmlformats.org/officeDocument/2006/relationships/hyperlink" Target="https://www.giustizia.it/giustizia/it/mg_2_27.page" TargetMode="External"/><Relationship Id="rId85" Type="http://schemas.openxmlformats.org/officeDocument/2006/relationships/hyperlink" Target="https://www.buergerschaft-hh.de/parldok/dokument/75351/corona_ausbruch_in_der_untersuchungshaftanstalt.pdf" TargetMode="External"/><Relationship Id="rId150" Type="http://schemas.openxmlformats.org/officeDocument/2006/relationships/hyperlink" Target="https://www.giustizia.it/giustizia/it/mg_2_27.page" TargetMode="External"/><Relationship Id="rId171" Type="http://schemas.openxmlformats.org/officeDocument/2006/relationships/hyperlink" Target="https://wp.unil.ch/space/publications/2199-2/" TargetMode="External"/><Relationship Id="rId192" Type="http://schemas.openxmlformats.org/officeDocument/2006/relationships/hyperlink" Target="https://www.europris.org/file/13548/" TargetMode="External"/><Relationship Id="rId206" Type="http://schemas.openxmlformats.org/officeDocument/2006/relationships/hyperlink" Target="https://wp.unil.ch/space/publications/2199-2/" TargetMode="External"/><Relationship Id="rId227" Type="http://schemas.openxmlformats.org/officeDocument/2006/relationships/hyperlink" Target="https://wp.unil.ch/space/publications/2199-2/" TargetMode="External"/><Relationship Id="rId248" Type="http://schemas.openxmlformats.org/officeDocument/2006/relationships/hyperlink" Target="https://www.gov.uk/government/collections/hm-prison-and-probation-service-covid-19-statistics-monthly" TargetMode="External"/><Relationship Id="rId12" Type="http://schemas.openxmlformats.org/officeDocument/2006/relationships/hyperlink" Target="https://wp.unil.ch/space/publications/2199-2/" TargetMode="External"/><Relationship Id="rId33" Type="http://schemas.openxmlformats.org/officeDocument/2006/relationships/hyperlink" Target="https://wp.unil.ch/space/publications/2199-2/" TargetMode="External"/><Relationship Id="rId108" Type="http://schemas.openxmlformats.org/officeDocument/2006/relationships/hyperlink" Target="https://www.liebertpub.com/doi/10.1089/jchc.20.04.0026" TargetMode="External"/><Relationship Id="rId129" Type="http://schemas.openxmlformats.org/officeDocument/2006/relationships/hyperlink" Target="https://www.giustizia.it/giustizia/it/mg_2_27.page" TargetMode="External"/><Relationship Id="rId54" Type="http://schemas.openxmlformats.org/officeDocument/2006/relationships/hyperlink" Target="https://www.europris.org/file/13548/" TargetMode="External"/><Relationship Id="rId75" Type="http://schemas.openxmlformats.org/officeDocument/2006/relationships/hyperlink" Target="https://www.mj.niedersachsen.de/startseite/aktuelles/corona_virus/fragen_und_antworten/informationen-zum-umgang-mit-dem-corona-virus-in-der-justiz-186310.html" TargetMode="External"/><Relationship Id="rId96" Type="http://schemas.openxmlformats.org/officeDocument/2006/relationships/hyperlink" Target="https://wp.unil.ch/space/publications/2199-2/" TargetMode="External"/><Relationship Id="rId140" Type="http://schemas.openxmlformats.org/officeDocument/2006/relationships/hyperlink" Target="https://www.giustizia.it/giustizia/it/mg_2_27.page" TargetMode="External"/><Relationship Id="rId161" Type="http://schemas.openxmlformats.org/officeDocument/2006/relationships/hyperlink" Target="https://wp.unil.ch/space/publications/2199-2/" TargetMode="External"/><Relationship Id="rId182" Type="http://schemas.openxmlformats.org/officeDocument/2006/relationships/hyperlink" Target="https://wp.unil.ch/space/publications/2199-2/" TargetMode="External"/><Relationship Id="rId217" Type="http://schemas.openxmlformats.org/officeDocument/2006/relationships/hyperlink" Target="https://wp.unil.ch/space/publications/2199-2/" TargetMode="External"/><Relationship Id="rId6" Type="http://schemas.openxmlformats.org/officeDocument/2006/relationships/hyperlink" Target="https://wp.unil.ch/space/publications/2199-2/" TargetMode="External"/><Relationship Id="rId238" Type="http://schemas.openxmlformats.org/officeDocument/2006/relationships/hyperlink" Target="https://wp.unil.ch/space/publications/2199-2/" TargetMode="External"/><Relationship Id="rId259" Type="http://schemas.openxmlformats.org/officeDocument/2006/relationships/hyperlink" Target="https://wp.unil.ch/space/publications/2199-2/" TargetMode="External"/><Relationship Id="rId23" Type="http://schemas.openxmlformats.org/officeDocument/2006/relationships/hyperlink" Target="https://wp.unil.ch/space/publications/2199-2/" TargetMode="External"/><Relationship Id="rId119" Type="http://schemas.openxmlformats.org/officeDocument/2006/relationships/hyperlink" Target="https://www.giustizia.it/giustizia/it/mg_2_27.page" TargetMode="External"/><Relationship Id="rId44" Type="http://schemas.openxmlformats.org/officeDocument/2006/relationships/hyperlink" Target="https://wp.unil.ch/space/publications/2199-2/" TargetMode="External"/><Relationship Id="rId65" Type="http://schemas.openxmlformats.org/officeDocument/2006/relationships/hyperlink" Target="https://www.buergerschaft-hh.de/parldok/dokument/75351/corona_ausbruch_in_der_untersuchungshaftanstalt.pdf" TargetMode="External"/><Relationship Id="rId86" Type="http://schemas.openxmlformats.org/officeDocument/2006/relationships/hyperlink" Target="https://www.berlin.de/justizvollzug/service/parlamentarische-anfragen/" TargetMode="External"/><Relationship Id="rId130" Type="http://schemas.openxmlformats.org/officeDocument/2006/relationships/hyperlink" Target="https://www.giustizia.it/giustizia/it/mg_2_27.page" TargetMode="External"/><Relationship Id="rId151" Type="http://schemas.openxmlformats.org/officeDocument/2006/relationships/hyperlink" Target="https://www.giustizia.it/giustizia/it/mg_2_27.page" TargetMode="External"/><Relationship Id="rId172" Type="http://schemas.openxmlformats.org/officeDocument/2006/relationships/hyperlink" Target="https://wp.unil.ch/space/publications/2199-2/" TargetMode="External"/><Relationship Id="rId193" Type="http://schemas.openxmlformats.org/officeDocument/2006/relationships/hyperlink" Target="https://www.europris.org/file/13548/" TargetMode="External"/><Relationship Id="rId207" Type="http://schemas.openxmlformats.org/officeDocument/2006/relationships/hyperlink" Target="https://wp.unil.ch/space/publications/2199-2/" TargetMode="External"/><Relationship Id="rId228" Type="http://schemas.openxmlformats.org/officeDocument/2006/relationships/hyperlink" Target="https://wp.unil.ch/space/publications/2199-2/" TargetMode="External"/><Relationship Id="rId249" Type="http://schemas.openxmlformats.org/officeDocument/2006/relationships/hyperlink" Target="https://www.gov.uk/government/collections/hm-prison-and-probation-service-covid-19-statistics-monthly" TargetMode="External"/><Relationship Id="rId13" Type="http://schemas.openxmlformats.org/officeDocument/2006/relationships/hyperlink" Target="https://wp.unil.ch/space/publications/2199-2/" TargetMode="External"/><Relationship Id="rId109" Type="http://schemas.openxmlformats.org/officeDocument/2006/relationships/hyperlink" Target="https://www.liebertpub.com/doi/10.1089/jchc.20.04.0026" TargetMode="External"/><Relationship Id="rId260" Type="http://schemas.openxmlformats.org/officeDocument/2006/relationships/hyperlink" Target="https://www.justice-ni.gov.uk/articles/weekly-situation-reports-october-2015" TargetMode="External"/><Relationship Id="rId34" Type="http://schemas.openxmlformats.org/officeDocument/2006/relationships/hyperlink" Target="https://wp.unil.ch/space/publications/2199-2/" TargetMode="External"/><Relationship Id="rId55" Type="http://schemas.openxmlformats.org/officeDocument/2006/relationships/hyperlink" Target="https://www.europris.org/file/13548/" TargetMode="External"/><Relationship Id="rId76" Type="http://schemas.openxmlformats.org/officeDocument/2006/relationships/hyperlink" Target="https://www.buergerschaft-hh.de/parldok/dokument/75351/corona_ausbruch_in_der_untersuchungshaftanstalt.pdf" TargetMode="External"/><Relationship Id="rId97" Type="http://schemas.openxmlformats.org/officeDocument/2006/relationships/hyperlink" Target="https://wp.unil.ch/space/publications/2199-2/" TargetMode="External"/><Relationship Id="rId120" Type="http://schemas.openxmlformats.org/officeDocument/2006/relationships/hyperlink" Target="https://www.giustizia.it/giustizia/it/mg_2_27.page" TargetMode="External"/><Relationship Id="rId141" Type="http://schemas.openxmlformats.org/officeDocument/2006/relationships/hyperlink" Target="https://www.giustizia.it/giustizia/it/mg_2_27.page" TargetMode="External"/><Relationship Id="rId7" Type="http://schemas.openxmlformats.org/officeDocument/2006/relationships/hyperlink" Target="https://wp.unil.ch/space/publications/2199-2/" TargetMode="External"/><Relationship Id="rId162" Type="http://schemas.openxmlformats.org/officeDocument/2006/relationships/hyperlink" Target="https://wp.unil.ch/space/publications/2199-2/" TargetMode="External"/><Relationship Id="rId183" Type="http://schemas.openxmlformats.org/officeDocument/2006/relationships/hyperlink" Target="https://wp.unil.ch/space/publications/2199-2/" TargetMode="External"/><Relationship Id="rId218" Type="http://schemas.openxmlformats.org/officeDocument/2006/relationships/hyperlink" Target="https://wp.unil.ch/space/publications/2199-2/" TargetMode="External"/><Relationship Id="rId239" Type="http://schemas.openxmlformats.org/officeDocument/2006/relationships/hyperlink" Target="https://www.gov.uk/government/collections/hm-prison-and-probation-service-covid-19-statistics-monthly" TargetMode="External"/><Relationship Id="rId250" Type="http://schemas.openxmlformats.org/officeDocument/2006/relationships/hyperlink" Target="https://www.gov.uk/government/collections/hm-prison-and-probation-service-covid-19-statistics-monthly" TargetMode="External"/><Relationship Id="rId24" Type="http://schemas.openxmlformats.org/officeDocument/2006/relationships/hyperlink" Target="https://www.europris.org/file/13548/" TargetMode="External"/><Relationship Id="rId45" Type="http://schemas.openxmlformats.org/officeDocument/2006/relationships/hyperlink" Target="https://wp.unil.ch/space/publications/2199-2/" TargetMode="External"/><Relationship Id="rId66" Type="http://schemas.openxmlformats.org/officeDocument/2006/relationships/hyperlink" Target="https://wp.unil.ch/space/publications/2199-2/" TargetMode="External"/><Relationship Id="rId87" Type="http://schemas.openxmlformats.org/officeDocument/2006/relationships/hyperlink" Target="https://www.buergerschaft-hh.de/parldok/dokument/75351/corona_ausbruch_in_der_untersuchungshaftanstalt.pdf" TargetMode="External"/><Relationship Id="rId110" Type="http://schemas.openxmlformats.org/officeDocument/2006/relationships/hyperlink" Target="https://wp.unil.ch/space/publications/2199-2/" TargetMode="External"/><Relationship Id="rId131" Type="http://schemas.openxmlformats.org/officeDocument/2006/relationships/hyperlink" Target="https://www.giustizia.it/giustizia/it/mg_2_27.page" TargetMode="External"/><Relationship Id="rId152" Type="http://schemas.openxmlformats.org/officeDocument/2006/relationships/hyperlink" Target="https://www.giustizia.it/giustizia/it/mg_2_27.page" TargetMode="External"/><Relationship Id="rId173" Type="http://schemas.openxmlformats.org/officeDocument/2006/relationships/hyperlink" Target="https://wp.unil.ch/space/publications/2199-2/" TargetMode="External"/><Relationship Id="rId194" Type="http://schemas.openxmlformats.org/officeDocument/2006/relationships/hyperlink" Target="https://wp.unil.ch/space/publications/2199-2/" TargetMode="External"/><Relationship Id="rId208" Type="http://schemas.openxmlformats.org/officeDocument/2006/relationships/hyperlink" Target="https://wp.unil.ch/space/publications/2199-2/" TargetMode="External"/><Relationship Id="rId229" Type="http://schemas.openxmlformats.org/officeDocument/2006/relationships/hyperlink" Target="https://wp.unil.ch/space/publications/2199-2/" TargetMode="External"/><Relationship Id="rId240" Type="http://schemas.openxmlformats.org/officeDocument/2006/relationships/hyperlink" Target="https://www.gov.uk/government/collections/hm-prison-and-probation-service-covid-19-statistics-monthly" TargetMode="External"/><Relationship Id="rId261" Type="http://schemas.openxmlformats.org/officeDocument/2006/relationships/hyperlink" Target="https://wp.unil.ch/space/publications/2199-2/" TargetMode="External"/><Relationship Id="rId14" Type="http://schemas.openxmlformats.org/officeDocument/2006/relationships/hyperlink" Target="https://wp.unil.ch/space/publications/2199-2/" TargetMode="External"/><Relationship Id="rId35" Type="http://schemas.openxmlformats.org/officeDocument/2006/relationships/hyperlink" Target="https://wp.unil.ch/space/publications/2199-2/" TargetMode="External"/><Relationship Id="rId56" Type="http://schemas.openxmlformats.org/officeDocument/2006/relationships/hyperlink" Target="https://wp.unil.ch/space/publications/2199-2/" TargetMode="External"/><Relationship Id="rId77" Type="http://schemas.openxmlformats.org/officeDocument/2006/relationships/hyperlink" Target="https://www.mj.niedersachsen.de/startseite/aktuelles/corona_virus/fragen_und_antworten/informationen-zum-umgang-mit-dem-corona-virus-in-der-justiz-186310.html" TargetMode="External"/><Relationship Id="rId100" Type="http://schemas.openxmlformats.org/officeDocument/2006/relationships/hyperlink" Target="https://www.europris.org/file/13548/" TargetMode="External"/><Relationship Id="rId8" Type="http://schemas.openxmlformats.org/officeDocument/2006/relationships/hyperlink" Target="https://wp.unil.ch/space/publications/2199-2/" TargetMode="External"/><Relationship Id="rId98" Type="http://schemas.openxmlformats.org/officeDocument/2006/relationships/hyperlink" Target="https://bv.gov.hu/" TargetMode="External"/><Relationship Id="rId121" Type="http://schemas.openxmlformats.org/officeDocument/2006/relationships/hyperlink" Target="https://www.giustizia.it/giustizia/it/mg_2_27.page" TargetMode="External"/><Relationship Id="rId142" Type="http://schemas.openxmlformats.org/officeDocument/2006/relationships/hyperlink" Target="https://www.giustizia.it/giustizia/it/mg_2_27.page" TargetMode="External"/><Relationship Id="rId163" Type="http://schemas.openxmlformats.org/officeDocument/2006/relationships/hyperlink" Target="https://wp.unil.ch/space/publications/2199-2/" TargetMode="External"/><Relationship Id="rId184" Type="http://schemas.openxmlformats.org/officeDocument/2006/relationships/hyperlink" Target="https://wp.unil.ch/space/publications/2199-2/" TargetMode="External"/><Relationship Id="rId219" Type="http://schemas.openxmlformats.org/officeDocument/2006/relationships/hyperlink" Target="https://www.europris.org/file/13548/" TargetMode="External"/><Relationship Id="rId230" Type="http://schemas.openxmlformats.org/officeDocument/2006/relationships/hyperlink" Target="https://wp.unil.ch/space/publications/2199-2/" TargetMode="External"/><Relationship Id="rId251" Type="http://schemas.openxmlformats.org/officeDocument/2006/relationships/hyperlink" Target="https://www.gov.uk/government/collections/hm-prison-and-probation-service-covid-19-statistics-monthly" TargetMode="External"/><Relationship Id="rId25" Type="http://schemas.openxmlformats.org/officeDocument/2006/relationships/hyperlink" Target="https://www.europris.org/file/13548/" TargetMode="External"/><Relationship Id="rId46" Type="http://schemas.openxmlformats.org/officeDocument/2006/relationships/hyperlink" Target="https://wp.unil.ch/space/publications/2199-2/" TargetMode="External"/><Relationship Id="rId67" Type="http://schemas.openxmlformats.org/officeDocument/2006/relationships/hyperlink" Target="https://www.buergerschaft-hh.de/parldok/dokument/75351/corona_ausbruch_in_der_untersuchungshaftanstalt.pdf" TargetMode="External"/><Relationship Id="rId88" Type="http://schemas.openxmlformats.org/officeDocument/2006/relationships/hyperlink" Target="https://www.buergerschaft-hh.de/parldok/dokument/75351/corona_ausbruch_in_der_untersuchungshaftanstalt.pdf" TargetMode="External"/><Relationship Id="rId111" Type="http://schemas.openxmlformats.org/officeDocument/2006/relationships/hyperlink" Target="https://wp.unil.ch/space/publications/2199-2/" TargetMode="External"/><Relationship Id="rId132" Type="http://schemas.openxmlformats.org/officeDocument/2006/relationships/hyperlink" Target="https://www.giustizia.it/giustizia/it/mg_2_27.page" TargetMode="External"/><Relationship Id="rId153" Type="http://schemas.openxmlformats.org/officeDocument/2006/relationships/hyperlink" Target="https://www.giustizia.it/giustizia/it/mg_2_27.page" TargetMode="External"/><Relationship Id="rId174" Type="http://schemas.openxmlformats.org/officeDocument/2006/relationships/hyperlink" Target="https://www.europris.org/file/13548/" TargetMode="External"/><Relationship Id="rId195" Type="http://schemas.openxmlformats.org/officeDocument/2006/relationships/hyperlink" Target="https://wp.unil.ch/space/publications/2199-2/" TargetMode="External"/><Relationship Id="rId209" Type="http://schemas.openxmlformats.org/officeDocument/2006/relationships/hyperlink" Target="https://wp.unil.ch/space/publications/2199-2/" TargetMode="External"/><Relationship Id="rId220" Type="http://schemas.openxmlformats.org/officeDocument/2006/relationships/hyperlink" Target="https://wp.unil.ch/space/publications/2199-2/" TargetMode="External"/><Relationship Id="rId241" Type="http://schemas.openxmlformats.org/officeDocument/2006/relationships/hyperlink" Target="https://wp.unil.ch/space/publications/2199-2/" TargetMode="External"/><Relationship Id="rId15" Type="http://schemas.openxmlformats.org/officeDocument/2006/relationships/hyperlink" Target="https://wp.unil.ch/space/publications/2199-2/" TargetMode="External"/><Relationship Id="rId36" Type="http://schemas.openxmlformats.org/officeDocument/2006/relationships/hyperlink" Target="https://www.europris.org/file/13548/" TargetMode="External"/><Relationship Id="rId57" Type="http://schemas.openxmlformats.org/officeDocument/2006/relationships/hyperlink" Target="https://wp.unil.ch/space/publications/2199-2/" TargetMode="External"/><Relationship Id="rId262" Type="http://schemas.openxmlformats.org/officeDocument/2006/relationships/hyperlink" Target="https://wp.unil.ch/space/publications/2199-2/" TargetMode="External"/><Relationship Id="rId78" Type="http://schemas.openxmlformats.org/officeDocument/2006/relationships/hyperlink" Target="https://www.buergerschaft-hh.de/parldok/dokument/75351/corona_ausbruch_in_der_untersuchungshaftanstalt.pdf" TargetMode="External"/><Relationship Id="rId99" Type="http://schemas.openxmlformats.org/officeDocument/2006/relationships/hyperlink" Target="https://www.europris.org/file/13548/" TargetMode="External"/><Relationship Id="rId101" Type="http://schemas.openxmlformats.org/officeDocument/2006/relationships/hyperlink" Target="http://bvop.hu/" TargetMode="External"/><Relationship Id="rId122" Type="http://schemas.openxmlformats.org/officeDocument/2006/relationships/hyperlink" Target="https://www.giustizia.it/giustizia/it/mg_2_27.page" TargetMode="External"/><Relationship Id="rId143" Type="http://schemas.openxmlformats.org/officeDocument/2006/relationships/hyperlink" Target="https://www.giustizia.it/giustizia/it/mg_2_27.page" TargetMode="External"/><Relationship Id="rId164" Type="http://schemas.openxmlformats.org/officeDocument/2006/relationships/hyperlink" Target="https://wp.unil.ch/space/publications/2199-2/" TargetMode="External"/><Relationship Id="rId185" Type="http://schemas.openxmlformats.org/officeDocument/2006/relationships/hyperlink" Target="https://wp.unil.ch/space/publications/2199-2/" TargetMode="External"/><Relationship Id="rId9" Type="http://schemas.openxmlformats.org/officeDocument/2006/relationships/hyperlink" Target="https://wp.unil.ch/space/publications/2199-2/" TargetMode="External"/><Relationship Id="rId210" Type="http://schemas.openxmlformats.org/officeDocument/2006/relationships/hyperlink" Target="https://wp.unil.ch/space/publications/2199-2/" TargetMode="External"/><Relationship Id="rId26" Type="http://schemas.openxmlformats.org/officeDocument/2006/relationships/hyperlink" Target="https://wp.unil.ch/space/publications/2199-2/" TargetMode="External"/><Relationship Id="rId231" Type="http://schemas.openxmlformats.org/officeDocument/2006/relationships/hyperlink" Target="https://wp.unil.ch/space/publications/2199-2/" TargetMode="External"/><Relationship Id="rId252" Type="http://schemas.openxmlformats.org/officeDocument/2006/relationships/hyperlink" Target="https://www.gov.uk/government/collections/hm-prison-and-probation-service-covid-19-statistics-monthly" TargetMode="External"/><Relationship Id="rId47" Type="http://schemas.openxmlformats.org/officeDocument/2006/relationships/hyperlink" Target="https://www.europris.org/file/13548/" TargetMode="External"/><Relationship Id="rId68" Type="http://schemas.openxmlformats.org/officeDocument/2006/relationships/hyperlink" Target="https://www.berlin.de/justizvollzug/service/parlamentarische-anfragen/" TargetMode="External"/><Relationship Id="rId89" Type="http://schemas.openxmlformats.org/officeDocument/2006/relationships/hyperlink" Target="https://www.buergerschaft-hh.de/parldok/dokument/75351/corona_ausbruch_in_der_untersuchungshaftanstalt.pdf" TargetMode="External"/><Relationship Id="rId112" Type="http://schemas.openxmlformats.org/officeDocument/2006/relationships/hyperlink" Target="https://wp.unil.ch/space/publications/2199-2/" TargetMode="External"/><Relationship Id="rId133" Type="http://schemas.openxmlformats.org/officeDocument/2006/relationships/hyperlink" Target="https://www.giustizia.it/giustizia/it/mg_2_27.page" TargetMode="External"/><Relationship Id="rId154" Type="http://schemas.openxmlformats.org/officeDocument/2006/relationships/hyperlink" Target="https://www.giustizia.it/giustizia/it/mg_2_27.page" TargetMode="External"/><Relationship Id="rId175" Type="http://schemas.openxmlformats.org/officeDocument/2006/relationships/hyperlink" Target="https://www.europris.org/file/13548/" TargetMode="External"/><Relationship Id="rId196" Type="http://schemas.openxmlformats.org/officeDocument/2006/relationships/hyperlink" Target="https://wp.unil.ch/space/publications/2199-2/" TargetMode="External"/><Relationship Id="rId200" Type="http://schemas.openxmlformats.org/officeDocument/2006/relationships/hyperlink" Target="https://wp.unil.ch/space/publications/2199-2/" TargetMode="External"/><Relationship Id="rId16" Type="http://schemas.openxmlformats.org/officeDocument/2006/relationships/hyperlink" Target="https://wp.unil.ch/space/publications/2199-2/" TargetMode="External"/><Relationship Id="rId221" Type="http://schemas.openxmlformats.org/officeDocument/2006/relationships/hyperlink" Target="https://wp.unil.ch/space/publications/2199-2/" TargetMode="External"/><Relationship Id="rId242" Type="http://schemas.openxmlformats.org/officeDocument/2006/relationships/hyperlink" Target="https://www.gov.uk/government/collections/hm-prison-and-probation-service-covid-19-statistics-monthly" TargetMode="External"/><Relationship Id="rId263" Type="http://schemas.openxmlformats.org/officeDocument/2006/relationships/hyperlink" Target="https://wp.unil.ch/space/publications/2199-2/" TargetMode="External"/><Relationship Id="rId37" Type="http://schemas.openxmlformats.org/officeDocument/2006/relationships/hyperlink" Target="https://wp.unil.ch/space/publications/2199-2/" TargetMode="External"/><Relationship Id="rId58" Type="http://schemas.openxmlformats.org/officeDocument/2006/relationships/hyperlink" Target="https://wp.unil.ch/space/publications/2199-2/" TargetMode="External"/><Relationship Id="rId79" Type="http://schemas.openxmlformats.org/officeDocument/2006/relationships/hyperlink" Target="https://www.buergerschaft-hh.de/parldok/dokument/75351/corona_ausbruch_in_der_untersuchungshaftanstalt.pdf" TargetMode="External"/><Relationship Id="rId102" Type="http://schemas.openxmlformats.org/officeDocument/2006/relationships/hyperlink" Target="https://wp.unil.ch/space/publications/2199-2/" TargetMode="External"/><Relationship Id="rId123" Type="http://schemas.openxmlformats.org/officeDocument/2006/relationships/hyperlink" Target="https://www.giustizia.it/giustizia/it/mg_2_27.page" TargetMode="External"/><Relationship Id="rId144" Type="http://schemas.openxmlformats.org/officeDocument/2006/relationships/hyperlink" Target="https://www.giustizia.it/giustizia/it/mg_2_27.page" TargetMode="External"/><Relationship Id="rId90" Type="http://schemas.openxmlformats.org/officeDocument/2006/relationships/hyperlink" Target="https://www.mj.niedersachsen.de/startseite/aktuelles/corona_virus/fragen_und_antworten/informationen-zum-umgang-mit-dem-corona-virus-in-der-justiz-186310.html" TargetMode="External"/><Relationship Id="rId165" Type="http://schemas.openxmlformats.org/officeDocument/2006/relationships/hyperlink" Target="https://wp.unil.ch/space/publications/2199-2/" TargetMode="External"/><Relationship Id="rId186" Type="http://schemas.openxmlformats.org/officeDocument/2006/relationships/hyperlink" Target="https://www.prisonstudies.org/sites/default/files/resources/downloads/keeping_covid_out_of_prisons.pdf" TargetMode="External"/><Relationship Id="rId211" Type="http://schemas.openxmlformats.org/officeDocument/2006/relationships/hyperlink" Target="https://wp.unil.ch/space/publications/2199-2/" TargetMode="External"/><Relationship Id="rId232" Type="http://schemas.openxmlformats.org/officeDocument/2006/relationships/hyperlink" Target="https://www.europris.org/file/13548/" TargetMode="External"/><Relationship Id="rId253" Type="http://schemas.openxmlformats.org/officeDocument/2006/relationships/hyperlink" Target="https://www.gov.uk/government/collections/hm-prison-and-probation-service-covid-19-statistics-monthly" TargetMode="External"/><Relationship Id="rId27" Type="http://schemas.openxmlformats.org/officeDocument/2006/relationships/hyperlink" Target="https://wp.unil.ch/space/publications/2199-2/" TargetMode="External"/><Relationship Id="rId48" Type="http://schemas.openxmlformats.org/officeDocument/2006/relationships/hyperlink" Target="https://www.europris.org/file/13548/" TargetMode="External"/><Relationship Id="rId69" Type="http://schemas.openxmlformats.org/officeDocument/2006/relationships/hyperlink" Target="https://www.mj.niedersachsen.de/startseite/aktuelles/corona_virus/fragen_und_antworten/informationen-zum-umgang-mit-dem-corona-virus-in-der-justiz-186310.html" TargetMode="External"/><Relationship Id="rId113" Type="http://schemas.openxmlformats.org/officeDocument/2006/relationships/hyperlink" Target="https://www.giustizia.it/giustizia/it/mg_2_27.page" TargetMode="External"/><Relationship Id="rId134" Type="http://schemas.openxmlformats.org/officeDocument/2006/relationships/hyperlink" Target="https://www.giustizia.it/giustizia/it/mg_2_27.page" TargetMode="External"/><Relationship Id="rId80" Type="http://schemas.openxmlformats.org/officeDocument/2006/relationships/hyperlink" Target="https://www.mj.niedersachsen.de/startseite/aktuelles/corona_virus/fragen_und_antworten/informationen-zum-umgang-mit-dem-corona-virus-in-der-justiz-186310.html" TargetMode="External"/><Relationship Id="rId155" Type="http://schemas.openxmlformats.org/officeDocument/2006/relationships/hyperlink" Target="https://www.giustizia.it/giustizia/it/mg_2_27.page" TargetMode="External"/><Relationship Id="rId176" Type="http://schemas.openxmlformats.org/officeDocument/2006/relationships/hyperlink" Target="https://www.europris.org/file/13548/" TargetMode="External"/><Relationship Id="rId197" Type="http://schemas.openxmlformats.org/officeDocument/2006/relationships/hyperlink" Target="https://www.europris.org/file/13548/" TargetMode="External"/><Relationship Id="rId201" Type="http://schemas.openxmlformats.org/officeDocument/2006/relationships/hyperlink" Target="https://wp.unil.ch/space/publications/2199-2/" TargetMode="External"/><Relationship Id="rId222" Type="http://schemas.openxmlformats.org/officeDocument/2006/relationships/hyperlink" Target="https://wp.unil.ch/space/publications/2199-2/" TargetMode="External"/><Relationship Id="rId243" Type="http://schemas.openxmlformats.org/officeDocument/2006/relationships/hyperlink" Target="https://www.gov.uk/government/collections/hm-prison-and-probation-service-covid-19-statistics-monthly" TargetMode="External"/><Relationship Id="rId17" Type="http://schemas.openxmlformats.org/officeDocument/2006/relationships/hyperlink" Target="https://wp.unil.ch/space/publications/2199-2/" TargetMode="External"/><Relationship Id="rId38" Type="http://schemas.openxmlformats.org/officeDocument/2006/relationships/hyperlink" Target="https://wp.unil.ch/space/publications/2199-2/" TargetMode="External"/><Relationship Id="rId59" Type="http://schemas.openxmlformats.org/officeDocument/2006/relationships/hyperlink" Target="https://www.europris.org/file/13548/" TargetMode="External"/><Relationship Id="rId103" Type="http://schemas.openxmlformats.org/officeDocument/2006/relationships/hyperlink" Target="https://wp.unil.ch/space/publications/2199-2/" TargetMode="External"/><Relationship Id="rId124" Type="http://schemas.openxmlformats.org/officeDocument/2006/relationships/hyperlink" Target="https://www.giustizia.it/giustizia/it/mg_2_27.page" TargetMode="External"/><Relationship Id="rId70" Type="http://schemas.openxmlformats.org/officeDocument/2006/relationships/hyperlink" Target="https://www.buergerschaft-hh.de/parldok/dokument/75351/corona_ausbruch_in_der_untersuchungshaftanstalt.pdf" TargetMode="External"/><Relationship Id="rId91" Type="http://schemas.openxmlformats.org/officeDocument/2006/relationships/hyperlink" Target="https://www.mj.niedersachsen.de/startseite/aktuelles/corona_virus/fragen_und_antworten/informationen-zum-umgang-mit-dem-corona-virus-in-der-justiz-186310.html" TargetMode="External"/><Relationship Id="rId145" Type="http://schemas.openxmlformats.org/officeDocument/2006/relationships/hyperlink" Target="https://www.giustizia.it/giustizia/it/mg_2_27.page" TargetMode="External"/><Relationship Id="rId166" Type="http://schemas.openxmlformats.org/officeDocument/2006/relationships/hyperlink" Target="https://www.europris.org/file/13548/" TargetMode="External"/><Relationship Id="rId187" Type="http://schemas.openxmlformats.org/officeDocument/2006/relationships/hyperlink" Target="https://wp.unil.ch/space/publications/2199-2/" TargetMode="External"/><Relationship Id="rId1" Type="http://schemas.openxmlformats.org/officeDocument/2006/relationships/hyperlink" Target="https://wp.unil.ch/space/publications/2199-2/" TargetMode="External"/><Relationship Id="rId212" Type="http://schemas.openxmlformats.org/officeDocument/2006/relationships/hyperlink" Target="https://wp.unil.ch/space/publications/2199-2/" TargetMode="External"/><Relationship Id="rId233" Type="http://schemas.openxmlformats.org/officeDocument/2006/relationships/hyperlink" Target="https://wp.unil.ch/space/publications/2199-2/" TargetMode="External"/><Relationship Id="rId254" Type="http://schemas.openxmlformats.org/officeDocument/2006/relationships/hyperlink" Target="https://www.gov.uk/government/collections/hm-prison-and-probation-service-covid-19-statistics-monthly" TargetMode="External"/><Relationship Id="rId28" Type="http://schemas.openxmlformats.org/officeDocument/2006/relationships/hyperlink" Target="https://www.europris.org/file/13548/" TargetMode="External"/><Relationship Id="rId49" Type="http://schemas.openxmlformats.org/officeDocument/2006/relationships/hyperlink" Target="https://www.europris.org/file/13548/" TargetMode="External"/><Relationship Id="rId114" Type="http://schemas.openxmlformats.org/officeDocument/2006/relationships/hyperlink" Target="https://www.giustizia.it/giustizia/it/mg_2_27.page" TargetMode="External"/><Relationship Id="rId60" Type="http://schemas.openxmlformats.org/officeDocument/2006/relationships/hyperlink" Target="https://wp.unil.ch/space/publications/2199-2/" TargetMode="External"/><Relationship Id="rId81" Type="http://schemas.openxmlformats.org/officeDocument/2006/relationships/hyperlink" Target="https://www.buergerschaft-hh.de/parldok/dokument/75351/corona_ausbruch_in_der_untersuchungshaftanstalt.pdf" TargetMode="External"/><Relationship Id="rId135" Type="http://schemas.openxmlformats.org/officeDocument/2006/relationships/hyperlink" Target="https://www.giustizia.it/giustizia/it/mg_2_27.page" TargetMode="External"/><Relationship Id="rId156" Type="http://schemas.openxmlformats.org/officeDocument/2006/relationships/hyperlink" Target="https://wp.unil.ch/space/publications/2199-2/" TargetMode="External"/><Relationship Id="rId177" Type="http://schemas.openxmlformats.org/officeDocument/2006/relationships/hyperlink" Target="https://wp.unil.ch/space/publications/2199-2/" TargetMode="External"/><Relationship Id="rId198" Type="http://schemas.openxmlformats.org/officeDocument/2006/relationships/hyperlink" Target="https://www.europris.org/file/13548/" TargetMode="External"/><Relationship Id="rId202" Type="http://schemas.openxmlformats.org/officeDocument/2006/relationships/hyperlink" Target="https://wp.unil.ch/space/publications/2199-2/" TargetMode="External"/><Relationship Id="rId223" Type="http://schemas.openxmlformats.org/officeDocument/2006/relationships/hyperlink" Target="https://wp.unil.ch/space/publications/2199-2/" TargetMode="External"/><Relationship Id="rId244" Type="http://schemas.openxmlformats.org/officeDocument/2006/relationships/hyperlink" Target="https://www.gov.uk/government/collections/hm-prison-and-probation-service-covid-19-statistics-monthly" TargetMode="External"/><Relationship Id="rId18" Type="http://schemas.openxmlformats.org/officeDocument/2006/relationships/hyperlink" Target="https://www.dhnet.be/actu/belgique/apres-le-deces-d-un-membre-de-la-prison-de-gand-de-35-ans-du-covid-le-personnel-veut-se-faire-vacciner-rapidement-607830457b50a654b5112132" TargetMode="External"/><Relationship Id="rId39" Type="http://schemas.openxmlformats.org/officeDocument/2006/relationships/hyperlink" Target="https://wp.unil.ch/space/publications/2199-2/" TargetMode="External"/><Relationship Id="rId50" Type="http://schemas.openxmlformats.org/officeDocument/2006/relationships/hyperlink" Target="https://www.europris.org/file/13548/" TargetMode="External"/><Relationship Id="rId104" Type="http://schemas.openxmlformats.org/officeDocument/2006/relationships/hyperlink" Target="https://www.europris.org/file/13548/" TargetMode="External"/><Relationship Id="rId125" Type="http://schemas.openxmlformats.org/officeDocument/2006/relationships/hyperlink" Target="https://www.giustizia.it/giustizia/it/mg_2_27.page" TargetMode="External"/><Relationship Id="rId146" Type="http://schemas.openxmlformats.org/officeDocument/2006/relationships/hyperlink" Target="https://www.giustizia.it/giustizia/it/mg_2_27.page" TargetMode="External"/><Relationship Id="rId167" Type="http://schemas.openxmlformats.org/officeDocument/2006/relationships/hyperlink" Target="https://wp.unil.ch/space/publications/2199-2/" TargetMode="External"/><Relationship Id="rId188" Type="http://schemas.openxmlformats.org/officeDocument/2006/relationships/hyperlink" Target="https://wp.unil.ch/space/publications/2199-2/" TargetMode="External"/><Relationship Id="rId71" Type="http://schemas.openxmlformats.org/officeDocument/2006/relationships/hyperlink" Target="https://wp.unil.ch/space/publications/2199-2/" TargetMode="External"/><Relationship Id="rId92" Type="http://schemas.openxmlformats.org/officeDocument/2006/relationships/hyperlink" Target="https://wp.unil.ch/space/publications/2199-2/" TargetMode="External"/><Relationship Id="rId213" Type="http://schemas.openxmlformats.org/officeDocument/2006/relationships/hyperlink" Target="https://wp.unil.ch/space/publications/2199-2/" TargetMode="External"/><Relationship Id="rId234" Type="http://schemas.openxmlformats.org/officeDocument/2006/relationships/hyperlink" Target="https://wp.unil.ch/space/publications/2199-2/" TargetMode="External"/><Relationship Id="rId2" Type="http://schemas.openxmlformats.org/officeDocument/2006/relationships/hyperlink" Target="https://wp.unil.ch/space/publications/2199-2/" TargetMode="External"/><Relationship Id="rId29" Type="http://schemas.openxmlformats.org/officeDocument/2006/relationships/hyperlink" Target="https://wp.unil.ch/space/publications/2199-2/" TargetMode="External"/><Relationship Id="rId255" Type="http://schemas.openxmlformats.org/officeDocument/2006/relationships/hyperlink" Target="https://www.gov.uk/government/collections/hm-prison-and-probation-service-covid-19-statistics-monthly" TargetMode="External"/><Relationship Id="rId40" Type="http://schemas.openxmlformats.org/officeDocument/2006/relationships/hyperlink" Target="https://www.europris.org/file/13548/" TargetMode="External"/><Relationship Id="rId115" Type="http://schemas.openxmlformats.org/officeDocument/2006/relationships/hyperlink" Target="https://www.giustizia.it/giustizia/it/mg_2_27.page" TargetMode="External"/><Relationship Id="rId136" Type="http://schemas.openxmlformats.org/officeDocument/2006/relationships/hyperlink" Target="https://www.giustizia.it/giustizia/it/mg_2_27.page" TargetMode="External"/><Relationship Id="rId157" Type="http://schemas.openxmlformats.org/officeDocument/2006/relationships/hyperlink" Target="https://wp.unil.ch/space/publications/2199-2/" TargetMode="External"/><Relationship Id="rId178" Type="http://schemas.openxmlformats.org/officeDocument/2006/relationships/hyperlink" Target="https://wp.unil.ch/space/publications/2199-2/" TargetMode="External"/><Relationship Id="rId61" Type="http://schemas.openxmlformats.org/officeDocument/2006/relationships/hyperlink" Target="https://wp.unil.ch/space/publications/2199-2/" TargetMode="External"/><Relationship Id="rId82" Type="http://schemas.openxmlformats.org/officeDocument/2006/relationships/hyperlink" Target="https://www.berlin.de/justizvollzug/service/parlamentarische-anfragen/" TargetMode="External"/><Relationship Id="rId199" Type="http://schemas.openxmlformats.org/officeDocument/2006/relationships/hyperlink" Target="https://wp.unil.ch/space/publications/2199-2/" TargetMode="External"/><Relationship Id="rId203" Type="http://schemas.openxmlformats.org/officeDocument/2006/relationships/hyperlink" Target="https://wp.unil.ch/space/publications/2199-2/" TargetMode="External"/><Relationship Id="rId19" Type="http://schemas.openxmlformats.org/officeDocument/2006/relationships/hyperlink" Target="https://wp.unil.ch/space/publications/2199-2/" TargetMode="External"/><Relationship Id="rId224" Type="http://schemas.openxmlformats.org/officeDocument/2006/relationships/hyperlink" Target="https://wp.unil.ch/space/publications/2199-2/" TargetMode="External"/><Relationship Id="rId245" Type="http://schemas.openxmlformats.org/officeDocument/2006/relationships/hyperlink" Target="https://wp.unil.ch/space/publications/2199-2/" TargetMode="External"/><Relationship Id="rId30" Type="http://schemas.openxmlformats.org/officeDocument/2006/relationships/hyperlink" Target="https://wp.unil.ch/space/publications/2199-2/" TargetMode="External"/><Relationship Id="rId105" Type="http://schemas.openxmlformats.org/officeDocument/2006/relationships/hyperlink" Target="https://www.europris.org/file/13548/" TargetMode="External"/><Relationship Id="rId126" Type="http://schemas.openxmlformats.org/officeDocument/2006/relationships/hyperlink" Target="https://www.giustizia.it/giustizia/it/mg_2_27.page" TargetMode="External"/><Relationship Id="rId147" Type="http://schemas.openxmlformats.org/officeDocument/2006/relationships/hyperlink" Target="https://www.giustizia.it/giustizia/it/mg_2_27.page" TargetMode="External"/><Relationship Id="rId168" Type="http://schemas.openxmlformats.org/officeDocument/2006/relationships/hyperlink" Target="https://wp.unil.ch/space/publications/2199-2/" TargetMode="External"/><Relationship Id="rId51" Type="http://schemas.openxmlformats.org/officeDocument/2006/relationships/hyperlink" Target="https://wp.unil.ch/space/publications/2199-2/" TargetMode="External"/><Relationship Id="rId72" Type="http://schemas.openxmlformats.org/officeDocument/2006/relationships/hyperlink" Target="https://www.mj.niedersachsen.de/startseite/aktuelles/corona_virus/fragen_und_antworten/informationen-zum-umgang-mit-dem-corona-virus-in-der-justiz-186310.html" TargetMode="External"/><Relationship Id="rId93" Type="http://schemas.openxmlformats.org/officeDocument/2006/relationships/hyperlink" Target="https://wp.unil.ch/space/publications/2199-2/" TargetMode="External"/><Relationship Id="rId189" Type="http://schemas.openxmlformats.org/officeDocument/2006/relationships/hyperlink" Target="https://wp.unil.ch/space/publications/2199-2/" TargetMode="External"/><Relationship Id="rId3" Type="http://schemas.openxmlformats.org/officeDocument/2006/relationships/hyperlink" Target="https://wp.unil.ch/space/publications/2199-2/" TargetMode="External"/><Relationship Id="rId214" Type="http://schemas.openxmlformats.org/officeDocument/2006/relationships/hyperlink" Target="https://wp.unil.ch/space/publications/2199-2/" TargetMode="External"/><Relationship Id="rId235" Type="http://schemas.openxmlformats.org/officeDocument/2006/relationships/hyperlink" Target="https://wp.unil.ch/space/publications/2199-2/" TargetMode="External"/><Relationship Id="rId256" Type="http://schemas.openxmlformats.org/officeDocument/2006/relationships/hyperlink" Target="https://www.gov.uk/government/collections/hm-prison-and-probation-service-covid-19-statistics-monthly" TargetMode="External"/><Relationship Id="rId116" Type="http://schemas.openxmlformats.org/officeDocument/2006/relationships/hyperlink" Target="https://www.giustizia.it/giustizia/it/mg_2_27.page" TargetMode="External"/><Relationship Id="rId137" Type="http://schemas.openxmlformats.org/officeDocument/2006/relationships/hyperlink" Target="https://www.giustizia.it/giustizia/it/mg_2_27.page" TargetMode="External"/><Relationship Id="rId158" Type="http://schemas.openxmlformats.org/officeDocument/2006/relationships/hyperlink" Target="https://wp.unil.ch/space/publications/2199-2/" TargetMode="External"/><Relationship Id="rId20" Type="http://schemas.openxmlformats.org/officeDocument/2006/relationships/hyperlink" Target="https://wp.unil.ch/space/publications/2199-2/" TargetMode="External"/><Relationship Id="rId41" Type="http://schemas.openxmlformats.org/officeDocument/2006/relationships/hyperlink" Target="https://www.europris.org/file/13548/" TargetMode="External"/><Relationship Id="rId62" Type="http://schemas.openxmlformats.org/officeDocument/2006/relationships/hyperlink" Target="https://www.europris.org/file/13548/" TargetMode="External"/><Relationship Id="rId83" Type="http://schemas.openxmlformats.org/officeDocument/2006/relationships/hyperlink" Target="https://www.buergerschaft-hh.de/parldok/dokument/75351/corona_ausbruch_in_der_untersuchungshaftanstalt.pdf" TargetMode="External"/><Relationship Id="rId179" Type="http://schemas.openxmlformats.org/officeDocument/2006/relationships/hyperlink" Target="https://wp.unil.ch/space/publications/2199-2/" TargetMode="External"/><Relationship Id="rId190" Type="http://schemas.openxmlformats.org/officeDocument/2006/relationships/hyperlink" Target="https://wp.unil.ch/space/publications/2199-2/" TargetMode="External"/><Relationship Id="rId204" Type="http://schemas.openxmlformats.org/officeDocument/2006/relationships/hyperlink" Target="https://wp.unil.ch/space/publications/2199-2/" TargetMode="External"/><Relationship Id="rId225" Type="http://schemas.openxmlformats.org/officeDocument/2006/relationships/hyperlink" Target="https://wp.unil.ch/space/publications/2199-2/" TargetMode="External"/><Relationship Id="rId246" Type="http://schemas.openxmlformats.org/officeDocument/2006/relationships/hyperlink" Target="https://www.gov.uk/government/collections/hm-prison-and-probation-service-covid-19-statistics-monthly" TargetMode="External"/><Relationship Id="rId106" Type="http://schemas.openxmlformats.org/officeDocument/2006/relationships/hyperlink" Target="https://www.europris.org/file/13548/" TargetMode="External"/><Relationship Id="rId127" Type="http://schemas.openxmlformats.org/officeDocument/2006/relationships/hyperlink" Target="https://www.giustizia.it/giustizia/it/mg_2_27.page" TargetMode="External"/><Relationship Id="rId10" Type="http://schemas.openxmlformats.org/officeDocument/2006/relationships/hyperlink" Target="https://wp.unil.ch/space/publications/2199-2/" TargetMode="External"/><Relationship Id="rId31" Type="http://schemas.openxmlformats.org/officeDocument/2006/relationships/hyperlink" Target="https://wp.unil.ch/space/publications/2199-2/" TargetMode="External"/><Relationship Id="rId52" Type="http://schemas.openxmlformats.org/officeDocument/2006/relationships/hyperlink" Target="https://wp.unil.ch/space/publications/2199-2/" TargetMode="External"/><Relationship Id="rId73" Type="http://schemas.openxmlformats.org/officeDocument/2006/relationships/hyperlink" Target="https://www.buergerschaft-hh.de/parldok/dokument/75351/corona_ausbruch_in_der_untersuchungshaftanstalt.pdf" TargetMode="External"/><Relationship Id="rId94" Type="http://schemas.openxmlformats.org/officeDocument/2006/relationships/hyperlink" Target="https://wp.unil.ch/space/publications/2199-2/" TargetMode="External"/><Relationship Id="rId148" Type="http://schemas.openxmlformats.org/officeDocument/2006/relationships/hyperlink" Target="https://www.giustizia.it/giustizia/it/mg_2_27.page" TargetMode="External"/><Relationship Id="rId169" Type="http://schemas.openxmlformats.org/officeDocument/2006/relationships/hyperlink" Target="https://wp.unil.ch/space/publications/2199-2/" TargetMode="External"/><Relationship Id="rId4" Type="http://schemas.openxmlformats.org/officeDocument/2006/relationships/hyperlink" Target="https://wp.unil.ch/space/publications/2199-2/" TargetMode="External"/><Relationship Id="rId180" Type="http://schemas.openxmlformats.org/officeDocument/2006/relationships/hyperlink" Target="https://wp.unil.ch/space/publications/2199-2/" TargetMode="External"/><Relationship Id="rId215" Type="http://schemas.openxmlformats.org/officeDocument/2006/relationships/hyperlink" Target="https://www.europris.org/file/13548/" TargetMode="External"/><Relationship Id="rId236" Type="http://schemas.openxmlformats.org/officeDocument/2006/relationships/hyperlink" Target="https://wp.unil.ch/space/publications/2199-2/" TargetMode="External"/><Relationship Id="rId257" Type="http://schemas.openxmlformats.org/officeDocument/2006/relationships/hyperlink" Target="https://wp.unil.ch/space/publications/2199-2/" TargetMode="External"/><Relationship Id="rId42" Type="http://schemas.openxmlformats.org/officeDocument/2006/relationships/hyperlink" Target="https://www.europris.org/file/13548/" TargetMode="External"/><Relationship Id="rId84" Type="http://schemas.openxmlformats.org/officeDocument/2006/relationships/hyperlink" Target="https://www.mj.niedersachsen.de/startseite/aktuelles/corona_virus/fragen_und_antworten/informationen-zum-umgang-mit-dem-corona-virus-in-der-justiz-186310.html" TargetMode="External"/><Relationship Id="rId138" Type="http://schemas.openxmlformats.org/officeDocument/2006/relationships/hyperlink" Target="https://www.giustizia.it/giustizia/it/mg_2_27.pag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irishtimes.com/news/crime-and-law/garda-group-queries-vaccination-priority-list-for-prisoners-and-garda%C3%AD-1.4504716" TargetMode="External"/><Relationship Id="rId13" Type="http://schemas.openxmlformats.org/officeDocument/2006/relationships/hyperlink" Target="https://www.europris.org/file/13548/" TargetMode="External"/><Relationship Id="rId18" Type="http://schemas.openxmlformats.org/officeDocument/2006/relationships/hyperlink" Target="https://www.europris.org/file/13548/" TargetMode="External"/><Relationship Id="rId3" Type="http://schemas.openxmlformats.org/officeDocument/2006/relationships/hyperlink" Target="https://www.europris.org/file/13548/" TargetMode="External"/><Relationship Id="rId7" Type="http://schemas.openxmlformats.org/officeDocument/2006/relationships/hyperlink" Target="http://bvop.hu/" TargetMode="External"/><Relationship Id="rId12" Type="http://schemas.openxmlformats.org/officeDocument/2006/relationships/hyperlink" Target="https://www.europris.org/file/13548/" TargetMode="External"/><Relationship Id="rId17" Type="http://schemas.openxmlformats.org/officeDocument/2006/relationships/hyperlink" Target="https://www.europris.org/file/13548/" TargetMode="External"/><Relationship Id="rId2" Type="http://schemas.openxmlformats.org/officeDocument/2006/relationships/hyperlink" Target="https://www.europris.org/wp-content/uploads/2021/04/Feedback-collection-April-20.pdf" TargetMode="External"/><Relationship Id="rId16" Type="http://schemas.openxmlformats.org/officeDocument/2006/relationships/hyperlink" Target="https://www.mscbs.gob.es/profesionales/saludPublica/prevPromocion/vacunaciones/covid19/docs/COVID-19_Actualizacion8_EstrategiaVacunacion.pdf" TargetMode="External"/><Relationship Id="rId1" Type="http://schemas.openxmlformats.org/officeDocument/2006/relationships/hyperlink" Target="https://translate.google.com/?sl=auto&amp;tl=en&amp;text=https%3A%2F%2Fdariknews.bg%2Fnovini%2Fbylgariia%2Fzapochva-peta-vaksinacionna-faza-obmislia-se-imunizirane-i-na-deca-2269913&amp;op=translate" TargetMode="External"/><Relationship Id="rId6" Type="http://schemas.openxmlformats.org/officeDocument/2006/relationships/hyperlink" Target="https://www.conseil-etat.fr/en/news/covid-19-vaccination-campaign" TargetMode="External"/><Relationship Id="rId11" Type="http://schemas.openxmlformats.org/officeDocument/2006/relationships/hyperlink" Target="https://eurohealthobservatory.who.int/monitors/hsrm/all-updates/hsrm/lithuania/covid-19-vaccine-deployment" TargetMode="External"/><Relationship Id="rId5" Type="http://schemas.openxmlformats.org/officeDocument/2006/relationships/hyperlink" Target="https://www.europris.org/file/13548/" TargetMode="External"/><Relationship Id="rId15" Type="http://schemas.openxmlformats.org/officeDocument/2006/relationships/hyperlink" Target="https://www.europris.org/file/13548/" TargetMode="External"/><Relationship Id="rId10" Type="http://schemas.openxmlformats.org/officeDocument/2006/relationships/hyperlink" Target="https://eng.lsm.lv/article/society/health/eight-priority-groups-for-vaccination-identified-in-latvia.a392321/" TargetMode="External"/><Relationship Id="rId4" Type="http://schemas.openxmlformats.org/officeDocument/2006/relationships/hyperlink" Target="https://www.europris.org/file/13548/" TargetMode="External"/><Relationship Id="rId9" Type="http://schemas.openxmlformats.org/officeDocument/2006/relationships/hyperlink" Target="https://www.thelocal.it/20210209/who-is-in-italys-covid-19-vaccine-priority-groups/" TargetMode="External"/><Relationship Id="rId14" Type="http://schemas.openxmlformats.org/officeDocument/2006/relationships/hyperlink" Target="https://www.gov.si/assets/ministrstva/MZ/DOKUMENTI/Koronavirus/Cepljenje/Nacionalna-strategija-cepljenja-proti-covid-19-verzija-V-150421.pdf"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europris.org/file/13548/" TargetMode="External"/><Relationship Id="rId18" Type="http://schemas.openxmlformats.org/officeDocument/2006/relationships/hyperlink" Target="https://www.europris.org/file/13548/" TargetMode="External"/><Relationship Id="rId26" Type="http://schemas.openxmlformats.org/officeDocument/2006/relationships/hyperlink" Target="https://www.europris.org/file/13548/" TargetMode="External"/><Relationship Id="rId3" Type="http://schemas.openxmlformats.org/officeDocument/2006/relationships/hyperlink" Target="https://www.europris.org/file/13548/" TargetMode="External"/><Relationship Id="rId21" Type="http://schemas.openxmlformats.org/officeDocument/2006/relationships/hyperlink" Target="https://www.europris.org/file/13548/" TargetMode="External"/><Relationship Id="rId34" Type="http://schemas.openxmlformats.org/officeDocument/2006/relationships/hyperlink" Target="https://www.europris.org/file/13548/" TargetMode="External"/><Relationship Id="rId7" Type="http://schemas.openxmlformats.org/officeDocument/2006/relationships/hyperlink" Target="https://www.europris.org/file/13548/" TargetMode="External"/><Relationship Id="rId12" Type="http://schemas.openxmlformats.org/officeDocument/2006/relationships/hyperlink" Target="https://www.europris.org/file/13548/" TargetMode="External"/><Relationship Id="rId17" Type="http://schemas.openxmlformats.org/officeDocument/2006/relationships/hyperlink" Target="http://bvop.hu/" TargetMode="External"/><Relationship Id="rId25" Type="http://schemas.openxmlformats.org/officeDocument/2006/relationships/hyperlink" Target="https://www.europris.org/file/13548/" TargetMode="External"/><Relationship Id="rId33" Type="http://schemas.openxmlformats.org/officeDocument/2006/relationships/hyperlink" Target="https://www.europris.org/file/13548/" TargetMode="External"/><Relationship Id="rId2" Type="http://schemas.openxmlformats.org/officeDocument/2006/relationships/hyperlink" Target="https://www.europris.org/file/13548/" TargetMode="External"/><Relationship Id="rId16" Type="http://schemas.openxmlformats.org/officeDocument/2006/relationships/hyperlink" Target="http://bvop.hu/" TargetMode="External"/><Relationship Id="rId20" Type="http://schemas.openxmlformats.org/officeDocument/2006/relationships/hyperlink" Target="https://www.giustizia.it/giustizia/it/mg_2_27.page" TargetMode="External"/><Relationship Id="rId29" Type="http://schemas.openxmlformats.org/officeDocument/2006/relationships/hyperlink" Target="https://www.europris.org/file/13548/" TargetMode="External"/><Relationship Id="rId1" Type="http://schemas.openxmlformats.org/officeDocument/2006/relationships/hyperlink" Target="https://www.europris.org/file/13548/" TargetMode="External"/><Relationship Id="rId6" Type="http://schemas.openxmlformats.org/officeDocument/2006/relationships/hyperlink" Target="https://www.europris.org/file/13548/" TargetMode="External"/><Relationship Id="rId11" Type="http://schemas.openxmlformats.org/officeDocument/2006/relationships/hyperlink" Target="https://www.europris.org/file/13548/" TargetMode="External"/><Relationship Id="rId24" Type="http://schemas.openxmlformats.org/officeDocument/2006/relationships/hyperlink" Target="https://www.europris.org/file/13548/" TargetMode="External"/><Relationship Id="rId32" Type="http://schemas.openxmlformats.org/officeDocument/2006/relationships/hyperlink" Target="https://www.europris.org/file/13548/" TargetMode="External"/><Relationship Id="rId5" Type="http://schemas.openxmlformats.org/officeDocument/2006/relationships/hyperlink" Target="https://www.europris.org/file/13548/" TargetMode="External"/><Relationship Id="rId15" Type="http://schemas.openxmlformats.org/officeDocument/2006/relationships/hyperlink" Target="https://www.berlin.de/justizvollzug/service/parlamentarische-anfragen/" TargetMode="External"/><Relationship Id="rId23" Type="http://schemas.openxmlformats.org/officeDocument/2006/relationships/hyperlink" Target="https://www.europris.org/file/13548/" TargetMode="External"/><Relationship Id="rId28" Type="http://schemas.openxmlformats.org/officeDocument/2006/relationships/hyperlink" Target="https://www.europris.org/file/13548/" TargetMode="External"/><Relationship Id="rId36" Type="http://schemas.openxmlformats.org/officeDocument/2006/relationships/hyperlink" Target="https://www.europris.org/file/13548/" TargetMode="External"/><Relationship Id="rId10" Type="http://schemas.openxmlformats.org/officeDocument/2006/relationships/hyperlink" Target="https://www.europris.org/file/13548/" TargetMode="External"/><Relationship Id="rId19" Type="http://schemas.openxmlformats.org/officeDocument/2006/relationships/hyperlink" Target="https://www.europris.org/file/13548/" TargetMode="External"/><Relationship Id="rId31" Type="http://schemas.openxmlformats.org/officeDocument/2006/relationships/hyperlink" Target="https://www.europris.org/file/13548/" TargetMode="External"/><Relationship Id="rId4" Type="http://schemas.openxmlformats.org/officeDocument/2006/relationships/hyperlink" Target="https://www.europris.org/file/13548/" TargetMode="External"/><Relationship Id="rId9" Type="http://schemas.openxmlformats.org/officeDocument/2006/relationships/hyperlink" Target="https://www.europris.org/file/13548/" TargetMode="External"/><Relationship Id="rId14" Type="http://schemas.openxmlformats.org/officeDocument/2006/relationships/hyperlink" Target="https://www.europris.org/file/13548/" TargetMode="External"/><Relationship Id="rId22" Type="http://schemas.openxmlformats.org/officeDocument/2006/relationships/hyperlink" Target="https://www.europris.org/file/13548/" TargetMode="External"/><Relationship Id="rId27" Type="http://schemas.openxmlformats.org/officeDocument/2006/relationships/hyperlink" Target="https://www.europris.org/file/13548/" TargetMode="External"/><Relationship Id="rId30" Type="http://schemas.openxmlformats.org/officeDocument/2006/relationships/hyperlink" Target="https://www.europris.org/file/13548/" TargetMode="External"/><Relationship Id="rId35" Type="http://schemas.openxmlformats.org/officeDocument/2006/relationships/hyperlink" Target="https://www.europris.org/file/13548/" TargetMode="External"/><Relationship Id="rId8" Type="http://schemas.openxmlformats.org/officeDocument/2006/relationships/hyperlink" Target="https://www.europris.org/file/135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outlinePr summaryBelow="0" summaryRight="0"/>
  </sheetPr>
  <dimension ref="A1:F22"/>
  <sheetViews>
    <sheetView tabSelected="1" zoomScale="150" zoomScaleNormal="150" workbookViewId="0"/>
  </sheetViews>
  <sheetFormatPr baseColWidth="10" defaultColWidth="14.5" defaultRowHeight="15.75" customHeight="1"/>
  <cols>
    <col min="1" max="1" width="15.33203125" customWidth="1"/>
  </cols>
  <sheetData>
    <row r="1" spans="1:6" ht="30">
      <c r="A1" s="1" t="s">
        <v>0</v>
      </c>
    </row>
    <row r="2" spans="1:6" ht="18">
      <c r="A2" s="2" t="s">
        <v>1</v>
      </c>
    </row>
    <row r="4" spans="1:6" ht="15.75" customHeight="1">
      <c r="A4" s="3" t="s">
        <v>2</v>
      </c>
    </row>
    <row r="5" spans="1:6" ht="15.75" customHeight="1">
      <c r="A5" s="190" t="s">
        <v>3</v>
      </c>
      <c r="B5" s="191"/>
      <c r="C5" s="191"/>
      <c r="D5" s="191"/>
      <c r="E5" s="191"/>
      <c r="F5" s="191"/>
    </row>
    <row r="6" spans="1:6" ht="15.75" customHeight="1">
      <c r="A6" s="191"/>
      <c r="B6" s="191"/>
      <c r="C6" s="191"/>
      <c r="D6" s="191"/>
      <c r="E6" s="191"/>
      <c r="F6" s="191"/>
    </row>
    <row r="7" spans="1:6" ht="15.75" customHeight="1">
      <c r="A7" s="191"/>
      <c r="B7" s="191"/>
      <c r="C7" s="191"/>
      <c r="D7" s="191"/>
      <c r="E7" s="191"/>
      <c r="F7" s="191"/>
    </row>
    <row r="10" spans="1:6">
      <c r="A10" s="4" t="s">
        <v>4</v>
      </c>
      <c r="E10" s="7"/>
    </row>
    <row r="11" spans="1:6" ht="15.75" customHeight="1">
      <c r="A11" s="8" t="s">
        <v>5</v>
      </c>
      <c r="E11" s="9"/>
    </row>
    <row r="12" spans="1:6" ht="15.75" customHeight="1">
      <c r="A12" s="10" t="s">
        <v>6</v>
      </c>
      <c r="E12" s="7"/>
    </row>
    <row r="13" spans="1:6" ht="15.75" customHeight="1">
      <c r="A13" s="10" t="s">
        <v>7</v>
      </c>
      <c r="E13" s="7"/>
    </row>
    <row r="14" spans="1:6" ht="15.75" customHeight="1">
      <c r="A14" s="10" t="s">
        <v>8</v>
      </c>
      <c r="C14" s="11"/>
      <c r="E14" s="7"/>
    </row>
    <row r="15" spans="1:6" ht="15.75" customHeight="1">
      <c r="A15" s="10" t="s">
        <v>9</v>
      </c>
      <c r="E15" s="7"/>
    </row>
    <row r="16" spans="1:6" ht="15.75" customHeight="1">
      <c r="A16" s="7" t="s">
        <v>10</v>
      </c>
      <c r="D16" s="12"/>
    </row>
    <row r="17" spans="1:5" ht="15.75" customHeight="1">
      <c r="A17" s="7" t="s">
        <v>11</v>
      </c>
      <c r="E17" s="7"/>
    </row>
    <row r="18" spans="1:5" ht="15.75" customHeight="1">
      <c r="A18" s="7" t="s">
        <v>12</v>
      </c>
      <c r="E18" s="7"/>
    </row>
    <row r="19" spans="1:5" ht="15.75" customHeight="1">
      <c r="A19" s="7" t="s">
        <v>13</v>
      </c>
      <c r="E19" s="7"/>
    </row>
    <row r="20" spans="1:5" ht="15.75" customHeight="1">
      <c r="A20" s="7" t="s">
        <v>14</v>
      </c>
      <c r="E20" s="7"/>
    </row>
    <row r="21" spans="1:5" ht="15.75" customHeight="1">
      <c r="A21" s="10" t="s">
        <v>15</v>
      </c>
    </row>
    <row r="22" spans="1:5" ht="15.75" customHeight="1">
      <c r="A22" s="13" t="s">
        <v>16</v>
      </c>
    </row>
  </sheetData>
  <mergeCells count="1">
    <mergeCell ref="A5:F7"/>
  </mergeCells>
  <hyperlinks>
    <hyperlink ref="A2" r:id="rId1" xr:uid="{00000000-0004-0000-0000-000000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sheetPr>
  <dimension ref="A1:W760"/>
  <sheetViews>
    <sheetView zoomScale="150" zoomScaleNormal="150" workbookViewId="0"/>
  </sheetViews>
  <sheetFormatPr baseColWidth="10" defaultColWidth="14.5" defaultRowHeight="15.75" customHeight="1"/>
  <cols>
    <col min="1" max="1" width="8.33203125" customWidth="1"/>
    <col min="2" max="2" width="32" customWidth="1"/>
    <col min="3" max="3" width="47" customWidth="1"/>
    <col min="4" max="4" width="10.1640625" customWidth="1"/>
    <col min="7" max="7" width="19.1640625" customWidth="1"/>
  </cols>
  <sheetData>
    <row r="1" spans="1:23" ht="23">
      <c r="A1" s="14" t="s">
        <v>0</v>
      </c>
      <c r="B1" s="15"/>
      <c r="C1" s="16"/>
      <c r="D1" s="17"/>
      <c r="E1" s="18"/>
      <c r="F1" s="18"/>
      <c r="G1" s="18"/>
      <c r="H1" s="15"/>
      <c r="I1" s="18"/>
      <c r="J1" s="18"/>
      <c r="K1" s="18"/>
      <c r="L1" s="18"/>
      <c r="M1" s="18"/>
      <c r="N1" s="18"/>
      <c r="O1" s="18"/>
      <c r="P1" s="18"/>
      <c r="Q1" s="18"/>
      <c r="R1" s="18"/>
      <c r="S1" s="18"/>
      <c r="T1" s="18"/>
      <c r="U1" s="18"/>
      <c r="V1" s="18"/>
      <c r="W1" s="18"/>
    </row>
    <row r="2" spans="1:23" ht="15.75" customHeight="1">
      <c r="A2" s="19" t="s">
        <v>17</v>
      </c>
      <c r="B2" s="20"/>
      <c r="C2" s="16"/>
      <c r="D2" s="17"/>
      <c r="E2" s="18"/>
      <c r="F2" s="18"/>
      <c r="G2" s="18"/>
      <c r="H2" s="18"/>
      <c r="I2" s="18"/>
      <c r="J2" s="18"/>
      <c r="K2" s="18"/>
      <c r="L2" s="18"/>
      <c r="M2" s="18"/>
      <c r="N2" s="18"/>
      <c r="O2" s="18"/>
      <c r="P2" s="18"/>
      <c r="Q2" s="18"/>
      <c r="R2" s="18"/>
      <c r="S2" s="18"/>
      <c r="T2" s="18"/>
      <c r="U2" s="18"/>
      <c r="V2" s="18"/>
      <c r="W2" s="18"/>
    </row>
    <row r="3" spans="1:23" ht="15.75" customHeight="1">
      <c r="A3" s="21"/>
      <c r="B3" s="16"/>
      <c r="C3" s="16"/>
      <c r="D3" s="17"/>
      <c r="E3" s="18"/>
      <c r="F3" s="18"/>
      <c r="G3" s="18"/>
      <c r="H3" s="18"/>
      <c r="I3" s="18"/>
      <c r="J3" s="18"/>
      <c r="K3" s="18"/>
      <c r="L3" s="18"/>
      <c r="M3" s="18"/>
      <c r="N3" s="18"/>
      <c r="O3" s="18"/>
      <c r="P3" s="18"/>
      <c r="Q3" s="18"/>
      <c r="R3" s="18"/>
      <c r="S3" s="18"/>
      <c r="T3" s="18"/>
      <c r="U3" s="18"/>
      <c r="V3" s="18"/>
      <c r="W3" s="18"/>
    </row>
    <row r="4" spans="1:23" ht="15.75" customHeight="1">
      <c r="A4" s="22" t="s">
        <v>18</v>
      </c>
      <c r="B4" s="16"/>
      <c r="C4" s="16"/>
      <c r="D4" s="17"/>
      <c r="E4" s="18"/>
      <c r="F4" s="18"/>
      <c r="G4" s="18"/>
      <c r="H4" s="18"/>
      <c r="I4" s="18"/>
      <c r="J4" s="18"/>
      <c r="K4" s="18"/>
      <c r="L4" s="18"/>
      <c r="M4" s="18"/>
      <c r="N4" s="18"/>
      <c r="O4" s="18"/>
      <c r="P4" s="18"/>
      <c r="Q4" s="18"/>
      <c r="R4" s="18"/>
      <c r="S4" s="18"/>
      <c r="T4" s="18"/>
      <c r="U4" s="18"/>
      <c r="V4" s="18"/>
      <c r="W4" s="18"/>
    </row>
    <row r="5" spans="1:23" ht="15.75" customHeight="1">
      <c r="A5" s="23" t="s">
        <v>19</v>
      </c>
      <c r="B5" s="16"/>
      <c r="C5" s="16"/>
      <c r="D5" s="17"/>
      <c r="E5" s="18"/>
      <c r="F5" s="18"/>
      <c r="G5" s="18"/>
      <c r="H5" s="18"/>
      <c r="I5" s="18"/>
      <c r="J5" s="18"/>
      <c r="K5" s="18"/>
      <c r="L5" s="18"/>
      <c r="M5" s="18"/>
      <c r="N5" s="18"/>
      <c r="O5" s="18"/>
      <c r="P5" s="18"/>
      <c r="Q5" s="18"/>
      <c r="R5" s="18"/>
      <c r="S5" s="18"/>
      <c r="T5" s="18"/>
      <c r="U5" s="18"/>
      <c r="V5" s="18"/>
      <c r="W5" s="18"/>
    </row>
    <row r="6" spans="1:23" ht="15.75" customHeight="1">
      <c r="A6" s="24"/>
      <c r="B6" s="16"/>
      <c r="C6" s="16"/>
      <c r="D6" s="18"/>
      <c r="E6" s="20"/>
      <c r="F6" s="18"/>
      <c r="G6" s="18"/>
      <c r="H6" s="18"/>
      <c r="I6" s="18"/>
      <c r="J6" s="18"/>
      <c r="K6" s="18"/>
      <c r="L6" s="18"/>
      <c r="M6" s="18"/>
      <c r="N6" s="18"/>
      <c r="O6" s="18"/>
      <c r="P6" s="18"/>
      <c r="Q6" s="18"/>
      <c r="R6" s="18"/>
      <c r="S6" s="18"/>
      <c r="T6" s="18"/>
      <c r="U6" s="18"/>
      <c r="V6" s="18"/>
      <c r="W6" s="18"/>
    </row>
    <row r="7" spans="1:23" ht="15.75" customHeight="1">
      <c r="A7" s="24"/>
      <c r="B7" s="16"/>
      <c r="C7" s="16"/>
      <c r="D7" s="18"/>
      <c r="E7" s="20"/>
      <c r="F7" s="18"/>
      <c r="G7" s="18"/>
      <c r="H7" s="18"/>
      <c r="I7" s="18"/>
      <c r="J7" s="18"/>
      <c r="K7" s="18"/>
      <c r="L7" s="18"/>
      <c r="M7" s="18"/>
      <c r="N7" s="18"/>
      <c r="O7" s="18"/>
      <c r="P7" s="18"/>
      <c r="Q7" s="18"/>
      <c r="R7" s="18"/>
      <c r="S7" s="18"/>
      <c r="T7" s="18"/>
      <c r="U7" s="18"/>
      <c r="V7" s="18"/>
      <c r="W7" s="18"/>
    </row>
    <row r="8" spans="1:23" ht="15.75" customHeight="1">
      <c r="A8" s="193" t="s">
        <v>20</v>
      </c>
      <c r="B8" s="194"/>
      <c r="C8" s="194"/>
      <c r="D8" s="192"/>
      <c r="E8" s="25"/>
      <c r="F8" s="18"/>
      <c r="G8" s="18"/>
      <c r="H8" s="18"/>
      <c r="I8" s="18"/>
      <c r="J8" s="18"/>
      <c r="K8" s="18"/>
      <c r="L8" s="18"/>
      <c r="M8" s="18"/>
      <c r="N8" s="18"/>
      <c r="O8" s="18"/>
      <c r="P8" s="18"/>
      <c r="Q8" s="18"/>
      <c r="R8" s="18"/>
      <c r="S8" s="18"/>
      <c r="T8" s="18"/>
      <c r="U8" s="18"/>
      <c r="V8" s="18"/>
      <c r="W8" s="18"/>
    </row>
    <row r="9" spans="1:23" ht="15.75" customHeight="1">
      <c r="A9" s="26" t="s">
        <v>22</v>
      </c>
      <c r="B9" s="27" t="s">
        <v>23</v>
      </c>
      <c r="C9" s="28" t="s">
        <v>24</v>
      </c>
      <c r="D9" s="29" t="s">
        <v>25</v>
      </c>
      <c r="E9" s="25"/>
      <c r="F9" s="18"/>
      <c r="G9" s="18"/>
      <c r="H9" s="18"/>
      <c r="I9" s="18"/>
      <c r="J9" s="18"/>
      <c r="K9" s="18"/>
      <c r="L9" s="18"/>
      <c r="M9" s="18"/>
      <c r="N9" s="18"/>
      <c r="O9" s="18"/>
      <c r="P9" s="18"/>
      <c r="Q9" s="18"/>
      <c r="R9" s="18"/>
      <c r="S9" s="18"/>
      <c r="T9" s="18"/>
      <c r="U9" s="18"/>
      <c r="V9" s="18"/>
      <c r="W9" s="18"/>
    </row>
    <row r="10" spans="1:23" ht="15.75" customHeight="1">
      <c r="A10" s="31">
        <v>1.1000000000000001</v>
      </c>
      <c r="B10" s="32" t="s">
        <v>28</v>
      </c>
      <c r="C10" s="32" t="s">
        <v>29</v>
      </c>
      <c r="D10" s="33" t="s">
        <v>30</v>
      </c>
      <c r="E10" s="18"/>
      <c r="F10" s="18"/>
      <c r="G10" s="18"/>
      <c r="H10" s="18"/>
      <c r="I10" s="18"/>
      <c r="J10" s="18"/>
      <c r="K10" s="18"/>
      <c r="L10" s="18"/>
      <c r="M10" s="18"/>
      <c r="N10" s="18"/>
      <c r="O10" s="18"/>
      <c r="P10" s="18"/>
      <c r="Q10" s="18"/>
      <c r="R10" s="18"/>
      <c r="S10" s="18"/>
      <c r="T10" s="18"/>
      <c r="U10" s="18"/>
      <c r="V10" s="18"/>
      <c r="W10" s="18"/>
    </row>
    <row r="11" spans="1:23" ht="15.75" customHeight="1">
      <c r="A11" s="31">
        <v>1.2</v>
      </c>
      <c r="B11" s="32" t="s">
        <v>32</v>
      </c>
      <c r="C11" s="32" t="s">
        <v>33</v>
      </c>
      <c r="D11" s="33">
        <v>2020</v>
      </c>
      <c r="E11" s="18"/>
      <c r="F11" s="18"/>
      <c r="G11" s="18"/>
      <c r="H11" s="18"/>
      <c r="I11" s="18"/>
      <c r="J11" s="18"/>
      <c r="K11" s="18"/>
      <c r="L11" s="18"/>
      <c r="M11" s="18"/>
      <c r="N11" s="18"/>
      <c r="O11" s="18"/>
      <c r="P11" s="18"/>
      <c r="Q11" s="18"/>
      <c r="R11" s="18"/>
      <c r="S11" s="18"/>
      <c r="T11" s="18"/>
      <c r="U11" s="18"/>
      <c r="V11" s="18"/>
      <c r="W11" s="18"/>
    </row>
    <row r="12" spans="1:23" ht="15.75" customHeight="1">
      <c r="A12" s="31">
        <v>1.3</v>
      </c>
      <c r="B12" s="32" t="s">
        <v>35</v>
      </c>
      <c r="C12" s="32" t="s">
        <v>36</v>
      </c>
      <c r="D12" s="33" t="s">
        <v>30</v>
      </c>
      <c r="E12" s="18"/>
      <c r="F12" s="18"/>
      <c r="G12" s="18"/>
      <c r="H12" s="18"/>
      <c r="I12" s="18"/>
      <c r="J12" s="18"/>
      <c r="K12" s="18"/>
      <c r="L12" s="18"/>
      <c r="M12" s="18"/>
      <c r="N12" s="18"/>
      <c r="O12" s="18"/>
      <c r="P12" s="18"/>
      <c r="Q12" s="18"/>
      <c r="R12" s="18"/>
      <c r="S12" s="18"/>
      <c r="T12" s="18"/>
      <c r="U12" s="18"/>
      <c r="V12" s="18"/>
      <c r="W12" s="18"/>
    </row>
    <row r="13" spans="1:23" ht="15.75" customHeight="1">
      <c r="A13" s="31">
        <v>1.4</v>
      </c>
      <c r="B13" s="32" t="s">
        <v>38</v>
      </c>
      <c r="C13" s="32" t="s">
        <v>39</v>
      </c>
      <c r="D13" s="33" t="s">
        <v>30</v>
      </c>
      <c r="E13" s="18"/>
      <c r="F13" s="18"/>
      <c r="G13" s="18"/>
      <c r="H13" s="18"/>
      <c r="I13" s="18"/>
      <c r="J13" s="18"/>
      <c r="K13" s="18"/>
      <c r="L13" s="18"/>
      <c r="M13" s="18"/>
      <c r="N13" s="18"/>
      <c r="O13" s="18"/>
      <c r="P13" s="18"/>
      <c r="Q13" s="18"/>
      <c r="R13" s="18"/>
      <c r="S13" s="18"/>
      <c r="T13" s="18"/>
      <c r="U13" s="18"/>
      <c r="V13" s="18"/>
      <c r="W13" s="18"/>
    </row>
    <row r="14" spans="1:23" ht="15.75" customHeight="1">
      <c r="A14" s="31">
        <v>2.1</v>
      </c>
      <c r="B14" s="32" t="s">
        <v>41</v>
      </c>
      <c r="C14" s="32" t="s">
        <v>42</v>
      </c>
      <c r="D14" s="33">
        <v>2021</v>
      </c>
      <c r="E14" s="18"/>
      <c r="F14" s="18"/>
      <c r="G14" s="18"/>
      <c r="H14" s="18"/>
      <c r="I14" s="18"/>
      <c r="J14" s="18"/>
      <c r="K14" s="18"/>
      <c r="L14" s="18"/>
      <c r="M14" s="18"/>
      <c r="N14" s="18"/>
      <c r="O14" s="18"/>
      <c r="P14" s="18"/>
      <c r="Q14" s="18"/>
      <c r="R14" s="18"/>
      <c r="S14" s="18"/>
      <c r="T14" s="18"/>
      <c r="U14" s="18"/>
      <c r="V14" s="18"/>
      <c r="W14" s="18"/>
    </row>
    <row r="15" spans="1:23" ht="15.75" customHeight="1">
      <c r="A15" s="34">
        <v>2.2000000000000002</v>
      </c>
      <c r="B15" s="35" t="s">
        <v>44</v>
      </c>
      <c r="C15" s="35" t="s">
        <v>45</v>
      </c>
      <c r="D15" s="36">
        <v>2021</v>
      </c>
      <c r="E15" s="18"/>
      <c r="F15" s="18"/>
      <c r="G15" s="18"/>
      <c r="H15" s="18"/>
      <c r="I15" s="18"/>
      <c r="J15" s="18"/>
      <c r="K15" s="18"/>
      <c r="L15" s="18"/>
      <c r="M15" s="18"/>
      <c r="N15" s="18"/>
      <c r="O15" s="18"/>
      <c r="P15" s="18"/>
      <c r="Q15" s="18"/>
      <c r="R15" s="18"/>
      <c r="S15" s="18"/>
      <c r="T15" s="18"/>
      <c r="U15" s="18"/>
      <c r="V15" s="18"/>
      <c r="W15" s="18"/>
    </row>
    <row r="16" spans="1:23" ht="15.75" customHeight="1">
      <c r="A16" s="24"/>
      <c r="B16" s="16"/>
      <c r="C16" s="16"/>
      <c r="D16" s="17"/>
      <c r="E16" s="18"/>
      <c r="F16" s="18"/>
      <c r="G16" s="18"/>
      <c r="H16" s="18"/>
      <c r="I16" s="18"/>
      <c r="J16" s="18"/>
      <c r="K16" s="18"/>
      <c r="L16" s="18"/>
      <c r="M16" s="18"/>
      <c r="N16" s="18"/>
      <c r="O16" s="18"/>
      <c r="P16" s="18"/>
      <c r="Q16" s="18"/>
      <c r="R16" s="18"/>
      <c r="S16" s="18"/>
      <c r="T16" s="18"/>
      <c r="U16" s="18"/>
      <c r="V16" s="18"/>
      <c r="W16" s="18"/>
    </row>
    <row r="17" spans="1:23" ht="15.75" customHeight="1">
      <c r="A17" s="24"/>
      <c r="B17" s="16"/>
      <c r="C17" s="16"/>
      <c r="D17" s="17"/>
      <c r="E17" s="18"/>
      <c r="F17" s="18"/>
      <c r="G17" s="18"/>
      <c r="H17" s="18"/>
      <c r="I17" s="18"/>
      <c r="J17" s="18"/>
      <c r="K17" s="18"/>
      <c r="L17" s="18"/>
      <c r="M17" s="18"/>
      <c r="N17" s="18"/>
      <c r="O17" s="18"/>
      <c r="P17" s="18"/>
      <c r="Q17" s="18"/>
      <c r="R17" s="18"/>
      <c r="S17" s="18"/>
      <c r="T17" s="18"/>
      <c r="U17" s="18"/>
      <c r="V17" s="18"/>
      <c r="W17" s="18"/>
    </row>
    <row r="18" spans="1:23" ht="15.75" customHeight="1">
      <c r="A18" s="193" t="s">
        <v>46</v>
      </c>
      <c r="B18" s="194"/>
      <c r="C18" s="194"/>
      <c r="D18" s="192"/>
      <c r="E18" s="18"/>
      <c r="F18" s="18"/>
      <c r="G18" s="18"/>
      <c r="H18" s="18"/>
      <c r="I18" s="18"/>
      <c r="J18" s="18"/>
      <c r="K18" s="18"/>
      <c r="L18" s="18"/>
      <c r="M18" s="18"/>
      <c r="N18" s="18"/>
      <c r="O18" s="18"/>
      <c r="P18" s="18"/>
      <c r="Q18" s="18"/>
      <c r="R18" s="18"/>
      <c r="S18" s="18"/>
      <c r="T18" s="18"/>
      <c r="U18" s="18"/>
      <c r="V18" s="18"/>
      <c r="W18" s="18"/>
    </row>
    <row r="19" spans="1:23" ht="15.75" customHeight="1">
      <c r="A19" s="37" t="s">
        <v>48</v>
      </c>
      <c r="B19" s="27" t="s">
        <v>21</v>
      </c>
      <c r="C19" s="27" t="s">
        <v>49</v>
      </c>
      <c r="D19" s="38" t="s">
        <v>50</v>
      </c>
      <c r="E19" s="18"/>
      <c r="F19" s="18"/>
      <c r="G19" s="18"/>
      <c r="H19" s="18"/>
      <c r="I19" s="18"/>
      <c r="J19" s="18"/>
      <c r="K19" s="18"/>
      <c r="L19" s="18"/>
      <c r="M19" s="18"/>
      <c r="N19" s="18"/>
      <c r="O19" s="18"/>
      <c r="P19" s="18"/>
      <c r="Q19" s="18"/>
      <c r="R19" s="18"/>
      <c r="S19" s="18"/>
      <c r="T19" s="18"/>
      <c r="U19" s="18"/>
      <c r="V19" s="18"/>
      <c r="W19" s="18"/>
    </row>
    <row r="20" spans="1:23" ht="15.75" customHeight="1">
      <c r="A20" s="31" t="s">
        <v>52</v>
      </c>
      <c r="B20" s="39" t="s">
        <v>26</v>
      </c>
      <c r="C20" s="32" t="s">
        <v>53</v>
      </c>
      <c r="D20" s="40"/>
      <c r="E20" s="18"/>
      <c r="F20" s="18"/>
      <c r="G20" s="18"/>
      <c r="H20" s="18"/>
      <c r="I20" s="18"/>
      <c r="J20" s="18"/>
      <c r="K20" s="18"/>
      <c r="L20" s="18"/>
      <c r="M20" s="18"/>
      <c r="N20" s="18"/>
      <c r="O20" s="18"/>
      <c r="P20" s="18"/>
      <c r="Q20" s="18"/>
      <c r="R20" s="18"/>
      <c r="S20" s="18"/>
      <c r="T20" s="18"/>
      <c r="U20" s="18"/>
      <c r="V20" s="18"/>
      <c r="W20" s="18"/>
    </row>
    <row r="21" spans="1:23" ht="15.75" customHeight="1">
      <c r="A21" s="31" t="s">
        <v>55</v>
      </c>
      <c r="B21" s="13" t="s">
        <v>56</v>
      </c>
      <c r="C21" s="32" t="s">
        <v>57</v>
      </c>
      <c r="D21" s="40"/>
      <c r="E21" s="18"/>
      <c r="F21" s="18"/>
      <c r="G21" s="18"/>
      <c r="H21" s="18"/>
      <c r="I21" s="18"/>
      <c r="J21" s="18"/>
      <c r="K21" s="18"/>
      <c r="L21" s="18"/>
      <c r="M21" s="18"/>
      <c r="N21" s="18"/>
      <c r="O21" s="18"/>
      <c r="P21" s="18"/>
      <c r="Q21" s="18"/>
      <c r="R21" s="18"/>
      <c r="S21" s="18"/>
      <c r="T21" s="18"/>
      <c r="U21" s="18"/>
      <c r="V21" s="18"/>
      <c r="W21" s="18"/>
    </row>
    <row r="22" spans="1:23" ht="15.75" customHeight="1">
      <c r="A22" s="31" t="s">
        <v>55</v>
      </c>
      <c r="B22" s="13" t="s">
        <v>58</v>
      </c>
      <c r="C22" s="32" t="s">
        <v>59</v>
      </c>
      <c r="D22" s="40"/>
      <c r="E22" s="18"/>
      <c r="F22" s="18"/>
      <c r="G22" s="18"/>
      <c r="H22" s="18"/>
      <c r="I22" s="18"/>
      <c r="J22" s="18"/>
      <c r="K22" s="18"/>
      <c r="L22" s="18"/>
      <c r="M22" s="18"/>
      <c r="N22" s="18"/>
      <c r="O22" s="18"/>
      <c r="P22" s="18"/>
      <c r="Q22" s="18"/>
      <c r="R22" s="18"/>
      <c r="S22" s="18"/>
      <c r="T22" s="18"/>
      <c r="U22" s="18"/>
      <c r="V22" s="18"/>
      <c r="W22" s="18"/>
    </row>
    <row r="23" spans="1:23" ht="15.75" customHeight="1">
      <c r="A23" s="31" t="s">
        <v>60</v>
      </c>
      <c r="B23" s="41" t="s">
        <v>61</v>
      </c>
      <c r="C23" s="32" t="s">
        <v>62</v>
      </c>
      <c r="D23" s="40"/>
      <c r="E23" s="18"/>
      <c r="F23" s="18"/>
      <c r="G23" s="18"/>
      <c r="H23" s="18"/>
      <c r="I23" s="18"/>
      <c r="J23" s="18"/>
      <c r="K23" s="18"/>
      <c r="L23" s="18"/>
      <c r="M23" s="18"/>
      <c r="N23" s="18"/>
      <c r="O23" s="18"/>
      <c r="P23" s="18"/>
      <c r="Q23" s="18"/>
      <c r="R23" s="18"/>
      <c r="S23" s="18"/>
      <c r="T23" s="18"/>
      <c r="U23" s="18"/>
      <c r="V23" s="18"/>
      <c r="W23" s="18"/>
    </row>
    <row r="24" spans="1:23" ht="15.75" customHeight="1">
      <c r="A24" s="31" t="s">
        <v>55</v>
      </c>
      <c r="B24" s="32" t="s">
        <v>64</v>
      </c>
      <c r="C24" s="32" t="s">
        <v>65</v>
      </c>
      <c r="D24" s="40"/>
      <c r="E24" s="18"/>
      <c r="F24" s="18"/>
      <c r="G24" s="18"/>
      <c r="H24" s="18"/>
      <c r="I24" s="18"/>
      <c r="J24" s="18"/>
      <c r="K24" s="18"/>
      <c r="L24" s="18"/>
      <c r="M24" s="18"/>
      <c r="N24" s="18"/>
      <c r="O24" s="18"/>
      <c r="P24" s="18"/>
      <c r="Q24" s="18"/>
      <c r="R24" s="18"/>
      <c r="S24" s="18"/>
      <c r="T24" s="18"/>
      <c r="U24" s="18"/>
      <c r="V24" s="18"/>
      <c r="W24" s="18"/>
    </row>
    <row r="25" spans="1:23" ht="15.75" customHeight="1">
      <c r="A25" s="31" t="s">
        <v>52</v>
      </c>
      <c r="B25" s="32" t="s">
        <v>66</v>
      </c>
      <c r="C25" s="32" t="s">
        <v>67</v>
      </c>
      <c r="D25" s="40"/>
      <c r="E25" s="18"/>
      <c r="F25" s="18"/>
      <c r="G25" s="18"/>
      <c r="H25" s="18"/>
      <c r="I25" s="18"/>
      <c r="J25" s="18"/>
      <c r="K25" s="18"/>
      <c r="L25" s="18"/>
      <c r="M25" s="18"/>
      <c r="N25" s="18"/>
      <c r="O25" s="18"/>
      <c r="P25" s="18"/>
      <c r="Q25" s="18"/>
      <c r="R25" s="18"/>
      <c r="S25" s="18"/>
      <c r="T25" s="18"/>
      <c r="U25" s="18"/>
      <c r="V25" s="18"/>
      <c r="W25" s="18"/>
    </row>
    <row r="26" spans="1:23" ht="15.75" customHeight="1">
      <c r="A26" s="31" t="s">
        <v>52</v>
      </c>
      <c r="B26" s="39" t="s">
        <v>69</v>
      </c>
      <c r="C26" s="32" t="s">
        <v>70</v>
      </c>
      <c r="D26" s="42"/>
      <c r="E26" s="18"/>
      <c r="F26" s="18"/>
      <c r="G26" s="18"/>
      <c r="H26" s="18"/>
      <c r="I26" s="18"/>
      <c r="J26" s="18"/>
      <c r="K26" s="18"/>
      <c r="L26" s="18"/>
      <c r="M26" s="18"/>
      <c r="N26" s="18"/>
      <c r="O26" s="18"/>
      <c r="P26" s="18"/>
      <c r="Q26" s="18"/>
      <c r="R26" s="18"/>
      <c r="S26" s="18"/>
      <c r="T26" s="18"/>
      <c r="U26" s="18"/>
      <c r="V26" s="18"/>
      <c r="W26" s="18"/>
    </row>
    <row r="27" spans="1:23" ht="15.75" customHeight="1">
      <c r="A27" s="31" t="s">
        <v>52</v>
      </c>
      <c r="B27" s="39" t="s">
        <v>72</v>
      </c>
      <c r="C27" s="32" t="s">
        <v>73</v>
      </c>
      <c r="D27" s="42"/>
      <c r="E27" s="18"/>
      <c r="F27" s="18"/>
      <c r="G27" s="18"/>
      <c r="H27" s="18"/>
      <c r="I27" s="18"/>
      <c r="J27" s="18"/>
      <c r="K27" s="18"/>
      <c r="L27" s="18"/>
      <c r="M27" s="18"/>
      <c r="N27" s="18"/>
      <c r="O27" s="18"/>
      <c r="P27" s="18"/>
      <c r="Q27" s="18"/>
      <c r="R27" s="18"/>
      <c r="S27" s="18"/>
      <c r="T27" s="18"/>
      <c r="U27" s="18"/>
      <c r="V27" s="18"/>
      <c r="W27" s="18"/>
    </row>
    <row r="28" spans="1:23" ht="15.75" customHeight="1">
      <c r="A28" s="31">
        <v>1.1000000000000001</v>
      </c>
      <c r="B28" s="39" t="s">
        <v>75</v>
      </c>
      <c r="C28" s="32" t="s">
        <v>76</v>
      </c>
      <c r="D28" s="43" t="s">
        <v>77</v>
      </c>
      <c r="E28" s="18"/>
      <c r="F28" s="18"/>
      <c r="G28" s="18"/>
      <c r="H28" s="18"/>
      <c r="I28" s="18"/>
      <c r="J28" s="18"/>
      <c r="K28" s="18"/>
      <c r="L28" s="18"/>
      <c r="M28" s="18"/>
      <c r="N28" s="18"/>
      <c r="O28" s="18"/>
      <c r="P28" s="18"/>
      <c r="Q28" s="18"/>
      <c r="R28" s="18"/>
      <c r="S28" s="18"/>
      <c r="T28" s="18"/>
      <c r="U28" s="18"/>
      <c r="V28" s="18"/>
      <c r="W28" s="18"/>
    </row>
    <row r="29" spans="1:23" ht="15.75" customHeight="1">
      <c r="A29" s="31">
        <v>1.1000000000000001</v>
      </c>
      <c r="B29" s="44" t="s">
        <v>79</v>
      </c>
      <c r="C29" s="32" t="s">
        <v>80</v>
      </c>
      <c r="D29" s="43" t="s">
        <v>77</v>
      </c>
      <c r="E29" s="18"/>
      <c r="F29" s="18"/>
      <c r="G29" s="18"/>
      <c r="H29" s="18"/>
      <c r="I29" s="18"/>
      <c r="J29" s="18"/>
      <c r="K29" s="18"/>
      <c r="L29" s="18"/>
      <c r="M29" s="18"/>
      <c r="N29" s="18"/>
      <c r="O29" s="18"/>
      <c r="P29" s="18"/>
      <c r="Q29" s="18"/>
      <c r="R29" s="18"/>
      <c r="S29" s="18"/>
      <c r="T29" s="18"/>
      <c r="U29" s="18"/>
      <c r="V29" s="18"/>
      <c r="W29" s="18"/>
    </row>
    <row r="30" spans="1:23" ht="15.75" customHeight="1">
      <c r="A30" s="31">
        <v>1.1000000000000001</v>
      </c>
      <c r="B30" s="39" t="s">
        <v>82</v>
      </c>
      <c r="C30" s="32" t="s">
        <v>83</v>
      </c>
      <c r="D30" s="45" t="s">
        <v>84</v>
      </c>
      <c r="E30" s="18"/>
      <c r="F30" s="18"/>
      <c r="G30" s="18"/>
      <c r="H30" s="18"/>
      <c r="I30" s="18"/>
      <c r="J30" s="18"/>
      <c r="K30" s="18"/>
      <c r="L30" s="18"/>
      <c r="M30" s="18"/>
      <c r="N30" s="18"/>
      <c r="O30" s="18"/>
      <c r="P30" s="18"/>
      <c r="Q30" s="18"/>
      <c r="R30" s="18"/>
      <c r="S30" s="18"/>
      <c r="T30" s="18"/>
      <c r="U30" s="18"/>
      <c r="V30" s="18"/>
      <c r="W30" s="18"/>
    </row>
    <row r="31" spans="1:23" ht="15.75" customHeight="1">
      <c r="A31" s="31">
        <v>1.1000000000000001</v>
      </c>
      <c r="B31" s="32" t="s">
        <v>86</v>
      </c>
      <c r="C31" s="32" t="s">
        <v>87</v>
      </c>
      <c r="D31" s="45" t="s">
        <v>88</v>
      </c>
      <c r="E31" s="18"/>
      <c r="F31" s="18"/>
      <c r="G31" s="18"/>
      <c r="H31" s="18"/>
      <c r="I31" s="18"/>
      <c r="J31" s="18"/>
      <c r="K31" s="18"/>
      <c r="L31" s="18"/>
      <c r="M31" s="18"/>
      <c r="N31" s="18"/>
      <c r="O31" s="18"/>
      <c r="P31" s="18"/>
      <c r="Q31" s="18"/>
      <c r="R31" s="18"/>
      <c r="S31" s="18"/>
      <c r="T31" s="18"/>
      <c r="U31" s="18"/>
      <c r="V31" s="18"/>
      <c r="W31" s="18"/>
    </row>
    <row r="32" spans="1:23" ht="15.75" customHeight="1">
      <c r="A32" s="31">
        <v>1.1000000000000001</v>
      </c>
      <c r="B32" s="39" t="s">
        <v>90</v>
      </c>
      <c r="C32" s="32" t="s">
        <v>91</v>
      </c>
      <c r="D32" s="43" t="s">
        <v>77</v>
      </c>
      <c r="E32" s="18"/>
      <c r="F32" s="18"/>
      <c r="G32" s="18"/>
      <c r="H32" s="18"/>
      <c r="I32" s="18"/>
      <c r="J32" s="18"/>
      <c r="K32" s="18"/>
      <c r="L32" s="18"/>
      <c r="M32" s="18"/>
      <c r="N32" s="18"/>
      <c r="O32" s="18"/>
      <c r="P32" s="18"/>
      <c r="Q32" s="18"/>
      <c r="R32" s="18"/>
      <c r="S32" s="18"/>
      <c r="T32" s="18"/>
      <c r="U32" s="18"/>
      <c r="V32" s="18"/>
      <c r="W32" s="18"/>
    </row>
    <row r="33" spans="1:23" ht="15.75" customHeight="1">
      <c r="A33" s="31">
        <v>1.1000000000000001</v>
      </c>
      <c r="B33" s="32" t="s">
        <v>93</v>
      </c>
      <c r="C33" s="32" t="s">
        <v>94</v>
      </c>
      <c r="D33" s="42"/>
      <c r="E33" s="18"/>
      <c r="F33" s="18"/>
      <c r="G33" s="18"/>
      <c r="H33" s="18"/>
      <c r="I33" s="18"/>
      <c r="J33" s="18"/>
      <c r="K33" s="18"/>
      <c r="L33" s="18"/>
      <c r="M33" s="18"/>
      <c r="N33" s="18"/>
      <c r="O33" s="18"/>
      <c r="P33" s="18"/>
      <c r="Q33" s="18"/>
      <c r="R33" s="18"/>
      <c r="S33" s="18"/>
      <c r="T33" s="18"/>
      <c r="U33" s="18"/>
      <c r="V33" s="18"/>
      <c r="W33" s="18"/>
    </row>
    <row r="34" spans="1:23" ht="15.75" customHeight="1">
      <c r="A34" s="31">
        <v>1.1000000000000001</v>
      </c>
      <c r="B34" s="39" t="s">
        <v>96</v>
      </c>
      <c r="C34" s="32" t="s">
        <v>97</v>
      </c>
      <c r="D34" s="45" t="s">
        <v>98</v>
      </c>
      <c r="E34" s="18"/>
      <c r="F34" s="18"/>
      <c r="G34" s="18"/>
      <c r="H34" s="18"/>
      <c r="I34" s="18"/>
      <c r="J34" s="18"/>
      <c r="K34" s="18"/>
      <c r="L34" s="18"/>
      <c r="M34" s="18"/>
      <c r="N34" s="18"/>
      <c r="O34" s="18"/>
      <c r="P34" s="18"/>
      <c r="Q34" s="18"/>
      <c r="R34" s="18"/>
      <c r="S34" s="18"/>
      <c r="T34" s="18"/>
      <c r="U34" s="18"/>
      <c r="V34" s="18"/>
      <c r="W34" s="18"/>
    </row>
    <row r="35" spans="1:23" ht="15.75" customHeight="1">
      <c r="A35" s="46">
        <v>1.3</v>
      </c>
      <c r="B35" s="13" t="s">
        <v>100</v>
      </c>
      <c r="C35" s="32" t="s">
        <v>101</v>
      </c>
      <c r="D35" s="43" t="s">
        <v>77</v>
      </c>
      <c r="E35" s="18"/>
      <c r="F35" s="18"/>
      <c r="G35" s="18"/>
      <c r="H35" s="18"/>
      <c r="I35" s="18"/>
      <c r="J35" s="18"/>
      <c r="K35" s="18"/>
      <c r="L35" s="18"/>
      <c r="M35" s="18"/>
      <c r="N35" s="18"/>
      <c r="O35" s="18"/>
      <c r="P35" s="18"/>
      <c r="Q35" s="18"/>
      <c r="R35" s="18"/>
      <c r="S35" s="18"/>
      <c r="T35" s="18"/>
      <c r="U35" s="18"/>
      <c r="V35" s="18"/>
      <c r="W35" s="18"/>
    </row>
    <row r="36" spans="1:23" ht="15.75" customHeight="1">
      <c r="A36" s="46">
        <v>1.3</v>
      </c>
      <c r="B36" s="13" t="s">
        <v>103</v>
      </c>
      <c r="C36" s="32" t="s">
        <v>104</v>
      </c>
      <c r="D36" s="43" t="s">
        <v>77</v>
      </c>
      <c r="E36" s="18"/>
      <c r="F36" s="18"/>
      <c r="G36" s="18"/>
      <c r="H36" s="18"/>
      <c r="I36" s="18"/>
      <c r="J36" s="18"/>
      <c r="K36" s="18"/>
      <c r="L36" s="18"/>
      <c r="M36" s="18"/>
      <c r="N36" s="18"/>
      <c r="O36" s="18"/>
      <c r="P36" s="18"/>
      <c r="Q36" s="18"/>
      <c r="R36" s="18"/>
      <c r="S36" s="18"/>
      <c r="T36" s="18"/>
      <c r="U36" s="18"/>
      <c r="V36" s="18"/>
      <c r="W36" s="18"/>
    </row>
    <row r="37" spans="1:23" ht="15.75" customHeight="1">
      <c r="A37" s="46">
        <v>1.3</v>
      </c>
      <c r="B37" s="13" t="s">
        <v>106</v>
      </c>
      <c r="C37" s="32" t="s">
        <v>107</v>
      </c>
      <c r="D37" s="43" t="s">
        <v>77</v>
      </c>
      <c r="E37" s="18"/>
      <c r="F37" s="18"/>
      <c r="G37" s="18"/>
      <c r="H37" s="18"/>
      <c r="I37" s="18"/>
      <c r="J37" s="18"/>
      <c r="K37" s="18"/>
      <c r="L37" s="18"/>
      <c r="M37" s="18"/>
      <c r="N37" s="18"/>
      <c r="O37" s="18"/>
      <c r="P37" s="18"/>
      <c r="Q37" s="18"/>
      <c r="R37" s="18"/>
      <c r="S37" s="18"/>
      <c r="T37" s="18"/>
      <c r="U37" s="18"/>
      <c r="V37" s="18"/>
      <c r="W37" s="18"/>
    </row>
    <row r="38" spans="1:23" ht="15.75" customHeight="1">
      <c r="A38" s="47">
        <v>1.4</v>
      </c>
      <c r="B38" s="13" t="s">
        <v>109</v>
      </c>
      <c r="C38" s="32" t="s">
        <v>110</v>
      </c>
      <c r="D38" s="43" t="s">
        <v>77</v>
      </c>
      <c r="E38" s="18"/>
      <c r="F38" s="18"/>
      <c r="G38" s="18"/>
      <c r="H38" s="18"/>
      <c r="I38" s="18"/>
      <c r="J38" s="18"/>
      <c r="K38" s="18"/>
      <c r="L38" s="18"/>
      <c r="M38" s="18"/>
      <c r="N38" s="18"/>
      <c r="O38" s="18"/>
      <c r="P38" s="18"/>
      <c r="Q38" s="18"/>
      <c r="R38" s="18"/>
      <c r="S38" s="18"/>
      <c r="T38" s="18"/>
      <c r="U38" s="18"/>
      <c r="V38" s="18"/>
      <c r="W38" s="18"/>
    </row>
    <row r="39" spans="1:23" ht="15.75" customHeight="1">
      <c r="A39" s="47">
        <v>1.4</v>
      </c>
      <c r="B39" s="13" t="s">
        <v>112</v>
      </c>
      <c r="C39" s="32" t="s">
        <v>113</v>
      </c>
      <c r="D39" s="43" t="s">
        <v>77</v>
      </c>
      <c r="E39" s="18"/>
      <c r="F39" s="18"/>
      <c r="G39" s="18"/>
      <c r="H39" s="18"/>
      <c r="I39" s="18"/>
      <c r="J39" s="18"/>
      <c r="K39" s="18"/>
      <c r="L39" s="18"/>
      <c r="M39" s="18"/>
      <c r="N39" s="18"/>
      <c r="O39" s="18"/>
      <c r="P39" s="18"/>
      <c r="Q39" s="18"/>
      <c r="R39" s="18"/>
      <c r="S39" s="18"/>
      <c r="T39" s="18"/>
      <c r="U39" s="18"/>
      <c r="V39" s="18"/>
      <c r="W39" s="18"/>
    </row>
    <row r="40" spans="1:23" ht="15.75" customHeight="1">
      <c r="A40" s="47">
        <v>1.4</v>
      </c>
      <c r="B40" s="13" t="s">
        <v>115</v>
      </c>
      <c r="C40" s="32" t="s">
        <v>116</v>
      </c>
      <c r="D40" s="43" t="s">
        <v>77</v>
      </c>
      <c r="E40" s="18"/>
      <c r="F40" s="18"/>
      <c r="G40" s="18"/>
      <c r="H40" s="18"/>
      <c r="I40" s="18"/>
      <c r="J40" s="18"/>
      <c r="K40" s="18"/>
      <c r="L40" s="18"/>
      <c r="M40" s="18"/>
      <c r="N40" s="18"/>
      <c r="O40" s="18"/>
      <c r="P40" s="18"/>
      <c r="Q40" s="18"/>
      <c r="R40" s="18"/>
      <c r="S40" s="18"/>
      <c r="T40" s="18"/>
      <c r="U40" s="18"/>
      <c r="V40" s="18"/>
      <c r="W40" s="18"/>
    </row>
    <row r="41" spans="1:23" ht="15.75" customHeight="1">
      <c r="A41" s="47">
        <v>1.4</v>
      </c>
      <c r="B41" s="13" t="s">
        <v>118</v>
      </c>
      <c r="C41" s="32" t="s">
        <v>119</v>
      </c>
      <c r="D41" s="43" t="s">
        <v>77</v>
      </c>
      <c r="E41" s="18"/>
      <c r="F41" s="18"/>
      <c r="G41" s="18"/>
      <c r="H41" s="18"/>
      <c r="I41" s="18"/>
      <c r="J41" s="18"/>
      <c r="K41" s="18"/>
      <c r="L41" s="18"/>
      <c r="M41" s="18"/>
      <c r="N41" s="18"/>
      <c r="O41" s="18"/>
      <c r="P41" s="18"/>
      <c r="Q41" s="18"/>
      <c r="R41" s="18"/>
      <c r="S41" s="18"/>
      <c r="T41" s="18"/>
      <c r="U41" s="18"/>
      <c r="V41" s="18"/>
      <c r="W41" s="18"/>
    </row>
    <row r="42" spans="1:23" ht="15.75" customHeight="1">
      <c r="A42" s="47">
        <v>2.1</v>
      </c>
      <c r="B42" s="13" t="s">
        <v>121</v>
      </c>
      <c r="C42" s="32" t="s">
        <v>122</v>
      </c>
      <c r="D42" s="43" t="s">
        <v>77</v>
      </c>
      <c r="E42" s="18"/>
      <c r="F42" s="18"/>
      <c r="G42" s="18"/>
      <c r="H42" s="18"/>
      <c r="I42" s="18"/>
      <c r="J42" s="18"/>
      <c r="K42" s="18"/>
      <c r="L42" s="18"/>
      <c r="M42" s="18"/>
      <c r="N42" s="18"/>
      <c r="O42" s="18"/>
      <c r="P42" s="18"/>
      <c r="Q42" s="18"/>
      <c r="R42" s="18"/>
      <c r="S42" s="18"/>
      <c r="T42" s="18"/>
      <c r="U42" s="18"/>
      <c r="V42" s="18"/>
      <c r="W42" s="18"/>
    </row>
    <row r="43" spans="1:23" ht="15.75" customHeight="1">
      <c r="A43" s="47">
        <v>2.1</v>
      </c>
      <c r="B43" s="13" t="s">
        <v>124</v>
      </c>
      <c r="C43" s="32" t="s">
        <v>125</v>
      </c>
      <c r="D43" s="43" t="s">
        <v>77</v>
      </c>
      <c r="E43" s="18"/>
      <c r="F43" s="18"/>
      <c r="G43" s="18"/>
      <c r="H43" s="18"/>
      <c r="I43" s="18"/>
      <c r="J43" s="18"/>
      <c r="K43" s="18"/>
      <c r="L43" s="18"/>
      <c r="M43" s="18"/>
      <c r="N43" s="18"/>
      <c r="O43" s="18"/>
      <c r="P43" s="18"/>
      <c r="Q43" s="18"/>
      <c r="R43" s="18"/>
      <c r="S43" s="18"/>
      <c r="T43" s="18"/>
      <c r="U43" s="18"/>
      <c r="V43" s="18"/>
      <c r="W43" s="18"/>
    </row>
    <row r="44" spans="1:23" ht="15.75" customHeight="1">
      <c r="A44" s="47">
        <v>2.1</v>
      </c>
      <c r="B44" s="13" t="s">
        <v>127</v>
      </c>
      <c r="C44" s="32" t="s">
        <v>128</v>
      </c>
      <c r="D44" s="43" t="s">
        <v>77</v>
      </c>
      <c r="E44" s="18"/>
      <c r="F44" s="18"/>
      <c r="G44" s="18"/>
      <c r="H44" s="18"/>
      <c r="I44" s="18"/>
      <c r="J44" s="18"/>
      <c r="K44" s="18"/>
      <c r="L44" s="18"/>
      <c r="M44" s="18"/>
      <c r="N44" s="18"/>
      <c r="O44" s="18"/>
      <c r="P44" s="18"/>
      <c r="Q44" s="18"/>
      <c r="R44" s="18"/>
      <c r="S44" s="18"/>
      <c r="T44" s="18"/>
      <c r="U44" s="18"/>
      <c r="V44" s="18"/>
      <c r="W44" s="18"/>
    </row>
    <row r="45" spans="1:23" ht="15.75" customHeight="1">
      <c r="A45" s="46">
        <v>2.2000000000000002</v>
      </c>
      <c r="B45" s="13" t="s">
        <v>130</v>
      </c>
      <c r="C45" s="32" t="s">
        <v>131</v>
      </c>
      <c r="D45" s="42"/>
      <c r="E45" s="18"/>
      <c r="F45" s="18"/>
      <c r="G45" s="18"/>
      <c r="H45" s="18"/>
      <c r="I45" s="18"/>
      <c r="J45" s="18"/>
      <c r="K45" s="18"/>
      <c r="L45" s="18"/>
      <c r="M45" s="18"/>
      <c r="N45" s="18"/>
      <c r="O45" s="18"/>
      <c r="P45" s="18"/>
      <c r="Q45" s="18"/>
      <c r="R45" s="18"/>
      <c r="S45" s="18"/>
      <c r="T45" s="18"/>
      <c r="U45" s="18"/>
      <c r="V45" s="18"/>
      <c r="W45" s="18"/>
    </row>
    <row r="46" spans="1:23" ht="15.75" customHeight="1">
      <c r="A46" s="48">
        <v>2.2000000000000002</v>
      </c>
      <c r="B46" s="49" t="s">
        <v>133</v>
      </c>
      <c r="C46" s="35" t="s">
        <v>134</v>
      </c>
      <c r="D46" s="50" t="s">
        <v>77</v>
      </c>
      <c r="E46" s="18"/>
      <c r="F46" s="18"/>
      <c r="G46" s="18"/>
      <c r="H46" s="18"/>
      <c r="I46" s="18"/>
      <c r="J46" s="18"/>
      <c r="K46" s="18"/>
      <c r="L46" s="18"/>
      <c r="M46" s="18"/>
      <c r="N46" s="18"/>
      <c r="O46" s="18"/>
      <c r="P46" s="18"/>
      <c r="Q46" s="18"/>
      <c r="R46" s="18"/>
      <c r="S46" s="18"/>
      <c r="T46" s="18"/>
      <c r="U46" s="18"/>
      <c r="V46" s="18"/>
      <c r="W46" s="18"/>
    </row>
    <row r="47" spans="1:23" ht="15.75" customHeight="1">
      <c r="A47" s="24"/>
      <c r="B47" s="16"/>
      <c r="C47" s="16"/>
      <c r="D47" s="17"/>
      <c r="E47" s="18"/>
      <c r="F47" s="18"/>
      <c r="G47" s="18"/>
      <c r="H47" s="18"/>
      <c r="I47" s="18"/>
      <c r="J47" s="18"/>
      <c r="K47" s="18"/>
      <c r="L47" s="18"/>
      <c r="M47" s="18"/>
      <c r="N47" s="18"/>
      <c r="O47" s="18"/>
      <c r="P47" s="18"/>
      <c r="Q47" s="18"/>
      <c r="R47" s="18"/>
      <c r="S47" s="18"/>
      <c r="T47" s="18"/>
      <c r="U47" s="18"/>
      <c r="V47" s="18"/>
      <c r="W47" s="18"/>
    </row>
    <row r="48" spans="1:23" ht="15.75" customHeight="1">
      <c r="A48" s="24"/>
      <c r="B48" s="16"/>
      <c r="C48" s="16"/>
      <c r="D48" s="17"/>
      <c r="E48" s="18"/>
      <c r="F48" s="18"/>
      <c r="G48" s="18"/>
      <c r="H48" s="18"/>
      <c r="I48" s="18"/>
      <c r="J48" s="18"/>
      <c r="K48" s="18"/>
      <c r="L48" s="18"/>
      <c r="M48" s="18"/>
      <c r="N48" s="18"/>
      <c r="O48" s="18"/>
      <c r="P48" s="18"/>
      <c r="Q48" s="18"/>
      <c r="R48" s="18"/>
      <c r="S48" s="18"/>
      <c r="T48" s="18"/>
      <c r="U48" s="18"/>
      <c r="V48" s="18"/>
      <c r="W48" s="18"/>
    </row>
    <row r="49" spans="1:23" ht="15.75" customHeight="1">
      <c r="A49" s="24"/>
      <c r="B49" s="16"/>
      <c r="C49" s="16"/>
      <c r="D49" s="17"/>
      <c r="E49" s="18"/>
      <c r="F49" s="18"/>
      <c r="G49" s="18"/>
      <c r="H49" s="18"/>
      <c r="I49" s="18"/>
      <c r="J49" s="18"/>
      <c r="K49" s="18"/>
      <c r="L49" s="18"/>
      <c r="M49" s="18"/>
      <c r="N49" s="18"/>
      <c r="O49" s="18"/>
      <c r="P49" s="18"/>
      <c r="Q49" s="18"/>
      <c r="R49" s="18"/>
      <c r="S49" s="18"/>
      <c r="T49" s="18"/>
      <c r="U49" s="18"/>
      <c r="V49" s="18"/>
      <c r="W49" s="18"/>
    </row>
    <row r="50" spans="1:23" ht="15.75" customHeight="1">
      <c r="A50" s="24"/>
      <c r="B50" s="16"/>
      <c r="C50" s="16"/>
      <c r="D50" s="17"/>
      <c r="E50" s="18"/>
      <c r="F50" s="18"/>
      <c r="G50" s="18"/>
      <c r="H50" s="18"/>
      <c r="I50" s="18"/>
      <c r="J50" s="18"/>
      <c r="K50" s="18"/>
      <c r="L50" s="18"/>
      <c r="M50" s="18"/>
      <c r="N50" s="18"/>
      <c r="O50" s="18"/>
      <c r="P50" s="18"/>
      <c r="Q50" s="18"/>
      <c r="R50" s="18"/>
      <c r="S50" s="18"/>
      <c r="T50" s="18"/>
      <c r="U50" s="18"/>
      <c r="V50" s="18"/>
      <c r="W50" s="18"/>
    </row>
    <row r="51" spans="1:23" ht="15.75" customHeight="1">
      <c r="A51" s="24"/>
      <c r="B51" s="16"/>
      <c r="C51" s="16"/>
      <c r="D51" s="17"/>
      <c r="E51" s="18"/>
      <c r="F51" s="18"/>
      <c r="G51" s="18"/>
      <c r="H51" s="18"/>
      <c r="I51" s="18"/>
      <c r="J51" s="18"/>
      <c r="K51" s="18"/>
      <c r="L51" s="18"/>
      <c r="M51" s="18"/>
      <c r="N51" s="18"/>
      <c r="O51" s="18"/>
      <c r="P51" s="18"/>
      <c r="Q51" s="18"/>
      <c r="R51" s="18"/>
      <c r="S51" s="18"/>
      <c r="T51" s="18"/>
      <c r="U51" s="18"/>
      <c r="V51" s="18"/>
      <c r="W51" s="18"/>
    </row>
    <row r="52" spans="1:23" ht="15.75" customHeight="1">
      <c r="A52" s="24"/>
      <c r="B52" s="16"/>
      <c r="C52" s="16"/>
      <c r="D52" s="17"/>
      <c r="E52" s="18"/>
      <c r="F52" s="18"/>
      <c r="G52" s="18"/>
      <c r="H52" s="18"/>
      <c r="I52" s="18"/>
      <c r="J52" s="18"/>
      <c r="K52" s="18"/>
      <c r="L52" s="18"/>
      <c r="M52" s="18"/>
      <c r="N52" s="18"/>
      <c r="O52" s="18"/>
      <c r="P52" s="18"/>
      <c r="Q52" s="18"/>
      <c r="R52" s="18"/>
      <c r="S52" s="18"/>
      <c r="T52" s="18"/>
      <c r="U52" s="18"/>
      <c r="V52" s="18"/>
      <c r="W52" s="18"/>
    </row>
    <row r="53" spans="1:23" ht="15.75" customHeight="1">
      <c r="A53" s="24"/>
      <c r="B53" s="16"/>
      <c r="C53" s="16"/>
      <c r="D53" s="17"/>
      <c r="E53" s="18"/>
      <c r="F53" s="18"/>
      <c r="G53" s="18"/>
      <c r="H53" s="18"/>
      <c r="I53" s="18"/>
      <c r="J53" s="18"/>
      <c r="K53" s="18"/>
      <c r="L53" s="18"/>
      <c r="M53" s="18"/>
      <c r="N53" s="18"/>
      <c r="O53" s="18"/>
      <c r="P53" s="18"/>
      <c r="Q53" s="18"/>
      <c r="R53" s="18"/>
      <c r="S53" s="18"/>
      <c r="T53" s="18"/>
      <c r="U53" s="18"/>
      <c r="V53" s="18"/>
      <c r="W53" s="18"/>
    </row>
    <row r="54" spans="1:23" ht="15.75" customHeight="1">
      <c r="A54" s="24"/>
      <c r="B54" s="16"/>
      <c r="C54" s="16"/>
      <c r="D54" s="17"/>
      <c r="E54" s="18"/>
      <c r="F54" s="18"/>
      <c r="G54" s="18"/>
      <c r="H54" s="18"/>
      <c r="I54" s="18"/>
      <c r="J54" s="18"/>
      <c r="K54" s="18"/>
      <c r="L54" s="18"/>
      <c r="M54" s="18"/>
      <c r="N54" s="18"/>
      <c r="O54" s="18"/>
      <c r="P54" s="18"/>
      <c r="Q54" s="18"/>
      <c r="R54" s="18"/>
      <c r="S54" s="18"/>
      <c r="T54" s="18"/>
      <c r="U54" s="18"/>
      <c r="V54" s="18"/>
      <c r="W54" s="18"/>
    </row>
    <row r="55" spans="1:23" ht="15.75" customHeight="1">
      <c r="A55" s="24"/>
      <c r="B55" s="16"/>
      <c r="C55" s="16"/>
      <c r="D55" s="17"/>
      <c r="E55" s="18"/>
      <c r="F55" s="18"/>
      <c r="G55" s="18"/>
      <c r="H55" s="18"/>
      <c r="I55" s="18"/>
      <c r="J55" s="18"/>
      <c r="K55" s="18"/>
      <c r="L55" s="18"/>
      <c r="M55" s="18"/>
      <c r="N55" s="18"/>
      <c r="O55" s="18"/>
      <c r="P55" s="18"/>
      <c r="Q55" s="18"/>
      <c r="R55" s="18"/>
      <c r="S55" s="18"/>
      <c r="T55" s="18"/>
      <c r="U55" s="18"/>
      <c r="V55" s="18"/>
      <c r="W55" s="18"/>
    </row>
    <row r="56" spans="1:23" ht="15.75" customHeight="1">
      <c r="A56" s="24"/>
      <c r="B56" s="16"/>
      <c r="C56" s="16"/>
      <c r="D56" s="17"/>
      <c r="E56" s="18"/>
      <c r="F56" s="18"/>
      <c r="G56" s="18"/>
      <c r="H56" s="18"/>
      <c r="I56" s="18"/>
      <c r="J56" s="18"/>
      <c r="K56" s="18"/>
      <c r="L56" s="18"/>
      <c r="M56" s="18"/>
      <c r="N56" s="18"/>
      <c r="O56" s="18"/>
      <c r="P56" s="18"/>
      <c r="Q56" s="18"/>
      <c r="R56" s="18"/>
      <c r="S56" s="18"/>
      <c r="T56" s="18"/>
      <c r="U56" s="18"/>
      <c r="V56" s="18"/>
      <c r="W56" s="18"/>
    </row>
    <row r="57" spans="1:23" ht="15.75" customHeight="1">
      <c r="A57" s="24"/>
      <c r="B57" s="16"/>
      <c r="C57" s="16"/>
      <c r="D57" s="17"/>
      <c r="E57" s="18"/>
      <c r="F57" s="18"/>
      <c r="G57" s="18"/>
      <c r="H57" s="18"/>
      <c r="I57" s="18"/>
      <c r="J57" s="18"/>
      <c r="K57" s="18"/>
      <c r="L57" s="18"/>
      <c r="M57" s="18"/>
      <c r="N57" s="18"/>
      <c r="O57" s="18"/>
      <c r="P57" s="18"/>
      <c r="Q57" s="18"/>
      <c r="R57" s="18"/>
      <c r="S57" s="18"/>
      <c r="T57" s="18"/>
      <c r="U57" s="18"/>
      <c r="V57" s="18"/>
      <c r="W57" s="18"/>
    </row>
    <row r="58" spans="1:23" ht="15.75" customHeight="1">
      <c r="A58" s="24"/>
      <c r="B58" s="16"/>
      <c r="C58" s="16"/>
      <c r="D58" s="17"/>
      <c r="E58" s="18"/>
      <c r="F58" s="18"/>
      <c r="G58" s="18"/>
      <c r="H58" s="18"/>
      <c r="I58" s="18"/>
      <c r="J58" s="18"/>
      <c r="K58" s="18"/>
      <c r="L58" s="18"/>
      <c r="M58" s="18"/>
      <c r="N58" s="18"/>
      <c r="O58" s="18"/>
      <c r="P58" s="18"/>
      <c r="Q58" s="18"/>
      <c r="R58" s="18"/>
      <c r="S58" s="18"/>
      <c r="T58" s="18"/>
      <c r="U58" s="18"/>
      <c r="V58" s="18"/>
      <c r="W58" s="18"/>
    </row>
    <row r="59" spans="1:23" ht="15.75" customHeight="1">
      <c r="A59" s="24"/>
      <c r="B59" s="16"/>
      <c r="C59" s="16"/>
      <c r="D59" s="17"/>
      <c r="E59" s="18"/>
      <c r="F59" s="18"/>
      <c r="G59" s="18"/>
      <c r="H59" s="18"/>
      <c r="I59" s="18"/>
      <c r="J59" s="18"/>
      <c r="K59" s="18"/>
      <c r="L59" s="18"/>
      <c r="M59" s="18"/>
      <c r="N59" s="18"/>
      <c r="O59" s="18"/>
      <c r="P59" s="18"/>
      <c r="Q59" s="18"/>
      <c r="R59" s="18"/>
      <c r="S59" s="18"/>
      <c r="T59" s="18"/>
      <c r="U59" s="18"/>
      <c r="V59" s="18"/>
      <c r="W59" s="18"/>
    </row>
    <row r="60" spans="1:23" ht="15.75" customHeight="1">
      <c r="A60" s="24"/>
      <c r="B60" s="16"/>
      <c r="C60" s="16"/>
      <c r="D60" s="17"/>
      <c r="E60" s="18"/>
      <c r="F60" s="18"/>
      <c r="G60" s="18"/>
      <c r="H60" s="18"/>
      <c r="I60" s="18"/>
      <c r="J60" s="18"/>
      <c r="K60" s="18"/>
      <c r="L60" s="18"/>
      <c r="M60" s="18"/>
      <c r="N60" s="18"/>
      <c r="O60" s="18"/>
      <c r="P60" s="18"/>
      <c r="Q60" s="18"/>
      <c r="R60" s="18"/>
      <c r="S60" s="18"/>
      <c r="T60" s="18"/>
      <c r="U60" s="18"/>
      <c r="V60" s="18"/>
      <c r="W60" s="18"/>
    </row>
    <row r="61" spans="1:23" ht="13">
      <c r="A61" s="24"/>
      <c r="B61" s="16"/>
      <c r="C61" s="16"/>
      <c r="D61" s="17"/>
      <c r="E61" s="18"/>
      <c r="F61" s="18"/>
      <c r="G61" s="18"/>
      <c r="H61" s="18"/>
      <c r="I61" s="18"/>
      <c r="J61" s="18"/>
      <c r="K61" s="18"/>
      <c r="L61" s="18"/>
      <c r="M61" s="18"/>
      <c r="N61" s="18"/>
      <c r="O61" s="18"/>
      <c r="P61" s="18"/>
      <c r="Q61" s="18"/>
      <c r="R61" s="18"/>
      <c r="S61" s="18"/>
      <c r="T61" s="18"/>
      <c r="U61" s="18"/>
      <c r="V61" s="18"/>
      <c r="W61" s="18"/>
    </row>
    <row r="62" spans="1:23" ht="13">
      <c r="A62" s="24"/>
      <c r="B62" s="16"/>
      <c r="C62" s="16"/>
      <c r="D62" s="17"/>
      <c r="E62" s="18"/>
      <c r="F62" s="18"/>
      <c r="G62" s="18"/>
      <c r="H62" s="18"/>
      <c r="I62" s="18"/>
      <c r="J62" s="18"/>
      <c r="K62" s="18"/>
      <c r="L62" s="18"/>
      <c r="M62" s="18"/>
      <c r="N62" s="18"/>
      <c r="O62" s="18"/>
      <c r="P62" s="18"/>
      <c r="Q62" s="18"/>
      <c r="R62" s="18"/>
      <c r="S62" s="18"/>
      <c r="T62" s="18"/>
      <c r="U62" s="18"/>
      <c r="V62" s="18"/>
      <c r="W62" s="18"/>
    </row>
    <row r="63" spans="1:23" ht="13">
      <c r="A63" s="24"/>
      <c r="B63" s="16"/>
      <c r="C63" s="16"/>
      <c r="D63" s="17"/>
      <c r="E63" s="18"/>
      <c r="F63" s="18"/>
      <c r="G63" s="18"/>
      <c r="H63" s="18"/>
      <c r="I63" s="18"/>
      <c r="J63" s="18"/>
      <c r="K63" s="18"/>
      <c r="L63" s="18"/>
      <c r="M63" s="18"/>
      <c r="N63" s="18"/>
      <c r="O63" s="18"/>
      <c r="P63" s="18"/>
      <c r="Q63" s="18"/>
      <c r="R63" s="18"/>
      <c r="S63" s="18"/>
      <c r="T63" s="18"/>
      <c r="U63" s="18"/>
      <c r="V63" s="18"/>
      <c r="W63" s="18"/>
    </row>
    <row r="64" spans="1:23" ht="13">
      <c r="A64" s="24"/>
      <c r="B64" s="16"/>
      <c r="C64" s="16"/>
      <c r="D64" s="17"/>
      <c r="E64" s="18"/>
      <c r="F64" s="18"/>
      <c r="G64" s="18"/>
      <c r="H64" s="18"/>
      <c r="I64" s="18"/>
      <c r="J64" s="18"/>
      <c r="K64" s="18"/>
      <c r="L64" s="18"/>
      <c r="M64" s="18"/>
      <c r="N64" s="18"/>
      <c r="O64" s="18"/>
      <c r="P64" s="18"/>
      <c r="Q64" s="18"/>
      <c r="R64" s="18"/>
      <c r="S64" s="18"/>
      <c r="T64" s="18"/>
      <c r="U64" s="18"/>
      <c r="V64" s="18"/>
      <c r="W64" s="18"/>
    </row>
    <row r="65" spans="1:23" ht="13">
      <c r="A65" s="24"/>
      <c r="B65" s="16"/>
      <c r="C65" s="16"/>
      <c r="D65" s="17"/>
      <c r="E65" s="18"/>
      <c r="F65" s="18"/>
      <c r="G65" s="18"/>
      <c r="H65" s="18"/>
      <c r="I65" s="18"/>
      <c r="J65" s="18"/>
      <c r="K65" s="18"/>
      <c r="L65" s="18"/>
      <c r="M65" s="18"/>
      <c r="N65" s="18"/>
      <c r="O65" s="18"/>
      <c r="P65" s="18"/>
      <c r="Q65" s="18"/>
      <c r="R65" s="18"/>
      <c r="S65" s="18"/>
      <c r="T65" s="18"/>
      <c r="U65" s="18"/>
      <c r="V65" s="18"/>
      <c r="W65" s="18"/>
    </row>
    <row r="66" spans="1:23" ht="13">
      <c r="A66" s="24"/>
      <c r="B66" s="16"/>
      <c r="C66" s="16"/>
      <c r="D66" s="17"/>
      <c r="E66" s="18"/>
      <c r="F66" s="18"/>
      <c r="G66" s="18"/>
      <c r="H66" s="18"/>
      <c r="I66" s="18"/>
      <c r="J66" s="18"/>
      <c r="K66" s="18"/>
      <c r="L66" s="18"/>
      <c r="M66" s="18"/>
      <c r="N66" s="18"/>
      <c r="O66" s="18"/>
      <c r="P66" s="18"/>
      <c r="Q66" s="18"/>
      <c r="R66" s="18"/>
      <c r="S66" s="18"/>
      <c r="T66" s="18"/>
      <c r="U66" s="18"/>
      <c r="V66" s="18"/>
      <c r="W66" s="18"/>
    </row>
    <row r="67" spans="1:23" ht="13">
      <c r="A67" s="24"/>
      <c r="B67" s="16"/>
      <c r="C67" s="16"/>
      <c r="D67" s="17"/>
      <c r="E67" s="18"/>
      <c r="F67" s="18"/>
      <c r="G67" s="18"/>
      <c r="H67" s="18"/>
      <c r="I67" s="18"/>
      <c r="J67" s="18"/>
      <c r="K67" s="18"/>
      <c r="L67" s="18"/>
      <c r="M67" s="18"/>
      <c r="N67" s="18"/>
      <c r="O67" s="18"/>
      <c r="P67" s="18"/>
      <c r="Q67" s="18"/>
      <c r="R67" s="18"/>
      <c r="S67" s="18"/>
      <c r="T67" s="18"/>
      <c r="U67" s="18"/>
      <c r="V67" s="18"/>
      <c r="W67" s="18"/>
    </row>
    <row r="68" spans="1:23" ht="13">
      <c r="A68" s="24"/>
      <c r="B68" s="16"/>
      <c r="C68" s="16"/>
      <c r="D68" s="17"/>
      <c r="E68" s="18"/>
      <c r="F68" s="18"/>
      <c r="G68" s="18"/>
      <c r="H68" s="18"/>
      <c r="I68" s="18"/>
      <c r="J68" s="18"/>
      <c r="K68" s="18"/>
      <c r="L68" s="18"/>
      <c r="M68" s="18"/>
      <c r="N68" s="18"/>
      <c r="O68" s="18"/>
      <c r="P68" s="18"/>
      <c r="Q68" s="18"/>
      <c r="R68" s="18"/>
      <c r="S68" s="18"/>
      <c r="T68" s="18"/>
      <c r="U68" s="18"/>
      <c r="V68" s="18"/>
      <c r="W68" s="18"/>
    </row>
    <row r="69" spans="1:23" ht="13">
      <c r="A69" s="24"/>
      <c r="B69" s="16"/>
      <c r="C69" s="16"/>
      <c r="D69" s="17"/>
      <c r="E69" s="18"/>
      <c r="F69" s="18"/>
      <c r="G69" s="18"/>
      <c r="H69" s="18"/>
      <c r="I69" s="18"/>
      <c r="J69" s="18"/>
      <c r="K69" s="18"/>
      <c r="L69" s="18"/>
      <c r="M69" s="18"/>
      <c r="N69" s="18"/>
      <c r="O69" s="18"/>
      <c r="P69" s="18"/>
      <c r="Q69" s="18"/>
      <c r="R69" s="18"/>
      <c r="S69" s="18"/>
      <c r="T69" s="18"/>
      <c r="U69" s="18"/>
      <c r="V69" s="18"/>
      <c r="W69" s="18"/>
    </row>
    <row r="70" spans="1:23" ht="13">
      <c r="A70" s="24"/>
      <c r="B70" s="16"/>
      <c r="C70" s="16"/>
      <c r="D70" s="17"/>
      <c r="E70" s="18"/>
      <c r="F70" s="18"/>
      <c r="G70" s="18"/>
      <c r="H70" s="18"/>
      <c r="I70" s="18"/>
      <c r="J70" s="18"/>
      <c r="K70" s="18"/>
      <c r="L70" s="18"/>
      <c r="M70" s="18"/>
      <c r="N70" s="18"/>
      <c r="O70" s="18"/>
      <c r="P70" s="18"/>
      <c r="Q70" s="18"/>
      <c r="R70" s="18"/>
      <c r="S70" s="18"/>
      <c r="T70" s="18"/>
      <c r="U70" s="18"/>
      <c r="V70" s="18"/>
      <c r="W70" s="18"/>
    </row>
    <row r="71" spans="1:23" ht="13">
      <c r="A71" s="24"/>
      <c r="B71" s="16"/>
      <c r="C71" s="16"/>
      <c r="D71" s="17"/>
      <c r="E71" s="18"/>
      <c r="F71" s="18"/>
      <c r="G71" s="18"/>
      <c r="H71" s="18"/>
      <c r="I71" s="18"/>
      <c r="J71" s="18"/>
      <c r="K71" s="18"/>
      <c r="L71" s="18"/>
      <c r="M71" s="18"/>
      <c r="N71" s="18"/>
      <c r="O71" s="18"/>
      <c r="P71" s="18"/>
      <c r="Q71" s="18"/>
      <c r="R71" s="18"/>
      <c r="S71" s="18"/>
      <c r="T71" s="18"/>
      <c r="U71" s="18"/>
      <c r="V71" s="18"/>
      <c r="W71" s="18"/>
    </row>
    <row r="72" spans="1:23" ht="13">
      <c r="A72" s="24"/>
      <c r="B72" s="16"/>
      <c r="C72" s="16"/>
      <c r="D72" s="17"/>
      <c r="E72" s="18"/>
      <c r="F72" s="18"/>
      <c r="G72" s="18"/>
      <c r="H72" s="18"/>
      <c r="I72" s="18"/>
      <c r="J72" s="18"/>
      <c r="K72" s="18"/>
      <c r="L72" s="18"/>
      <c r="M72" s="18"/>
      <c r="N72" s="18"/>
      <c r="O72" s="18"/>
      <c r="P72" s="18"/>
      <c r="Q72" s="18"/>
      <c r="R72" s="18"/>
      <c r="S72" s="18"/>
      <c r="T72" s="18"/>
      <c r="U72" s="18"/>
      <c r="V72" s="18"/>
      <c r="W72" s="18"/>
    </row>
    <row r="73" spans="1:23" ht="13">
      <c r="A73" s="24"/>
      <c r="B73" s="16"/>
      <c r="C73" s="16"/>
      <c r="D73" s="17"/>
      <c r="E73" s="18"/>
      <c r="F73" s="18"/>
      <c r="G73" s="18"/>
      <c r="H73" s="18"/>
      <c r="I73" s="18"/>
      <c r="J73" s="18"/>
      <c r="K73" s="18"/>
      <c r="L73" s="18"/>
      <c r="M73" s="18"/>
      <c r="N73" s="18"/>
      <c r="O73" s="18"/>
      <c r="P73" s="18"/>
      <c r="Q73" s="18"/>
      <c r="R73" s="18"/>
      <c r="S73" s="18"/>
      <c r="T73" s="18"/>
      <c r="U73" s="18"/>
      <c r="V73" s="18"/>
      <c r="W73" s="18"/>
    </row>
    <row r="74" spans="1:23" ht="13">
      <c r="A74" s="24"/>
      <c r="B74" s="16"/>
      <c r="C74" s="16"/>
      <c r="D74" s="17"/>
      <c r="E74" s="18"/>
      <c r="F74" s="18"/>
      <c r="G74" s="18"/>
      <c r="H74" s="18"/>
      <c r="I74" s="18"/>
      <c r="J74" s="18"/>
      <c r="K74" s="18"/>
      <c r="L74" s="18"/>
      <c r="M74" s="18"/>
      <c r="N74" s="18"/>
      <c r="O74" s="18"/>
      <c r="P74" s="18"/>
      <c r="Q74" s="18"/>
      <c r="R74" s="18"/>
      <c r="S74" s="18"/>
      <c r="T74" s="18"/>
      <c r="U74" s="18"/>
      <c r="V74" s="18"/>
      <c r="W74" s="18"/>
    </row>
    <row r="75" spans="1:23" ht="13">
      <c r="A75" s="24"/>
      <c r="B75" s="16"/>
      <c r="C75" s="16"/>
      <c r="D75" s="17"/>
      <c r="E75" s="18"/>
      <c r="F75" s="18"/>
      <c r="G75" s="18"/>
      <c r="H75" s="18"/>
      <c r="I75" s="18"/>
      <c r="J75" s="18"/>
      <c r="K75" s="18"/>
      <c r="L75" s="18"/>
      <c r="M75" s="18"/>
      <c r="N75" s="18"/>
      <c r="O75" s="18"/>
      <c r="P75" s="18"/>
      <c r="Q75" s="18"/>
      <c r="R75" s="18"/>
      <c r="S75" s="18"/>
      <c r="T75" s="18"/>
      <c r="U75" s="18"/>
      <c r="V75" s="18"/>
      <c r="W75" s="18"/>
    </row>
    <row r="76" spans="1:23" ht="13">
      <c r="A76" s="24"/>
      <c r="B76" s="16"/>
      <c r="C76" s="16"/>
      <c r="D76" s="17"/>
      <c r="E76" s="18"/>
      <c r="F76" s="18"/>
      <c r="G76" s="18"/>
      <c r="H76" s="18"/>
      <c r="I76" s="18"/>
      <c r="J76" s="18"/>
      <c r="K76" s="18"/>
      <c r="L76" s="18"/>
      <c r="M76" s="18"/>
      <c r="N76" s="18"/>
      <c r="O76" s="18"/>
      <c r="P76" s="18"/>
      <c r="Q76" s="18"/>
      <c r="R76" s="18"/>
      <c r="S76" s="18"/>
      <c r="T76" s="18"/>
      <c r="U76" s="18"/>
      <c r="V76" s="18"/>
      <c r="W76" s="18"/>
    </row>
    <row r="77" spans="1:23" ht="13">
      <c r="A77" s="24"/>
      <c r="B77" s="16"/>
      <c r="C77" s="16"/>
      <c r="D77" s="17"/>
      <c r="E77" s="18"/>
      <c r="F77" s="18"/>
      <c r="G77" s="18"/>
      <c r="H77" s="18"/>
      <c r="I77" s="18"/>
      <c r="J77" s="18"/>
      <c r="K77" s="18"/>
      <c r="L77" s="18"/>
      <c r="M77" s="18"/>
      <c r="N77" s="18"/>
      <c r="O77" s="18"/>
      <c r="P77" s="18"/>
      <c r="Q77" s="18"/>
      <c r="R77" s="18"/>
      <c r="S77" s="18"/>
      <c r="T77" s="18"/>
      <c r="U77" s="18"/>
      <c r="V77" s="18"/>
      <c r="W77" s="18"/>
    </row>
    <row r="78" spans="1:23" ht="13">
      <c r="A78" s="24"/>
      <c r="B78" s="16"/>
      <c r="C78" s="16"/>
      <c r="D78" s="17"/>
      <c r="E78" s="18"/>
      <c r="F78" s="18"/>
      <c r="G78" s="18"/>
      <c r="H78" s="18"/>
      <c r="I78" s="18"/>
      <c r="J78" s="18"/>
      <c r="K78" s="18"/>
      <c r="L78" s="18"/>
      <c r="M78" s="18"/>
      <c r="N78" s="18"/>
      <c r="O78" s="18"/>
      <c r="P78" s="18"/>
      <c r="Q78" s="18"/>
      <c r="R78" s="18"/>
      <c r="S78" s="18"/>
      <c r="T78" s="18"/>
      <c r="U78" s="18"/>
      <c r="V78" s="18"/>
      <c r="W78" s="18"/>
    </row>
    <row r="79" spans="1:23" ht="13">
      <c r="A79" s="24"/>
      <c r="B79" s="16"/>
      <c r="C79" s="16"/>
      <c r="D79" s="17"/>
      <c r="E79" s="18"/>
      <c r="F79" s="18"/>
      <c r="G79" s="18"/>
      <c r="H79" s="18"/>
      <c r="I79" s="18"/>
      <c r="J79" s="18"/>
      <c r="K79" s="18"/>
      <c r="L79" s="18"/>
      <c r="M79" s="18"/>
      <c r="N79" s="18"/>
      <c r="O79" s="18"/>
      <c r="P79" s="18"/>
      <c r="Q79" s="18"/>
      <c r="R79" s="18"/>
      <c r="S79" s="18"/>
      <c r="T79" s="18"/>
      <c r="U79" s="18"/>
      <c r="V79" s="18"/>
      <c r="W79" s="18"/>
    </row>
    <row r="80" spans="1:23" ht="13">
      <c r="A80" s="24"/>
      <c r="B80" s="16"/>
      <c r="C80" s="16"/>
      <c r="D80" s="17"/>
      <c r="E80" s="18"/>
      <c r="F80" s="18"/>
      <c r="G80" s="18"/>
      <c r="H80" s="18"/>
      <c r="I80" s="18"/>
      <c r="J80" s="18"/>
      <c r="K80" s="18"/>
      <c r="L80" s="18"/>
      <c r="M80" s="18"/>
      <c r="N80" s="18"/>
      <c r="O80" s="18"/>
      <c r="P80" s="18"/>
      <c r="Q80" s="18"/>
      <c r="R80" s="18"/>
      <c r="S80" s="18"/>
      <c r="T80" s="18"/>
      <c r="U80" s="18"/>
      <c r="V80" s="18"/>
      <c r="W80" s="18"/>
    </row>
    <row r="81" spans="1:23" ht="13">
      <c r="A81" s="24"/>
      <c r="B81" s="16"/>
      <c r="C81" s="16"/>
      <c r="D81" s="17"/>
      <c r="E81" s="18"/>
      <c r="F81" s="18"/>
      <c r="G81" s="18"/>
      <c r="H81" s="18"/>
      <c r="I81" s="18"/>
      <c r="J81" s="18"/>
      <c r="K81" s="18"/>
      <c r="L81" s="18"/>
      <c r="M81" s="18"/>
      <c r="N81" s="18"/>
      <c r="O81" s="18"/>
      <c r="P81" s="18"/>
      <c r="Q81" s="18"/>
      <c r="R81" s="18"/>
      <c r="S81" s="18"/>
      <c r="T81" s="18"/>
      <c r="U81" s="18"/>
      <c r="V81" s="18"/>
      <c r="W81" s="18"/>
    </row>
    <row r="82" spans="1:23" ht="13">
      <c r="A82" s="24"/>
      <c r="B82" s="16"/>
      <c r="C82" s="16"/>
      <c r="D82" s="17"/>
      <c r="E82" s="18"/>
      <c r="F82" s="18"/>
      <c r="G82" s="18"/>
      <c r="H82" s="18"/>
      <c r="I82" s="18"/>
      <c r="J82" s="18"/>
      <c r="K82" s="18"/>
      <c r="L82" s="18"/>
      <c r="M82" s="18"/>
      <c r="N82" s="18"/>
      <c r="O82" s="18"/>
      <c r="P82" s="18"/>
      <c r="Q82" s="18"/>
      <c r="R82" s="18"/>
      <c r="S82" s="18"/>
      <c r="T82" s="18"/>
      <c r="U82" s="18"/>
      <c r="V82" s="18"/>
      <c r="W82" s="18"/>
    </row>
    <row r="83" spans="1:23" ht="13">
      <c r="A83" s="24"/>
      <c r="B83" s="16"/>
      <c r="C83" s="16"/>
      <c r="D83" s="17"/>
      <c r="E83" s="18"/>
      <c r="F83" s="18"/>
      <c r="G83" s="18"/>
      <c r="H83" s="18"/>
      <c r="I83" s="18"/>
      <c r="J83" s="18"/>
      <c r="K83" s="18"/>
      <c r="L83" s="18"/>
      <c r="M83" s="18"/>
      <c r="N83" s="18"/>
      <c r="O83" s="18"/>
      <c r="P83" s="18"/>
      <c r="Q83" s="18"/>
      <c r="R83" s="18"/>
      <c r="S83" s="18"/>
      <c r="T83" s="18"/>
      <c r="U83" s="18"/>
      <c r="V83" s="18"/>
      <c r="W83" s="18"/>
    </row>
    <row r="84" spans="1:23" ht="13">
      <c r="A84" s="24"/>
      <c r="B84" s="16"/>
      <c r="C84" s="16"/>
      <c r="D84" s="17"/>
      <c r="E84" s="18"/>
      <c r="F84" s="18"/>
      <c r="G84" s="18"/>
      <c r="H84" s="18"/>
      <c r="I84" s="18"/>
      <c r="J84" s="18"/>
      <c r="K84" s="18"/>
      <c r="L84" s="18"/>
      <c r="M84" s="18"/>
      <c r="N84" s="18"/>
      <c r="O84" s="18"/>
      <c r="P84" s="18"/>
      <c r="Q84" s="18"/>
      <c r="R84" s="18"/>
      <c r="S84" s="18"/>
      <c r="T84" s="18"/>
      <c r="U84" s="18"/>
      <c r="V84" s="18"/>
      <c r="W84" s="18"/>
    </row>
    <row r="85" spans="1:23" ht="13">
      <c r="A85" s="24"/>
      <c r="B85" s="16"/>
      <c r="C85" s="16"/>
      <c r="D85" s="17"/>
      <c r="E85" s="18"/>
      <c r="F85" s="18"/>
      <c r="G85" s="18"/>
      <c r="H85" s="18"/>
      <c r="I85" s="18"/>
      <c r="J85" s="18"/>
      <c r="K85" s="18"/>
      <c r="L85" s="18"/>
      <c r="M85" s="18"/>
      <c r="N85" s="18"/>
      <c r="O85" s="18"/>
      <c r="P85" s="18"/>
      <c r="Q85" s="18"/>
      <c r="R85" s="18"/>
      <c r="S85" s="18"/>
      <c r="T85" s="18"/>
      <c r="U85" s="18"/>
      <c r="V85" s="18"/>
      <c r="W85" s="18"/>
    </row>
    <row r="86" spans="1:23" ht="13">
      <c r="A86" s="24"/>
      <c r="B86" s="16"/>
      <c r="C86" s="16"/>
      <c r="D86" s="17"/>
      <c r="E86" s="18"/>
      <c r="F86" s="18"/>
      <c r="G86" s="18"/>
      <c r="H86" s="18"/>
      <c r="I86" s="18"/>
      <c r="J86" s="18"/>
      <c r="K86" s="18"/>
      <c r="L86" s="18"/>
      <c r="M86" s="18"/>
      <c r="N86" s="18"/>
      <c r="O86" s="18"/>
      <c r="P86" s="18"/>
      <c r="Q86" s="18"/>
      <c r="R86" s="18"/>
      <c r="S86" s="18"/>
      <c r="T86" s="18"/>
      <c r="U86" s="18"/>
      <c r="V86" s="18"/>
      <c r="W86" s="18"/>
    </row>
    <row r="87" spans="1:23" ht="13">
      <c r="A87" s="24"/>
      <c r="B87" s="16"/>
      <c r="C87" s="16"/>
      <c r="D87" s="17"/>
      <c r="E87" s="18"/>
      <c r="F87" s="18"/>
      <c r="G87" s="18"/>
      <c r="H87" s="18"/>
      <c r="I87" s="18"/>
      <c r="J87" s="18"/>
      <c r="K87" s="18"/>
      <c r="L87" s="18"/>
      <c r="M87" s="18"/>
      <c r="N87" s="18"/>
      <c r="O87" s="18"/>
      <c r="P87" s="18"/>
      <c r="Q87" s="18"/>
      <c r="R87" s="18"/>
      <c r="S87" s="18"/>
      <c r="T87" s="18"/>
      <c r="U87" s="18"/>
      <c r="V87" s="18"/>
      <c r="W87" s="18"/>
    </row>
    <row r="88" spans="1:23" ht="13">
      <c r="A88" s="24"/>
      <c r="B88" s="16"/>
      <c r="C88" s="16"/>
      <c r="D88" s="17"/>
      <c r="E88" s="18"/>
      <c r="F88" s="18"/>
      <c r="G88" s="18"/>
      <c r="H88" s="18"/>
      <c r="I88" s="18"/>
      <c r="J88" s="18"/>
      <c r="K88" s="18"/>
      <c r="L88" s="18"/>
      <c r="M88" s="18"/>
      <c r="N88" s="18"/>
      <c r="O88" s="18"/>
      <c r="P88" s="18"/>
      <c r="Q88" s="18"/>
      <c r="R88" s="18"/>
      <c r="S88" s="18"/>
      <c r="T88" s="18"/>
      <c r="U88" s="18"/>
      <c r="V88" s="18"/>
      <c r="W88" s="18"/>
    </row>
    <row r="89" spans="1:23" ht="13">
      <c r="A89" s="24"/>
      <c r="B89" s="16"/>
      <c r="C89" s="16"/>
      <c r="D89" s="17"/>
      <c r="E89" s="18"/>
      <c r="F89" s="18"/>
      <c r="G89" s="18"/>
      <c r="H89" s="18"/>
      <c r="I89" s="18"/>
      <c r="J89" s="18"/>
      <c r="K89" s="18"/>
      <c r="L89" s="18"/>
      <c r="M89" s="18"/>
      <c r="N89" s="18"/>
      <c r="O89" s="18"/>
      <c r="P89" s="18"/>
      <c r="Q89" s="18"/>
      <c r="R89" s="18"/>
      <c r="S89" s="18"/>
      <c r="T89" s="18"/>
      <c r="U89" s="18"/>
      <c r="V89" s="18"/>
      <c r="W89" s="18"/>
    </row>
    <row r="90" spans="1:23" ht="13">
      <c r="A90" s="24"/>
      <c r="B90" s="16"/>
      <c r="C90" s="16"/>
      <c r="D90" s="17"/>
      <c r="E90" s="18"/>
      <c r="F90" s="18"/>
      <c r="G90" s="18"/>
      <c r="H90" s="18"/>
      <c r="I90" s="18"/>
      <c r="J90" s="18"/>
      <c r="K90" s="18"/>
      <c r="L90" s="18"/>
      <c r="M90" s="18"/>
      <c r="N90" s="18"/>
      <c r="O90" s="18"/>
      <c r="P90" s="18"/>
      <c r="Q90" s="18"/>
      <c r="R90" s="18"/>
      <c r="S90" s="18"/>
      <c r="T90" s="18"/>
      <c r="U90" s="18"/>
      <c r="V90" s="18"/>
      <c r="W90" s="18"/>
    </row>
    <row r="91" spans="1:23" ht="13">
      <c r="A91" s="24"/>
      <c r="B91" s="16"/>
      <c r="C91" s="16"/>
      <c r="D91" s="17"/>
      <c r="E91" s="18"/>
      <c r="F91" s="18"/>
      <c r="G91" s="18"/>
      <c r="H91" s="18"/>
      <c r="I91" s="18"/>
      <c r="J91" s="18"/>
      <c r="K91" s="18"/>
      <c r="L91" s="18"/>
      <c r="M91" s="18"/>
      <c r="N91" s="18"/>
      <c r="O91" s="18"/>
      <c r="P91" s="18"/>
      <c r="Q91" s="18"/>
      <c r="R91" s="18"/>
      <c r="S91" s="18"/>
      <c r="T91" s="18"/>
      <c r="U91" s="18"/>
      <c r="V91" s="18"/>
      <c r="W91" s="18"/>
    </row>
    <row r="92" spans="1:23" ht="13">
      <c r="A92" s="24"/>
      <c r="B92" s="16"/>
      <c r="C92" s="16"/>
      <c r="D92" s="17"/>
      <c r="E92" s="18"/>
      <c r="F92" s="18"/>
      <c r="G92" s="18"/>
      <c r="H92" s="18"/>
      <c r="I92" s="18"/>
      <c r="J92" s="18"/>
      <c r="K92" s="18"/>
      <c r="L92" s="18"/>
      <c r="M92" s="18"/>
      <c r="N92" s="18"/>
      <c r="O92" s="18"/>
      <c r="P92" s="18"/>
      <c r="Q92" s="18"/>
      <c r="R92" s="18"/>
      <c r="S92" s="18"/>
      <c r="T92" s="18"/>
      <c r="U92" s="18"/>
      <c r="V92" s="18"/>
      <c r="W92" s="18"/>
    </row>
    <row r="93" spans="1:23" ht="13">
      <c r="A93" s="24"/>
      <c r="B93" s="16"/>
      <c r="C93" s="16"/>
      <c r="D93" s="17"/>
      <c r="E93" s="18"/>
      <c r="F93" s="18"/>
      <c r="G93" s="18"/>
      <c r="H93" s="18"/>
      <c r="I93" s="18"/>
      <c r="J93" s="18"/>
      <c r="K93" s="18"/>
      <c r="L93" s="18"/>
      <c r="M93" s="18"/>
      <c r="N93" s="18"/>
      <c r="O93" s="18"/>
      <c r="P93" s="18"/>
      <c r="Q93" s="18"/>
      <c r="R93" s="18"/>
      <c r="S93" s="18"/>
      <c r="T93" s="18"/>
      <c r="U93" s="18"/>
      <c r="V93" s="18"/>
      <c r="W93" s="18"/>
    </row>
    <row r="94" spans="1:23" ht="13">
      <c r="A94" s="24"/>
      <c r="B94" s="16"/>
      <c r="C94" s="16"/>
      <c r="D94" s="17"/>
      <c r="E94" s="18"/>
      <c r="F94" s="18"/>
      <c r="G94" s="18"/>
      <c r="H94" s="18"/>
      <c r="I94" s="18"/>
      <c r="J94" s="18"/>
      <c r="K94" s="18"/>
      <c r="L94" s="18"/>
      <c r="M94" s="18"/>
      <c r="N94" s="18"/>
      <c r="O94" s="18"/>
      <c r="P94" s="18"/>
      <c r="Q94" s="18"/>
      <c r="R94" s="18"/>
      <c r="S94" s="18"/>
      <c r="T94" s="18"/>
      <c r="U94" s="18"/>
      <c r="V94" s="18"/>
      <c r="W94" s="18"/>
    </row>
    <row r="95" spans="1:23" ht="13">
      <c r="A95" s="24"/>
      <c r="B95" s="16"/>
      <c r="C95" s="16"/>
      <c r="D95" s="17"/>
      <c r="E95" s="18"/>
      <c r="F95" s="18"/>
      <c r="G95" s="18"/>
      <c r="H95" s="18"/>
      <c r="I95" s="18"/>
      <c r="J95" s="18"/>
      <c r="K95" s="18"/>
      <c r="L95" s="18"/>
      <c r="M95" s="18"/>
      <c r="N95" s="18"/>
      <c r="O95" s="18"/>
      <c r="P95" s="18"/>
      <c r="Q95" s="18"/>
      <c r="R95" s="18"/>
      <c r="S95" s="18"/>
      <c r="T95" s="18"/>
      <c r="U95" s="18"/>
      <c r="V95" s="18"/>
      <c r="W95" s="18"/>
    </row>
    <row r="96" spans="1:23" ht="13">
      <c r="A96" s="24"/>
      <c r="B96" s="16"/>
      <c r="C96" s="16"/>
      <c r="D96" s="17"/>
      <c r="E96" s="18"/>
      <c r="F96" s="18"/>
      <c r="G96" s="18"/>
      <c r="H96" s="18"/>
      <c r="I96" s="18"/>
      <c r="J96" s="18"/>
      <c r="K96" s="18"/>
      <c r="L96" s="18"/>
      <c r="M96" s="18"/>
      <c r="N96" s="18"/>
      <c r="O96" s="18"/>
      <c r="P96" s="18"/>
      <c r="Q96" s="18"/>
      <c r="R96" s="18"/>
      <c r="S96" s="18"/>
      <c r="T96" s="18"/>
      <c r="U96" s="18"/>
      <c r="V96" s="18"/>
      <c r="W96" s="18"/>
    </row>
    <row r="97" spans="1:23" ht="13">
      <c r="A97" s="24"/>
      <c r="B97" s="16"/>
      <c r="C97" s="16"/>
      <c r="D97" s="17"/>
      <c r="E97" s="18"/>
      <c r="F97" s="18"/>
      <c r="G97" s="18"/>
      <c r="H97" s="18"/>
      <c r="I97" s="18"/>
      <c r="J97" s="18"/>
      <c r="K97" s="18"/>
      <c r="L97" s="18"/>
      <c r="M97" s="18"/>
      <c r="N97" s="18"/>
      <c r="O97" s="18"/>
      <c r="P97" s="18"/>
      <c r="Q97" s="18"/>
      <c r="R97" s="18"/>
      <c r="S97" s="18"/>
      <c r="T97" s="18"/>
      <c r="U97" s="18"/>
      <c r="V97" s="18"/>
      <c r="W97" s="18"/>
    </row>
    <row r="98" spans="1:23" ht="13">
      <c r="A98" s="24"/>
      <c r="B98" s="16"/>
      <c r="C98" s="16"/>
      <c r="D98" s="17"/>
      <c r="E98" s="18"/>
      <c r="F98" s="18"/>
      <c r="G98" s="18"/>
      <c r="H98" s="18"/>
      <c r="I98" s="18"/>
      <c r="J98" s="18"/>
      <c r="K98" s="18"/>
      <c r="L98" s="18"/>
      <c r="M98" s="18"/>
      <c r="N98" s="18"/>
      <c r="O98" s="18"/>
      <c r="P98" s="18"/>
      <c r="Q98" s="18"/>
      <c r="R98" s="18"/>
      <c r="S98" s="18"/>
      <c r="T98" s="18"/>
      <c r="U98" s="18"/>
      <c r="V98" s="18"/>
      <c r="W98" s="18"/>
    </row>
    <row r="99" spans="1:23" ht="13">
      <c r="A99" s="24"/>
      <c r="B99" s="16"/>
      <c r="C99" s="16"/>
      <c r="D99" s="17"/>
      <c r="E99" s="18"/>
      <c r="F99" s="18"/>
      <c r="G99" s="18"/>
      <c r="H99" s="18"/>
      <c r="I99" s="18"/>
      <c r="J99" s="18"/>
      <c r="K99" s="18"/>
      <c r="L99" s="18"/>
      <c r="M99" s="18"/>
      <c r="N99" s="18"/>
      <c r="O99" s="18"/>
      <c r="P99" s="18"/>
      <c r="Q99" s="18"/>
      <c r="R99" s="18"/>
      <c r="S99" s="18"/>
      <c r="T99" s="18"/>
      <c r="U99" s="18"/>
      <c r="V99" s="18"/>
      <c r="W99" s="18"/>
    </row>
    <row r="100" spans="1:23" ht="13">
      <c r="A100" s="24"/>
      <c r="B100" s="16"/>
      <c r="C100" s="16"/>
      <c r="D100" s="17"/>
      <c r="E100" s="18"/>
      <c r="F100" s="18"/>
      <c r="G100" s="18"/>
      <c r="H100" s="18"/>
      <c r="I100" s="18"/>
      <c r="J100" s="18"/>
      <c r="K100" s="18"/>
      <c r="L100" s="18"/>
      <c r="M100" s="18"/>
      <c r="N100" s="18"/>
      <c r="O100" s="18"/>
      <c r="P100" s="18"/>
      <c r="Q100" s="18"/>
      <c r="R100" s="18"/>
      <c r="S100" s="18"/>
      <c r="T100" s="18"/>
      <c r="U100" s="18"/>
      <c r="V100" s="18"/>
      <c r="W100" s="18"/>
    </row>
    <row r="101" spans="1:23" ht="13">
      <c r="A101" s="24"/>
      <c r="B101" s="16"/>
      <c r="C101" s="16"/>
      <c r="D101" s="17"/>
      <c r="E101" s="18"/>
      <c r="F101" s="18"/>
      <c r="G101" s="18"/>
      <c r="H101" s="18"/>
      <c r="I101" s="18"/>
      <c r="J101" s="18"/>
      <c r="K101" s="18"/>
      <c r="L101" s="18"/>
      <c r="M101" s="18"/>
      <c r="N101" s="18"/>
      <c r="O101" s="18"/>
      <c r="P101" s="18"/>
      <c r="Q101" s="18"/>
      <c r="R101" s="18"/>
      <c r="S101" s="18"/>
      <c r="T101" s="18"/>
      <c r="U101" s="18"/>
      <c r="V101" s="18"/>
      <c r="W101" s="18"/>
    </row>
    <row r="102" spans="1:23" ht="13">
      <c r="A102" s="24"/>
      <c r="B102" s="16"/>
      <c r="C102" s="16"/>
      <c r="D102" s="17"/>
      <c r="E102" s="18"/>
      <c r="F102" s="18"/>
      <c r="G102" s="18"/>
      <c r="H102" s="18"/>
      <c r="I102" s="18"/>
      <c r="J102" s="18"/>
      <c r="K102" s="18"/>
      <c r="L102" s="18"/>
      <c r="M102" s="18"/>
      <c r="N102" s="18"/>
      <c r="O102" s="18"/>
      <c r="P102" s="18"/>
      <c r="Q102" s="18"/>
      <c r="R102" s="18"/>
      <c r="S102" s="18"/>
      <c r="T102" s="18"/>
      <c r="U102" s="18"/>
      <c r="V102" s="18"/>
      <c r="W102" s="18"/>
    </row>
    <row r="103" spans="1:23" ht="13">
      <c r="A103" s="24"/>
      <c r="B103" s="16"/>
      <c r="C103" s="16"/>
      <c r="D103" s="17"/>
      <c r="E103" s="18"/>
      <c r="F103" s="18"/>
      <c r="G103" s="18"/>
      <c r="H103" s="18"/>
      <c r="I103" s="18"/>
      <c r="J103" s="18"/>
      <c r="K103" s="18"/>
      <c r="L103" s="18"/>
      <c r="M103" s="18"/>
      <c r="N103" s="18"/>
      <c r="O103" s="18"/>
      <c r="P103" s="18"/>
      <c r="Q103" s="18"/>
      <c r="R103" s="18"/>
      <c r="S103" s="18"/>
      <c r="T103" s="18"/>
      <c r="U103" s="18"/>
      <c r="V103" s="18"/>
      <c r="W103" s="18"/>
    </row>
    <row r="104" spans="1:23" ht="13">
      <c r="A104" s="24"/>
      <c r="B104" s="16"/>
      <c r="C104" s="16"/>
      <c r="D104" s="17"/>
      <c r="E104" s="18"/>
      <c r="F104" s="18"/>
      <c r="G104" s="18"/>
      <c r="H104" s="18"/>
      <c r="I104" s="18"/>
      <c r="J104" s="18"/>
      <c r="K104" s="18"/>
      <c r="L104" s="18"/>
      <c r="M104" s="18"/>
      <c r="N104" s="18"/>
      <c r="O104" s="18"/>
      <c r="P104" s="18"/>
      <c r="Q104" s="18"/>
      <c r="R104" s="18"/>
      <c r="S104" s="18"/>
      <c r="T104" s="18"/>
      <c r="U104" s="18"/>
      <c r="V104" s="18"/>
      <c r="W104" s="18"/>
    </row>
    <row r="105" spans="1:23" ht="13">
      <c r="A105" s="24"/>
      <c r="B105" s="16"/>
      <c r="C105" s="16"/>
      <c r="D105" s="17"/>
      <c r="E105" s="18"/>
      <c r="F105" s="18"/>
      <c r="G105" s="18"/>
      <c r="H105" s="18"/>
      <c r="I105" s="18"/>
      <c r="J105" s="18"/>
      <c r="K105" s="18"/>
      <c r="L105" s="18"/>
      <c r="M105" s="18"/>
      <c r="N105" s="18"/>
      <c r="O105" s="18"/>
      <c r="P105" s="18"/>
      <c r="Q105" s="18"/>
      <c r="R105" s="18"/>
      <c r="S105" s="18"/>
      <c r="T105" s="18"/>
      <c r="U105" s="18"/>
      <c r="V105" s="18"/>
      <c r="W105" s="18"/>
    </row>
    <row r="106" spans="1:23" ht="13">
      <c r="A106" s="24"/>
      <c r="B106" s="16"/>
      <c r="C106" s="16"/>
      <c r="D106" s="17"/>
      <c r="E106" s="18"/>
      <c r="F106" s="18"/>
      <c r="G106" s="18"/>
      <c r="H106" s="18"/>
      <c r="I106" s="18"/>
      <c r="J106" s="18"/>
      <c r="K106" s="18"/>
      <c r="L106" s="18"/>
      <c r="M106" s="18"/>
      <c r="N106" s="18"/>
      <c r="O106" s="18"/>
      <c r="P106" s="18"/>
      <c r="Q106" s="18"/>
      <c r="R106" s="18"/>
      <c r="S106" s="18"/>
      <c r="T106" s="18"/>
      <c r="U106" s="18"/>
      <c r="V106" s="18"/>
      <c r="W106" s="18"/>
    </row>
    <row r="107" spans="1:23" ht="13">
      <c r="A107" s="24"/>
      <c r="B107" s="16"/>
      <c r="C107" s="16"/>
      <c r="D107" s="17"/>
      <c r="E107" s="18"/>
      <c r="F107" s="18"/>
      <c r="G107" s="18"/>
      <c r="H107" s="18"/>
      <c r="I107" s="18"/>
      <c r="J107" s="18"/>
      <c r="K107" s="18"/>
      <c r="L107" s="18"/>
      <c r="M107" s="18"/>
      <c r="N107" s="18"/>
      <c r="O107" s="18"/>
      <c r="P107" s="18"/>
      <c r="Q107" s="18"/>
      <c r="R107" s="18"/>
      <c r="S107" s="18"/>
      <c r="T107" s="18"/>
      <c r="U107" s="18"/>
      <c r="V107" s="18"/>
      <c r="W107" s="18"/>
    </row>
    <row r="108" spans="1:23" ht="13">
      <c r="A108" s="24"/>
      <c r="B108" s="16"/>
      <c r="C108" s="16"/>
      <c r="D108" s="17"/>
      <c r="E108" s="18"/>
      <c r="F108" s="18"/>
      <c r="G108" s="18"/>
      <c r="H108" s="18"/>
      <c r="I108" s="18"/>
      <c r="J108" s="18"/>
      <c r="K108" s="18"/>
      <c r="L108" s="18"/>
      <c r="M108" s="18"/>
      <c r="N108" s="18"/>
      <c r="O108" s="18"/>
      <c r="P108" s="18"/>
      <c r="Q108" s="18"/>
      <c r="R108" s="18"/>
      <c r="S108" s="18"/>
      <c r="T108" s="18"/>
      <c r="U108" s="18"/>
      <c r="V108" s="18"/>
      <c r="W108" s="18"/>
    </row>
    <row r="109" spans="1:23" ht="13">
      <c r="A109" s="24"/>
      <c r="B109" s="16"/>
      <c r="C109" s="16"/>
      <c r="D109" s="17"/>
      <c r="E109" s="18"/>
      <c r="F109" s="18"/>
      <c r="G109" s="18"/>
      <c r="H109" s="18"/>
      <c r="I109" s="18"/>
      <c r="J109" s="18"/>
      <c r="K109" s="18"/>
      <c r="L109" s="18"/>
      <c r="M109" s="18"/>
      <c r="N109" s="18"/>
      <c r="O109" s="18"/>
      <c r="P109" s="18"/>
      <c r="Q109" s="18"/>
      <c r="R109" s="18"/>
      <c r="S109" s="18"/>
      <c r="T109" s="18"/>
      <c r="U109" s="18"/>
      <c r="V109" s="18"/>
      <c r="W109" s="18"/>
    </row>
    <row r="110" spans="1:23" ht="13">
      <c r="A110" s="24"/>
      <c r="B110" s="16"/>
      <c r="C110" s="16"/>
      <c r="D110" s="17"/>
      <c r="E110" s="18"/>
      <c r="F110" s="18"/>
      <c r="G110" s="18"/>
      <c r="H110" s="18"/>
      <c r="I110" s="18"/>
      <c r="J110" s="18"/>
      <c r="K110" s="18"/>
      <c r="L110" s="18"/>
      <c r="M110" s="18"/>
      <c r="N110" s="18"/>
      <c r="O110" s="18"/>
      <c r="P110" s="18"/>
      <c r="Q110" s="18"/>
      <c r="R110" s="18"/>
      <c r="S110" s="18"/>
      <c r="T110" s="18"/>
      <c r="U110" s="18"/>
      <c r="V110" s="18"/>
      <c r="W110" s="18"/>
    </row>
    <row r="111" spans="1:23" ht="13">
      <c r="A111" s="24"/>
      <c r="B111" s="16"/>
      <c r="C111" s="16"/>
      <c r="D111" s="17"/>
      <c r="E111" s="18"/>
      <c r="F111" s="18"/>
      <c r="G111" s="18"/>
      <c r="H111" s="18"/>
      <c r="I111" s="18"/>
      <c r="J111" s="18"/>
      <c r="K111" s="18"/>
      <c r="L111" s="18"/>
      <c r="M111" s="18"/>
      <c r="N111" s="18"/>
      <c r="O111" s="18"/>
      <c r="P111" s="18"/>
      <c r="Q111" s="18"/>
      <c r="R111" s="18"/>
      <c r="S111" s="18"/>
      <c r="T111" s="18"/>
      <c r="U111" s="18"/>
      <c r="V111" s="18"/>
      <c r="W111" s="18"/>
    </row>
    <row r="112" spans="1:23" ht="13">
      <c r="A112" s="24"/>
      <c r="B112" s="16"/>
      <c r="C112" s="16"/>
      <c r="D112" s="17"/>
      <c r="E112" s="18"/>
      <c r="F112" s="18"/>
      <c r="G112" s="18"/>
      <c r="H112" s="18"/>
      <c r="I112" s="18"/>
      <c r="J112" s="18"/>
      <c r="K112" s="18"/>
      <c r="L112" s="18"/>
      <c r="M112" s="18"/>
      <c r="N112" s="18"/>
      <c r="O112" s="18"/>
      <c r="P112" s="18"/>
      <c r="Q112" s="18"/>
      <c r="R112" s="18"/>
      <c r="S112" s="18"/>
      <c r="T112" s="18"/>
      <c r="U112" s="18"/>
      <c r="V112" s="18"/>
      <c r="W112" s="18"/>
    </row>
    <row r="113" spans="1:23" ht="13">
      <c r="A113" s="24"/>
      <c r="B113" s="16"/>
      <c r="C113" s="16"/>
      <c r="D113" s="17"/>
      <c r="E113" s="18"/>
      <c r="F113" s="18"/>
      <c r="G113" s="18"/>
      <c r="H113" s="18"/>
      <c r="I113" s="18"/>
      <c r="J113" s="18"/>
      <c r="K113" s="18"/>
      <c r="L113" s="18"/>
      <c r="M113" s="18"/>
      <c r="N113" s="18"/>
      <c r="O113" s="18"/>
      <c r="P113" s="18"/>
      <c r="Q113" s="18"/>
      <c r="R113" s="18"/>
      <c r="S113" s="18"/>
      <c r="T113" s="18"/>
      <c r="U113" s="18"/>
      <c r="V113" s="18"/>
      <c r="W113" s="18"/>
    </row>
    <row r="114" spans="1:23" ht="13">
      <c r="A114" s="24"/>
      <c r="B114" s="16"/>
      <c r="C114" s="16"/>
      <c r="D114" s="17"/>
      <c r="E114" s="18"/>
      <c r="F114" s="18"/>
      <c r="G114" s="18"/>
      <c r="H114" s="18"/>
      <c r="I114" s="18"/>
      <c r="J114" s="18"/>
      <c r="K114" s="18"/>
      <c r="L114" s="18"/>
      <c r="M114" s="18"/>
      <c r="N114" s="18"/>
      <c r="O114" s="18"/>
      <c r="P114" s="18"/>
      <c r="Q114" s="18"/>
      <c r="R114" s="18"/>
      <c r="S114" s="18"/>
      <c r="T114" s="18"/>
      <c r="U114" s="18"/>
      <c r="V114" s="18"/>
      <c r="W114" s="18"/>
    </row>
    <row r="115" spans="1:23" ht="13">
      <c r="A115" s="24"/>
      <c r="B115" s="16"/>
      <c r="C115" s="16"/>
      <c r="D115" s="17"/>
      <c r="E115" s="18"/>
      <c r="F115" s="18"/>
      <c r="G115" s="18"/>
      <c r="H115" s="18"/>
      <c r="I115" s="18"/>
      <c r="J115" s="18"/>
      <c r="K115" s="18"/>
      <c r="L115" s="18"/>
      <c r="M115" s="18"/>
      <c r="N115" s="18"/>
      <c r="O115" s="18"/>
      <c r="P115" s="18"/>
      <c r="Q115" s="18"/>
      <c r="R115" s="18"/>
      <c r="S115" s="18"/>
      <c r="T115" s="18"/>
      <c r="U115" s="18"/>
      <c r="V115" s="18"/>
      <c r="W115" s="18"/>
    </row>
    <row r="116" spans="1:23" ht="13">
      <c r="A116" s="24"/>
      <c r="B116" s="16"/>
      <c r="C116" s="16"/>
      <c r="D116" s="17"/>
      <c r="E116" s="18"/>
      <c r="F116" s="18"/>
      <c r="G116" s="18"/>
      <c r="H116" s="18"/>
      <c r="I116" s="18"/>
      <c r="J116" s="18"/>
      <c r="K116" s="18"/>
      <c r="L116" s="18"/>
      <c r="M116" s="18"/>
      <c r="N116" s="18"/>
      <c r="O116" s="18"/>
      <c r="P116" s="18"/>
      <c r="Q116" s="18"/>
      <c r="R116" s="18"/>
      <c r="S116" s="18"/>
      <c r="T116" s="18"/>
      <c r="U116" s="18"/>
      <c r="V116" s="18"/>
      <c r="W116" s="18"/>
    </row>
    <row r="117" spans="1:23" ht="13">
      <c r="A117" s="24"/>
      <c r="B117" s="16"/>
      <c r="C117" s="16"/>
      <c r="D117" s="17"/>
      <c r="E117" s="18"/>
      <c r="F117" s="18"/>
      <c r="G117" s="18"/>
      <c r="H117" s="18"/>
      <c r="I117" s="18"/>
      <c r="J117" s="18"/>
      <c r="K117" s="18"/>
      <c r="L117" s="18"/>
      <c r="M117" s="18"/>
      <c r="N117" s="18"/>
      <c r="O117" s="18"/>
      <c r="P117" s="18"/>
      <c r="Q117" s="18"/>
      <c r="R117" s="18"/>
      <c r="S117" s="18"/>
      <c r="T117" s="18"/>
      <c r="U117" s="18"/>
      <c r="V117" s="18"/>
      <c r="W117" s="18"/>
    </row>
    <row r="118" spans="1:23" ht="13">
      <c r="A118" s="24"/>
      <c r="B118" s="16"/>
      <c r="C118" s="16"/>
      <c r="D118" s="17"/>
      <c r="E118" s="18"/>
      <c r="F118" s="18"/>
      <c r="G118" s="18"/>
      <c r="H118" s="18"/>
      <c r="I118" s="18"/>
      <c r="J118" s="18"/>
      <c r="K118" s="18"/>
      <c r="L118" s="18"/>
      <c r="M118" s="18"/>
      <c r="N118" s="18"/>
      <c r="O118" s="18"/>
      <c r="P118" s="18"/>
      <c r="Q118" s="18"/>
      <c r="R118" s="18"/>
      <c r="S118" s="18"/>
      <c r="T118" s="18"/>
      <c r="U118" s="18"/>
      <c r="V118" s="18"/>
      <c r="W118" s="18"/>
    </row>
    <row r="119" spans="1:23" ht="13">
      <c r="A119" s="24"/>
      <c r="B119" s="16"/>
      <c r="C119" s="16"/>
      <c r="D119" s="17"/>
      <c r="E119" s="18"/>
      <c r="F119" s="18"/>
      <c r="G119" s="18"/>
      <c r="H119" s="18"/>
      <c r="I119" s="18"/>
      <c r="J119" s="18"/>
      <c r="K119" s="18"/>
      <c r="L119" s="18"/>
      <c r="M119" s="18"/>
      <c r="N119" s="18"/>
      <c r="O119" s="18"/>
      <c r="P119" s="18"/>
      <c r="Q119" s="18"/>
      <c r="R119" s="18"/>
      <c r="S119" s="18"/>
      <c r="T119" s="18"/>
      <c r="U119" s="18"/>
      <c r="V119" s="18"/>
      <c r="W119" s="18"/>
    </row>
    <row r="120" spans="1:23" ht="13">
      <c r="A120" s="24"/>
      <c r="B120" s="16"/>
      <c r="C120" s="16"/>
      <c r="D120" s="17"/>
      <c r="E120" s="18"/>
      <c r="F120" s="18"/>
      <c r="G120" s="18"/>
      <c r="H120" s="18"/>
      <c r="I120" s="18"/>
      <c r="J120" s="18"/>
      <c r="K120" s="18"/>
      <c r="L120" s="18"/>
      <c r="M120" s="18"/>
      <c r="N120" s="18"/>
      <c r="O120" s="18"/>
      <c r="P120" s="18"/>
      <c r="Q120" s="18"/>
      <c r="R120" s="18"/>
      <c r="S120" s="18"/>
      <c r="T120" s="18"/>
      <c r="U120" s="18"/>
      <c r="V120" s="18"/>
      <c r="W120" s="18"/>
    </row>
    <row r="121" spans="1:23" ht="13">
      <c r="A121" s="24"/>
      <c r="B121" s="16"/>
      <c r="C121" s="16"/>
      <c r="D121" s="17"/>
      <c r="E121" s="18"/>
      <c r="F121" s="18"/>
      <c r="G121" s="18"/>
      <c r="H121" s="18"/>
      <c r="I121" s="18"/>
      <c r="J121" s="18"/>
      <c r="K121" s="18"/>
      <c r="L121" s="18"/>
      <c r="M121" s="18"/>
      <c r="N121" s="18"/>
      <c r="O121" s="18"/>
      <c r="P121" s="18"/>
      <c r="Q121" s="18"/>
      <c r="R121" s="18"/>
      <c r="S121" s="18"/>
      <c r="T121" s="18"/>
      <c r="U121" s="18"/>
      <c r="V121" s="18"/>
      <c r="W121" s="18"/>
    </row>
    <row r="122" spans="1:23" ht="13">
      <c r="A122" s="24"/>
      <c r="B122" s="16"/>
      <c r="C122" s="16"/>
      <c r="D122" s="17"/>
      <c r="E122" s="18"/>
      <c r="F122" s="18"/>
      <c r="G122" s="18"/>
      <c r="H122" s="18"/>
      <c r="I122" s="18"/>
      <c r="J122" s="18"/>
      <c r="K122" s="18"/>
      <c r="L122" s="18"/>
      <c r="M122" s="18"/>
      <c r="N122" s="18"/>
      <c r="O122" s="18"/>
      <c r="P122" s="18"/>
      <c r="Q122" s="18"/>
      <c r="R122" s="18"/>
      <c r="S122" s="18"/>
      <c r="T122" s="18"/>
      <c r="U122" s="18"/>
      <c r="V122" s="18"/>
      <c r="W122" s="18"/>
    </row>
    <row r="123" spans="1:23" ht="13">
      <c r="A123" s="24"/>
      <c r="B123" s="16"/>
      <c r="C123" s="16"/>
      <c r="D123" s="17"/>
      <c r="E123" s="18"/>
      <c r="F123" s="18"/>
      <c r="G123" s="18"/>
      <c r="H123" s="18"/>
      <c r="I123" s="18"/>
      <c r="J123" s="18"/>
      <c r="K123" s="18"/>
      <c r="L123" s="18"/>
      <c r="M123" s="18"/>
      <c r="N123" s="18"/>
      <c r="O123" s="18"/>
      <c r="P123" s="18"/>
      <c r="Q123" s="18"/>
      <c r="R123" s="18"/>
      <c r="S123" s="18"/>
      <c r="T123" s="18"/>
      <c r="U123" s="18"/>
      <c r="V123" s="18"/>
      <c r="W123" s="18"/>
    </row>
    <row r="124" spans="1:23" ht="13">
      <c r="A124" s="24"/>
      <c r="B124" s="16"/>
      <c r="C124" s="16"/>
      <c r="D124" s="17"/>
      <c r="E124" s="18"/>
      <c r="F124" s="18"/>
      <c r="G124" s="18"/>
      <c r="H124" s="18"/>
      <c r="I124" s="18"/>
      <c r="J124" s="18"/>
      <c r="K124" s="18"/>
      <c r="L124" s="18"/>
      <c r="M124" s="18"/>
      <c r="N124" s="18"/>
      <c r="O124" s="18"/>
      <c r="P124" s="18"/>
      <c r="Q124" s="18"/>
      <c r="R124" s="18"/>
      <c r="S124" s="18"/>
      <c r="T124" s="18"/>
      <c r="U124" s="18"/>
      <c r="V124" s="18"/>
      <c r="W124" s="18"/>
    </row>
    <row r="125" spans="1:23" ht="13">
      <c r="A125" s="24"/>
      <c r="B125" s="16"/>
      <c r="C125" s="16"/>
      <c r="D125" s="17"/>
      <c r="E125" s="18"/>
      <c r="F125" s="18"/>
      <c r="G125" s="18"/>
      <c r="H125" s="18"/>
      <c r="I125" s="18"/>
      <c r="J125" s="18"/>
      <c r="K125" s="18"/>
      <c r="L125" s="18"/>
      <c r="M125" s="18"/>
      <c r="N125" s="18"/>
      <c r="O125" s="18"/>
      <c r="P125" s="18"/>
      <c r="Q125" s="18"/>
      <c r="R125" s="18"/>
      <c r="S125" s="18"/>
      <c r="T125" s="18"/>
      <c r="U125" s="18"/>
      <c r="V125" s="18"/>
      <c r="W125" s="18"/>
    </row>
    <row r="126" spans="1:23" ht="13">
      <c r="A126" s="24"/>
      <c r="B126" s="16"/>
      <c r="C126" s="16"/>
      <c r="D126" s="17"/>
      <c r="E126" s="18"/>
      <c r="F126" s="18"/>
      <c r="G126" s="18"/>
      <c r="H126" s="18"/>
      <c r="I126" s="18"/>
      <c r="J126" s="18"/>
      <c r="K126" s="18"/>
      <c r="L126" s="18"/>
      <c r="M126" s="18"/>
      <c r="N126" s="18"/>
      <c r="O126" s="18"/>
      <c r="P126" s="18"/>
      <c r="Q126" s="18"/>
      <c r="R126" s="18"/>
      <c r="S126" s="18"/>
      <c r="T126" s="18"/>
      <c r="U126" s="18"/>
      <c r="V126" s="18"/>
      <c r="W126" s="18"/>
    </row>
    <row r="127" spans="1:23" ht="13">
      <c r="A127" s="24"/>
      <c r="B127" s="16"/>
      <c r="C127" s="16"/>
      <c r="D127" s="17"/>
      <c r="E127" s="18"/>
      <c r="F127" s="18"/>
      <c r="G127" s="18"/>
      <c r="H127" s="18"/>
      <c r="I127" s="18"/>
      <c r="J127" s="18"/>
      <c r="K127" s="18"/>
      <c r="L127" s="18"/>
      <c r="M127" s="18"/>
      <c r="N127" s="18"/>
      <c r="O127" s="18"/>
      <c r="P127" s="18"/>
      <c r="Q127" s="18"/>
      <c r="R127" s="18"/>
      <c r="S127" s="18"/>
      <c r="T127" s="18"/>
      <c r="U127" s="18"/>
      <c r="V127" s="18"/>
      <c r="W127" s="18"/>
    </row>
    <row r="128" spans="1:23" ht="13">
      <c r="A128" s="24"/>
      <c r="B128" s="16"/>
      <c r="C128" s="16"/>
      <c r="D128" s="17"/>
      <c r="E128" s="18"/>
      <c r="F128" s="18"/>
      <c r="G128" s="18"/>
      <c r="H128" s="18"/>
      <c r="I128" s="18"/>
      <c r="J128" s="18"/>
      <c r="K128" s="18"/>
      <c r="L128" s="18"/>
      <c r="M128" s="18"/>
      <c r="N128" s="18"/>
      <c r="O128" s="18"/>
      <c r="P128" s="18"/>
      <c r="Q128" s="18"/>
      <c r="R128" s="18"/>
      <c r="S128" s="18"/>
      <c r="T128" s="18"/>
      <c r="U128" s="18"/>
      <c r="V128" s="18"/>
      <c r="W128" s="18"/>
    </row>
    <row r="129" spans="1:23" ht="13">
      <c r="A129" s="24"/>
      <c r="B129" s="16"/>
      <c r="C129" s="16"/>
      <c r="D129" s="17"/>
      <c r="E129" s="18"/>
      <c r="F129" s="18"/>
      <c r="G129" s="18"/>
      <c r="H129" s="18"/>
      <c r="I129" s="18"/>
      <c r="J129" s="18"/>
      <c r="K129" s="18"/>
      <c r="L129" s="18"/>
      <c r="M129" s="18"/>
      <c r="N129" s="18"/>
      <c r="O129" s="18"/>
      <c r="P129" s="18"/>
      <c r="Q129" s="18"/>
      <c r="R129" s="18"/>
      <c r="S129" s="18"/>
      <c r="T129" s="18"/>
      <c r="U129" s="18"/>
      <c r="V129" s="18"/>
      <c r="W129" s="18"/>
    </row>
    <row r="130" spans="1:23" ht="13">
      <c r="A130" s="24"/>
      <c r="B130" s="16"/>
      <c r="C130" s="16"/>
      <c r="D130" s="17"/>
      <c r="E130" s="18"/>
      <c r="F130" s="18"/>
      <c r="G130" s="18"/>
      <c r="H130" s="18"/>
      <c r="I130" s="18"/>
      <c r="J130" s="18"/>
      <c r="K130" s="18"/>
      <c r="L130" s="18"/>
      <c r="M130" s="18"/>
      <c r="N130" s="18"/>
      <c r="O130" s="18"/>
      <c r="P130" s="18"/>
      <c r="Q130" s="18"/>
      <c r="R130" s="18"/>
      <c r="S130" s="18"/>
      <c r="T130" s="18"/>
      <c r="U130" s="18"/>
      <c r="V130" s="18"/>
      <c r="W130" s="18"/>
    </row>
    <row r="131" spans="1:23" ht="13">
      <c r="A131" s="24"/>
      <c r="B131" s="16"/>
      <c r="C131" s="16"/>
      <c r="D131" s="17"/>
      <c r="E131" s="18"/>
      <c r="F131" s="18"/>
      <c r="G131" s="18"/>
      <c r="H131" s="18"/>
      <c r="I131" s="18"/>
      <c r="J131" s="18"/>
      <c r="K131" s="18"/>
      <c r="L131" s="18"/>
      <c r="M131" s="18"/>
      <c r="N131" s="18"/>
      <c r="O131" s="18"/>
      <c r="P131" s="18"/>
      <c r="Q131" s="18"/>
      <c r="R131" s="18"/>
      <c r="S131" s="18"/>
      <c r="T131" s="18"/>
      <c r="U131" s="18"/>
      <c r="V131" s="18"/>
      <c r="W131" s="18"/>
    </row>
    <row r="132" spans="1:23" ht="13">
      <c r="A132" s="24"/>
      <c r="B132" s="16"/>
      <c r="C132" s="16"/>
      <c r="D132" s="17"/>
      <c r="E132" s="18"/>
      <c r="F132" s="18"/>
      <c r="G132" s="18"/>
      <c r="H132" s="18"/>
      <c r="I132" s="18"/>
      <c r="J132" s="18"/>
      <c r="K132" s="18"/>
      <c r="L132" s="18"/>
      <c r="M132" s="18"/>
      <c r="N132" s="18"/>
      <c r="O132" s="18"/>
      <c r="P132" s="18"/>
      <c r="Q132" s="18"/>
      <c r="R132" s="18"/>
      <c r="S132" s="18"/>
      <c r="T132" s="18"/>
      <c r="U132" s="18"/>
      <c r="V132" s="18"/>
      <c r="W132" s="18"/>
    </row>
    <row r="133" spans="1:23" ht="13">
      <c r="A133" s="24"/>
      <c r="B133" s="16"/>
      <c r="C133" s="16"/>
      <c r="D133" s="17"/>
      <c r="E133" s="18"/>
      <c r="F133" s="18"/>
      <c r="G133" s="18"/>
      <c r="H133" s="18"/>
      <c r="I133" s="18"/>
      <c r="J133" s="18"/>
      <c r="K133" s="18"/>
      <c r="L133" s="18"/>
      <c r="M133" s="18"/>
      <c r="N133" s="18"/>
      <c r="O133" s="18"/>
      <c r="P133" s="18"/>
      <c r="Q133" s="18"/>
      <c r="R133" s="18"/>
      <c r="S133" s="18"/>
      <c r="T133" s="18"/>
      <c r="U133" s="18"/>
      <c r="V133" s="18"/>
      <c r="W133" s="18"/>
    </row>
    <row r="134" spans="1:23" ht="13">
      <c r="A134" s="24"/>
      <c r="B134" s="16"/>
      <c r="C134" s="16"/>
      <c r="D134" s="17"/>
      <c r="E134" s="18"/>
      <c r="F134" s="18"/>
      <c r="G134" s="18"/>
      <c r="H134" s="18"/>
      <c r="I134" s="18"/>
      <c r="J134" s="18"/>
      <c r="K134" s="18"/>
      <c r="L134" s="18"/>
      <c r="M134" s="18"/>
      <c r="N134" s="18"/>
      <c r="O134" s="18"/>
      <c r="P134" s="18"/>
      <c r="Q134" s="18"/>
      <c r="R134" s="18"/>
      <c r="S134" s="18"/>
      <c r="T134" s="18"/>
      <c r="U134" s="18"/>
      <c r="V134" s="18"/>
      <c r="W134" s="18"/>
    </row>
    <row r="135" spans="1:23" ht="13">
      <c r="A135" s="24"/>
      <c r="B135" s="16"/>
      <c r="C135" s="16"/>
      <c r="D135" s="17"/>
      <c r="E135" s="18"/>
      <c r="F135" s="18"/>
      <c r="G135" s="18"/>
      <c r="H135" s="18"/>
      <c r="I135" s="18"/>
      <c r="J135" s="18"/>
      <c r="K135" s="18"/>
      <c r="L135" s="18"/>
      <c r="M135" s="18"/>
      <c r="N135" s="18"/>
      <c r="O135" s="18"/>
      <c r="P135" s="18"/>
      <c r="Q135" s="18"/>
      <c r="R135" s="18"/>
      <c r="S135" s="18"/>
      <c r="T135" s="18"/>
      <c r="U135" s="18"/>
      <c r="V135" s="18"/>
      <c r="W135" s="18"/>
    </row>
    <row r="136" spans="1:23" ht="13">
      <c r="A136" s="24"/>
      <c r="B136" s="16"/>
      <c r="C136" s="16"/>
      <c r="D136" s="17"/>
      <c r="E136" s="18"/>
      <c r="F136" s="18"/>
      <c r="G136" s="18"/>
      <c r="H136" s="18"/>
      <c r="I136" s="18"/>
      <c r="J136" s="18"/>
      <c r="K136" s="18"/>
      <c r="L136" s="18"/>
      <c r="M136" s="18"/>
      <c r="N136" s="18"/>
      <c r="O136" s="18"/>
      <c r="P136" s="18"/>
      <c r="Q136" s="18"/>
      <c r="R136" s="18"/>
      <c r="S136" s="18"/>
      <c r="T136" s="18"/>
      <c r="U136" s="18"/>
      <c r="V136" s="18"/>
      <c r="W136" s="18"/>
    </row>
    <row r="137" spans="1:23" ht="13">
      <c r="A137" s="24"/>
      <c r="B137" s="16"/>
      <c r="C137" s="16"/>
      <c r="D137" s="17"/>
      <c r="E137" s="18"/>
      <c r="F137" s="18"/>
      <c r="G137" s="18"/>
      <c r="H137" s="18"/>
      <c r="I137" s="18"/>
      <c r="J137" s="18"/>
      <c r="K137" s="18"/>
      <c r="L137" s="18"/>
      <c r="M137" s="18"/>
      <c r="N137" s="18"/>
      <c r="O137" s="18"/>
      <c r="P137" s="18"/>
      <c r="Q137" s="18"/>
      <c r="R137" s="18"/>
      <c r="S137" s="18"/>
      <c r="T137" s="18"/>
      <c r="U137" s="18"/>
      <c r="V137" s="18"/>
      <c r="W137" s="18"/>
    </row>
    <row r="138" spans="1:23" ht="13">
      <c r="A138" s="24"/>
      <c r="B138" s="16"/>
      <c r="C138" s="16"/>
      <c r="D138" s="17"/>
      <c r="E138" s="18"/>
      <c r="F138" s="18"/>
      <c r="G138" s="18"/>
      <c r="H138" s="18"/>
      <c r="I138" s="18"/>
      <c r="J138" s="18"/>
      <c r="K138" s="18"/>
      <c r="L138" s="18"/>
      <c r="M138" s="18"/>
      <c r="N138" s="18"/>
      <c r="O138" s="18"/>
      <c r="P138" s="18"/>
      <c r="Q138" s="18"/>
      <c r="R138" s="18"/>
      <c r="S138" s="18"/>
      <c r="T138" s="18"/>
      <c r="U138" s="18"/>
      <c r="V138" s="18"/>
      <c r="W138" s="18"/>
    </row>
    <row r="139" spans="1:23" ht="13">
      <c r="A139" s="24"/>
      <c r="B139" s="16"/>
      <c r="C139" s="16"/>
      <c r="D139" s="17"/>
      <c r="E139" s="18"/>
      <c r="F139" s="18"/>
      <c r="G139" s="18"/>
      <c r="H139" s="18"/>
      <c r="I139" s="18"/>
      <c r="J139" s="18"/>
      <c r="K139" s="18"/>
      <c r="L139" s="18"/>
      <c r="M139" s="18"/>
      <c r="N139" s="18"/>
      <c r="O139" s="18"/>
      <c r="P139" s="18"/>
      <c r="Q139" s="18"/>
      <c r="R139" s="18"/>
      <c r="S139" s="18"/>
      <c r="T139" s="18"/>
      <c r="U139" s="18"/>
      <c r="V139" s="18"/>
      <c r="W139" s="18"/>
    </row>
    <row r="140" spans="1:23" ht="13">
      <c r="A140" s="24"/>
      <c r="B140" s="16"/>
      <c r="C140" s="16"/>
      <c r="D140" s="17"/>
      <c r="E140" s="18"/>
      <c r="F140" s="18"/>
      <c r="G140" s="18"/>
      <c r="H140" s="18"/>
      <c r="I140" s="18"/>
      <c r="J140" s="18"/>
      <c r="K140" s="18"/>
      <c r="L140" s="18"/>
      <c r="M140" s="18"/>
      <c r="N140" s="18"/>
      <c r="O140" s="18"/>
      <c r="P140" s="18"/>
      <c r="Q140" s="18"/>
      <c r="R140" s="18"/>
      <c r="S140" s="18"/>
      <c r="T140" s="18"/>
      <c r="U140" s="18"/>
      <c r="V140" s="18"/>
      <c r="W140" s="18"/>
    </row>
    <row r="141" spans="1:23" ht="13">
      <c r="A141" s="24"/>
      <c r="B141" s="16"/>
      <c r="C141" s="16"/>
      <c r="D141" s="17"/>
      <c r="E141" s="18"/>
      <c r="F141" s="18"/>
      <c r="G141" s="18"/>
      <c r="H141" s="18"/>
      <c r="I141" s="18"/>
      <c r="J141" s="18"/>
      <c r="K141" s="18"/>
      <c r="L141" s="18"/>
      <c r="M141" s="18"/>
      <c r="N141" s="18"/>
      <c r="O141" s="18"/>
      <c r="P141" s="18"/>
      <c r="Q141" s="18"/>
      <c r="R141" s="18"/>
      <c r="S141" s="18"/>
      <c r="T141" s="18"/>
      <c r="U141" s="18"/>
      <c r="V141" s="18"/>
      <c r="W141" s="18"/>
    </row>
    <row r="142" spans="1:23" ht="13">
      <c r="A142" s="24"/>
      <c r="B142" s="16"/>
      <c r="C142" s="16"/>
      <c r="D142" s="17"/>
      <c r="E142" s="18"/>
      <c r="F142" s="18"/>
      <c r="G142" s="18"/>
      <c r="H142" s="18"/>
      <c r="I142" s="18"/>
      <c r="J142" s="18"/>
      <c r="K142" s="18"/>
      <c r="L142" s="18"/>
      <c r="M142" s="18"/>
      <c r="N142" s="18"/>
      <c r="O142" s="18"/>
      <c r="P142" s="18"/>
      <c r="Q142" s="18"/>
      <c r="R142" s="18"/>
      <c r="S142" s="18"/>
      <c r="T142" s="18"/>
      <c r="U142" s="18"/>
      <c r="V142" s="18"/>
      <c r="W142" s="18"/>
    </row>
    <row r="143" spans="1:23" ht="13">
      <c r="A143" s="24"/>
      <c r="B143" s="16"/>
      <c r="C143" s="16"/>
      <c r="D143" s="17"/>
      <c r="E143" s="18"/>
      <c r="F143" s="18"/>
      <c r="G143" s="18"/>
      <c r="H143" s="18"/>
      <c r="I143" s="18"/>
      <c r="J143" s="18"/>
      <c r="K143" s="18"/>
      <c r="L143" s="18"/>
      <c r="M143" s="18"/>
      <c r="N143" s="18"/>
      <c r="O143" s="18"/>
      <c r="P143" s="18"/>
      <c r="Q143" s="18"/>
      <c r="R143" s="18"/>
      <c r="S143" s="18"/>
      <c r="T143" s="18"/>
      <c r="U143" s="18"/>
      <c r="V143" s="18"/>
      <c r="W143" s="18"/>
    </row>
    <row r="144" spans="1:23" ht="13">
      <c r="A144" s="24"/>
      <c r="B144" s="16"/>
      <c r="C144" s="16"/>
      <c r="D144" s="17"/>
      <c r="E144" s="18"/>
      <c r="F144" s="18"/>
      <c r="G144" s="18"/>
      <c r="H144" s="18"/>
      <c r="I144" s="18"/>
      <c r="J144" s="18"/>
      <c r="K144" s="18"/>
      <c r="L144" s="18"/>
      <c r="M144" s="18"/>
      <c r="N144" s="18"/>
      <c r="O144" s="18"/>
      <c r="P144" s="18"/>
      <c r="Q144" s="18"/>
      <c r="R144" s="18"/>
      <c r="S144" s="18"/>
      <c r="T144" s="18"/>
      <c r="U144" s="18"/>
      <c r="V144" s="18"/>
      <c r="W144" s="18"/>
    </row>
    <row r="145" spans="1:23" ht="13">
      <c r="A145" s="24"/>
      <c r="B145" s="16"/>
      <c r="C145" s="16"/>
      <c r="D145" s="17"/>
      <c r="E145" s="18"/>
      <c r="F145" s="18"/>
      <c r="G145" s="18"/>
      <c r="H145" s="18"/>
      <c r="I145" s="18"/>
      <c r="J145" s="18"/>
      <c r="K145" s="18"/>
      <c r="L145" s="18"/>
      <c r="M145" s="18"/>
      <c r="N145" s="18"/>
      <c r="O145" s="18"/>
      <c r="P145" s="18"/>
      <c r="Q145" s="18"/>
      <c r="R145" s="18"/>
      <c r="S145" s="18"/>
      <c r="T145" s="18"/>
      <c r="U145" s="18"/>
      <c r="V145" s="18"/>
      <c r="W145" s="18"/>
    </row>
    <row r="146" spans="1:23" ht="13">
      <c r="A146" s="24"/>
      <c r="B146" s="16"/>
      <c r="C146" s="16"/>
      <c r="D146" s="17"/>
      <c r="E146" s="18"/>
      <c r="F146" s="18"/>
      <c r="G146" s="18"/>
      <c r="H146" s="18"/>
      <c r="I146" s="18"/>
      <c r="J146" s="18"/>
      <c r="K146" s="18"/>
      <c r="L146" s="18"/>
      <c r="M146" s="18"/>
      <c r="N146" s="18"/>
      <c r="O146" s="18"/>
      <c r="P146" s="18"/>
      <c r="Q146" s="18"/>
      <c r="R146" s="18"/>
      <c r="S146" s="18"/>
      <c r="T146" s="18"/>
      <c r="U146" s="18"/>
      <c r="V146" s="18"/>
      <c r="W146" s="18"/>
    </row>
    <row r="147" spans="1:23" ht="13">
      <c r="A147" s="24"/>
      <c r="B147" s="16"/>
      <c r="C147" s="16"/>
      <c r="D147" s="17"/>
      <c r="E147" s="18"/>
      <c r="F147" s="18"/>
      <c r="G147" s="18"/>
      <c r="H147" s="18"/>
      <c r="I147" s="18"/>
      <c r="J147" s="18"/>
      <c r="K147" s="18"/>
      <c r="L147" s="18"/>
      <c r="M147" s="18"/>
      <c r="N147" s="18"/>
      <c r="O147" s="18"/>
      <c r="P147" s="18"/>
      <c r="Q147" s="18"/>
      <c r="R147" s="18"/>
      <c r="S147" s="18"/>
      <c r="T147" s="18"/>
      <c r="U147" s="18"/>
      <c r="V147" s="18"/>
      <c r="W147" s="18"/>
    </row>
    <row r="148" spans="1:23" ht="13">
      <c r="A148" s="24"/>
      <c r="B148" s="16"/>
      <c r="C148" s="16"/>
      <c r="D148" s="17"/>
      <c r="E148" s="18"/>
      <c r="F148" s="18"/>
      <c r="G148" s="18"/>
      <c r="H148" s="18"/>
      <c r="I148" s="18"/>
      <c r="J148" s="18"/>
      <c r="K148" s="18"/>
      <c r="L148" s="18"/>
      <c r="M148" s="18"/>
      <c r="N148" s="18"/>
      <c r="O148" s="18"/>
      <c r="P148" s="18"/>
      <c r="Q148" s="18"/>
      <c r="R148" s="18"/>
      <c r="S148" s="18"/>
      <c r="T148" s="18"/>
      <c r="U148" s="18"/>
      <c r="V148" s="18"/>
      <c r="W148" s="18"/>
    </row>
    <row r="149" spans="1:23" ht="13">
      <c r="A149" s="24"/>
      <c r="B149" s="16"/>
      <c r="C149" s="16"/>
      <c r="D149" s="17"/>
      <c r="E149" s="18"/>
      <c r="F149" s="18"/>
      <c r="G149" s="18"/>
      <c r="H149" s="18"/>
      <c r="I149" s="18"/>
      <c r="J149" s="18"/>
      <c r="K149" s="18"/>
      <c r="L149" s="18"/>
      <c r="M149" s="18"/>
      <c r="N149" s="18"/>
      <c r="O149" s="18"/>
      <c r="P149" s="18"/>
      <c r="Q149" s="18"/>
      <c r="R149" s="18"/>
      <c r="S149" s="18"/>
      <c r="T149" s="18"/>
      <c r="U149" s="18"/>
      <c r="V149" s="18"/>
      <c r="W149" s="18"/>
    </row>
    <row r="150" spans="1:23" ht="13">
      <c r="A150" s="24"/>
      <c r="B150" s="16"/>
      <c r="C150" s="16"/>
      <c r="D150" s="17"/>
      <c r="E150" s="18"/>
      <c r="F150" s="18"/>
      <c r="G150" s="18"/>
      <c r="H150" s="18"/>
      <c r="I150" s="18"/>
      <c r="J150" s="18"/>
      <c r="K150" s="18"/>
      <c r="L150" s="18"/>
      <c r="M150" s="18"/>
      <c r="N150" s="18"/>
      <c r="O150" s="18"/>
      <c r="P150" s="18"/>
      <c r="Q150" s="18"/>
      <c r="R150" s="18"/>
      <c r="S150" s="18"/>
      <c r="T150" s="18"/>
      <c r="U150" s="18"/>
      <c r="V150" s="18"/>
      <c r="W150" s="18"/>
    </row>
    <row r="151" spans="1:23" ht="13">
      <c r="A151" s="24"/>
      <c r="B151" s="16"/>
      <c r="C151" s="16"/>
      <c r="D151" s="17"/>
      <c r="E151" s="18"/>
      <c r="F151" s="18"/>
      <c r="G151" s="18"/>
      <c r="H151" s="18"/>
      <c r="I151" s="18"/>
      <c r="J151" s="18"/>
      <c r="K151" s="18"/>
      <c r="L151" s="18"/>
      <c r="M151" s="18"/>
      <c r="N151" s="18"/>
      <c r="O151" s="18"/>
      <c r="P151" s="18"/>
      <c r="Q151" s="18"/>
      <c r="R151" s="18"/>
      <c r="S151" s="18"/>
      <c r="T151" s="18"/>
      <c r="U151" s="18"/>
      <c r="V151" s="18"/>
      <c r="W151" s="18"/>
    </row>
    <row r="152" spans="1:23" ht="13">
      <c r="A152" s="24"/>
      <c r="B152" s="16"/>
      <c r="C152" s="16"/>
      <c r="D152" s="17"/>
      <c r="E152" s="18"/>
      <c r="F152" s="18"/>
      <c r="G152" s="18"/>
      <c r="H152" s="18"/>
      <c r="I152" s="18"/>
      <c r="J152" s="18"/>
      <c r="K152" s="18"/>
      <c r="L152" s="18"/>
      <c r="M152" s="18"/>
      <c r="N152" s="18"/>
      <c r="O152" s="18"/>
      <c r="P152" s="18"/>
      <c r="Q152" s="18"/>
      <c r="R152" s="18"/>
      <c r="S152" s="18"/>
      <c r="T152" s="18"/>
      <c r="U152" s="18"/>
      <c r="V152" s="18"/>
      <c r="W152" s="18"/>
    </row>
    <row r="153" spans="1:23" ht="13">
      <c r="A153" s="24"/>
      <c r="B153" s="16"/>
      <c r="C153" s="16"/>
      <c r="D153" s="17"/>
      <c r="E153" s="18"/>
      <c r="F153" s="18"/>
      <c r="G153" s="18"/>
      <c r="H153" s="18"/>
      <c r="I153" s="18"/>
      <c r="J153" s="18"/>
      <c r="K153" s="18"/>
      <c r="L153" s="18"/>
      <c r="M153" s="18"/>
      <c r="N153" s="18"/>
      <c r="O153" s="18"/>
      <c r="P153" s="18"/>
      <c r="Q153" s="18"/>
      <c r="R153" s="18"/>
      <c r="S153" s="18"/>
      <c r="T153" s="18"/>
      <c r="U153" s="18"/>
      <c r="V153" s="18"/>
      <c r="W153" s="18"/>
    </row>
    <row r="154" spans="1:23" ht="13">
      <c r="A154" s="24"/>
      <c r="B154" s="16"/>
      <c r="C154" s="16"/>
      <c r="D154" s="17"/>
      <c r="E154" s="18"/>
      <c r="F154" s="18"/>
      <c r="G154" s="18"/>
      <c r="H154" s="18"/>
      <c r="I154" s="18"/>
      <c r="J154" s="18"/>
      <c r="K154" s="18"/>
      <c r="L154" s="18"/>
      <c r="M154" s="18"/>
      <c r="N154" s="18"/>
      <c r="O154" s="18"/>
      <c r="P154" s="18"/>
      <c r="Q154" s="18"/>
      <c r="R154" s="18"/>
      <c r="S154" s="18"/>
      <c r="T154" s="18"/>
      <c r="U154" s="18"/>
      <c r="V154" s="18"/>
      <c r="W154" s="18"/>
    </row>
    <row r="155" spans="1:23" ht="13">
      <c r="A155" s="24"/>
      <c r="B155" s="16"/>
      <c r="C155" s="16"/>
      <c r="D155" s="17"/>
      <c r="E155" s="18"/>
      <c r="F155" s="18"/>
      <c r="G155" s="18"/>
      <c r="H155" s="18"/>
      <c r="I155" s="18"/>
      <c r="J155" s="18"/>
      <c r="K155" s="18"/>
      <c r="L155" s="18"/>
      <c r="M155" s="18"/>
      <c r="N155" s="18"/>
      <c r="O155" s="18"/>
      <c r="P155" s="18"/>
      <c r="Q155" s="18"/>
      <c r="R155" s="18"/>
      <c r="S155" s="18"/>
      <c r="T155" s="18"/>
      <c r="U155" s="18"/>
      <c r="V155" s="18"/>
      <c r="W155" s="18"/>
    </row>
    <row r="156" spans="1:23" ht="13">
      <c r="A156" s="24"/>
      <c r="B156" s="16"/>
      <c r="C156" s="16"/>
      <c r="D156" s="17"/>
      <c r="E156" s="18"/>
      <c r="F156" s="18"/>
      <c r="G156" s="18"/>
      <c r="H156" s="18"/>
      <c r="I156" s="18"/>
      <c r="J156" s="18"/>
      <c r="K156" s="18"/>
      <c r="L156" s="18"/>
      <c r="M156" s="18"/>
      <c r="N156" s="18"/>
      <c r="O156" s="18"/>
      <c r="P156" s="18"/>
      <c r="Q156" s="18"/>
      <c r="R156" s="18"/>
      <c r="S156" s="18"/>
      <c r="T156" s="18"/>
      <c r="U156" s="18"/>
      <c r="V156" s="18"/>
      <c r="W156" s="18"/>
    </row>
    <row r="157" spans="1:23" ht="13">
      <c r="A157" s="24"/>
      <c r="B157" s="16"/>
      <c r="C157" s="16"/>
      <c r="D157" s="17"/>
      <c r="E157" s="18"/>
      <c r="F157" s="18"/>
      <c r="G157" s="18"/>
      <c r="H157" s="18"/>
      <c r="I157" s="18"/>
      <c r="J157" s="18"/>
      <c r="K157" s="18"/>
      <c r="L157" s="18"/>
      <c r="M157" s="18"/>
      <c r="N157" s="18"/>
      <c r="O157" s="18"/>
      <c r="P157" s="18"/>
      <c r="Q157" s="18"/>
      <c r="R157" s="18"/>
      <c r="S157" s="18"/>
      <c r="T157" s="18"/>
      <c r="U157" s="18"/>
      <c r="V157" s="18"/>
      <c r="W157" s="18"/>
    </row>
    <row r="158" spans="1:23" ht="13">
      <c r="A158" s="24"/>
      <c r="B158" s="16"/>
      <c r="C158" s="16"/>
      <c r="D158" s="17"/>
      <c r="E158" s="18"/>
      <c r="F158" s="18"/>
      <c r="G158" s="18"/>
      <c r="H158" s="18"/>
      <c r="I158" s="18"/>
      <c r="J158" s="18"/>
      <c r="K158" s="18"/>
      <c r="L158" s="18"/>
      <c r="M158" s="18"/>
      <c r="N158" s="18"/>
      <c r="O158" s="18"/>
      <c r="P158" s="18"/>
      <c r="Q158" s="18"/>
      <c r="R158" s="18"/>
      <c r="S158" s="18"/>
      <c r="T158" s="18"/>
      <c r="U158" s="18"/>
      <c r="V158" s="18"/>
      <c r="W158" s="18"/>
    </row>
    <row r="159" spans="1:23" ht="13">
      <c r="A159" s="24"/>
      <c r="B159" s="16"/>
      <c r="C159" s="16"/>
      <c r="D159" s="17"/>
      <c r="E159" s="18"/>
      <c r="F159" s="18"/>
      <c r="G159" s="18"/>
      <c r="H159" s="18"/>
      <c r="I159" s="18"/>
      <c r="J159" s="18"/>
      <c r="K159" s="18"/>
      <c r="L159" s="18"/>
      <c r="M159" s="18"/>
      <c r="N159" s="18"/>
      <c r="O159" s="18"/>
      <c r="P159" s="18"/>
      <c r="Q159" s="18"/>
      <c r="R159" s="18"/>
      <c r="S159" s="18"/>
      <c r="T159" s="18"/>
      <c r="U159" s="18"/>
      <c r="V159" s="18"/>
      <c r="W159" s="18"/>
    </row>
    <row r="160" spans="1:23" ht="13">
      <c r="A160" s="24"/>
      <c r="B160" s="16"/>
      <c r="C160" s="16"/>
      <c r="D160" s="17"/>
      <c r="E160" s="18"/>
      <c r="F160" s="18"/>
      <c r="G160" s="18"/>
      <c r="H160" s="18"/>
      <c r="I160" s="18"/>
      <c r="J160" s="18"/>
      <c r="K160" s="18"/>
      <c r="L160" s="18"/>
      <c r="M160" s="18"/>
      <c r="N160" s="18"/>
      <c r="O160" s="18"/>
      <c r="P160" s="18"/>
      <c r="Q160" s="18"/>
      <c r="R160" s="18"/>
      <c r="S160" s="18"/>
      <c r="T160" s="18"/>
      <c r="U160" s="18"/>
      <c r="V160" s="18"/>
      <c r="W160" s="18"/>
    </row>
    <row r="161" spans="1:23" ht="13">
      <c r="A161" s="24"/>
      <c r="B161" s="16"/>
      <c r="C161" s="16"/>
      <c r="D161" s="17"/>
      <c r="E161" s="18"/>
      <c r="F161" s="18"/>
      <c r="G161" s="18"/>
      <c r="H161" s="18"/>
      <c r="I161" s="18"/>
      <c r="J161" s="18"/>
      <c r="K161" s="18"/>
      <c r="L161" s="18"/>
      <c r="M161" s="18"/>
      <c r="N161" s="18"/>
      <c r="O161" s="18"/>
      <c r="P161" s="18"/>
      <c r="Q161" s="18"/>
      <c r="R161" s="18"/>
      <c r="S161" s="18"/>
      <c r="T161" s="18"/>
      <c r="U161" s="18"/>
      <c r="V161" s="18"/>
      <c r="W161" s="18"/>
    </row>
    <row r="162" spans="1:23" ht="13">
      <c r="A162" s="24"/>
      <c r="B162" s="16"/>
      <c r="C162" s="16"/>
      <c r="D162" s="17"/>
      <c r="E162" s="18"/>
      <c r="F162" s="18"/>
      <c r="G162" s="18"/>
      <c r="H162" s="18"/>
      <c r="I162" s="18"/>
      <c r="J162" s="18"/>
      <c r="K162" s="18"/>
      <c r="L162" s="18"/>
      <c r="M162" s="18"/>
      <c r="N162" s="18"/>
      <c r="O162" s="18"/>
      <c r="P162" s="18"/>
      <c r="Q162" s="18"/>
      <c r="R162" s="18"/>
      <c r="S162" s="18"/>
      <c r="T162" s="18"/>
      <c r="U162" s="18"/>
      <c r="V162" s="18"/>
      <c r="W162" s="18"/>
    </row>
    <row r="163" spans="1:23" ht="13">
      <c r="A163" s="24"/>
      <c r="B163" s="16"/>
      <c r="C163" s="16"/>
      <c r="D163" s="17"/>
      <c r="E163" s="18"/>
      <c r="F163" s="18"/>
      <c r="G163" s="18"/>
      <c r="H163" s="18"/>
      <c r="I163" s="18"/>
      <c r="J163" s="18"/>
      <c r="K163" s="18"/>
      <c r="L163" s="18"/>
      <c r="M163" s="18"/>
      <c r="N163" s="18"/>
      <c r="O163" s="18"/>
      <c r="P163" s="18"/>
      <c r="Q163" s="18"/>
      <c r="R163" s="18"/>
      <c r="S163" s="18"/>
      <c r="T163" s="18"/>
      <c r="U163" s="18"/>
      <c r="V163" s="18"/>
      <c r="W163" s="18"/>
    </row>
    <row r="164" spans="1:23" ht="13">
      <c r="A164" s="24"/>
      <c r="B164" s="16"/>
      <c r="C164" s="16"/>
      <c r="D164" s="17"/>
      <c r="E164" s="18"/>
      <c r="F164" s="18"/>
      <c r="G164" s="18"/>
      <c r="H164" s="18"/>
      <c r="I164" s="18"/>
      <c r="J164" s="18"/>
      <c r="K164" s="18"/>
      <c r="L164" s="18"/>
      <c r="M164" s="18"/>
      <c r="N164" s="18"/>
      <c r="O164" s="18"/>
      <c r="P164" s="18"/>
      <c r="Q164" s="18"/>
      <c r="R164" s="18"/>
      <c r="S164" s="18"/>
      <c r="T164" s="18"/>
      <c r="U164" s="18"/>
      <c r="V164" s="18"/>
      <c r="W164" s="18"/>
    </row>
    <row r="165" spans="1:23" ht="13">
      <c r="A165" s="24"/>
      <c r="B165" s="16"/>
      <c r="C165" s="16"/>
      <c r="D165" s="17"/>
      <c r="E165" s="18"/>
      <c r="F165" s="18"/>
      <c r="G165" s="18"/>
      <c r="H165" s="18"/>
      <c r="I165" s="18"/>
      <c r="J165" s="18"/>
      <c r="K165" s="18"/>
      <c r="L165" s="18"/>
      <c r="M165" s="18"/>
      <c r="N165" s="18"/>
      <c r="O165" s="18"/>
      <c r="P165" s="18"/>
      <c r="Q165" s="18"/>
      <c r="R165" s="18"/>
      <c r="S165" s="18"/>
      <c r="T165" s="18"/>
      <c r="U165" s="18"/>
      <c r="V165" s="18"/>
      <c r="W165" s="18"/>
    </row>
    <row r="166" spans="1:23" ht="13">
      <c r="A166" s="24"/>
      <c r="B166" s="16"/>
      <c r="C166" s="16"/>
      <c r="D166" s="17"/>
      <c r="E166" s="18"/>
      <c r="F166" s="18"/>
      <c r="G166" s="18"/>
      <c r="H166" s="18"/>
      <c r="I166" s="18"/>
      <c r="J166" s="18"/>
      <c r="K166" s="18"/>
      <c r="L166" s="18"/>
      <c r="M166" s="18"/>
      <c r="N166" s="18"/>
      <c r="O166" s="18"/>
      <c r="P166" s="18"/>
      <c r="Q166" s="18"/>
      <c r="R166" s="18"/>
      <c r="S166" s="18"/>
      <c r="T166" s="18"/>
      <c r="U166" s="18"/>
      <c r="V166" s="18"/>
      <c r="W166" s="18"/>
    </row>
    <row r="167" spans="1:23" ht="13">
      <c r="A167" s="24"/>
      <c r="B167" s="16"/>
      <c r="C167" s="16"/>
      <c r="D167" s="17"/>
      <c r="E167" s="18"/>
      <c r="F167" s="18"/>
      <c r="G167" s="18"/>
      <c r="H167" s="18"/>
      <c r="I167" s="18"/>
      <c r="J167" s="18"/>
      <c r="K167" s="18"/>
      <c r="L167" s="18"/>
      <c r="M167" s="18"/>
      <c r="N167" s="18"/>
      <c r="O167" s="18"/>
      <c r="P167" s="18"/>
      <c r="Q167" s="18"/>
      <c r="R167" s="18"/>
      <c r="S167" s="18"/>
      <c r="T167" s="18"/>
      <c r="U167" s="18"/>
      <c r="V167" s="18"/>
      <c r="W167" s="18"/>
    </row>
    <row r="168" spans="1:23" ht="13">
      <c r="A168" s="24"/>
      <c r="B168" s="16"/>
      <c r="C168" s="16"/>
      <c r="D168" s="17"/>
      <c r="E168" s="18"/>
      <c r="F168" s="18"/>
      <c r="G168" s="18"/>
      <c r="H168" s="18"/>
      <c r="I168" s="18"/>
      <c r="J168" s="18"/>
      <c r="K168" s="18"/>
      <c r="L168" s="18"/>
      <c r="M168" s="18"/>
      <c r="N168" s="18"/>
      <c r="O168" s="18"/>
      <c r="P168" s="18"/>
      <c r="Q168" s="18"/>
      <c r="R168" s="18"/>
      <c r="S168" s="18"/>
      <c r="T168" s="18"/>
      <c r="U168" s="18"/>
      <c r="V168" s="18"/>
      <c r="W168" s="18"/>
    </row>
    <row r="169" spans="1:23" ht="13">
      <c r="A169" s="24"/>
      <c r="B169" s="16"/>
      <c r="C169" s="16"/>
      <c r="D169" s="17"/>
      <c r="E169" s="18"/>
      <c r="F169" s="18"/>
      <c r="G169" s="18"/>
      <c r="H169" s="18"/>
      <c r="I169" s="18"/>
      <c r="J169" s="18"/>
      <c r="K169" s="18"/>
      <c r="L169" s="18"/>
      <c r="M169" s="18"/>
      <c r="N169" s="18"/>
      <c r="O169" s="18"/>
      <c r="P169" s="18"/>
      <c r="Q169" s="18"/>
      <c r="R169" s="18"/>
      <c r="S169" s="18"/>
      <c r="T169" s="18"/>
      <c r="U169" s="18"/>
      <c r="V169" s="18"/>
      <c r="W169" s="18"/>
    </row>
    <row r="170" spans="1:23" ht="13">
      <c r="A170" s="24"/>
      <c r="B170" s="16"/>
      <c r="C170" s="16"/>
      <c r="D170" s="17"/>
      <c r="E170" s="18"/>
      <c r="F170" s="18"/>
      <c r="G170" s="18"/>
      <c r="H170" s="18"/>
      <c r="I170" s="18"/>
      <c r="J170" s="18"/>
      <c r="K170" s="18"/>
      <c r="L170" s="18"/>
      <c r="M170" s="18"/>
      <c r="N170" s="18"/>
      <c r="O170" s="18"/>
      <c r="P170" s="18"/>
      <c r="Q170" s="18"/>
      <c r="R170" s="18"/>
      <c r="S170" s="18"/>
      <c r="T170" s="18"/>
      <c r="U170" s="18"/>
      <c r="V170" s="18"/>
      <c r="W170" s="18"/>
    </row>
    <row r="171" spans="1:23" ht="13">
      <c r="A171" s="24"/>
      <c r="B171" s="16"/>
      <c r="C171" s="16"/>
      <c r="D171" s="17"/>
      <c r="E171" s="18"/>
      <c r="F171" s="18"/>
      <c r="G171" s="18"/>
      <c r="H171" s="18"/>
      <c r="I171" s="18"/>
      <c r="J171" s="18"/>
      <c r="K171" s="18"/>
      <c r="L171" s="18"/>
      <c r="M171" s="18"/>
      <c r="N171" s="18"/>
      <c r="O171" s="18"/>
      <c r="P171" s="18"/>
      <c r="Q171" s="18"/>
      <c r="R171" s="18"/>
      <c r="S171" s="18"/>
      <c r="T171" s="18"/>
      <c r="U171" s="18"/>
      <c r="V171" s="18"/>
      <c r="W171" s="18"/>
    </row>
    <row r="172" spans="1:23" ht="13">
      <c r="A172" s="24"/>
      <c r="B172" s="16"/>
      <c r="C172" s="16"/>
      <c r="D172" s="17"/>
      <c r="E172" s="18"/>
      <c r="F172" s="18"/>
      <c r="G172" s="18"/>
      <c r="H172" s="18"/>
      <c r="I172" s="18"/>
      <c r="J172" s="18"/>
      <c r="K172" s="18"/>
      <c r="L172" s="18"/>
      <c r="M172" s="18"/>
      <c r="N172" s="18"/>
      <c r="O172" s="18"/>
      <c r="P172" s="18"/>
      <c r="Q172" s="18"/>
      <c r="R172" s="18"/>
      <c r="S172" s="18"/>
      <c r="T172" s="18"/>
      <c r="U172" s="18"/>
      <c r="V172" s="18"/>
      <c r="W172" s="18"/>
    </row>
    <row r="173" spans="1:23" ht="13">
      <c r="A173" s="24"/>
      <c r="B173" s="16"/>
      <c r="C173" s="16"/>
      <c r="D173" s="17"/>
      <c r="E173" s="18"/>
      <c r="F173" s="18"/>
      <c r="G173" s="18"/>
      <c r="H173" s="18"/>
      <c r="I173" s="18"/>
      <c r="J173" s="18"/>
      <c r="K173" s="18"/>
      <c r="L173" s="18"/>
      <c r="M173" s="18"/>
      <c r="N173" s="18"/>
      <c r="O173" s="18"/>
      <c r="P173" s="18"/>
      <c r="Q173" s="18"/>
      <c r="R173" s="18"/>
      <c r="S173" s="18"/>
      <c r="T173" s="18"/>
      <c r="U173" s="18"/>
      <c r="V173" s="18"/>
      <c r="W173" s="18"/>
    </row>
    <row r="174" spans="1:23" ht="13">
      <c r="A174" s="24"/>
      <c r="B174" s="16"/>
      <c r="C174" s="16"/>
      <c r="D174" s="17"/>
      <c r="E174" s="18"/>
      <c r="F174" s="18"/>
      <c r="G174" s="18"/>
      <c r="H174" s="18"/>
      <c r="I174" s="18"/>
      <c r="J174" s="18"/>
      <c r="K174" s="18"/>
      <c r="L174" s="18"/>
      <c r="M174" s="18"/>
      <c r="N174" s="18"/>
      <c r="O174" s="18"/>
      <c r="P174" s="18"/>
      <c r="Q174" s="18"/>
      <c r="R174" s="18"/>
      <c r="S174" s="18"/>
      <c r="T174" s="18"/>
      <c r="U174" s="18"/>
      <c r="V174" s="18"/>
      <c r="W174" s="18"/>
    </row>
    <row r="175" spans="1:23" ht="13">
      <c r="A175" s="24"/>
      <c r="B175" s="16"/>
      <c r="C175" s="16"/>
      <c r="D175" s="17"/>
      <c r="E175" s="18"/>
      <c r="F175" s="18"/>
      <c r="G175" s="18"/>
      <c r="H175" s="18"/>
      <c r="I175" s="18"/>
      <c r="J175" s="18"/>
      <c r="K175" s="18"/>
      <c r="L175" s="18"/>
      <c r="M175" s="18"/>
      <c r="N175" s="18"/>
      <c r="O175" s="18"/>
      <c r="P175" s="18"/>
      <c r="Q175" s="18"/>
      <c r="R175" s="18"/>
      <c r="S175" s="18"/>
      <c r="T175" s="18"/>
      <c r="U175" s="18"/>
      <c r="V175" s="18"/>
      <c r="W175" s="18"/>
    </row>
    <row r="176" spans="1:23" ht="13">
      <c r="A176" s="24"/>
      <c r="B176" s="16"/>
      <c r="C176" s="16"/>
      <c r="D176" s="17"/>
      <c r="E176" s="18"/>
      <c r="F176" s="18"/>
      <c r="G176" s="18"/>
      <c r="H176" s="18"/>
      <c r="I176" s="18"/>
      <c r="J176" s="18"/>
      <c r="K176" s="18"/>
      <c r="L176" s="18"/>
      <c r="M176" s="18"/>
      <c r="N176" s="18"/>
      <c r="O176" s="18"/>
      <c r="P176" s="18"/>
      <c r="Q176" s="18"/>
      <c r="R176" s="18"/>
      <c r="S176" s="18"/>
      <c r="T176" s="18"/>
      <c r="U176" s="18"/>
      <c r="V176" s="18"/>
      <c r="W176" s="18"/>
    </row>
    <row r="177" spans="1:23" ht="13">
      <c r="A177" s="24"/>
      <c r="B177" s="16"/>
      <c r="C177" s="16"/>
      <c r="D177" s="17"/>
      <c r="E177" s="18"/>
      <c r="F177" s="18"/>
      <c r="G177" s="18"/>
      <c r="H177" s="18"/>
      <c r="I177" s="18"/>
      <c r="J177" s="18"/>
      <c r="K177" s="18"/>
      <c r="L177" s="18"/>
      <c r="M177" s="18"/>
      <c r="N177" s="18"/>
      <c r="O177" s="18"/>
      <c r="P177" s="18"/>
      <c r="Q177" s="18"/>
      <c r="R177" s="18"/>
      <c r="S177" s="18"/>
      <c r="T177" s="18"/>
      <c r="U177" s="18"/>
      <c r="V177" s="18"/>
      <c r="W177" s="18"/>
    </row>
    <row r="178" spans="1:23" ht="13">
      <c r="A178" s="24"/>
      <c r="B178" s="16"/>
      <c r="C178" s="16"/>
      <c r="D178" s="17"/>
      <c r="E178" s="18"/>
      <c r="F178" s="18"/>
      <c r="G178" s="18"/>
      <c r="H178" s="18"/>
      <c r="I178" s="18"/>
      <c r="J178" s="18"/>
      <c r="K178" s="18"/>
      <c r="L178" s="18"/>
      <c r="M178" s="18"/>
      <c r="N178" s="18"/>
      <c r="O178" s="18"/>
      <c r="P178" s="18"/>
      <c r="Q178" s="18"/>
      <c r="R178" s="18"/>
      <c r="S178" s="18"/>
      <c r="T178" s="18"/>
      <c r="U178" s="18"/>
      <c r="V178" s="18"/>
      <c r="W178" s="18"/>
    </row>
    <row r="179" spans="1:23" ht="13">
      <c r="A179" s="24"/>
      <c r="B179" s="16"/>
      <c r="C179" s="16"/>
      <c r="D179" s="17"/>
      <c r="E179" s="18"/>
      <c r="F179" s="18"/>
      <c r="G179" s="18"/>
      <c r="H179" s="18"/>
      <c r="I179" s="18"/>
      <c r="J179" s="18"/>
      <c r="K179" s="18"/>
      <c r="L179" s="18"/>
      <c r="M179" s="18"/>
      <c r="N179" s="18"/>
      <c r="O179" s="18"/>
      <c r="P179" s="18"/>
      <c r="Q179" s="18"/>
      <c r="R179" s="18"/>
      <c r="S179" s="18"/>
      <c r="T179" s="18"/>
      <c r="U179" s="18"/>
      <c r="V179" s="18"/>
      <c r="W179" s="18"/>
    </row>
    <row r="180" spans="1:23" ht="13">
      <c r="A180" s="24"/>
      <c r="B180" s="16"/>
      <c r="C180" s="16"/>
      <c r="D180" s="17"/>
      <c r="E180" s="18"/>
      <c r="F180" s="18"/>
      <c r="G180" s="18"/>
      <c r="H180" s="18"/>
      <c r="I180" s="18"/>
      <c r="J180" s="18"/>
      <c r="K180" s="18"/>
      <c r="L180" s="18"/>
      <c r="M180" s="18"/>
      <c r="N180" s="18"/>
      <c r="O180" s="18"/>
      <c r="P180" s="18"/>
      <c r="Q180" s="18"/>
      <c r="R180" s="18"/>
      <c r="S180" s="18"/>
      <c r="T180" s="18"/>
      <c r="U180" s="18"/>
      <c r="V180" s="18"/>
      <c r="W180" s="18"/>
    </row>
    <row r="181" spans="1:23" ht="13">
      <c r="A181" s="24"/>
      <c r="B181" s="16"/>
      <c r="C181" s="16"/>
      <c r="D181" s="17"/>
      <c r="E181" s="18"/>
      <c r="F181" s="18"/>
      <c r="G181" s="18"/>
      <c r="H181" s="18"/>
      <c r="I181" s="18"/>
      <c r="J181" s="18"/>
      <c r="K181" s="18"/>
      <c r="L181" s="18"/>
      <c r="M181" s="18"/>
      <c r="N181" s="18"/>
      <c r="O181" s="18"/>
      <c r="P181" s="18"/>
      <c r="Q181" s="18"/>
      <c r="R181" s="18"/>
      <c r="S181" s="18"/>
      <c r="T181" s="18"/>
      <c r="U181" s="18"/>
      <c r="V181" s="18"/>
      <c r="W181" s="18"/>
    </row>
    <row r="182" spans="1:23" ht="13">
      <c r="A182" s="24"/>
      <c r="B182" s="16"/>
      <c r="C182" s="16"/>
      <c r="D182" s="17"/>
      <c r="E182" s="18"/>
      <c r="F182" s="18"/>
      <c r="G182" s="18"/>
      <c r="H182" s="18"/>
      <c r="I182" s="18"/>
      <c r="J182" s="18"/>
      <c r="K182" s="18"/>
      <c r="L182" s="18"/>
      <c r="M182" s="18"/>
      <c r="N182" s="18"/>
      <c r="O182" s="18"/>
      <c r="P182" s="18"/>
      <c r="Q182" s="18"/>
      <c r="R182" s="18"/>
      <c r="S182" s="18"/>
      <c r="T182" s="18"/>
      <c r="U182" s="18"/>
      <c r="V182" s="18"/>
      <c r="W182" s="18"/>
    </row>
    <row r="183" spans="1:23" ht="13">
      <c r="A183" s="24"/>
      <c r="B183" s="16"/>
      <c r="C183" s="16"/>
      <c r="D183" s="17"/>
      <c r="E183" s="18"/>
      <c r="F183" s="18"/>
      <c r="G183" s="18"/>
      <c r="H183" s="18"/>
      <c r="I183" s="18"/>
      <c r="J183" s="18"/>
      <c r="K183" s="18"/>
      <c r="L183" s="18"/>
      <c r="M183" s="18"/>
      <c r="N183" s="18"/>
      <c r="O183" s="18"/>
      <c r="P183" s="18"/>
      <c r="Q183" s="18"/>
      <c r="R183" s="18"/>
      <c r="S183" s="18"/>
      <c r="T183" s="18"/>
      <c r="U183" s="18"/>
      <c r="V183" s="18"/>
      <c r="W183" s="18"/>
    </row>
    <row r="184" spans="1:23" ht="13">
      <c r="A184" s="24"/>
      <c r="B184" s="16"/>
      <c r="C184" s="16"/>
      <c r="D184" s="17"/>
      <c r="E184" s="18"/>
      <c r="F184" s="18"/>
      <c r="G184" s="18"/>
      <c r="H184" s="18"/>
      <c r="I184" s="18"/>
      <c r="J184" s="18"/>
      <c r="K184" s="18"/>
      <c r="L184" s="18"/>
      <c r="M184" s="18"/>
      <c r="N184" s="18"/>
      <c r="O184" s="18"/>
      <c r="P184" s="18"/>
      <c r="Q184" s="18"/>
      <c r="R184" s="18"/>
      <c r="S184" s="18"/>
      <c r="T184" s="18"/>
      <c r="U184" s="18"/>
      <c r="V184" s="18"/>
      <c r="W184" s="18"/>
    </row>
    <row r="185" spans="1:23" ht="13">
      <c r="A185" s="24"/>
      <c r="B185" s="16"/>
      <c r="C185" s="16"/>
      <c r="D185" s="17"/>
      <c r="E185" s="18"/>
      <c r="F185" s="18"/>
      <c r="G185" s="18"/>
      <c r="H185" s="18"/>
      <c r="I185" s="18"/>
      <c r="J185" s="18"/>
      <c r="K185" s="18"/>
      <c r="L185" s="18"/>
      <c r="M185" s="18"/>
      <c r="N185" s="18"/>
      <c r="O185" s="18"/>
      <c r="P185" s="18"/>
      <c r="Q185" s="18"/>
      <c r="R185" s="18"/>
      <c r="S185" s="18"/>
      <c r="T185" s="18"/>
      <c r="U185" s="18"/>
      <c r="V185" s="18"/>
      <c r="W185" s="18"/>
    </row>
    <row r="186" spans="1:23" ht="13">
      <c r="A186" s="24"/>
      <c r="B186" s="16"/>
      <c r="C186" s="16"/>
      <c r="D186" s="17"/>
      <c r="E186" s="18"/>
      <c r="F186" s="18"/>
      <c r="G186" s="18"/>
      <c r="H186" s="18"/>
      <c r="I186" s="18"/>
      <c r="J186" s="18"/>
      <c r="K186" s="18"/>
      <c r="L186" s="18"/>
      <c r="M186" s="18"/>
      <c r="N186" s="18"/>
      <c r="O186" s="18"/>
      <c r="P186" s="18"/>
      <c r="Q186" s="18"/>
      <c r="R186" s="18"/>
      <c r="S186" s="18"/>
      <c r="T186" s="18"/>
      <c r="U186" s="18"/>
      <c r="V186" s="18"/>
      <c r="W186" s="18"/>
    </row>
    <row r="187" spans="1:23" ht="13">
      <c r="A187" s="24"/>
      <c r="B187" s="16"/>
      <c r="C187" s="16"/>
      <c r="D187" s="17"/>
      <c r="E187" s="18"/>
      <c r="F187" s="18"/>
      <c r="G187" s="18"/>
      <c r="H187" s="18"/>
      <c r="I187" s="18"/>
      <c r="J187" s="18"/>
      <c r="K187" s="18"/>
      <c r="L187" s="18"/>
      <c r="M187" s="18"/>
      <c r="N187" s="18"/>
      <c r="O187" s="18"/>
      <c r="P187" s="18"/>
      <c r="Q187" s="18"/>
      <c r="R187" s="18"/>
      <c r="S187" s="18"/>
      <c r="T187" s="18"/>
      <c r="U187" s="18"/>
      <c r="V187" s="18"/>
      <c r="W187" s="18"/>
    </row>
    <row r="188" spans="1:23" ht="13">
      <c r="A188" s="24"/>
      <c r="B188" s="16"/>
      <c r="C188" s="16"/>
      <c r="D188" s="17"/>
      <c r="E188" s="18"/>
      <c r="F188" s="18"/>
      <c r="G188" s="18"/>
      <c r="H188" s="18"/>
      <c r="I188" s="18"/>
      <c r="J188" s="18"/>
      <c r="K188" s="18"/>
      <c r="L188" s="18"/>
      <c r="M188" s="18"/>
      <c r="N188" s="18"/>
      <c r="O188" s="18"/>
      <c r="P188" s="18"/>
      <c r="Q188" s="18"/>
      <c r="R188" s="18"/>
      <c r="S188" s="18"/>
      <c r="T188" s="18"/>
      <c r="U188" s="18"/>
      <c r="V188" s="18"/>
      <c r="W188" s="18"/>
    </row>
    <row r="189" spans="1:23" ht="13">
      <c r="A189" s="24"/>
      <c r="B189" s="16"/>
      <c r="C189" s="16"/>
      <c r="D189" s="17"/>
      <c r="E189" s="18"/>
      <c r="F189" s="18"/>
      <c r="G189" s="18"/>
      <c r="H189" s="18"/>
      <c r="I189" s="18"/>
      <c r="J189" s="18"/>
      <c r="K189" s="18"/>
      <c r="L189" s="18"/>
      <c r="M189" s="18"/>
      <c r="N189" s="18"/>
      <c r="O189" s="18"/>
      <c r="P189" s="18"/>
      <c r="Q189" s="18"/>
      <c r="R189" s="18"/>
      <c r="S189" s="18"/>
      <c r="T189" s="18"/>
      <c r="U189" s="18"/>
      <c r="V189" s="18"/>
      <c r="W189" s="18"/>
    </row>
    <row r="190" spans="1:23" ht="13">
      <c r="A190" s="24"/>
      <c r="B190" s="16"/>
      <c r="C190" s="16"/>
      <c r="D190" s="17"/>
      <c r="E190" s="18"/>
      <c r="F190" s="18"/>
      <c r="G190" s="18"/>
      <c r="H190" s="18"/>
      <c r="I190" s="18"/>
      <c r="J190" s="18"/>
      <c r="K190" s="18"/>
      <c r="L190" s="18"/>
      <c r="M190" s="18"/>
      <c r="N190" s="18"/>
      <c r="O190" s="18"/>
      <c r="P190" s="18"/>
      <c r="Q190" s="18"/>
      <c r="R190" s="18"/>
      <c r="S190" s="18"/>
      <c r="T190" s="18"/>
      <c r="U190" s="18"/>
      <c r="V190" s="18"/>
      <c r="W190" s="18"/>
    </row>
    <row r="191" spans="1:23" ht="13">
      <c r="A191" s="24"/>
      <c r="B191" s="16"/>
      <c r="C191" s="16"/>
      <c r="D191" s="17"/>
      <c r="E191" s="18"/>
      <c r="F191" s="18"/>
      <c r="G191" s="18"/>
      <c r="H191" s="18"/>
      <c r="I191" s="18"/>
      <c r="J191" s="18"/>
      <c r="K191" s="18"/>
      <c r="L191" s="18"/>
      <c r="M191" s="18"/>
      <c r="N191" s="18"/>
      <c r="O191" s="18"/>
      <c r="P191" s="18"/>
      <c r="Q191" s="18"/>
      <c r="R191" s="18"/>
      <c r="S191" s="18"/>
      <c r="T191" s="18"/>
      <c r="U191" s="18"/>
      <c r="V191" s="18"/>
      <c r="W191" s="18"/>
    </row>
    <row r="192" spans="1:23" ht="13">
      <c r="A192" s="24"/>
      <c r="B192" s="16"/>
      <c r="C192" s="16"/>
      <c r="D192" s="17"/>
      <c r="E192" s="18"/>
      <c r="F192" s="18"/>
      <c r="G192" s="18"/>
      <c r="H192" s="18"/>
      <c r="I192" s="18"/>
      <c r="J192" s="18"/>
      <c r="K192" s="18"/>
      <c r="L192" s="18"/>
      <c r="M192" s="18"/>
      <c r="N192" s="18"/>
      <c r="O192" s="18"/>
      <c r="P192" s="18"/>
      <c r="Q192" s="18"/>
      <c r="R192" s="18"/>
      <c r="S192" s="18"/>
      <c r="T192" s="18"/>
      <c r="U192" s="18"/>
      <c r="V192" s="18"/>
      <c r="W192" s="18"/>
    </row>
    <row r="193" spans="1:23" ht="13">
      <c r="A193" s="24"/>
      <c r="B193" s="16"/>
      <c r="C193" s="16"/>
      <c r="D193" s="17"/>
      <c r="E193" s="18"/>
      <c r="F193" s="18"/>
      <c r="G193" s="18"/>
      <c r="H193" s="18"/>
      <c r="I193" s="18"/>
      <c r="J193" s="18"/>
      <c r="K193" s="18"/>
      <c r="L193" s="18"/>
      <c r="M193" s="18"/>
      <c r="N193" s="18"/>
      <c r="O193" s="18"/>
      <c r="P193" s="18"/>
      <c r="Q193" s="18"/>
      <c r="R193" s="18"/>
      <c r="S193" s="18"/>
      <c r="T193" s="18"/>
      <c r="U193" s="18"/>
      <c r="V193" s="18"/>
      <c r="W193" s="18"/>
    </row>
    <row r="194" spans="1:23" ht="13">
      <c r="A194" s="24"/>
      <c r="B194" s="16"/>
      <c r="C194" s="16"/>
      <c r="D194" s="17"/>
      <c r="E194" s="18"/>
      <c r="F194" s="18"/>
      <c r="G194" s="18"/>
      <c r="H194" s="18"/>
      <c r="I194" s="18"/>
      <c r="J194" s="18"/>
      <c r="K194" s="18"/>
      <c r="L194" s="18"/>
      <c r="M194" s="18"/>
      <c r="N194" s="18"/>
      <c r="O194" s="18"/>
      <c r="P194" s="18"/>
      <c r="Q194" s="18"/>
      <c r="R194" s="18"/>
      <c r="S194" s="18"/>
      <c r="T194" s="18"/>
      <c r="U194" s="18"/>
      <c r="V194" s="18"/>
      <c r="W194" s="18"/>
    </row>
    <row r="195" spans="1:23" ht="13">
      <c r="A195" s="24"/>
      <c r="B195" s="16"/>
      <c r="C195" s="16"/>
      <c r="D195" s="17"/>
      <c r="E195" s="18"/>
      <c r="F195" s="18"/>
      <c r="G195" s="18"/>
      <c r="H195" s="18"/>
      <c r="I195" s="18"/>
      <c r="J195" s="18"/>
      <c r="K195" s="18"/>
      <c r="L195" s="18"/>
      <c r="M195" s="18"/>
      <c r="N195" s="18"/>
      <c r="O195" s="18"/>
      <c r="P195" s="18"/>
      <c r="Q195" s="18"/>
      <c r="R195" s="18"/>
      <c r="S195" s="18"/>
      <c r="T195" s="18"/>
      <c r="U195" s="18"/>
      <c r="V195" s="18"/>
      <c r="W195" s="18"/>
    </row>
    <row r="196" spans="1:23" ht="13">
      <c r="A196" s="24"/>
      <c r="B196" s="16"/>
      <c r="C196" s="16"/>
      <c r="D196" s="17"/>
      <c r="E196" s="18"/>
      <c r="F196" s="18"/>
      <c r="G196" s="18"/>
      <c r="H196" s="18"/>
      <c r="I196" s="18"/>
      <c r="J196" s="18"/>
      <c r="K196" s="18"/>
      <c r="L196" s="18"/>
      <c r="M196" s="18"/>
      <c r="N196" s="18"/>
      <c r="O196" s="18"/>
      <c r="P196" s="18"/>
      <c r="Q196" s="18"/>
      <c r="R196" s="18"/>
      <c r="S196" s="18"/>
      <c r="T196" s="18"/>
      <c r="U196" s="18"/>
      <c r="V196" s="18"/>
      <c r="W196" s="18"/>
    </row>
    <row r="197" spans="1:23" ht="13">
      <c r="A197" s="24"/>
      <c r="B197" s="16"/>
      <c r="C197" s="16"/>
      <c r="D197" s="17"/>
      <c r="E197" s="18"/>
      <c r="F197" s="18"/>
      <c r="G197" s="18"/>
      <c r="H197" s="18"/>
      <c r="I197" s="18"/>
      <c r="J197" s="18"/>
      <c r="K197" s="18"/>
      <c r="L197" s="18"/>
      <c r="M197" s="18"/>
      <c r="N197" s="18"/>
      <c r="O197" s="18"/>
      <c r="P197" s="18"/>
      <c r="Q197" s="18"/>
      <c r="R197" s="18"/>
      <c r="S197" s="18"/>
      <c r="T197" s="18"/>
      <c r="U197" s="18"/>
      <c r="V197" s="18"/>
      <c r="W197" s="18"/>
    </row>
    <row r="198" spans="1:23" ht="13">
      <c r="A198" s="24"/>
      <c r="B198" s="16"/>
      <c r="C198" s="16"/>
      <c r="D198" s="17"/>
      <c r="E198" s="18"/>
      <c r="F198" s="18"/>
      <c r="G198" s="18"/>
      <c r="H198" s="18"/>
      <c r="I198" s="18"/>
      <c r="J198" s="18"/>
      <c r="K198" s="18"/>
      <c r="L198" s="18"/>
      <c r="M198" s="18"/>
      <c r="N198" s="18"/>
      <c r="O198" s="18"/>
      <c r="P198" s="18"/>
      <c r="Q198" s="18"/>
      <c r="R198" s="18"/>
      <c r="S198" s="18"/>
      <c r="T198" s="18"/>
      <c r="U198" s="18"/>
      <c r="V198" s="18"/>
      <c r="W198" s="18"/>
    </row>
    <row r="199" spans="1:23" ht="13">
      <c r="A199" s="24"/>
      <c r="B199" s="16"/>
      <c r="C199" s="16"/>
      <c r="D199" s="17"/>
      <c r="E199" s="18"/>
      <c r="F199" s="18"/>
      <c r="G199" s="18"/>
      <c r="H199" s="18"/>
      <c r="I199" s="18"/>
      <c r="J199" s="18"/>
      <c r="K199" s="18"/>
      <c r="L199" s="18"/>
      <c r="M199" s="18"/>
      <c r="N199" s="18"/>
      <c r="O199" s="18"/>
      <c r="P199" s="18"/>
      <c r="Q199" s="18"/>
      <c r="R199" s="18"/>
      <c r="S199" s="18"/>
      <c r="T199" s="18"/>
      <c r="U199" s="18"/>
      <c r="V199" s="18"/>
      <c r="W199" s="18"/>
    </row>
    <row r="200" spans="1:23" ht="13">
      <c r="A200" s="24"/>
      <c r="B200" s="16"/>
      <c r="C200" s="16"/>
      <c r="D200" s="17"/>
      <c r="E200" s="18"/>
      <c r="F200" s="18"/>
      <c r="G200" s="18"/>
      <c r="H200" s="18"/>
      <c r="I200" s="18"/>
      <c r="J200" s="18"/>
      <c r="K200" s="18"/>
      <c r="L200" s="18"/>
      <c r="M200" s="18"/>
      <c r="N200" s="18"/>
      <c r="O200" s="18"/>
      <c r="P200" s="18"/>
      <c r="Q200" s="18"/>
      <c r="R200" s="18"/>
      <c r="S200" s="18"/>
      <c r="T200" s="18"/>
      <c r="U200" s="18"/>
      <c r="V200" s="18"/>
      <c r="W200" s="18"/>
    </row>
    <row r="201" spans="1:23" ht="13">
      <c r="A201" s="24"/>
      <c r="B201" s="16"/>
      <c r="C201" s="16"/>
      <c r="D201" s="17"/>
      <c r="E201" s="18"/>
      <c r="F201" s="18"/>
      <c r="G201" s="18"/>
      <c r="H201" s="18"/>
      <c r="I201" s="18"/>
      <c r="J201" s="18"/>
      <c r="K201" s="18"/>
      <c r="L201" s="18"/>
      <c r="M201" s="18"/>
      <c r="N201" s="18"/>
      <c r="O201" s="18"/>
      <c r="P201" s="18"/>
      <c r="Q201" s="18"/>
      <c r="R201" s="18"/>
      <c r="S201" s="18"/>
      <c r="T201" s="18"/>
      <c r="U201" s="18"/>
      <c r="V201" s="18"/>
      <c r="W201" s="18"/>
    </row>
    <row r="202" spans="1:23" ht="13">
      <c r="A202" s="24"/>
      <c r="B202" s="16"/>
      <c r="C202" s="16"/>
      <c r="D202" s="17"/>
      <c r="E202" s="18"/>
      <c r="F202" s="18"/>
      <c r="G202" s="18"/>
      <c r="H202" s="18"/>
      <c r="I202" s="18"/>
      <c r="J202" s="18"/>
      <c r="K202" s="18"/>
      <c r="L202" s="18"/>
      <c r="M202" s="18"/>
      <c r="N202" s="18"/>
      <c r="O202" s="18"/>
      <c r="P202" s="18"/>
      <c r="Q202" s="18"/>
      <c r="R202" s="18"/>
      <c r="S202" s="18"/>
      <c r="T202" s="18"/>
      <c r="U202" s="18"/>
      <c r="V202" s="18"/>
      <c r="W202" s="18"/>
    </row>
    <row r="203" spans="1:23" ht="13">
      <c r="A203" s="24"/>
      <c r="B203" s="16"/>
      <c r="C203" s="16"/>
      <c r="D203" s="17"/>
      <c r="E203" s="18"/>
      <c r="F203" s="18"/>
      <c r="G203" s="18"/>
      <c r="H203" s="18"/>
      <c r="I203" s="18"/>
      <c r="J203" s="18"/>
      <c r="K203" s="18"/>
      <c r="L203" s="18"/>
      <c r="M203" s="18"/>
      <c r="N203" s="18"/>
      <c r="O203" s="18"/>
      <c r="P203" s="18"/>
      <c r="Q203" s="18"/>
      <c r="R203" s="18"/>
      <c r="S203" s="18"/>
      <c r="T203" s="18"/>
      <c r="U203" s="18"/>
      <c r="V203" s="18"/>
      <c r="W203" s="18"/>
    </row>
    <row r="204" spans="1:23" ht="13">
      <c r="A204" s="24"/>
      <c r="B204" s="16"/>
      <c r="C204" s="16"/>
      <c r="D204" s="17"/>
      <c r="E204" s="18"/>
      <c r="F204" s="18"/>
      <c r="G204" s="18"/>
      <c r="H204" s="18"/>
      <c r="I204" s="18"/>
      <c r="J204" s="18"/>
      <c r="K204" s="18"/>
      <c r="L204" s="18"/>
      <c r="M204" s="18"/>
      <c r="N204" s="18"/>
      <c r="O204" s="18"/>
      <c r="P204" s="18"/>
      <c r="Q204" s="18"/>
      <c r="R204" s="18"/>
      <c r="S204" s="18"/>
      <c r="T204" s="18"/>
      <c r="U204" s="18"/>
      <c r="V204" s="18"/>
      <c r="W204" s="18"/>
    </row>
    <row r="205" spans="1:23" ht="13">
      <c r="A205" s="24"/>
      <c r="B205" s="16"/>
      <c r="C205" s="16"/>
      <c r="D205" s="17"/>
      <c r="E205" s="18"/>
      <c r="F205" s="18"/>
      <c r="G205" s="18"/>
      <c r="H205" s="18"/>
      <c r="I205" s="18"/>
      <c r="J205" s="18"/>
      <c r="K205" s="18"/>
      <c r="L205" s="18"/>
      <c r="M205" s="18"/>
      <c r="N205" s="18"/>
      <c r="O205" s="18"/>
      <c r="P205" s="18"/>
      <c r="Q205" s="18"/>
      <c r="R205" s="18"/>
      <c r="S205" s="18"/>
      <c r="T205" s="18"/>
      <c r="U205" s="18"/>
      <c r="V205" s="18"/>
      <c r="W205" s="18"/>
    </row>
    <row r="206" spans="1:23" ht="13">
      <c r="A206" s="24"/>
      <c r="B206" s="16"/>
      <c r="C206" s="16"/>
      <c r="D206" s="17"/>
      <c r="E206" s="18"/>
      <c r="F206" s="18"/>
      <c r="G206" s="18"/>
      <c r="H206" s="18"/>
      <c r="I206" s="18"/>
      <c r="J206" s="18"/>
      <c r="K206" s="18"/>
      <c r="L206" s="18"/>
      <c r="M206" s="18"/>
      <c r="N206" s="18"/>
      <c r="O206" s="18"/>
      <c r="P206" s="18"/>
      <c r="Q206" s="18"/>
      <c r="R206" s="18"/>
      <c r="S206" s="18"/>
      <c r="T206" s="18"/>
      <c r="U206" s="18"/>
      <c r="V206" s="18"/>
      <c r="W206" s="18"/>
    </row>
    <row r="207" spans="1:23" ht="13">
      <c r="A207" s="24"/>
      <c r="B207" s="16"/>
      <c r="C207" s="16"/>
      <c r="D207" s="17"/>
      <c r="E207" s="18"/>
      <c r="F207" s="18"/>
      <c r="G207" s="18"/>
      <c r="H207" s="18"/>
      <c r="I207" s="18"/>
      <c r="J207" s="18"/>
      <c r="K207" s="18"/>
      <c r="L207" s="18"/>
      <c r="M207" s="18"/>
      <c r="N207" s="18"/>
      <c r="O207" s="18"/>
      <c r="P207" s="18"/>
      <c r="Q207" s="18"/>
      <c r="R207" s="18"/>
      <c r="S207" s="18"/>
      <c r="T207" s="18"/>
      <c r="U207" s="18"/>
      <c r="V207" s="18"/>
      <c r="W207" s="18"/>
    </row>
    <row r="208" spans="1:23" ht="13">
      <c r="A208" s="24"/>
      <c r="B208" s="16"/>
      <c r="C208" s="16"/>
      <c r="D208" s="17"/>
      <c r="E208" s="18"/>
      <c r="F208" s="18"/>
      <c r="G208" s="18"/>
      <c r="H208" s="18"/>
      <c r="I208" s="18"/>
      <c r="J208" s="18"/>
      <c r="K208" s="18"/>
      <c r="L208" s="18"/>
      <c r="M208" s="18"/>
      <c r="N208" s="18"/>
      <c r="O208" s="18"/>
      <c r="P208" s="18"/>
      <c r="Q208" s="18"/>
      <c r="R208" s="18"/>
      <c r="S208" s="18"/>
      <c r="T208" s="18"/>
      <c r="U208" s="18"/>
      <c r="V208" s="18"/>
      <c r="W208" s="18"/>
    </row>
    <row r="209" spans="1:23" ht="13">
      <c r="A209" s="24"/>
      <c r="B209" s="16"/>
      <c r="C209" s="16"/>
      <c r="D209" s="17"/>
      <c r="E209" s="18"/>
      <c r="F209" s="18"/>
      <c r="G209" s="18"/>
      <c r="H209" s="18"/>
      <c r="I209" s="18"/>
      <c r="J209" s="18"/>
      <c r="K209" s="18"/>
      <c r="L209" s="18"/>
      <c r="M209" s="18"/>
      <c r="N209" s="18"/>
      <c r="O209" s="18"/>
      <c r="P209" s="18"/>
      <c r="Q209" s="18"/>
      <c r="R209" s="18"/>
      <c r="S209" s="18"/>
      <c r="T209" s="18"/>
      <c r="U209" s="18"/>
      <c r="V209" s="18"/>
      <c r="W209" s="18"/>
    </row>
    <row r="210" spans="1:23" ht="13">
      <c r="A210" s="24"/>
      <c r="B210" s="16"/>
      <c r="C210" s="16"/>
      <c r="D210" s="17"/>
      <c r="E210" s="18"/>
      <c r="F210" s="18"/>
      <c r="G210" s="18"/>
      <c r="H210" s="18"/>
      <c r="I210" s="18"/>
      <c r="J210" s="18"/>
      <c r="K210" s="18"/>
      <c r="L210" s="18"/>
      <c r="M210" s="18"/>
      <c r="N210" s="18"/>
      <c r="O210" s="18"/>
      <c r="P210" s="18"/>
      <c r="Q210" s="18"/>
      <c r="R210" s="18"/>
      <c r="S210" s="18"/>
      <c r="T210" s="18"/>
      <c r="U210" s="18"/>
      <c r="V210" s="18"/>
      <c r="W210" s="18"/>
    </row>
    <row r="211" spans="1:23" ht="13">
      <c r="A211" s="24"/>
      <c r="B211" s="16"/>
      <c r="C211" s="16"/>
      <c r="D211" s="17"/>
      <c r="E211" s="18"/>
      <c r="F211" s="18"/>
      <c r="G211" s="18"/>
      <c r="H211" s="18"/>
      <c r="I211" s="18"/>
      <c r="J211" s="18"/>
      <c r="K211" s="18"/>
      <c r="L211" s="18"/>
      <c r="M211" s="18"/>
      <c r="N211" s="18"/>
      <c r="O211" s="18"/>
      <c r="P211" s="18"/>
      <c r="Q211" s="18"/>
      <c r="R211" s="18"/>
      <c r="S211" s="18"/>
      <c r="T211" s="18"/>
      <c r="U211" s="18"/>
      <c r="V211" s="18"/>
      <c r="W211" s="18"/>
    </row>
    <row r="212" spans="1:23" ht="13">
      <c r="A212" s="24"/>
      <c r="B212" s="16"/>
      <c r="C212" s="16"/>
      <c r="D212" s="17"/>
      <c r="E212" s="18"/>
      <c r="F212" s="18"/>
      <c r="G212" s="18"/>
      <c r="H212" s="18"/>
      <c r="I212" s="18"/>
      <c r="J212" s="18"/>
      <c r="K212" s="18"/>
      <c r="L212" s="18"/>
      <c r="M212" s="18"/>
      <c r="N212" s="18"/>
      <c r="O212" s="18"/>
      <c r="P212" s="18"/>
      <c r="Q212" s="18"/>
      <c r="R212" s="18"/>
      <c r="S212" s="18"/>
      <c r="T212" s="18"/>
      <c r="U212" s="18"/>
      <c r="V212" s="18"/>
      <c r="W212" s="18"/>
    </row>
    <row r="213" spans="1:23" ht="13">
      <c r="A213" s="24"/>
      <c r="B213" s="16"/>
      <c r="C213" s="16"/>
      <c r="D213" s="17"/>
      <c r="E213" s="18"/>
      <c r="F213" s="18"/>
      <c r="G213" s="18"/>
      <c r="H213" s="18"/>
      <c r="I213" s="18"/>
      <c r="J213" s="18"/>
      <c r="K213" s="18"/>
      <c r="L213" s="18"/>
      <c r="M213" s="18"/>
      <c r="N213" s="18"/>
      <c r="O213" s="18"/>
      <c r="P213" s="18"/>
      <c r="Q213" s="18"/>
      <c r="R213" s="18"/>
      <c r="S213" s="18"/>
      <c r="T213" s="18"/>
      <c r="U213" s="18"/>
      <c r="V213" s="18"/>
      <c r="W213" s="18"/>
    </row>
    <row r="214" spans="1:23" ht="13">
      <c r="A214" s="24"/>
      <c r="B214" s="16"/>
      <c r="C214" s="16"/>
      <c r="D214" s="17"/>
      <c r="E214" s="18"/>
      <c r="F214" s="18"/>
      <c r="G214" s="18"/>
      <c r="H214" s="18"/>
      <c r="I214" s="18"/>
      <c r="J214" s="18"/>
      <c r="K214" s="18"/>
      <c r="L214" s="18"/>
      <c r="M214" s="18"/>
      <c r="N214" s="18"/>
      <c r="O214" s="18"/>
      <c r="P214" s="18"/>
      <c r="Q214" s="18"/>
      <c r="R214" s="18"/>
      <c r="S214" s="18"/>
      <c r="T214" s="18"/>
      <c r="U214" s="18"/>
      <c r="V214" s="18"/>
      <c r="W214" s="18"/>
    </row>
    <row r="215" spans="1:23" ht="13">
      <c r="A215" s="24"/>
      <c r="B215" s="16"/>
      <c r="C215" s="16"/>
      <c r="D215" s="17"/>
      <c r="E215" s="18"/>
      <c r="F215" s="18"/>
      <c r="G215" s="18"/>
      <c r="H215" s="18"/>
      <c r="I215" s="18"/>
      <c r="J215" s="18"/>
      <c r="K215" s="18"/>
      <c r="L215" s="18"/>
      <c r="M215" s="18"/>
      <c r="N215" s="18"/>
      <c r="O215" s="18"/>
      <c r="P215" s="18"/>
      <c r="Q215" s="18"/>
      <c r="R215" s="18"/>
      <c r="S215" s="18"/>
      <c r="T215" s="18"/>
      <c r="U215" s="18"/>
      <c r="V215" s="18"/>
      <c r="W215" s="18"/>
    </row>
    <row r="216" spans="1:23" ht="13">
      <c r="A216" s="24"/>
      <c r="B216" s="16"/>
      <c r="C216" s="16"/>
      <c r="D216" s="17"/>
      <c r="E216" s="18"/>
      <c r="F216" s="18"/>
      <c r="G216" s="18"/>
      <c r="H216" s="18"/>
      <c r="I216" s="18"/>
      <c r="J216" s="18"/>
      <c r="K216" s="18"/>
      <c r="L216" s="18"/>
      <c r="M216" s="18"/>
      <c r="N216" s="18"/>
      <c r="O216" s="18"/>
      <c r="P216" s="18"/>
      <c r="Q216" s="18"/>
      <c r="R216" s="18"/>
      <c r="S216" s="18"/>
      <c r="T216" s="18"/>
      <c r="U216" s="18"/>
      <c r="V216" s="18"/>
      <c r="W216" s="18"/>
    </row>
    <row r="217" spans="1:23" ht="13">
      <c r="A217" s="24"/>
      <c r="B217" s="16"/>
      <c r="C217" s="16"/>
      <c r="D217" s="17"/>
      <c r="E217" s="18"/>
      <c r="F217" s="18"/>
      <c r="G217" s="18"/>
      <c r="H217" s="18"/>
      <c r="I217" s="18"/>
      <c r="J217" s="18"/>
      <c r="K217" s="18"/>
      <c r="L217" s="18"/>
      <c r="M217" s="18"/>
      <c r="N217" s="18"/>
      <c r="O217" s="18"/>
      <c r="P217" s="18"/>
      <c r="Q217" s="18"/>
      <c r="R217" s="18"/>
      <c r="S217" s="18"/>
      <c r="T217" s="18"/>
      <c r="U217" s="18"/>
      <c r="V217" s="18"/>
      <c r="W217" s="18"/>
    </row>
    <row r="218" spans="1:23" ht="13">
      <c r="A218" s="24"/>
      <c r="B218" s="16"/>
      <c r="C218" s="16"/>
      <c r="D218" s="17"/>
      <c r="E218" s="18"/>
      <c r="F218" s="18"/>
      <c r="G218" s="18"/>
      <c r="H218" s="18"/>
      <c r="I218" s="18"/>
      <c r="J218" s="18"/>
      <c r="K218" s="18"/>
      <c r="L218" s="18"/>
      <c r="M218" s="18"/>
      <c r="N218" s="18"/>
      <c r="O218" s="18"/>
      <c r="P218" s="18"/>
      <c r="Q218" s="18"/>
      <c r="R218" s="18"/>
      <c r="S218" s="18"/>
      <c r="T218" s="18"/>
      <c r="U218" s="18"/>
      <c r="V218" s="18"/>
      <c r="W218" s="18"/>
    </row>
    <row r="219" spans="1:23" ht="13">
      <c r="A219" s="24"/>
      <c r="B219" s="16"/>
      <c r="C219" s="16"/>
      <c r="D219" s="17"/>
      <c r="E219" s="18"/>
      <c r="F219" s="18"/>
      <c r="G219" s="18"/>
      <c r="H219" s="18"/>
      <c r="I219" s="18"/>
      <c r="J219" s="18"/>
      <c r="K219" s="18"/>
      <c r="L219" s="18"/>
      <c r="M219" s="18"/>
      <c r="N219" s="18"/>
      <c r="O219" s="18"/>
      <c r="P219" s="18"/>
      <c r="Q219" s="18"/>
      <c r="R219" s="18"/>
      <c r="S219" s="18"/>
      <c r="T219" s="18"/>
      <c r="U219" s="18"/>
      <c r="V219" s="18"/>
      <c r="W219" s="18"/>
    </row>
    <row r="220" spans="1:23" ht="13">
      <c r="A220" s="24"/>
      <c r="B220" s="16"/>
      <c r="C220" s="16"/>
      <c r="D220" s="17"/>
      <c r="E220" s="18"/>
      <c r="F220" s="18"/>
      <c r="G220" s="18"/>
      <c r="H220" s="18"/>
      <c r="I220" s="18"/>
      <c r="J220" s="18"/>
      <c r="K220" s="18"/>
      <c r="L220" s="18"/>
      <c r="M220" s="18"/>
      <c r="N220" s="18"/>
      <c r="O220" s="18"/>
      <c r="P220" s="18"/>
      <c r="Q220" s="18"/>
      <c r="R220" s="18"/>
      <c r="S220" s="18"/>
      <c r="T220" s="18"/>
      <c r="U220" s="18"/>
      <c r="V220" s="18"/>
      <c r="W220" s="18"/>
    </row>
    <row r="221" spans="1:23" ht="13">
      <c r="A221" s="24"/>
      <c r="B221" s="16"/>
      <c r="C221" s="16"/>
      <c r="D221" s="17"/>
      <c r="E221" s="18"/>
      <c r="F221" s="18"/>
      <c r="G221" s="18"/>
      <c r="H221" s="18"/>
      <c r="I221" s="18"/>
      <c r="J221" s="18"/>
      <c r="K221" s="18"/>
      <c r="L221" s="18"/>
      <c r="M221" s="18"/>
      <c r="N221" s="18"/>
      <c r="O221" s="18"/>
      <c r="P221" s="18"/>
      <c r="Q221" s="18"/>
      <c r="R221" s="18"/>
      <c r="S221" s="18"/>
      <c r="T221" s="18"/>
      <c r="U221" s="18"/>
      <c r="V221" s="18"/>
      <c r="W221" s="18"/>
    </row>
    <row r="222" spans="1:23" ht="13">
      <c r="A222" s="24"/>
      <c r="B222" s="16"/>
      <c r="C222" s="16"/>
      <c r="D222" s="17"/>
      <c r="E222" s="18"/>
      <c r="F222" s="18"/>
      <c r="G222" s="18"/>
      <c r="H222" s="18"/>
      <c r="I222" s="18"/>
      <c r="J222" s="18"/>
      <c r="K222" s="18"/>
      <c r="L222" s="18"/>
      <c r="M222" s="18"/>
      <c r="N222" s="18"/>
      <c r="O222" s="18"/>
      <c r="P222" s="18"/>
      <c r="Q222" s="18"/>
      <c r="R222" s="18"/>
      <c r="S222" s="18"/>
      <c r="T222" s="18"/>
      <c r="U222" s="18"/>
      <c r="V222" s="18"/>
      <c r="W222" s="18"/>
    </row>
    <row r="223" spans="1:23" ht="13">
      <c r="A223" s="24"/>
      <c r="B223" s="16"/>
      <c r="C223" s="16"/>
      <c r="D223" s="17"/>
      <c r="E223" s="18"/>
      <c r="F223" s="18"/>
      <c r="G223" s="18"/>
      <c r="H223" s="18"/>
      <c r="I223" s="18"/>
      <c r="J223" s="18"/>
      <c r="K223" s="18"/>
      <c r="L223" s="18"/>
      <c r="M223" s="18"/>
      <c r="N223" s="18"/>
      <c r="O223" s="18"/>
      <c r="P223" s="18"/>
      <c r="Q223" s="18"/>
      <c r="R223" s="18"/>
      <c r="S223" s="18"/>
      <c r="T223" s="18"/>
      <c r="U223" s="18"/>
      <c r="V223" s="18"/>
      <c r="W223" s="18"/>
    </row>
    <row r="224" spans="1:23" ht="13">
      <c r="A224" s="24"/>
      <c r="B224" s="16"/>
      <c r="C224" s="16"/>
      <c r="D224" s="17"/>
      <c r="E224" s="18"/>
      <c r="F224" s="18"/>
      <c r="G224" s="18"/>
      <c r="H224" s="18"/>
      <c r="I224" s="18"/>
      <c r="J224" s="18"/>
      <c r="K224" s="18"/>
      <c r="L224" s="18"/>
      <c r="M224" s="18"/>
      <c r="N224" s="18"/>
      <c r="O224" s="18"/>
      <c r="P224" s="18"/>
      <c r="Q224" s="18"/>
      <c r="R224" s="18"/>
      <c r="S224" s="18"/>
      <c r="T224" s="18"/>
      <c r="U224" s="18"/>
      <c r="V224" s="18"/>
      <c r="W224" s="18"/>
    </row>
    <row r="225" spans="1:23" ht="13">
      <c r="A225" s="24"/>
      <c r="B225" s="16"/>
      <c r="C225" s="16"/>
      <c r="D225" s="17"/>
      <c r="E225" s="18"/>
      <c r="F225" s="18"/>
      <c r="G225" s="18"/>
      <c r="H225" s="18"/>
      <c r="I225" s="18"/>
      <c r="J225" s="18"/>
      <c r="K225" s="18"/>
      <c r="L225" s="18"/>
      <c r="M225" s="18"/>
      <c r="N225" s="18"/>
      <c r="O225" s="18"/>
      <c r="P225" s="18"/>
      <c r="Q225" s="18"/>
      <c r="R225" s="18"/>
      <c r="S225" s="18"/>
      <c r="T225" s="18"/>
      <c r="U225" s="18"/>
      <c r="V225" s="18"/>
      <c r="W225" s="18"/>
    </row>
    <row r="226" spans="1:23" ht="13">
      <c r="A226" s="24"/>
      <c r="B226" s="16"/>
      <c r="C226" s="16"/>
      <c r="D226" s="17"/>
      <c r="E226" s="18"/>
      <c r="F226" s="18"/>
      <c r="G226" s="18"/>
      <c r="H226" s="18"/>
      <c r="I226" s="18"/>
      <c r="J226" s="18"/>
      <c r="K226" s="18"/>
      <c r="L226" s="18"/>
      <c r="M226" s="18"/>
      <c r="N226" s="18"/>
      <c r="O226" s="18"/>
      <c r="P226" s="18"/>
      <c r="Q226" s="18"/>
      <c r="R226" s="18"/>
      <c r="S226" s="18"/>
      <c r="T226" s="18"/>
      <c r="U226" s="18"/>
      <c r="V226" s="18"/>
      <c r="W226" s="18"/>
    </row>
    <row r="227" spans="1:23" ht="13">
      <c r="A227" s="24"/>
      <c r="B227" s="16"/>
      <c r="C227" s="16"/>
      <c r="D227" s="17"/>
      <c r="E227" s="18"/>
      <c r="F227" s="18"/>
      <c r="G227" s="18"/>
      <c r="H227" s="18"/>
      <c r="I227" s="18"/>
      <c r="J227" s="18"/>
      <c r="K227" s="18"/>
      <c r="L227" s="18"/>
      <c r="M227" s="18"/>
      <c r="N227" s="18"/>
      <c r="O227" s="18"/>
      <c r="P227" s="18"/>
      <c r="Q227" s="18"/>
      <c r="R227" s="18"/>
      <c r="S227" s="18"/>
      <c r="T227" s="18"/>
      <c r="U227" s="18"/>
      <c r="V227" s="18"/>
      <c r="W227" s="18"/>
    </row>
    <row r="228" spans="1:23" ht="13">
      <c r="A228" s="24"/>
      <c r="B228" s="16"/>
      <c r="C228" s="16"/>
      <c r="D228" s="17"/>
      <c r="E228" s="18"/>
      <c r="F228" s="18"/>
      <c r="G228" s="18"/>
      <c r="H228" s="18"/>
      <c r="I228" s="18"/>
      <c r="J228" s="18"/>
      <c r="K228" s="18"/>
      <c r="L228" s="18"/>
      <c r="M228" s="18"/>
      <c r="N228" s="18"/>
      <c r="O228" s="18"/>
      <c r="P228" s="18"/>
      <c r="Q228" s="18"/>
      <c r="R228" s="18"/>
      <c r="S228" s="18"/>
      <c r="T228" s="18"/>
      <c r="U228" s="18"/>
      <c r="V228" s="18"/>
      <c r="W228" s="18"/>
    </row>
    <row r="229" spans="1:23" ht="13">
      <c r="A229" s="24"/>
      <c r="B229" s="16"/>
      <c r="C229" s="16"/>
      <c r="D229" s="17"/>
      <c r="E229" s="18"/>
      <c r="F229" s="18"/>
      <c r="G229" s="18"/>
      <c r="H229" s="18"/>
      <c r="I229" s="18"/>
      <c r="J229" s="18"/>
      <c r="K229" s="18"/>
      <c r="L229" s="18"/>
      <c r="M229" s="18"/>
      <c r="N229" s="18"/>
      <c r="O229" s="18"/>
      <c r="P229" s="18"/>
      <c r="Q229" s="18"/>
      <c r="R229" s="18"/>
      <c r="S229" s="18"/>
      <c r="T229" s="18"/>
      <c r="U229" s="18"/>
      <c r="V229" s="18"/>
      <c r="W229" s="18"/>
    </row>
    <row r="230" spans="1:23" ht="13">
      <c r="A230" s="24"/>
      <c r="B230" s="16"/>
      <c r="C230" s="16"/>
      <c r="D230" s="17"/>
      <c r="E230" s="18"/>
      <c r="F230" s="18"/>
      <c r="G230" s="18"/>
      <c r="H230" s="18"/>
      <c r="I230" s="18"/>
      <c r="J230" s="18"/>
      <c r="K230" s="18"/>
      <c r="L230" s="18"/>
      <c r="M230" s="18"/>
      <c r="N230" s="18"/>
      <c r="O230" s="18"/>
      <c r="P230" s="18"/>
      <c r="Q230" s="18"/>
      <c r="R230" s="18"/>
      <c r="S230" s="18"/>
      <c r="T230" s="18"/>
      <c r="U230" s="18"/>
      <c r="V230" s="18"/>
      <c r="W230" s="18"/>
    </row>
    <row r="231" spans="1:23" ht="13">
      <c r="A231" s="24"/>
      <c r="B231" s="16"/>
      <c r="C231" s="16"/>
      <c r="D231" s="17"/>
      <c r="E231" s="18"/>
      <c r="F231" s="18"/>
      <c r="G231" s="18"/>
      <c r="H231" s="18"/>
      <c r="I231" s="18"/>
      <c r="J231" s="18"/>
      <c r="K231" s="18"/>
      <c r="L231" s="18"/>
      <c r="M231" s="18"/>
      <c r="N231" s="18"/>
      <c r="O231" s="18"/>
      <c r="P231" s="18"/>
      <c r="Q231" s="18"/>
      <c r="R231" s="18"/>
      <c r="S231" s="18"/>
      <c r="T231" s="18"/>
      <c r="U231" s="18"/>
      <c r="V231" s="18"/>
      <c r="W231" s="18"/>
    </row>
    <row r="232" spans="1:23" ht="13">
      <c r="A232" s="24"/>
      <c r="B232" s="16"/>
      <c r="C232" s="16"/>
      <c r="D232" s="17"/>
      <c r="E232" s="18"/>
      <c r="F232" s="18"/>
      <c r="G232" s="18"/>
      <c r="H232" s="18"/>
      <c r="I232" s="18"/>
      <c r="J232" s="18"/>
      <c r="K232" s="18"/>
      <c r="L232" s="18"/>
      <c r="M232" s="18"/>
      <c r="N232" s="18"/>
      <c r="O232" s="18"/>
      <c r="P232" s="18"/>
      <c r="Q232" s="18"/>
      <c r="R232" s="18"/>
      <c r="S232" s="18"/>
      <c r="T232" s="18"/>
      <c r="U232" s="18"/>
      <c r="V232" s="18"/>
      <c r="W232" s="18"/>
    </row>
    <row r="233" spans="1:23" ht="13">
      <c r="A233" s="24"/>
      <c r="B233" s="16"/>
      <c r="C233" s="16"/>
      <c r="D233" s="17"/>
      <c r="E233" s="18"/>
      <c r="F233" s="18"/>
      <c r="G233" s="18"/>
      <c r="H233" s="18"/>
      <c r="I233" s="18"/>
      <c r="J233" s="18"/>
      <c r="K233" s="18"/>
      <c r="L233" s="18"/>
      <c r="M233" s="18"/>
      <c r="N233" s="18"/>
      <c r="O233" s="18"/>
      <c r="P233" s="18"/>
      <c r="Q233" s="18"/>
      <c r="R233" s="18"/>
      <c r="S233" s="18"/>
      <c r="T233" s="18"/>
      <c r="U233" s="18"/>
      <c r="V233" s="18"/>
      <c r="W233" s="18"/>
    </row>
    <row r="234" spans="1:23" ht="13">
      <c r="A234" s="24"/>
      <c r="B234" s="16"/>
      <c r="C234" s="16"/>
      <c r="D234" s="17"/>
      <c r="E234" s="18"/>
      <c r="F234" s="18"/>
      <c r="G234" s="18"/>
      <c r="H234" s="18"/>
      <c r="I234" s="18"/>
      <c r="J234" s="18"/>
      <c r="K234" s="18"/>
      <c r="L234" s="18"/>
      <c r="M234" s="18"/>
      <c r="N234" s="18"/>
      <c r="O234" s="18"/>
      <c r="P234" s="18"/>
      <c r="Q234" s="18"/>
      <c r="R234" s="18"/>
      <c r="S234" s="18"/>
      <c r="T234" s="18"/>
      <c r="U234" s="18"/>
      <c r="V234" s="18"/>
      <c r="W234" s="18"/>
    </row>
    <row r="235" spans="1:23" ht="13">
      <c r="A235" s="24"/>
      <c r="B235" s="16"/>
      <c r="C235" s="16"/>
      <c r="D235" s="17"/>
      <c r="E235" s="18"/>
      <c r="F235" s="18"/>
      <c r="G235" s="18"/>
      <c r="H235" s="18"/>
      <c r="I235" s="18"/>
      <c r="J235" s="18"/>
      <c r="K235" s="18"/>
      <c r="L235" s="18"/>
      <c r="M235" s="18"/>
      <c r="N235" s="18"/>
      <c r="O235" s="18"/>
      <c r="P235" s="18"/>
      <c r="Q235" s="18"/>
      <c r="R235" s="18"/>
      <c r="S235" s="18"/>
      <c r="T235" s="18"/>
      <c r="U235" s="18"/>
      <c r="V235" s="18"/>
      <c r="W235" s="18"/>
    </row>
    <row r="236" spans="1:23" ht="13">
      <c r="A236" s="24"/>
      <c r="B236" s="16"/>
      <c r="C236" s="16"/>
      <c r="D236" s="17"/>
      <c r="E236" s="18"/>
      <c r="F236" s="18"/>
      <c r="G236" s="18"/>
      <c r="H236" s="18"/>
      <c r="I236" s="18"/>
      <c r="J236" s="18"/>
      <c r="K236" s="18"/>
      <c r="L236" s="18"/>
      <c r="M236" s="18"/>
      <c r="N236" s="18"/>
      <c r="O236" s="18"/>
      <c r="P236" s="18"/>
      <c r="Q236" s="18"/>
      <c r="R236" s="18"/>
      <c r="S236" s="18"/>
      <c r="T236" s="18"/>
      <c r="U236" s="18"/>
      <c r="V236" s="18"/>
      <c r="W236" s="18"/>
    </row>
    <row r="237" spans="1:23" ht="13">
      <c r="A237" s="24"/>
      <c r="B237" s="16"/>
      <c r="C237" s="16"/>
      <c r="D237" s="17"/>
      <c r="E237" s="18"/>
      <c r="F237" s="18"/>
      <c r="G237" s="18"/>
      <c r="H237" s="18"/>
      <c r="I237" s="18"/>
      <c r="J237" s="18"/>
      <c r="K237" s="18"/>
      <c r="L237" s="18"/>
      <c r="M237" s="18"/>
      <c r="N237" s="18"/>
      <c r="O237" s="18"/>
      <c r="P237" s="18"/>
      <c r="Q237" s="18"/>
      <c r="R237" s="18"/>
      <c r="S237" s="18"/>
      <c r="T237" s="18"/>
      <c r="U237" s="18"/>
      <c r="V237" s="18"/>
      <c r="W237" s="18"/>
    </row>
    <row r="238" spans="1:23" ht="13">
      <c r="A238" s="24"/>
      <c r="B238" s="16"/>
      <c r="C238" s="16"/>
      <c r="D238" s="17"/>
      <c r="E238" s="18"/>
      <c r="F238" s="18"/>
      <c r="G238" s="18"/>
      <c r="H238" s="18"/>
      <c r="I238" s="18"/>
      <c r="J238" s="18"/>
      <c r="K238" s="18"/>
      <c r="L238" s="18"/>
      <c r="M238" s="18"/>
      <c r="N238" s="18"/>
      <c r="O238" s="18"/>
      <c r="P238" s="18"/>
      <c r="Q238" s="18"/>
      <c r="R238" s="18"/>
      <c r="S238" s="18"/>
      <c r="T238" s="18"/>
      <c r="U238" s="18"/>
      <c r="V238" s="18"/>
      <c r="W238" s="18"/>
    </row>
    <row r="239" spans="1:23" ht="13">
      <c r="A239" s="24"/>
      <c r="B239" s="16"/>
      <c r="C239" s="16"/>
      <c r="D239" s="17"/>
      <c r="E239" s="18"/>
      <c r="F239" s="18"/>
      <c r="G239" s="18"/>
      <c r="H239" s="18"/>
      <c r="I239" s="18"/>
      <c r="J239" s="18"/>
      <c r="K239" s="18"/>
      <c r="L239" s="18"/>
      <c r="M239" s="18"/>
      <c r="N239" s="18"/>
      <c r="O239" s="18"/>
      <c r="P239" s="18"/>
      <c r="Q239" s="18"/>
      <c r="R239" s="18"/>
      <c r="S239" s="18"/>
      <c r="T239" s="18"/>
      <c r="U239" s="18"/>
      <c r="V239" s="18"/>
      <c r="W239" s="18"/>
    </row>
    <row r="240" spans="1:23" ht="13">
      <c r="A240" s="24"/>
      <c r="B240" s="16"/>
      <c r="C240" s="16"/>
      <c r="D240" s="17"/>
      <c r="E240" s="18"/>
      <c r="F240" s="18"/>
      <c r="G240" s="18"/>
      <c r="H240" s="18"/>
      <c r="I240" s="18"/>
      <c r="J240" s="18"/>
      <c r="K240" s="18"/>
      <c r="L240" s="18"/>
      <c r="M240" s="18"/>
      <c r="N240" s="18"/>
      <c r="O240" s="18"/>
      <c r="P240" s="18"/>
      <c r="Q240" s="18"/>
      <c r="R240" s="18"/>
      <c r="S240" s="18"/>
      <c r="T240" s="18"/>
      <c r="U240" s="18"/>
      <c r="V240" s="18"/>
      <c r="W240" s="18"/>
    </row>
    <row r="241" spans="1:23" ht="13">
      <c r="A241" s="24"/>
      <c r="B241" s="16"/>
      <c r="C241" s="16"/>
      <c r="D241" s="17"/>
      <c r="E241" s="18"/>
      <c r="F241" s="18"/>
      <c r="G241" s="18"/>
      <c r="H241" s="18"/>
      <c r="I241" s="18"/>
      <c r="J241" s="18"/>
      <c r="K241" s="18"/>
      <c r="L241" s="18"/>
      <c r="M241" s="18"/>
      <c r="N241" s="18"/>
      <c r="O241" s="18"/>
      <c r="P241" s="18"/>
      <c r="Q241" s="18"/>
      <c r="R241" s="18"/>
      <c r="S241" s="18"/>
      <c r="T241" s="18"/>
      <c r="U241" s="18"/>
      <c r="V241" s="18"/>
      <c r="W241" s="18"/>
    </row>
    <row r="242" spans="1:23" ht="13">
      <c r="A242" s="24"/>
      <c r="B242" s="16"/>
      <c r="C242" s="16"/>
      <c r="D242" s="17"/>
      <c r="E242" s="18"/>
      <c r="F242" s="18"/>
      <c r="G242" s="18"/>
      <c r="H242" s="18"/>
      <c r="I242" s="18"/>
      <c r="J242" s="18"/>
      <c r="K242" s="18"/>
      <c r="L242" s="18"/>
      <c r="M242" s="18"/>
      <c r="N242" s="18"/>
      <c r="O242" s="18"/>
      <c r="P242" s="18"/>
      <c r="Q242" s="18"/>
      <c r="R242" s="18"/>
      <c r="S242" s="18"/>
      <c r="T242" s="18"/>
      <c r="U242" s="18"/>
      <c r="V242" s="18"/>
      <c r="W242" s="18"/>
    </row>
    <row r="243" spans="1:23" ht="13">
      <c r="A243" s="24"/>
      <c r="B243" s="16"/>
      <c r="C243" s="16"/>
      <c r="D243" s="17"/>
      <c r="E243" s="18"/>
      <c r="F243" s="18"/>
      <c r="G243" s="18"/>
      <c r="H243" s="18"/>
      <c r="I243" s="18"/>
      <c r="J243" s="18"/>
      <c r="K243" s="18"/>
      <c r="L243" s="18"/>
      <c r="M243" s="18"/>
      <c r="N243" s="18"/>
      <c r="O243" s="18"/>
      <c r="P243" s="18"/>
      <c r="Q243" s="18"/>
      <c r="R243" s="18"/>
      <c r="S243" s="18"/>
      <c r="T243" s="18"/>
      <c r="U243" s="18"/>
      <c r="V243" s="18"/>
      <c r="W243" s="18"/>
    </row>
    <row r="244" spans="1:23" ht="13">
      <c r="A244" s="24"/>
      <c r="B244" s="16"/>
      <c r="C244" s="16"/>
      <c r="D244" s="17"/>
      <c r="E244" s="18"/>
      <c r="F244" s="18"/>
      <c r="G244" s="18"/>
      <c r="H244" s="18"/>
      <c r="I244" s="18"/>
      <c r="J244" s="18"/>
      <c r="K244" s="18"/>
      <c r="L244" s="18"/>
      <c r="M244" s="18"/>
      <c r="N244" s="18"/>
      <c r="O244" s="18"/>
      <c r="P244" s="18"/>
      <c r="Q244" s="18"/>
      <c r="R244" s="18"/>
      <c r="S244" s="18"/>
      <c r="T244" s="18"/>
      <c r="U244" s="18"/>
      <c r="V244" s="18"/>
      <c r="W244" s="18"/>
    </row>
    <row r="245" spans="1:23" ht="13">
      <c r="A245" s="24"/>
      <c r="B245" s="16"/>
      <c r="C245" s="16"/>
      <c r="D245" s="17"/>
      <c r="E245" s="18"/>
      <c r="F245" s="18"/>
      <c r="G245" s="18"/>
      <c r="H245" s="18"/>
      <c r="I245" s="18"/>
      <c r="J245" s="18"/>
      <c r="K245" s="18"/>
      <c r="L245" s="18"/>
      <c r="M245" s="18"/>
      <c r="N245" s="18"/>
      <c r="O245" s="18"/>
      <c r="P245" s="18"/>
      <c r="Q245" s="18"/>
      <c r="R245" s="18"/>
      <c r="S245" s="18"/>
      <c r="T245" s="18"/>
      <c r="U245" s="18"/>
      <c r="V245" s="18"/>
      <c r="W245" s="18"/>
    </row>
    <row r="246" spans="1:23" ht="13">
      <c r="A246" s="24"/>
      <c r="B246" s="16"/>
      <c r="C246" s="16"/>
      <c r="D246" s="17"/>
      <c r="E246" s="18"/>
      <c r="F246" s="18"/>
      <c r="G246" s="18"/>
      <c r="H246" s="18"/>
      <c r="I246" s="18"/>
      <c r="J246" s="18"/>
      <c r="K246" s="18"/>
      <c r="L246" s="18"/>
      <c r="M246" s="18"/>
      <c r="N246" s="18"/>
      <c r="O246" s="18"/>
      <c r="P246" s="18"/>
      <c r="Q246" s="18"/>
      <c r="R246" s="18"/>
      <c r="S246" s="18"/>
      <c r="T246" s="18"/>
      <c r="U246" s="18"/>
      <c r="V246" s="18"/>
      <c r="W246" s="18"/>
    </row>
    <row r="247" spans="1:23" ht="13">
      <c r="A247" s="24"/>
      <c r="B247" s="16"/>
      <c r="C247" s="16"/>
      <c r="D247" s="17"/>
      <c r="E247" s="18"/>
      <c r="F247" s="18"/>
      <c r="G247" s="18"/>
      <c r="H247" s="18"/>
      <c r="I247" s="18"/>
      <c r="J247" s="18"/>
      <c r="K247" s="18"/>
      <c r="L247" s="18"/>
      <c r="M247" s="18"/>
      <c r="N247" s="18"/>
      <c r="O247" s="18"/>
      <c r="P247" s="18"/>
      <c r="Q247" s="18"/>
      <c r="R247" s="18"/>
      <c r="S247" s="18"/>
      <c r="T247" s="18"/>
      <c r="U247" s="18"/>
      <c r="V247" s="18"/>
      <c r="W247" s="18"/>
    </row>
    <row r="248" spans="1:23" ht="13">
      <c r="A248" s="24"/>
      <c r="B248" s="16"/>
      <c r="C248" s="16"/>
      <c r="D248" s="17"/>
      <c r="E248" s="18"/>
      <c r="F248" s="18"/>
      <c r="G248" s="18"/>
      <c r="H248" s="18"/>
      <c r="I248" s="18"/>
      <c r="J248" s="18"/>
      <c r="K248" s="18"/>
      <c r="L248" s="18"/>
      <c r="M248" s="18"/>
      <c r="N248" s="18"/>
      <c r="O248" s="18"/>
      <c r="P248" s="18"/>
      <c r="Q248" s="18"/>
      <c r="R248" s="18"/>
      <c r="S248" s="18"/>
      <c r="T248" s="18"/>
      <c r="U248" s="18"/>
      <c r="V248" s="18"/>
      <c r="W248" s="18"/>
    </row>
    <row r="249" spans="1:23" ht="13">
      <c r="A249" s="24"/>
      <c r="B249" s="16"/>
      <c r="C249" s="16"/>
      <c r="D249" s="17"/>
      <c r="E249" s="18"/>
      <c r="F249" s="18"/>
      <c r="G249" s="18"/>
      <c r="H249" s="18"/>
      <c r="I249" s="18"/>
      <c r="J249" s="18"/>
      <c r="K249" s="18"/>
      <c r="L249" s="18"/>
      <c r="M249" s="18"/>
      <c r="N249" s="18"/>
      <c r="O249" s="18"/>
      <c r="P249" s="18"/>
      <c r="Q249" s="18"/>
      <c r="R249" s="18"/>
      <c r="S249" s="18"/>
      <c r="T249" s="18"/>
      <c r="U249" s="18"/>
      <c r="V249" s="18"/>
      <c r="W249" s="18"/>
    </row>
    <row r="250" spans="1:23" ht="13">
      <c r="A250" s="24"/>
      <c r="B250" s="16"/>
      <c r="C250" s="16"/>
      <c r="D250" s="17"/>
      <c r="E250" s="18"/>
      <c r="F250" s="18"/>
      <c r="G250" s="18"/>
      <c r="H250" s="18"/>
      <c r="I250" s="18"/>
      <c r="J250" s="18"/>
      <c r="K250" s="18"/>
      <c r="L250" s="18"/>
      <c r="M250" s="18"/>
      <c r="N250" s="18"/>
      <c r="O250" s="18"/>
      <c r="P250" s="18"/>
      <c r="Q250" s="18"/>
      <c r="R250" s="18"/>
      <c r="S250" s="18"/>
      <c r="T250" s="18"/>
      <c r="U250" s="18"/>
      <c r="V250" s="18"/>
      <c r="W250" s="18"/>
    </row>
    <row r="251" spans="1:23" ht="13">
      <c r="A251" s="24"/>
      <c r="B251" s="16"/>
      <c r="C251" s="16"/>
      <c r="D251" s="17"/>
      <c r="E251" s="18"/>
      <c r="F251" s="18"/>
      <c r="G251" s="18"/>
      <c r="H251" s="18"/>
      <c r="I251" s="18"/>
      <c r="J251" s="18"/>
      <c r="K251" s="18"/>
      <c r="L251" s="18"/>
      <c r="M251" s="18"/>
      <c r="N251" s="18"/>
      <c r="O251" s="18"/>
      <c r="P251" s="18"/>
      <c r="Q251" s="18"/>
      <c r="R251" s="18"/>
      <c r="S251" s="18"/>
      <c r="T251" s="18"/>
      <c r="U251" s="18"/>
      <c r="V251" s="18"/>
      <c r="W251" s="18"/>
    </row>
    <row r="252" spans="1:23" ht="13">
      <c r="A252" s="24"/>
      <c r="B252" s="16"/>
      <c r="C252" s="16"/>
      <c r="D252" s="17"/>
      <c r="E252" s="18"/>
      <c r="F252" s="18"/>
      <c r="G252" s="18"/>
      <c r="H252" s="18"/>
      <c r="I252" s="18"/>
      <c r="J252" s="18"/>
      <c r="K252" s="18"/>
      <c r="L252" s="18"/>
      <c r="M252" s="18"/>
      <c r="N252" s="18"/>
      <c r="O252" s="18"/>
      <c r="P252" s="18"/>
      <c r="Q252" s="18"/>
      <c r="R252" s="18"/>
      <c r="S252" s="18"/>
      <c r="T252" s="18"/>
      <c r="U252" s="18"/>
      <c r="V252" s="18"/>
      <c r="W252" s="18"/>
    </row>
    <row r="253" spans="1:23" ht="13">
      <c r="A253" s="24"/>
      <c r="B253" s="16"/>
      <c r="C253" s="16"/>
      <c r="D253" s="17"/>
      <c r="E253" s="18"/>
      <c r="F253" s="18"/>
      <c r="G253" s="18"/>
      <c r="H253" s="18"/>
      <c r="I253" s="18"/>
      <c r="J253" s="18"/>
      <c r="K253" s="18"/>
      <c r="L253" s="18"/>
      <c r="M253" s="18"/>
      <c r="N253" s="18"/>
      <c r="O253" s="18"/>
      <c r="P253" s="18"/>
      <c r="Q253" s="18"/>
      <c r="R253" s="18"/>
      <c r="S253" s="18"/>
      <c r="T253" s="18"/>
      <c r="U253" s="18"/>
      <c r="V253" s="18"/>
      <c r="W253" s="18"/>
    </row>
    <row r="254" spans="1:23" ht="13">
      <c r="A254" s="24"/>
      <c r="B254" s="16"/>
      <c r="C254" s="16"/>
      <c r="D254" s="17"/>
      <c r="E254" s="18"/>
      <c r="F254" s="18"/>
      <c r="G254" s="18"/>
      <c r="H254" s="18"/>
      <c r="I254" s="18"/>
      <c r="J254" s="18"/>
      <c r="K254" s="18"/>
      <c r="L254" s="18"/>
      <c r="M254" s="18"/>
      <c r="N254" s="18"/>
      <c r="O254" s="18"/>
      <c r="P254" s="18"/>
      <c r="Q254" s="18"/>
      <c r="R254" s="18"/>
      <c r="S254" s="18"/>
      <c r="T254" s="18"/>
      <c r="U254" s="18"/>
      <c r="V254" s="18"/>
      <c r="W254" s="18"/>
    </row>
    <row r="255" spans="1:23" ht="13">
      <c r="A255" s="24"/>
      <c r="B255" s="16"/>
      <c r="C255" s="16"/>
      <c r="D255" s="17"/>
      <c r="E255" s="18"/>
      <c r="F255" s="18"/>
      <c r="G255" s="18"/>
      <c r="H255" s="18"/>
      <c r="I255" s="18"/>
      <c r="J255" s="18"/>
      <c r="K255" s="18"/>
      <c r="L255" s="18"/>
      <c r="M255" s="18"/>
      <c r="N255" s="18"/>
      <c r="O255" s="18"/>
      <c r="P255" s="18"/>
      <c r="Q255" s="18"/>
      <c r="R255" s="18"/>
      <c r="S255" s="18"/>
      <c r="T255" s="18"/>
      <c r="U255" s="18"/>
      <c r="V255" s="18"/>
      <c r="W255" s="18"/>
    </row>
    <row r="256" spans="1:23" ht="13">
      <c r="A256" s="24"/>
      <c r="B256" s="16"/>
      <c r="C256" s="16"/>
      <c r="D256" s="17"/>
      <c r="E256" s="18"/>
      <c r="F256" s="18"/>
      <c r="G256" s="18"/>
      <c r="H256" s="18"/>
      <c r="I256" s="18"/>
      <c r="J256" s="18"/>
      <c r="K256" s="18"/>
      <c r="L256" s="18"/>
      <c r="M256" s="18"/>
      <c r="N256" s="18"/>
      <c r="O256" s="18"/>
      <c r="P256" s="18"/>
      <c r="Q256" s="18"/>
      <c r="R256" s="18"/>
      <c r="S256" s="18"/>
      <c r="T256" s="18"/>
      <c r="U256" s="18"/>
      <c r="V256" s="18"/>
      <c r="W256" s="18"/>
    </row>
    <row r="257" spans="1:23" ht="13">
      <c r="A257" s="24"/>
      <c r="B257" s="16"/>
      <c r="C257" s="16"/>
      <c r="D257" s="17"/>
      <c r="E257" s="18"/>
      <c r="F257" s="18"/>
      <c r="G257" s="18"/>
      <c r="H257" s="18"/>
      <c r="I257" s="18"/>
      <c r="J257" s="18"/>
      <c r="K257" s="18"/>
      <c r="L257" s="18"/>
      <c r="M257" s="18"/>
      <c r="N257" s="18"/>
      <c r="O257" s="18"/>
      <c r="P257" s="18"/>
      <c r="Q257" s="18"/>
      <c r="R257" s="18"/>
      <c r="S257" s="18"/>
      <c r="T257" s="18"/>
      <c r="U257" s="18"/>
      <c r="V257" s="18"/>
      <c r="W257" s="18"/>
    </row>
    <row r="258" spans="1:23" ht="13">
      <c r="A258" s="24"/>
      <c r="B258" s="16"/>
      <c r="C258" s="16"/>
      <c r="D258" s="17"/>
      <c r="E258" s="18"/>
      <c r="F258" s="18"/>
      <c r="G258" s="18"/>
      <c r="H258" s="18"/>
      <c r="I258" s="18"/>
      <c r="J258" s="18"/>
      <c r="K258" s="18"/>
      <c r="L258" s="18"/>
      <c r="M258" s="18"/>
      <c r="N258" s="18"/>
      <c r="O258" s="18"/>
      <c r="P258" s="18"/>
      <c r="Q258" s="18"/>
      <c r="R258" s="18"/>
      <c r="S258" s="18"/>
      <c r="T258" s="18"/>
      <c r="U258" s="18"/>
      <c r="V258" s="18"/>
      <c r="W258" s="18"/>
    </row>
    <row r="259" spans="1:23" ht="13">
      <c r="A259" s="24"/>
      <c r="B259" s="16"/>
      <c r="C259" s="16"/>
      <c r="D259" s="17"/>
      <c r="E259" s="18"/>
      <c r="F259" s="18"/>
      <c r="G259" s="18"/>
      <c r="H259" s="18"/>
      <c r="I259" s="18"/>
      <c r="J259" s="18"/>
      <c r="K259" s="18"/>
      <c r="L259" s="18"/>
      <c r="M259" s="18"/>
      <c r="N259" s="18"/>
      <c r="O259" s="18"/>
      <c r="P259" s="18"/>
      <c r="Q259" s="18"/>
      <c r="R259" s="18"/>
      <c r="S259" s="18"/>
      <c r="T259" s="18"/>
      <c r="U259" s="18"/>
      <c r="V259" s="18"/>
      <c r="W259" s="18"/>
    </row>
    <row r="260" spans="1:23" ht="13">
      <c r="A260" s="24"/>
      <c r="B260" s="16"/>
      <c r="C260" s="16"/>
      <c r="D260" s="17"/>
      <c r="E260" s="18"/>
      <c r="F260" s="18"/>
      <c r="G260" s="18"/>
      <c r="H260" s="18"/>
      <c r="I260" s="18"/>
      <c r="J260" s="18"/>
      <c r="K260" s="18"/>
      <c r="L260" s="18"/>
      <c r="M260" s="18"/>
      <c r="N260" s="18"/>
      <c r="O260" s="18"/>
      <c r="P260" s="18"/>
      <c r="Q260" s="18"/>
      <c r="R260" s="18"/>
      <c r="S260" s="18"/>
      <c r="T260" s="18"/>
      <c r="U260" s="18"/>
      <c r="V260" s="18"/>
      <c r="W260" s="18"/>
    </row>
    <row r="261" spans="1:23" ht="13">
      <c r="A261" s="24"/>
      <c r="B261" s="16"/>
      <c r="C261" s="16"/>
      <c r="D261" s="17"/>
      <c r="E261" s="18"/>
      <c r="F261" s="18"/>
      <c r="G261" s="18"/>
      <c r="H261" s="18"/>
      <c r="I261" s="18"/>
      <c r="J261" s="18"/>
      <c r="K261" s="18"/>
      <c r="L261" s="18"/>
      <c r="M261" s="18"/>
      <c r="N261" s="18"/>
      <c r="O261" s="18"/>
      <c r="P261" s="18"/>
      <c r="Q261" s="18"/>
      <c r="R261" s="18"/>
      <c r="S261" s="18"/>
      <c r="T261" s="18"/>
      <c r="U261" s="18"/>
      <c r="V261" s="18"/>
      <c r="W261" s="18"/>
    </row>
    <row r="262" spans="1:23" ht="13">
      <c r="A262" s="24"/>
      <c r="B262" s="16"/>
      <c r="C262" s="16"/>
      <c r="D262" s="17"/>
      <c r="E262" s="18"/>
      <c r="F262" s="18"/>
      <c r="G262" s="18"/>
      <c r="H262" s="18"/>
      <c r="I262" s="18"/>
      <c r="J262" s="18"/>
      <c r="K262" s="18"/>
      <c r="L262" s="18"/>
      <c r="M262" s="18"/>
      <c r="N262" s="18"/>
      <c r="O262" s="18"/>
      <c r="P262" s="18"/>
      <c r="Q262" s="18"/>
      <c r="R262" s="18"/>
      <c r="S262" s="18"/>
      <c r="T262" s="18"/>
      <c r="U262" s="18"/>
      <c r="V262" s="18"/>
      <c r="W262" s="18"/>
    </row>
    <row r="263" spans="1:23" ht="13">
      <c r="A263" s="24"/>
      <c r="B263" s="16"/>
      <c r="C263" s="16"/>
      <c r="D263" s="17"/>
      <c r="E263" s="18"/>
      <c r="F263" s="18"/>
      <c r="G263" s="18"/>
      <c r="H263" s="18"/>
      <c r="I263" s="18"/>
      <c r="J263" s="18"/>
      <c r="K263" s="18"/>
      <c r="L263" s="18"/>
      <c r="M263" s="18"/>
      <c r="N263" s="18"/>
      <c r="O263" s="18"/>
      <c r="P263" s="18"/>
      <c r="Q263" s="18"/>
      <c r="R263" s="18"/>
      <c r="S263" s="18"/>
      <c r="T263" s="18"/>
      <c r="U263" s="18"/>
      <c r="V263" s="18"/>
      <c r="W263" s="18"/>
    </row>
    <row r="264" spans="1:23" ht="13">
      <c r="A264" s="24"/>
      <c r="B264" s="16"/>
      <c r="C264" s="16"/>
      <c r="D264" s="17"/>
      <c r="E264" s="18"/>
      <c r="F264" s="18"/>
      <c r="G264" s="18"/>
      <c r="H264" s="18"/>
      <c r="I264" s="18"/>
      <c r="J264" s="18"/>
      <c r="K264" s="18"/>
      <c r="L264" s="18"/>
      <c r="M264" s="18"/>
      <c r="N264" s="18"/>
      <c r="O264" s="18"/>
      <c r="P264" s="18"/>
      <c r="Q264" s="18"/>
      <c r="R264" s="18"/>
      <c r="S264" s="18"/>
      <c r="T264" s="18"/>
      <c r="U264" s="18"/>
      <c r="V264" s="18"/>
      <c r="W264" s="18"/>
    </row>
    <row r="265" spans="1:23" ht="13">
      <c r="A265" s="24"/>
      <c r="B265" s="16"/>
      <c r="C265" s="16"/>
      <c r="D265" s="17"/>
      <c r="E265" s="18"/>
      <c r="F265" s="18"/>
      <c r="G265" s="18"/>
      <c r="H265" s="18"/>
      <c r="I265" s="18"/>
      <c r="J265" s="18"/>
      <c r="K265" s="18"/>
      <c r="L265" s="18"/>
      <c r="M265" s="18"/>
      <c r="N265" s="18"/>
      <c r="O265" s="18"/>
      <c r="P265" s="18"/>
      <c r="Q265" s="18"/>
      <c r="R265" s="18"/>
      <c r="S265" s="18"/>
      <c r="T265" s="18"/>
      <c r="U265" s="18"/>
      <c r="V265" s="18"/>
      <c r="W265" s="18"/>
    </row>
    <row r="266" spans="1:23" ht="13">
      <c r="A266" s="24"/>
      <c r="B266" s="16"/>
      <c r="C266" s="16"/>
      <c r="D266" s="17"/>
      <c r="E266" s="18"/>
      <c r="F266" s="18"/>
      <c r="G266" s="18"/>
      <c r="H266" s="18"/>
      <c r="I266" s="18"/>
      <c r="J266" s="18"/>
      <c r="K266" s="18"/>
      <c r="L266" s="18"/>
      <c r="M266" s="18"/>
      <c r="N266" s="18"/>
      <c r="O266" s="18"/>
      <c r="P266" s="18"/>
      <c r="Q266" s="18"/>
      <c r="R266" s="18"/>
      <c r="S266" s="18"/>
      <c r="T266" s="18"/>
      <c r="U266" s="18"/>
      <c r="V266" s="18"/>
      <c r="W266" s="18"/>
    </row>
    <row r="267" spans="1:23" ht="13">
      <c r="A267" s="24"/>
      <c r="B267" s="16"/>
      <c r="C267" s="16"/>
      <c r="D267" s="17"/>
      <c r="E267" s="18"/>
      <c r="F267" s="18"/>
      <c r="G267" s="18"/>
      <c r="H267" s="18"/>
      <c r="I267" s="18"/>
      <c r="J267" s="18"/>
      <c r="K267" s="18"/>
      <c r="L267" s="18"/>
      <c r="M267" s="18"/>
      <c r="N267" s="18"/>
      <c r="O267" s="18"/>
      <c r="P267" s="18"/>
      <c r="Q267" s="18"/>
      <c r="R267" s="18"/>
      <c r="S267" s="18"/>
      <c r="T267" s="18"/>
      <c r="U267" s="18"/>
      <c r="V267" s="18"/>
      <c r="W267" s="18"/>
    </row>
    <row r="268" spans="1:23" ht="13">
      <c r="A268" s="24"/>
      <c r="B268" s="16"/>
      <c r="C268" s="16"/>
      <c r="D268" s="17"/>
      <c r="E268" s="18"/>
      <c r="F268" s="18"/>
      <c r="G268" s="18"/>
      <c r="H268" s="18"/>
      <c r="I268" s="18"/>
      <c r="J268" s="18"/>
      <c r="K268" s="18"/>
      <c r="L268" s="18"/>
      <c r="M268" s="18"/>
      <c r="N268" s="18"/>
      <c r="O268" s="18"/>
      <c r="P268" s="18"/>
      <c r="Q268" s="18"/>
      <c r="R268" s="18"/>
      <c r="S268" s="18"/>
      <c r="T268" s="18"/>
      <c r="U268" s="18"/>
      <c r="V268" s="18"/>
      <c r="W268" s="18"/>
    </row>
    <row r="269" spans="1:23" ht="13">
      <c r="A269" s="24"/>
      <c r="B269" s="16"/>
      <c r="C269" s="16"/>
      <c r="D269" s="17"/>
      <c r="E269" s="18"/>
      <c r="F269" s="18"/>
      <c r="G269" s="18"/>
      <c r="H269" s="18"/>
      <c r="I269" s="18"/>
      <c r="J269" s="18"/>
      <c r="K269" s="18"/>
      <c r="L269" s="18"/>
      <c r="M269" s="18"/>
      <c r="N269" s="18"/>
      <c r="O269" s="18"/>
      <c r="P269" s="18"/>
      <c r="Q269" s="18"/>
      <c r="R269" s="18"/>
      <c r="S269" s="18"/>
      <c r="T269" s="18"/>
      <c r="U269" s="18"/>
      <c r="V269" s="18"/>
      <c r="W269" s="18"/>
    </row>
    <row r="270" spans="1:23" ht="13">
      <c r="A270" s="24"/>
      <c r="B270" s="16"/>
      <c r="C270" s="16"/>
      <c r="D270" s="17"/>
      <c r="E270" s="18"/>
      <c r="F270" s="18"/>
      <c r="G270" s="18"/>
      <c r="H270" s="18"/>
      <c r="I270" s="18"/>
      <c r="J270" s="18"/>
      <c r="K270" s="18"/>
      <c r="L270" s="18"/>
      <c r="M270" s="18"/>
      <c r="N270" s="18"/>
      <c r="O270" s="18"/>
      <c r="P270" s="18"/>
      <c r="Q270" s="18"/>
      <c r="R270" s="18"/>
      <c r="S270" s="18"/>
      <c r="T270" s="18"/>
      <c r="U270" s="18"/>
      <c r="V270" s="18"/>
      <c r="W270" s="18"/>
    </row>
    <row r="271" spans="1:23" ht="13">
      <c r="A271" s="24"/>
      <c r="B271" s="16"/>
      <c r="C271" s="16"/>
      <c r="D271" s="17"/>
      <c r="E271" s="18"/>
      <c r="F271" s="18"/>
      <c r="G271" s="18"/>
      <c r="H271" s="18"/>
      <c r="I271" s="18"/>
      <c r="J271" s="18"/>
      <c r="K271" s="18"/>
      <c r="L271" s="18"/>
      <c r="M271" s="18"/>
      <c r="N271" s="18"/>
      <c r="O271" s="18"/>
      <c r="P271" s="18"/>
      <c r="Q271" s="18"/>
      <c r="R271" s="18"/>
      <c r="S271" s="18"/>
      <c r="T271" s="18"/>
      <c r="U271" s="18"/>
      <c r="V271" s="18"/>
      <c r="W271" s="18"/>
    </row>
    <row r="272" spans="1:23" ht="13">
      <c r="A272" s="24"/>
      <c r="B272" s="16"/>
      <c r="C272" s="16"/>
      <c r="D272" s="17"/>
      <c r="E272" s="18"/>
      <c r="F272" s="18"/>
      <c r="G272" s="18"/>
      <c r="H272" s="18"/>
      <c r="I272" s="18"/>
      <c r="J272" s="18"/>
      <c r="K272" s="18"/>
      <c r="L272" s="18"/>
      <c r="M272" s="18"/>
      <c r="N272" s="18"/>
      <c r="O272" s="18"/>
      <c r="P272" s="18"/>
      <c r="Q272" s="18"/>
      <c r="R272" s="18"/>
      <c r="S272" s="18"/>
      <c r="T272" s="18"/>
      <c r="U272" s="18"/>
      <c r="V272" s="18"/>
      <c r="W272" s="18"/>
    </row>
    <row r="273" spans="1:23" ht="13">
      <c r="A273" s="24"/>
      <c r="B273" s="16"/>
      <c r="C273" s="16"/>
      <c r="D273" s="17"/>
      <c r="E273" s="18"/>
      <c r="F273" s="18"/>
      <c r="G273" s="18"/>
      <c r="H273" s="18"/>
      <c r="I273" s="18"/>
      <c r="J273" s="18"/>
      <c r="K273" s="18"/>
      <c r="L273" s="18"/>
      <c r="M273" s="18"/>
      <c r="N273" s="18"/>
      <c r="O273" s="18"/>
      <c r="P273" s="18"/>
      <c r="Q273" s="18"/>
      <c r="R273" s="18"/>
      <c r="S273" s="18"/>
      <c r="T273" s="18"/>
      <c r="U273" s="18"/>
      <c r="V273" s="18"/>
      <c r="W273" s="18"/>
    </row>
    <row r="274" spans="1:23" ht="13">
      <c r="A274" s="24"/>
      <c r="B274" s="16"/>
      <c r="C274" s="16"/>
      <c r="D274" s="17"/>
      <c r="E274" s="18"/>
      <c r="F274" s="18"/>
      <c r="G274" s="18"/>
      <c r="H274" s="18"/>
      <c r="I274" s="18"/>
      <c r="J274" s="18"/>
      <c r="K274" s="18"/>
      <c r="L274" s="18"/>
      <c r="M274" s="18"/>
      <c r="N274" s="18"/>
      <c r="O274" s="18"/>
      <c r="P274" s="18"/>
      <c r="Q274" s="18"/>
      <c r="R274" s="18"/>
      <c r="S274" s="18"/>
      <c r="T274" s="18"/>
      <c r="U274" s="18"/>
      <c r="V274" s="18"/>
      <c r="W274" s="18"/>
    </row>
    <row r="275" spans="1:23" ht="13">
      <c r="A275" s="24"/>
      <c r="B275" s="16"/>
      <c r="C275" s="16"/>
      <c r="D275" s="17"/>
      <c r="E275" s="18"/>
      <c r="F275" s="18"/>
      <c r="G275" s="18"/>
      <c r="H275" s="18"/>
      <c r="I275" s="18"/>
      <c r="J275" s="18"/>
      <c r="K275" s="18"/>
      <c r="L275" s="18"/>
      <c r="M275" s="18"/>
      <c r="N275" s="18"/>
      <c r="O275" s="18"/>
      <c r="P275" s="18"/>
      <c r="Q275" s="18"/>
      <c r="R275" s="18"/>
      <c r="S275" s="18"/>
      <c r="T275" s="18"/>
      <c r="U275" s="18"/>
      <c r="V275" s="18"/>
      <c r="W275" s="18"/>
    </row>
    <row r="276" spans="1:23" ht="13">
      <c r="A276" s="24"/>
      <c r="B276" s="16"/>
      <c r="C276" s="16"/>
      <c r="D276" s="17"/>
      <c r="E276" s="18"/>
      <c r="F276" s="18"/>
      <c r="G276" s="18"/>
      <c r="H276" s="18"/>
      <c r="I276" s="18"/>
      <c r="J276" s="18"/>
      <c r="K276" s="18"/>
      <c r="L276" s="18"/>
      <c r="M276" s="18"/>
      <c r="N276" s="18"/>
      <c r="O276" s="18"/>
      <c r="P276" s="18"/>
      <c r="Q276" s="18"/>
      <c r="R276" s="18"/>
      <c r="S276" s="18"/>
      <c r="T276" s="18"/>
      <c r="U276" s="18"/>
      <c r="V276" s="18"/>
      <c r="W276" s="18"/>
    </row>
    <row r="277" spans="1:23" ht="13">
      <c r="A277" s="24"/>
      <c r="B277" s="16"/>
      <c r="C277" s="16"/>
      <c r="D277" s="17"/>
      <c r="E277" s="18"/>
      <c r="F277" s="18"/>
      <c r="G277" s="18"/>
      <c r="H277" s="18"/>
      <c r="I277" s="18"/>
      <c r="J277" s="18"/>
      <c r="K277" s="18"/>
      <c r="L277" s="18"/>
      <c r="M277" s="18"/>
      <c r="N277" s="18"/>
      <c r="O277" s="18"/>
      <c r="P277" s="18"/>
      <c r="Q277" s="18"/>
      <c r="R277" s="18"/>
      <c r="S277" s="18"/>
      <c r="T277" s="18"/>
      <c r="U277" s="18"/>
      <c r="V277" s="18"/>
      <c r="W277" s="18"/>
    </row>
    <row r="278" spans="1:23" ht="13">
      <c r="A278" s="24"/>
      <c r="B278" s="16"/>
      <c r="C278" s="16"/>
      <c r="D278" s="17"/>
      <c r="E278" s="18"/>
      <c r="F278" s="18"/>
      <c r="G278" s="18"/>
      <c r="H278" s="18"/>
      <c r="I278" s="18"/>
      <c r="J278" s="18"/>
      <c r="K278" s="18"/>
      <c r="L278" s="18"/>
      <c r="M278" s="18"/>
      <c r="N278" s="18"/>
      <c r="O278" s="18"/>
      <c r="P278" s="18"/>
      <c r="Q278" s="18"/>
      <c r="R278" s="18"/>
      <c r="S278" s="18"/>
      <c r="T278" s="18"/>
      <c r="U278" s="18"/>
      <c r="V278" s="18"/>
      <c r="W278" s="18"/>
    </row>
    <row r="279" spans="1:23" ht="13">
      <c r="A279" s="24"/>
      <c r="B279" s="16"/>
      <c r="C279" s="16"/>
      <c r="D279" s="17"/>
      <c r="E279" s="18"/>
      <c r="F279" s="18"/>
      <c r="G279" s="18"/>
      <c r="H279" s="18"/>
      <c r="I279" s="18"/>
      <c r="J279" s="18"/>
      <c r="K279" s="18"/>
      <c r="L279" s="18"/>
      <c r="M279" s="18"/>
      <c r="N279" s="18"/>
      <c r="O279" s="18"/>
      <c r="P279" s="18"/>
      <c r="Q279" s="18"/>
      <c r="R279" s="18"/>
      <c r="S279" s="18"/>
      <c r="T279" s="18"/>
      <c r="U279" s="18"/>
      <c r="V279" s="18"/>
      <c r="W279" s="18"/>
    </row>
    <row r="280" spans="1:23" ht="13">
      <c r="A280" s="24"/>
      <c r="B280" s="16"/>
      <c r="C280" s="16"/>
      <c r="D280" s="17"/>
      <c r="E280" s="18"/>
      <c r="F280" s="18"/>
      <c r="G280" s="18"/>
      <c r="H280" s="18"/>
      <c r="I280" s="18"/>
      <c r="J280" s="18"/>
      <c r="K280" s="18"/>
      <c r="L280" s="18"/>
      <c r="M280" s="18"/>
      <c r="N280" s="18"/>
      <c r="O280" s="18"/>
      <c r="P280" s="18"/>
      <c r="Q280" s="18"/>
      <c r="R280" s="18"/>
      <c r="S280" s="18"/>
      <c r="T280" s="18"/>
      <c r="U280" s="18"/>
      <c r="V280" s="18"/>
      <c r="W280" s="18"/>
    </row>
    <row r="281" spans="1:23" ht="13">
      <c r="A281" s="24"/>
      <c r="B281" s="16"/>
      <c r="C281" s="16"/>
      <c r="D281" s="17"/>
      <c r="E281" s="18"/>
      <c r="F281" s="18"/>
      <c r="G281" s="18"/>
      <c r="H281" s="18"/>
      <c r="I281" s="18"/>
      <c r="J281" s="18"/>
      <c r="K281" s="18"/>
      <c r="L281" s="18"/>
      <c r="M281" s="18"/>
      <c r="N281" s="18"/>
      <c r="O281" s="18"/>
      <c r="P281" s="18"/>
      <c r="Q281" s="18"/>
      <c r="R281" s="18"/>
      <c r="S281" s="18"/>
      <c r="T281" s="18"/>
      <c r="U281" s="18"/>
      <c r="V281" s="18"/>
      <c r="W281" s="18"/>
    </row>
    <row r="282" spans="1:23" ht="13">
      <c r="A282" s="24"/>
      <c r="B282" s="16"/>
      <c r="C282" s="16"/>
      <c r="D282" s="17"/>
      <c r="E282" s="18"/>
      <c r="F282" s="18"/>
      <c r="G282" s="18"/>
      <c r="H282" s="18"/>
      <c r="I282" s="18"/>
      <c r="J282" s="18"/>
      <c r="K282" s="18"/>
      <c r="L282" s="18"/>
      <c r="M282" s="18"/>
      <c r="N282" s="18"/>
      <c r="O282" s="18"/>
      <c r="P282" s="18"/>
      <c r="Q282" s="18"/>
      <c r="R282" s="18"/>
      <c r="S282" s="18"/>
      <c r="T282" s="18"/>
      <c r="U282" s="18"/>
      <c r="V282" s="18"/>
      <c r="W282" s="18"/>
    </row>
    <row r="283" spans="1:23" ht="13">
      <c r="A283" s="24"/>
      <c r="B283" s="16"/>
      <c r="C283" s="16"/>
      <c r="D283" s="17"/>
      <c r="E283" s="18"/>
      <c r="F283" s="18"/>
      <c r="G283" s="18"/>
      <c r="H283" s="18"/>
      <c r="I283" s="18"/>
      <c r="J283" s="18"/>
      <c r="K283" s="18"/>
      <c r="L283" s="18"/>
      <c r="M283" s="18"/>
      <c r="N283" s="18"/>
      <c r="O283" s="18"/>
      <c r="P283" s="18"/>
      <c r="Q283" s="18"/>
      <c r="R283" s="18"/>
      <c r="S283" s="18"/>
      <c r="T283" s="18"/>
      <c r="U283" s="18"/>
      <c r="V283" s="18"/>
      <c r="W283" s="18"/>
    </row>
    <row r="284" spans="1:23" ht="13">
      <c r="A284" s="24"/>
      <c r="B284" s="16"/>
      <c r="C284" s="16"/>
      <c r="D284" s="17"/>
      <c r="E284" s="18"/>
      <c r="F284" s="18"/>
      <c r="G284" s="18"/>
      <c r="H284" s="18"/>
      <c r="I284" s="18"/>
      <c r="J284" s="18"/>
      <c r="K284" s="18"/>
      <c r="L284" s="18"/>
      <c r="M284" s="18"/>
      <c r="N284" s="18"/>
      <c r="O284" s="18"/>
      <c r="P284" s="18"/>
      <c r="Q284" s="18"/>
      <c r="R284" s="18"/>
      <c r="S284" s="18"/>
      <c r="T284" s="18"/>
      <c r="U284" s="18"/>
      <c r="V284" s="18"/>
      <c r="W284" s="18"/>
    </row>
    <row r="285" spans="1:23" ht="13">
      <c r="A285" s="24"/>
      <c r="B285" s="16"/>
      <c r="C285" s="16"/>
      <c r="D285" s="17"/>
      <c r="E285" s="18"/>
      <c r="F285" s="18"/>
      <c r="G285" s="18"/>
      <c r="H285" s="18"/>
      <c r="I285" s="18"/>
      <c r="J285" s="18"/>
      <c r="K285" s="18"/>
      <c r="L285" s="18"/>
      <c r="M285" s="18"/>
      <c r="N285" s="18"/>
      <c r="O285" s="18"/>
      <c r="P285" s="18"/>
      <c r="Q285" s="18"/>
      <c r="R285" s="18"/>
      <c r="S285" s="18"/>
      <c r="T285" s="18"/>
      <c r="U285" s="18"/>
      <c r="V285" s="18"/>
      <c r="W285" s="18"/>
    </row>
    <row r="286" spans="1:23" ht="13">
      <c r="A286" s="24"/>
      <c r="B286" s="16"/>
      <c r="C286" s="16"/>
      <c r="D286" s="17"/>
      <c r="E286" s="18"/>
      <c r="F286" s="18"/>
      <c r="G286" s="18"/>
      <c r="H286" s="18"/>
      <c r="I286" s="18"/>
      <c r="J286" s="18"/>
      <c r="K286" s="18"/>
      <c r="L286" s="18"/>
      <c r="M286" s="18"/>
      <c r="N286" s="18"/>
      <c r="O286" s="18"/>
      <c r="P286" s="18"/>
      <c r="Q286" s="18"/>
      <c r="R286" s="18"/>
      <c r="S286" s="18"/>
      <c r="T286" s="18"/>
      <c r="U286" s="18"/>
      <c r="V286" s="18"/>
      <c r="W286" s="18"/>
    </row>
    <row r="287" spans="1:23" ht="13">
      <c r="A287" s="24"/>
      <c r="B287" s="16"/>
      <c r="C287" s="16"/>
      <c r="D287" s="17"/>
      <c r="E287" s="18"/>
      <c r="F287" s="18"/>
      <c r="G287" s="18"/>
      <c r="H287" s="18"/>
      <c r="I287" s="18"/>
      <c r="J287" s="18"/>
      <c r="K287" s="18"/>
      <c r="L287" s="18"/>
      <c r="M287" s="18"/>
      <c r="N287" s="18"/>
      <c r="O287" s="18"/>
      <c r="P287" s="18"/>
      <c r="Q287" s="18"/>
      <c r="R287" s="18"/>
      <c r="S287" s="18"/>
      <c r="T287" s="18"/>
      <c r="U287" s="18"/>
      <c r="V287" s="18"/>
      <c r="W287" s="18"/>
    </row>
    <row r="288" spans="1:23" ht="13">
      <c r="A288" s="24"/>
      <c r="B288" s="16"/>
      <c r="C288" s="16"/>
      <c r="D288" s="17"/>
      <c r="E288" s="18"/>
      <c r="F288" s="18"/>
      <c r="G288" s="18"/>
      <c r="H288" s="18"/>
      <c r="I288" s="18"/>
      <c r="J288" s="18"/>
      <c r="K288" s="18"/>
      <c r="L288" s="18"/>
      <c r="M288" s="18"/>
      <c r="N288" s="18"/>
      <c r="O288" s="18"/>
      <c r="P288" s="18"/>
      <c r="Q288" s="18"/>
      <c r="R288" s="18"/>
      <c r="S288" s="18"/>
      <c r="T288" s="18"/>
      <c r="U288" s="18"/>
      <c r="V288" s="18"/>
      <c r="W288" s="18"/>
    </row>
    <row r="289" spans="1:23" ht="13">
      <c r="A289" s="24"/>
      <c r="B289" s="16"/>
      <c r="C289" s="16"/>
      <c r="D289" s="17"/>
      <c r="E289" s="18"/>
      <c r="F289" s="18"/>
      <c r="G289" s="18"/>
      <c r="H289" s="18"/>
      <c r="I289" s="18"/>
      <c r="J289" s="18"/>
      <c r="K289" s="18"/>
      <c r="L289" s="18"/>
      <c r="M289" s="18"/>
      <c r="N289" s="18"/>
      <c r="O289" s="18"/>
      <c r="P289" s="18"/>
      <c r="Q289" s="18"/>
      <c r="R289" s="18"/>
      <c r="S289" s="18"/>
      <c r="T289" s="18"/>
      <c r="U289" s="18"/>
      <c r="V289" s="18"/>
      <c r="W289" s="18"/>
    </row>
    <row r="290" spans="1:23" ht="13">
      <c r="A290" s="24"/>
      <c r="B290" s="16"/>
      <c r="C290" s="16"/>
      <c r="D290" s="17"/>
      <c r="E290" s="18"/>
      <c r="F290" s="18"/>
      <c r="G290" s="18"/>
      <c r="H290" s="18"/>
      <c r="I290" s="18"/>
      <c r="J290" s="18"/>
      <c r="K290" s="18"/>
      <c r="L290" s="18"/>
      <c r="M290" s="18"/>
      <c r="N290" s="18"/>
      <c r="O290" s="18"/>
      <c r="P290" s="18"/>
      <c r="Q290" s="18"/>
      <c r="R290" s="18"/>
      <c r="S290" s="18"/>
      <c r="T290" s="18"/>
      <c r="U290" s="18"/>
      <c r="V290" s="18"/>
      <c r="W290" s="18"/>
    </row>
    <row r="291" spans="1:23" ht="13">
      <c r="A291" s="24"/>
      <c r="B291" s="16"/>
      <c r="C291" s="16"/>
      <c r="D291" s="17"/>
      <c r="E291" s="18"/>
      <c r="F291" s="18"/>
      <c r="G291" s="18"/>
      <c r="H291" s="18"/>
      <c r="I291" s="18"/>
      <c r="J291" s="18"/>
      <c r="K291" s="18"/>
      <c r="L291" s="18"/>
      <c r="M291" s="18"/>
      <c r="N291" s="18"/>
      <c r="O291" s="18"/>
      <c r="P291" s="18"/>
      <c r="Q291" s="18"/>
      <c r="R291" s="18"/>
      <c r="S291" s="18"/>
      <c r="T291" s="18"/>
      <c r="U291" s="18"/>
      <c r="V291" s="18"/>
      <c r="W291" s="18"/>
    </row>
    <row r="292" spans="1:23" ht="13">
      <c r="A292" s="24"/>
      <c r="B292" s="16"/>
      <c r="C292" s="16"/>
      <c r="D292" s="17"/>
      <c r="E292" s="18"/>
      <c r="F292" s="18"/>
      <c r="G292" s="18"/>
      <c r="H292" s="18"/>
      <c r="I292" s="18"/>
      <c r="J292" s="18"/>
      <c r="K292" s="18"/>
      <c r="L292" s="18"/>
      <c r="M292" s="18"/>
      <c r="N292" s="18"/>
      <c r="O292" s="18"/>
      <c r="P292" s="18"/>
      <c r="Q292" s="18"/>
      <c r="R292" s="18"/>
      <c r="S292" s="18"/>
      <c r="T292" s="18"/>
      <c r="U292" s="18"/>
      <c r="V292" s="18"/>
      <c r="W292" s="18"/>
    </row>
    <row r="293" spans="1:23" ht="13">
      <c r="A293" s="24"/>
      <c r="B293" s="16"/>
      <c r="C293" s="16"/>
      <c r="D293" s="17"/>
      <c r="E293" s="18"/>
      <c r="F293" s="18"/>
      <c r="G293" s="18"/>
      <c r="H293" s="18"/>
      <c r="I293" s="18"/>
      <c r="J293" s="18"/>
      <c r="K293" s="18"/>
      <c r="L293" s="18"/>
      <c r="M293" s="18"/>
      <c r="N293" s="18"/>
      <c r="O293" s="18"/>
      <c r="P293" s="18"/>
      <c r="Q293" s="18"/>
      <c r="R293" s="18"/>
      <c r="S293" s="18"/>
      <c r="T293" s="18"/>
      <c r="U293" s="18"/>
      <c r="V293" s="18"/>
      <c r="W293" s="18"/>
    </row>
    <row r="294" spans="1:23" ht="13">
      <c r="A294" s="24"/>
      <c r="B294" s="16"/>
      <c r="C294" s="16"/>
      <c r="D294" s="17"/>
      <c r="E294" s="18"/>
      <c r="F294" s="18"/>
      <c r="G294" s="18"/>
      <c r="H294" s="18"/>
      <c r="I294" s="18"/>
      <c r="J294" s="18"/>
      <c r="K294" s="18"/>
      <c r="L294" s="18"/>
      <c r="M294" s="18"/>
      <c r="N294" s="18"/>
      <c r="O294" s="18"/>
      <c r="P294" s="18"/>
      <c r="Q294" s="18"/>
      <c r="R294" s="18"/>
      <c r="S294" s="18"/>
      <c r="T294" s="18"/>
      <c r="U294" s="18"/>
      <c r="V294" s="18"/>
      <c r="W294" s="18"/>
    </row>
    <row r="295" spans="1:23" ht="13">
      <c r="A295" s="24"/>
      <c r="B295" s="16"/>
      <c r="C295" s="16"/>
      <c r="D295" s="17"/>
      <c r="E295" s="18"/>
      <c r="F295" s="18"/>
      <c r="G295" s="18"/>
      <c r="H295" s="18"/>
      <c r="I295" s="18"/>
      <c r="J295" s="18"/>
      <c r="K295" s="18"/>
      <c r="L295" s="18"/>
      <c r="M295" s="18"/>
      <c r="N295" s="18"/>
      <c r="O295" s="18"/>
      <c r="P295" s="18"/>
      <c r="Q295" s="18"/>
      <c r="R295" s="18"/>
      <c r="S295" s="18"/>
      <c r="T295" s="18"/>
      <c r="U295" s="18"/>
      <c r="V295" s="18"/>
      <c r="W295" s="18"/>
    </row>
    <row r="296" spans="1:23" ht="13">
      <c r="A296" s="24"/>
      <c r="B296" s="16"/>
      <c r="C296" s="16"/>
      <c r="D296" s="17"/>
      <c r="E296" s="18"/>
      <c r="F296" s="18"/>
      <c r="G296" s="18"/>
      <c r="H296" s="18"/>
      <c r="I296" s="18"/>
      <c r="J296" s="18"/>
      <c r="K296" s="18"/>
      <c r="L296" s="18"/>
      <c r="M296" s="18"/>
      <c r="N296" s="18"/>
      <c r="O296" s="18"/>
      <c r="P296" s="18"/>
      <c r="Q296" s="18"/>
      <c r="R296" s="18"/>
      <c r="S296" s="18"/>
      <c r="T296" s="18"/>
      <c r="U296" s="18"/>
      <c r="V296" s="18"/>
      <c r="W296" s="18"/>
    </row>
    <row r="297" spans="1:23" ht="13">
      <c r="A297" s="24"/>
      <c r="B297" s="16"/>
      <c r="C297" s="16"/>
      <c r="D297" s="17"/>
      <c r="E297" s="18"/>
      <c r="F297" s="18"/>
      <c r="G297" s="18"/>
      <c r="H297" s="18"/>
      <c r="I297" s="18"/>
      <c r="J297" s="18"/>
      <c r="K297" s="18"/>
      <c r="L297" s="18"/>
      <c r="M297" s="18"/>
      <c r="N297" s="18"/>
      <c r="O297" s="18"/>
      <c r="P297" s="18"/>
      <c r="Q297" s="18"/>
      <c r="R297" s="18"/>
      <c r="S297" s="18"/>
      <c r="T297" s="18"/>
      <c r="U297" s="18"/>
      <c r="V297" s="18"/>
      <c r="W297" s="18"/>
    </row>
    <row r="298" spans="1:23" ht="13">
      <c r="A298" s="24"/>
      <c r="B298" s="16"/>
      <c r="C298" s="16"/>
      <c r="D298" s="17"/>
      <c r="E298" s="18"/>
      <c r="F298" s="18"/>
      <c r="G298" s="18"/>
      <c r="H298" s="18"/>
      <c r="I298" s="18"/>
      <c r="J298" s="18"/>
      <c r="K298" s="18"/>
      <c r="L298" s="18"/>
      <c r="M298" s="18"/>
      <c r="N298" s="18"/>
      <c r="O298" s="18"/>
      <c r="P298" s="18"/>
      <c r="Q298" s="18"/>
      <c r="R298" s="18"/>
      <c r="S298" s="18"/>
      <c r="T298" s="18"/>
      <c r="U298" s="18"/>
      <c r="V298" s="18"/>
      <c r="W298" s="18"/>
    </row>
    <row r="299" spans="1:23" ht="13">
      <c r="A299" s="24"/>
      <c r="B299" s="16"/>
      <c r="C299" s="16"/>
      <c r="D299" s="17"/>
      <c r="E299" s="18"/>
      <c r="F299" s="18"/>
      <c r="G299" s="18"/>
      <c r="H299" s="18"/>
      <c r="I299" s="18"/>
      <c r="J299" s="18"/>
      <c r="K299" s="18"/>
      <c r="L299" s="18"/>
      <c r="M299" s="18"/>
      <c r="N299" s="18"/>
      <c r="O299" s="18"/>
      <c r="P299" s="18"/>
      <c r="Q299" s="18"/>
      <c r="R299" s="18"/>
      <c r="S299" s="18"/>
      <c r="T299" s="18"/>
      <c r="U299" s="18"/>
      <c r="V299" s="18"/>
      <c r="W299" s="18"/>
    </row>
    <row r="300" spans="1:23" ht="13">
      <c r="A300" s="24"/>
      <c r="B300" s="16"/>
      <c r="C300" s="16"/>
      <c r="D300" s="17"/>
      <c r="E300" s="18"/>
      <c r="F300" s="18"/>
      <c r="G300" s="18"/>
      <c r="H300" s="18"/>
      <c r="I300" s="18"/>
      <c r="J300" s="18"/>
      <c r="K300" s="18"/>
      <c r="L300" s="18"/>
      <c r="M300" s="18"/>
      <c r="N300" s="18"/>
      <c r="O300" s="18"/>
      <c r="P300" s="18"/>
      <c r="Q300" s="18"/>
      <c r="R300" s="18"/>
      <c r="S300" s="18"/>
      <c r="T300" s="18"/>
      <c r="U300" s="18"/>
      <c r="V300" s="18"/>
      <c r="W300" s="18"/>
    </row>
    <row r="301" spans="1:23" ht="13">
      <c r="A301" s="24"/>
      <c r="B301" s="16"/>
      <c r="C301" s="16"/>
      <c r="D301" s="17"/>
      <c r="E301" s="18"/>
      <c r="F301" s="18"/>
      <c r="G301" s="18"/>
      <c r="H301" s="18"/>
      <c r="I301" s="18"/>
      <c r="J301" s="18"/>
      <c r="K301" s="18"/>
      <c r="L301" s="18"/>
      <c r="M301" s="18"/>
      <c r="N301" s="18"/>
      <c r="O301" s="18"/>
      <c r="P301" s="18"/>
      <c r="Q301" s="18"/>
      <c r="R301" s="18"/>
      <c r="S301" s="18"/>
      <c r="T301" s="18"/>
      <c r="U301" s="18"/>
      <c r="V301" s="18"/>
      <c r="W301" s="18"/>
    </row>
    <row r="302" spans="1:23" ht="13">
      <c r="A302" s="24"/>
      <c r="B302" s="16"/>
      <c r="C302" s="16"/>
      <c r="D302" s="17"/>
      <c r="E302" s="18"/>
      <c r="F302" s="18"/>
      <c r="G302" s="18"/>
      <c r="H302" s="18"/>
      <c r="I302" s="18"/>
      <c r="J302" s="18"/>
      <c r="K302" s="18"/>
      <c r="L302" s="18"/>
      <c r="M302" s="18"/>
      <c r="N302" s="18"/>
      <c r="O302" s="18"/>
      <c r="P302" s="18"/>
      <c r="Q302" s="18"/>
      <c r="R302" s="18"/>
      <c r="S302" s="18"/>
      <c r="T302" s="18"/>
      <c r="U302" s="18"/>
      <c r="V302" s="18"/>
      <c r="W302" s="18"/>
    </row>
    <row r="303" spans="1:23" ht="13">
      <c r="A303" s="24"/>
      <c r="B303" s="16"/>
      <c r="C303" s="16"/>
      <c r="D303" s="17"/>
      <c r="E303" s="18"/>
      <c r="F303" s="18"/>
      <c r="G303" s="18"/>
      <c r="H303" s="18"/>
      <c r="I303" s="18"/>
      <c r="J303" s="18"/>
      <c r="K303" s="18"/>
      <c r="L303" s="18"/>
      <c r="M303" s="18"/>
      <c r="N303" s="18"/>
      <c r="O303" s="18"/>
      <c r="P303" s="18"/>
      <c r="Q303" s="18"/>
      <c r="R303" s="18"/>
      <c r="S303" s="18"/>
      <c r="T303" s="18"/>
      <c r="U303" s="18"/>
      <c r="V303" s="18"/>
      <c r="W303" s="18"/>
    </row>
    <row r="304" spans="1:23" ht="13">
      <c r="A304" s="24"/>
      <c r="B304" s="16"/>
      <c r="C304" s="16"/>
      <c r="D304" s="17"/>
      <c r="E304" s="18"/>
      <c r="F304" s="18"/>
      <c r="G304" s="18"/>
      <c r="H304" s="18"/>
      <c r="I304" s="18"/>
      <c r="J304" s="18"/>
      <c r="K304" s="18"/>
      <c r="L304" s="18"/>
      <c r="M304" s="18"/>
      <c r="N304" s="18"/>
      <c r="O304" s="18"/>
      <c r="P304" s="18"/>
      <c r="Q304" s="18"/>
      <c r="R304" s="18"/>
      <c r="S304" s="18"/>
      <c r="T304" s="18"/>
      <c r="U304" s="18"/>
      <c r="V304" s="18"/>
      <c r="W304" s="18"/>
    </row>
    <row r="305" spans="1:23" ht="13">
      <c r="A305" s="24"/>
      <c r="B305" s="16"/>
      <c r="C305" s="16"/>
      <c r="D305" s="17"/>
      <c r="E305" s="18"/>
      <c r="F305" s="18"/>
      <c r="G305" s="18"/>
      <c r="H305" s="18"/>
      <c r="I305" s="18"/>
      <c r="J305" s="18"/>
      <c r="K305" s="18"/>
      <c r="L305" s="18"/>
      <c r="M305" s="18"/>
      <c r="N305" s="18"/>
      <c r="O305" s="18"/>
      <c r="P305" s="18"/>
      <c r="Q305" s="18"/>
      <c r="R305" s="18"/>
      <c r="S305" s="18"/>
      <c r="T305" s="18"/>
      <c r="U305" s="18"/>
      <c r="V305" s="18"/>
      <c r="W305" s="18"/>
    </row>
    <row r="306" spans="1:23" ht="13">
      <c r="A306" s="24"/>
      <c r="B306" s="16"/>
      <c r="C306" s="16"/>
      <c r="D306" s="17"/>
      <c r="E306" s="18"/>
      <c r="F306" s="18"/>
      <c r="G306" s="18"/>
      <c r="H306" s="18"/>
      <c r="I306" s="18"/>
      <c r="J306" s="18"/>
      <c r="K306" s="18"/>
      <c r="L306" s="18"/>
      <c r="M306" s="18"/>
      <c r="N306" s="18"/>
      <c r="O306" s="18"/>
      <c r="P306" s="18"/>
      <c r="Q306" s="18"/>
      <c r="R306" s="18"/>
      <c r="S306" s="18"/>
      <c r="T306" s="18"/>
      <c r="U306" s="18"/>
      <c r="V306" s="18"/>
      <c r="W306" s="18"/>
    </row>
    <row r="307" spans="1:23" ht="13">
      <c r="A307" s="24"/>
      <c r="B307" s="16"/>
      <c r="C307" s="16"/>
      <c r="D307" s="17"/>
      <c r="E307" s="18"/>
      <c r="F307" s="18"/>
      <c r="G307" s="18"/>
      <c r="H307" s="18"/>
      <c r="I307" s="18"/>
      <c r="J307" s="18"/>
      <c r="K307" s="18"/>
      <c r="L307" s="18"/>
      <c r="M307" s="18"/>
      <c r="N307" s="18"/>
      <c r="O307" s="18"/>
      <c r="P307" s="18"/>
      <c r="Q307" s="18"/>
      <c r="R307" s="18"/>
      <c r="S307" s="18"/>
      <c r="T307" s="18"/>
      <c r="U307" s="18"/>
      <c r="V307" s="18"/>
      <c r="W307" s="18"/>
    </row>
    <row r="308" spans="1:23" ht="13">
      <c r="A308" s="24"/>
      <c r="B308" s="16"/>
      <c r="C308" s="16"/>
      <c r="D308" s="17"/>
      <c r="E308" s="18"/>
      <c r="F308" s="18"/>
      <c r="G308" s="18"/>
      <c r="H308" s="18"/>
      <c r="I308" s="18"/>
      <c r="J308" s="18"/>
      <c r="K308" s="18"/>
      <c r="L308" s="18"/>
      <c r="M308" s="18"/>
      <c r="N308" s="18"/>
      <c r="O308" s="18"/>
      <c r="P308" s="18"/>
      <c r="Q308" s="18"/>
      <c r="R308" s="18"/>
      <c r="S308" s="18"/>
      <c r="T308" s="18"/>
      <c r="U308" s="18"/>
      <c r="V308" s="18"/>
      <c r="W308" s="18"/>
    </row>
    <row r="309" spans="1:23" ht="13">
      <c r="A309" s="24"/>
      <c r="B309" s="16"/>
      <c r="C309" s="16"/>
      <c r="D309" s="17"/>
      <c r="E309" s="18"/>
      <c r="F309" s="18"/>
      <c r="G309" s="18"/>
      <c r="H309" s="18"/>
      <c r="I309" s="18"/>
      <c r="J309" s="18"/>
      <c r="K309" s="18"/>
      <c r="L309" s="18"/>
      <c r="M309" s="18"/>
      <c r="N309" s="18"/>
      <c r="O309" s="18"/>
      <c r="P309" s="18"/>
      <c r="Q309" s="18"/>
      <c r="R309" s="18"/>
      <c r="S309" s="18"/>
      <c r="T309" s="18"/>
      <c r="U309" s="18"/>
      <c r="V309" s="18"/>
      <c r="W309" s="18"/>
    </row>
    <row r="310" spans="1:23" ht="13">
      <c r="A310" s="24"/>
      <c r="B310" s="16"/>
      <c r="C310" s="16"/>
      <c r="D310" s="17"/>
      <c r="E310" s="18"/>
      <c r="F310" s="18"/>
      <c r="G310" s="18"/>
      <c r="H310" s="18"/>
      <c r="I310" s="18"/>
      <c r="J310" s="18"/>
      <c r="K310" s="18"/>
      <c r="L310" s="18"/>
      <c r="M310" s="18"/>
      <c r="N310" s="18"/>
      <c r="O310" s="18"/>
      <c r="P310" s="18"/>
      <c r="Q310" s="18"/>
      <c r="R310" s="18"/>
      <c r="S310" s="18"/>
      <c r="T310" s="18"/>
      <c r="U310" s="18"/>
      <c r="V310" s="18"/>
      <c r="W310" s="18"/>
    </row>
    <row r="311" spans="1:23" ht="13">
      <c r="A311" s="24"/>
      <c r="B311" s="16"/>
      <c r="C311" s="16"/>
      <c r="D311" s="17"/>
      <c r="E311" s="18"/>
      <c r="F311" s="18"/>
      <c r="G311" s="18"/>
      <c r="H311" s="18"/>
      <c r="I311" s="18"/>
      <c r="J311" s="18"/>
      <c r="K311" s="18"/>
      <c r="L311" s="18"/>
      <c r="M311" s="18"/>
      <c r="N311" s="18"/>
      <c r="O311" s="18"/>
      <c r="P311" s="18"/>
      <c r="Q311" s="18"/>
      <c r="R311" s="18"/>
      <c r="S311" s="18"/>
      <c r="T311" s="18"/>
      <c r="U311" s="18"/>
      <c r="V311" s="18"/>
      <c r="W311" s="18"/>
    </row>
    <row r="312" spans="1:23" ht="13">
      <c r="A312" s="24"/>
      <c r="B312" s="16"/>
      <c r="C312" s="16"/>
      <c r="D312" s="17"/>
      <c r="E312" s="18"/>
      <c r="F312" s="18"/>
      <c r="G312" s="18"/>
      <c r="H312" s="18"/>
      <c r="I312" s="18"/>
      <c r="J312" s="18"/>
      <c r="K312" s="18"/>
      <c r="L312" s="18"/>
      <c r="M312" s="18"/>
      <c r="N312" s="18"/>
      <c r="O312" s="18"/>
      <c r="P312" s="18"/>
      <c r="Q312" s="18"/>
      <c r="R312" s="18"/>
      <c r="S312" s="18"/>
      <c r="T312" s="18"/>
      <c r="U312" s="18"/>
      <c r="V312" s="18"/>
      <c r="W312" s="18"/>
    </row>
    <row r="313" spans="1:23" ht="13">
      <c r="A313" s="24"/>
      <c r="B313" s="16"/>
      <c r="C313" s="16"/>
      <c r="D313" s="17"/>
      <c r="E313" s="18"/>
      <c r="F313" s="18"/>
      <c r="G313" s="18"/>
      <c r="H313" s="18"/>
      <c r="I313" s="18"/>
      <c r="J313" s="18"/>
      <c r="K313" s="18"/>
      <c r="L313" s="18"/>
      <c r="M313" s="18"/>
      <c r="N313" s="18"/>
      <c r="O313" s="18"/>
      <c r="P313" s="18"/>
      <c r="Q313" s="18"/>
      <c r="R313" s="18"/>
      <c r="S313" s="18"/>
      <c r="T313" s="18"/>
      <c r="U313" s="18"/>
      <c r="V313" s="18"/>
      <c r="W313" s="18"/>
    </row>
    <row r="314" spans="1:23" ht="13">
      <c r="A314" s="24"/>
      <c r="B314" s="16"/>
      <c r="C314" s="16"/>
      <c r="D314" s="17"/>
      <c r="E314" s="18"/>
      <c r="F314" s="18"/>
      <c r="G314" s="18"/>
      <c r="H314" s="18"/>
      <c r="I314" s="18"/>
      <c r="J314" s="18"/>
      <c r="K314" s="18"/>
      <c r="L314" s="18"/>
      <c r="M314" s="18"/>
      <c r="N314" s="18"/>
      <c r="O314" s="18"/>
      <c r="P314" s="18"/>
      <c r="Q314" s="18"/>
      <c r="R314" s="18"/>
      <c r="S314" s="18"/>
      <c r="T314" s="18"/>
      <c r="U314" s="18"/>
      <c r="V314" s="18"/>
      <c r="W314" s="18"/>
    </row>
    <row r="315" spans="1:23" ht="13">
      <c r="A315" s="24"/>
      <c r="B315" s="16"/>
      <c r="C315" s="16"/>
      <c r="D315" s="17"/>
      <c r="E315" s="18"/>
      <c r="F315" s="18"/>
      <c r="G315" s="18"/>
      <c r="H315" s="18"/>
      <c r="I315" s="18"/>
      <c r="J315" s="18"/>
      <c r="K315" s="18"/>
      <c r="L315" s="18"/>
      <c r="M315" s="18"/>
      <c r="N315" s="18"/>
      <c r="O315" s="18"/>
      <c r="P315" s="18"/>
      <c r="Q315" s="18"/>
      <c r="R315" s="18"/>
      <c r="S315" s="18"/>
      <c r="T315" s="18"/>
      <c r="U315" s="18"/>
      <c r="V315" s="18"/>
      <c r="W315" s="18"/>
    </row>
    <row r="316" spans="1:23" ht="13">
      <c r="A316" s="24"/>
      <c r="B316" s="16"/>
      <c r="C316" s="16"/>
      <c r="D316" s="17"/>
      <c r="E316" s="18"/>
      <c r="F316" s="18"/>
      <c r="G316" s="18"/>
      <c r="H316" s="18"/>
      <c r="I316" s="18"/>
      <c r="J316" s="18"/>
      <c r="K316" s="18"/>
      <c r="L316" s="18"/>
      <c r="M316" s="18"/>
      <c r="N316" s="18"/>
      <c r="O316" s="18"/>
      <c r="P316" s="18"/>
      <c r="Q316" s="18"/>
      <c r="R316" s="18"/>
      <c r="S316" s="18"/>
      <c r="T316" s="18"/>
      <c r="U316" s="18"/>
      <c r="V316" s="18"/>
      <c r="W316" s="18"/>
    </row>
    <row r="317" spans="1:23" ht="13">
      <c r="A317" s="24"/>
      <c r="B317" s="16"/>
      <c r="C317" s="16"/>
      <c r="D317" s="17"/>
      <c r="E317" s="18"/>
      <c r="F317" s="18"/>
      <c r="G317" s="18"/>
      <c r="H317" s="18"/>
      <c r="I317" s="18"/>
      <c r="J317" s="18"/>
      <c r="K317" s="18"/>
      <c r="L317" s="18"/>
      <c r="M317" s="18"/>
      <c r="N317" s="18"/>
      <c r="O317" s="18"/>
      <c r="P317" s="18"/>
      <c r="Q317" s="18"/>
      <c r="R317" s="18"/>
      <c r="S317" s="18"/>
      <c r="T317" s="18"/>
      <c r="U317" s="18"/>
      <c r="V317" s="18"/>
      <c r="W317" s="18"/>
    </row>
    <row r="318" spans="1:23" ht="13">
      <c r="A318" s="24"/>
      <c r="B318" s="16"/>
      <c r="C318" s="16"/>
      <c r="D318" s="17"/>
      <c r="E318" s="18"/>
      <c r="F318" s="18"/>
      <c r="G318" s="18"/>
      <c r="H318" s="18"/>
      <c r="I318" s="18"/>
      <c r="J318" s="18"/>
      <c r="K318" s="18"/>
      <c r="L318" s="18"/>
      <c r="M318" s="18"/>
      <c r="N318" s="18"/>
      <c r="O318" s="18"/>
      <c r="P318" s="18"/>
      <c r="Q318" s="18"/>
      <c r="R318" s="18"/>
      <c r="S318" s="18"/>
      <c r="T318" s="18"/>
      <c r="U318" s="18"/>
      <c r="V318" s="18"/>
      <c r="W318" s="18"/>
    </row>
    <row r="319" spans="1:23" ht="13">
      <c r="A319" s="24"/>
      <c r="B319" s="16"/>
      <c r="C319" s="16"/>
      <c r="D319" s="17"/>
      <c r="E319" s="18"/>
      <c r="F319" s="18"/>
      <c r="G319" s="18"/>
      <c r="H319" s="18"/>
      <c r="I319" s="18"/>
      <c r="J319" s="18"/>
      <c r="K319" s="18"/>
      <c r="L319" s="18"/>
      <c r="M319" s="18"/>
      <c r="N319" s="18"/>
      <c r="O319" s="18"/>
      <c r="P319" s="18"/>
      <c r="Q319" s="18"/>
      <c r="R319" s="18"/>
      <c r="S319" s="18"/>
      <c r="T319" s="18"/>
      <c r="U319" s="18"/>
      <c r="V319" s="18"/>
      <c r="W319" s="18"/>
    </row>
    <row r="320" spans="1:23" ht="13">
      <c r="A320" s="24"/>
      <c r="B320" s="16"/>
      <c r="C320" s="16"/>
      <c r="D320" s="17"/>
      <c r="E320" s="18"/>
      <c r="F320" s="18"/>
      <c r="G320" s="18"/>
      <c r="H320" s="18"/>
      <c r="I320" s="18"/>
      <c r="J320" s="18"/>
      <c r="K320" s="18"/>
      <c r="L320" s="18"/>
      <c r="M320" s="18"/>
      <c r="N320" s="18"/>
      <c r="O320" s="18"/>
      <c r="P320" s="18"/>
      <c r="Q320" s="18"/>
      <c r="R320" s="18"/>
      <c r="S320" s="18"/>
      <c r="T320" s="18"/>
      <c r="U320" s="18"/>
      <c r="V320" s="18"/>
      <c r="W320" s="18"/>
    </row>
    <row r="321" spans="1:23" ht="13">
      <c r="A321" s="24"/>
      <c r="B321" s="16"/>
      <c r="C321" s="16"/>
      <c r="D321" s="17"/>
      <c r="E321" s="18"/>
      <c r="F321" s="18"/>
      <c r="G321" s="18"/>
      <c r="H321" s="18"/>
      <c r="I321" s="18"/>
      <c r="J321" s="18"/>
      <c r="K321" s="18"/>
      <c r="L321" s="18"/>
      <c r="M321" s="18"/>
      <c r="N321" s="18"/>
      <c r="O321" s="18"/>
      <c r="P321" s="18"/>
      <c r="Q321" s="18"/>
      <c r="R321" s="18"/>
      <c r="S321" s="18"/>
      <c r="T321" s="18"/>
      <c r="U321" s="18"/>
      <c r="V321" s="18"/>
      <c r="W321" s="18"/>
    </row>
    <row r="322" spans="1:23" ht="13">
      <c r="A322" s="24"/>
      <c r="B322" s="16"/>
      <c r="C322" s="16"/>
      <c r="D322" s="17"/>
      <c r="E322" s="18"/>
      <c r="F322" s="18"/>
      <c r="G322" s="18"/>
      <c r="H322" s="18"/>
      <c r="I322" s="18"/>
      <c r="J322" s="18"/>
      <c r="K322" s="18"/>
      <c r="L322" s="18"/>
      <c r="M322" s="18"/>
      <c r="N322" s="18"/>
      <c r="O322" s="18"/>
      <c r="P322" s="18"/>
      <c r="Q322" s="18"/>
      <c r="R322" s="18"/>
      <c r="S322" s="18"/>
      <c r="T322" s="18"/>
      <c r="U322" s="18"/>
      <c r="V322" s="18"/>
      <c r="W322" s="18"/>
    </row>
    <row r="323" spans="1:23" ht="13">
      <c r="A323" s="24"/>
      <c r="B323" s="16"/>
      <c r="C323" s="16"/>
      <c r="D323" s="17"/>
      <c r="E323" s="18"/>
      <c r="F323" s="18"/>
      <c r="G323" s="18"/>
      <c r="H323" s="18"/>
      <c r="I323" s="18"/>
      <c r="J323" s="18"/>
      <c r="K323" s="18"/>
      <c r="L323" s="18"/>
      <c r="M323" s="18"/>
      <c r="N323" s="18"/>
      <c r="O323" s="18"/>
      <c r="P323" s="18"/>
      <c r="Q323" s="18"/>
      <c r="R323" s="18"/>
      <c r="S323" s="18"/>
      <c r="T323" s="18"/>
      <c r="U323" s="18"/>
      <c r="V323" s="18"/>
      <c r="W323" s="18"/>
    </row>
    <row r="324" spans="1:23" ht="13">
      <c r="A324" s="24"/>
      <c r="B324" s="16"/>
      <c r="C324" s="16"/>
      <c r="D324" s="17"/>
      <c r="E324" s="18"/>
      <c r="F324" s="18"/>
      <c r="G324" s="18"/>
      <c r="H324" s="18"/>
      <c r="I324" s="18"/>
      <c r="J324" s="18"/>
      <c r="K324" s="18"/>
      <c r="L324" s="18"/>
      <c r="M324" s="18"/>
      <c r="N324" s="18"/>
      <c r="O324" s="18"/>
      <c r="P324" s="18"/>
      <c r="Q324" s="18"/>
      <c r="R324" s="18"/>
      <c r="S324" s="18"/>
      <c r="T324" s="18"/>
      <c r="U324" s="18"/>
      <c r="V324" s="18"/>
      <c r="W324" s="18"/>
    </row>
    <row r="325" spans="1:23" ht="13">
      <c r="A325" s="24"/>
      <c r="B325" s="16"/>
      <c r="C325" s="16"/>
      <c r="D325" s="17"/>
      <c r="E325" s="18"/>
      <c r="F325" s="18"/>
      <c r="G325" s="18"/>
      <c r="H325" s="18"/>
      <c r="I325" s="18"/>
      <c r="J325" s="18"/>
      <c r="K325" s="18"/>
      <c r="L325" s="18"/>
      <c r="M325" s="18"/>
      <c r="N325" s="18"/>
      <c r="O325" s="18"/>
      <c r="P325" s="18"/>
      <c r="Q325" s="18"/>
      <c r="R325" s="18"/>
      <c r="S325" s="18"/>
      <c r="T325" s="18"/>
      <c r="U325" s="18"/>
      <c r="V325" s="18"/>
      <c r="W325" s="18"/>
    </row>
    <row r="326" spans="1:23" ht="13">
      <c r="A326" s="24"/>
      <c r="B326" s="16"/>
      <c r="C326" s="16"/>
      <c r="D326" s="17"/>
      <c r="E326" s="18"/>
      <c r="F326" s="18"/>
      <c r="G326" s="18"/>
      <c r="H326" s="18"/>
      <c r="I326" s="18"/>
      <c r="J326" s="18"/>
      <c r="K326" s="18"/>
      <c r="L326" s="18"/>
      <c r="M326" s="18"/>
      <c r="N326" s="18"/>
      <c r="O326" s="18"/>
      <c r="P326" s="18"/>
      <c r="Q326" s="18"/>
      <c r="R326" s="18"/>
      <c r="S326" s="18"/>
      <c r="T326" s="18"/>
      <c r="U326" s="18"/>
      <c r="V326" s="18"/>
      <c r="W326" s="18"/>
    </row>
    <row r="327" spans="1:23" ht="13">
      <c r="A327" s="24"/>
      <c r="B327" s="16"/>
      <c r="C327" s="16"/>
      <c r="D327" s="17"/>
      <c r="E327" s="18"/>
      <c r="F327" s="18"/>
      <c r="G327" s="18"/>
      <c r="H327" s="18"/>
      <c r="I327" s="18"/>
      <c r="J327" s="18"/>
      <c r="K327" s="18"/>
      <c r="L327" s="18"/>
      <c r="M327" s="18"/>
      <c r="N327" s="18"/>
      <c r="O327" s="18"/>
      <c r="P327" s="18"/>
      <c r="Q327" s="18"/>
      <c r="R327" s="18"/>
      <c r="S327" s="18"/>
      <c r="T327" s="18"/>
      <c r="U327" s="18"/>
      <c r="V327" s="18"/>
      <c r="W327" s="18"/>
    </row>
    <row r="328" spans="1:23" ht="13">
      <c r="A328" s="24"/>
      <c r="B328" s="16"/>
      <c r="C328" s="16"/>
      <c r="D328" s="17"/>
      <c r="E328" s="18"/>
      <c r="F328" s="18"/>
      <c r="G328" s="18"/>
      <c r="H328" s="18"/>
      <c r="I328" s="18"/>
      <c r="J328" s="18"/>
      <c r="K328" s="18"/>
      <c r="L328" s="18"/>
      <c r="M328" s="18"/>
      <c r="N328" s="18"/>
      <c r="O328" s="18"/>
      <c r="P328" s="18"/>
      <c r="Q328" s="18"/>
      <c r="R328" s="18"/>
      <c r="S328" s="18"/>
      <c r="T328" s="18"/>
      <c r="U328" s="18"/>
      <c r="V328" s="18"/>
      <c r="W328" s="18"/>
    </row>
    <row r="329" spans="1:23" ht="13">
      <c r="A329" s="24"/>
      <c r="B329" s="16"/>
      <c r="C329" s="16"/>
      <c r="D329" s="17"/>
      <c r="E329" s="18"/>
      <c r="F329" s="18"/>
      <c r="G329" s="18"/>
      <c r="H329" s="18"/>
      <c r="I329" s="18"/>
      <c r="J329" s="18"/>
      <c r="K329" s="18"/>
      <c r="L329" s="18"/>
      <c r="M329" s="18"/>
      <c r="N329" s="18"/>
      <c r="O329" s="18"/>
      <c r="P329" s="18"/>
      <c r="Q329" s="18"/>
      <c r="R329" s="18"/>
      <c r="S329" s="18"/>
      <c r="T329" s="18"/>
      <c r="U329" s="18"/>
      <c r="V329" s="18"/>
      <c r="W329" s="18"/>
    </row>
    <row r="330" spans="1:23" ht="13">
      <c r="A330" s="24"/>
      <c r="B330" s="16"/>
      <c r="C330" s="16"/>
      <c r="D330" s="17"/>
      <c r="E330" s="18"/>
      <c r="F330" s="18"/>
      <c r="G330" s="18"/>
      <c r="H330" s="18"/>
      <c r="I330" s="18"/>
      <c r="J330" s="18"/>
      <c r="K330" s="18"/>
      <c r="L330" s="18"/>
      <c r="M330" s="18"/>
      <c r="N330" s="18"/>
      <c r="O330" s="18"/>
      <c r="P330" s="18"/>
      <c r="Q330" s="18"/>
      <c r="R330" s="18"/>
      <c r="S330" s="18"/>
      <c r="T330" s="18"/>
      <c r="U330" s="18"/>
      <c r="V330" s="18"/>
      <c r="W330" s="18"/>
    </row>
    <row r="331" spans="1:23" ht="13">
      <c r="A331" s="24"/>
      <c r="B331" s="16"/>
      <c r="C331" s="16"/>
      <c r="D331" s="17"/>
      <c r="E331" s="18"/>
      <c r="F331" s="18"/>
      <c r="G331" s="18"/>
      <c r="H331" s="18"/>
      <c r="I331" s="18"/>
      <c r="J331" s="18"/>
      <c r="K331" s="18"/>
      <c r="L331" s="18"/>
      <c r="M331" s="18"/>
      <c r="N331" s="18"/>
      <c r="O331" s="18"/>
      <c r="P331" s="18"/>
      <c r="Q331" s="18"/>
      <c r="R331" s="18"/>
      <c r="S331" s="18"/>
      <c r="T331" s="18"/>
      <c r="U331" s="18"/>
      <c r="V331" s="18"/>
      <c r="W331" s="18"/>
    </row>
    <row r="332" spans="1:23" ht="13">
      <c r="A332" s="24"/>
      <c r="B332" s="16"/>
      <c r="C332" s="16"/>
      <c r="D332" s="17"/>
      <c r="E332" s="18"/>
      <c r="F332" s="18"/>
      <c r="G332" s="18"/>
      <c r="H332" s="18"/>
      <c r="I332" s="18"/>
      <c r="J332" s="18"/>
      <c r="K332" s="18"/>
      <c r="L332" s="18"/>
      <c r="M332" s="18"/>
      <c r="N332" s="18"/>
      <c r="O332" s="18"/>
      <c r="P332" s="18"/>
      <c r="Q332" s="18"/>
      <c r="R332" s="18"/>
      <c r="S332" s="18"/>
      <c r="T332" s="18"/>
      <c r="U332" s="18"/>
      <c r="V332" s="18"/>
      <c r="W332" s="18"/>
    </row>
    <row r="333" spans="1:23" ht="13">
      <c r="A333" s="24"/>
      <c r="B333" s="16"/>
      <c r="C333" s="16"/>
      <c r="D333" s="17"/>
      <c r="E333" s="18"/>
      <c r="F333" s="18"/>
      <c r="G333" s="18"/>
      <c r="H333" s="18"/>
      <c r="I333" s="18"/>
      <c r="J333" s="18"/>
      <c r="K333" s="18"/>
      <c r="L333" s="18"/>
      <c r="M333" s="18"/>
      <c r="N333" s="18"/>
      <c r="O333" s="18"/>
      <c r="P333" s="18"/>
      <c r="Q333" s="18"/>
      <c r="R333" s="18"/>
      <c r="S333" s="18"/>
      <c r="T333" s="18"/>
      <c r="U333" s="18"/>
      <c r="V333" s="18"/>
      <c r="W333" s="18"/>
    </row>
    <row r="334" spans="1:23" ht="13">
      <c r="A334" s="24"/>
      <c r="B334" s="16"/>
      <c r="C334" s="16"/>
      <c r="D334" s="17"/>
      <c r="E334" s="18"/>
      <c r="F334" s="18"/>
      <c r="G334" s="18"/>
      <c r="H334" s="18"/>
      <c r="I334" s="18"/>
      <c r="J334" s="18"/>
      <c r="K334" s="18"/>
      <c r="L334" s="18"/>
      <c r="M334" s="18"/>
      <c r="N334" s="18"/>
      <c r="O334" s="18"/>
      <c r="P334" s="18"/>
      <c r="Q334" s="18"/>
      <c r="R334" s="18"/>
      <c r="S334" s="18"/>
      <c r="T334" s="18"/>
      <c r="U334" s="18"/>
      <c r="V334" s="18"/>
      <c r="W334" s="18"/>
    </row>
    <row r="335" spans="1:23" ht="13">
      <c r="A335" s="24"/>
      <c r="B335" s="16"/>
      <c r="C335" s="16"/>
      <c r="D335" s="17"/>
      <c r="E335" s="18"/>
      <c r="F335" s="18"/>
      <c r="G335" s="18"/>
      <c r="H335" s="18"/>
      <c r="I335" s="18"/>
      <c r="J335" s="18"/>
      <c r="K335" s="18"/>
      <c r="L335" s="18"/>
      <c r="M335" s="18"/>
      <c r="N335" s="18"/>
      <c r="O335" s="18"/>
      <c r="P335" s="18"/>
      <c r="Q335" s="18"/>
      <c r="R335" s="18"/>
      <c r="S335" s="18"/>
      <c r="T335" s="18"/>
      <c r="U335" s="18"/>
      <c r="V335" s="18"/>
      <c r="W335" s="18"/>
    </row>
    <row r="336" spans="1:23" ht="13">
      <c r="A336" s="24"/>
      <c r="B336" s="16"/>
      <c r="C336" s="16"/>
      <c r="D336" s="17"/>
      <c r="E336" s="18"/>
      <c r="F336" s="18"/>
      <c r="G336" s="18"/>
      <c r="H336" s="18"/>
      <c r="I336" s="18"/>
      <c r="J336" s="18"/>
      <c r="K336" s="18"/>
      <c r="L336" s="18"/>
      <c r="M336" s="18"/>
      <c r="N336" s="18"/>
      <c r="O336" s="18"/>
      <c r="P336" s="18"/>
      <c r="Q336" s="18"/>
      <c r="R336" s="18"/>
      <c r="S336" s="18"/>
      <c r="T336" s="18"/>
      <c r="U336" s="18"/>
      <c r="V336" s="18"/>
      <c r="W336" s="18"/>
    </row>
    <row r="337" spans="1:23" ht="13">
      <c r="A337" s="24"/>
      <c r="B337" s="16"/>
      <c r="C337" s="16"/>
      <c r="D337" s="17"/>
      <c r="E337" s="18"/>
      <c r="F337" s="18"/>
      <c r="G337" s="18"/>
      <c r="H337" s="18"/>
      <c r="I337" s="18"/>
      <c r="J337" s="18"/>
      <c r="K337" s="18"/>
      <c r="L337" s="18"/>
      <c r="M337" s="18"/>
      <c r="N337" s="18"/>
      <c r="O337" s="18"/>
      <c r="P337" s="18"/>
      <c r="Q337" s="18"/>
      <c r="R337" s="18"/>
      <c r="S337" s="18"/>
      <c r="T337" s="18"/>
      <c r="U337" s="18"/>
      <c r="V337" s="18"/>
      <c r="W337" s="18"/>
    </row>
    <row r="338" spans="1:23" ht="13">
      <c r="A338" s="24"/>
      <c r="B338" s="16"/>
      <c r="C338" s="16"/>
      <c r="D338" s="17"/>
      <c r="E338" s="18"/>
      <c r="F338" s="18"/>
      <c r="G338" s="18"/>
      <c r="H338" s="18"/>
      <c r="I338" s="18"/>
      <c r="J338" s="18"/>
      <c r="K338" s="18"/>
      <c r="L338" s="18"/>
      <c r="M338" s="18"/>
      <c r="N338" s="18"/>
      <c r="O338" s="18"/>
      <c r="P338" s="18"/>
      <c r="Q338" s="18"/>
      <c r="R338" s="18"/>
      <c r="S338" s="18"/>
      <c r="T338" s="18"/>
      <c r="U338" s="18"/>
      <c r="V338" s="18"/>
      <c r="W338" s="18"/>
    </row>
    <row r="339" spans="1:23" ht="13">
      <c r="A339" s="24"/>
      <c r="B339" s="16"/>
      <c r="C339" s="16"/>
      <c r="D339" s="17"/>
      <c r="E339" s="18"/>
      <c r="F339" s="18"/>
      <c r="G339" s="18"/>
      <c r="H339" s="18"/>
      <c r="I339" s="18"/>
      <c r="J339" s="18"/>
      <c r="K339" s="18"/>
      <c r="L339" s="18"/>
      <c r="M339" s="18"/>
      <c r="N339" s="18"/>
      <c r="O339" s="18"/>
      <c r="P339" s="18"/>
      <c r="Q339" s="18"/>
      <c r="R339" s="18"/>
      <c r="S339" s="18"/>
      <c r="T339" s="18"/>
      <c r="U339" s="18"/>
      <c r="V339" s="18"/>
      <c r="W339" s="18"/>
    </row>
    <row r="340" spans="1:23" ht="13">
      <c r="A340" s="24"/>
      <c r="B340" s="16"/>
      <c r="C340" s="16"/>
      <c r="D340" s="17"/>
      <c r="E340" s="18"/>
      <c r="F340" s="18"/>
      <c r="G340" s="18"/>
      <c r="H340" s="18"/>
      <c r="I340" s="18"/>
      <c r="J340" s="18"/>
      <c r="K340" s="18"/>
      <c r="L340" s="18"/>
      <c r="M340" s="18"/>
      <c r="N340" s="18"/>
      <c r="O340" s="18"/>
      <c r="P340" s="18"/>
      <c r="Q340" s="18"/>
      <c r="R340" s="18"/>
      <c r="S340" s="18"/>
      <c r="T340" s="18"/>
      <c r="U340" s="18"/>
      <c r="V340" s="18"/>
      <c r="W340" s="18"/>
    </row>
    <row r="341" spans="1:23" ht="13">
      <c r="A341" s="24"/>
      <c r="B341" s="16"/>
      <c r="C341" s="16"/>
      <c r="D341" s="17"/>
      <c r="E341" s="18"/>
      <c r="F341" s="18"/>
      <c r="G341" s="18"/>
      <c r="H341" s="18"/>
      <c r="I341" s="18"/>
      <c r="J341" s="18"/>
      <c r="K341" s="18"/>
      <c r="L341" s="18"/>
      <c r="M341" s="18"/>
      <c r="N341" s="18"/>
      <c r="O341" s="18"/>
      <c r="P341" s="18"/>
      <c r="Q341" s="18"/>
      <c r="R341" s="18"/>
      <c r="S341" s="18"/>
      <c r="T341" s="18"/>
      <c r="U341" s="18"/>
      <c r="V341" s="18"/>
      <c r="W341" s="18"/>
    </row>
    <row r="342" spans="1:23" ht="13">
      <c r="A342" s="24"/>
      <c r="B342" s="16"/>
      <c r="C342" s="16"/>
      <c r="D342" s="17"/>
      <c r="E342" s="18"/>
      <c r="F342" s="18"/>
      <c r="G342" s="18"/>
      <c r="H342" s="18"/>
      <c r="I342" s="18"/>
      <c r="J342" s="18"/>
      <c r="K342" s="18"/>
      <c r="L342" s="18"/>
      <c r="M342" s="18"/>
      <c r="N342" s="18"/>
      <c r="O342" s="18"/>
      <c r="P342" s="18"/>
      <c r="Q342" s="18"/>
      <c r="R342" s="18"/>
      <c r="S342" s="18"/>
      <c r="T342" s="18"/>
      <c r="U342" s="18"/>
      <c r="V342" s="18"/>
      <c r="W342" s="18"/>
    </row>
    <row r="343" spans="1:23" ht="13">
      <c r="A343" s="24"/>
      <c r="B343" s="16"/>
      <c r="C343" s="16"/>
      <c r="D343" s="17"/>
      <c r="E343" s="18"/>
      <c r="F343" s="18"/>
      <c r="G343" s="18"/>
      <c r="H343" s="18"/>
      <c r="I343" s="18"/>
      <c r="J343" s="18"/>
      <c r="K343" s="18"/>
      <c r="L343" s="18"/>
      <c r="M343" s="18"/>
      <c r="N343" s="18"/>
      <c r="O343" s="18"/>
      <c r="P343" s="18"/>
      <c r="Q343" s="18"/>
      <c r="R343" s="18"/>
      <c r="S343" s="18"/>
      <c r="T343" s="18"/>
      <c r="U343" s="18"/>
      <c r="V343" s="18"/>
      <c r="W343" s="18"/>
    </row>
    <row r="344" spans="1:23" ht="13">
      <c r="A344" s="24"/>
      <c r="B344" s="16"/>
      <c r="C344" s="16"/>
      <c r="D344" s="17"/>
      <c r="E344" s="18"/>
      <c r="F344" s="18"/>
      <c r="G344" s="18"/>
      <c r="H344" s="18"/>
      <c r="I344" s="18"/>
      <c r="J344" s="18"/>
      <c r="K344" s="18"/>
      <c r="L344" s="18"/>
      <c r="M344" s="18"/>
      <c r="N344" s="18"/>
      <c r="O344" s="18"/>
      <c r="P344" s="18"/>
      <c r="Q344" s="18"/>
      <c r="R344" s="18"/>
      <c r="S344" s="18"/>
      <c r="T344" s="18"/>
      <c r="U344" s="18"/>
      <c r="V344" s="18"/>
      <c r="W344" s="18"/>
    </row>
    <row r="345" spans="1:23" ht="13">
      <c r="A345" s="24"/>
      <c r="B345" s="16"/>
      <c r="C345" s="16"/>
      <c r="D345" s="17"/>
      <c r="E345" s="18"/>
      <c r="F345" s="18"/>
      <c r="G345" s="18"/>
      <c r="H345" s="18"/>
      <c r="I345" s="18"/>
      <c r="J345" s="18"/>
      <c r="K345" s="18"/>
      <c r="L345" s="18"/>
      <c r="M345" s="18"/>
      <c r="N345" s="18"/>
      <c r="O345" s="18"/>
      <c r="P345" s="18"/>
      <c r="Q345" s="18"/>
      <c r="R345" s="18"/>
      <c r="S345" s="18"/>
      <c r="T345" s="18"/>
      <c r="U345" s="18"/>
      <c r="V345" s="18"/>
      <c r="W345" s="18"/>
    </row>
    <row r="346" spans="1:23" ht="13">
      <c r="A346" s="24"/>
      <c r="B346" s="16"/>
      <c r="C346" s="16"/>
      <c r="D346" s="17"/>
      <c r="E346" s="18"/>
      <c r="F346" s="18"/>
      <c r="G346" s="18"/>
      <c r="H346" s="18"/>
      <c r="I346" s="18"/>
      <c r="J346" s="18"/>
      <c r="K346" s="18"/>
      <c r="L346" s="18"/>
      <c r="M346" s="18"/>
      <c r="N346" s="18"/>
      <c r="O346" s="18"/>
      <c r="P346" s="18"/>
      <c r="Q346" s="18"/>
      <c r="R346" s="18"/>
      <c r="S346" s="18"/>
      <c r="T346" s="18"/>
      <c r="U346" s="18"/>
      <c r="V346" s="18"/>
      <c r="W346" s="18"/>
    </row>
    <row r="347" spans="1:23" ht="13">
      <c r="A347" s="24"/>
      <c r="B347" s="16"/>
      <c r="C347" s="16"/>
      <c r="D347" s="17"/>
      <c r="E347" s="18"/>
      <c r="F347" s="18"/>
      <c r="G347" s="18"/>
      <c r="H347" s="18"/>
      <c r="I347" s="18"/>
      <c r="J347" s="18"/>
      <c r="K347" s="18"/>
      <c r="L347" s="18"/>
      <c r="M347" s="18"/>
      <c r="N347" s="18"/>
      <c r="O347" s="18"/>
      <c r="P347" s="18"/>
      <c r="Q347" s="18"/>
      <c r="R347" s="18"/>
      <c r="S347" s="18"/>
      <c r="T347" s="18"/>
      <c r="U347" s="18"/>
      <c r="V347" s="18"/>
      <c r="W347" s="18"/>
    </row>
    <row r="348" spans="1:23" ht="13">
      <c r="A348" s="24"/>
      <c r="B348" s="16"/>
      <c r="C348" s="16"/>
      <c r="D348" s="17"/>
      <c r="E348" s="18"/>
      <c r="F348" s="18"/>
      <c r="G348" s="18"/>
      <c r="H348" s="18"/>
      <c r="I348" s="18"/>
      <c r="J348" s="18"/>
      <c r="K348" s="18"/>
      <c r="L348" s="18"/>
      <c r="M348" s="18"/>
      <c r="N348" s="18"/>
      <c r="O348" s="18"/>
      <c r="P348" s="18"/>
      <c r="Q348" s="18"/>
      <c r="R348" s="18"/>
      <c r="S348" s="18"/>
      <c r="T348" s="18"/>
      <c r="U348" s="18"/>
      <c r="V348" s="18"/>
      <c r="W348" s="18"/>
    </row>
    <row r="349" spans="1:23" ht="13">
      <c r="A349" s="24"/>
      <c r="B349" s="16"/>
      <c r="C349" s="16"/>
      <c r="D349" s="17"/>
      <c r="E349" s="18"/>
      <c r="F349" s="18"/>
      <c r="G349" s="18"/>
      <c r="H349" s="18"/>
      <c r="I349" s="18"/>
      <c r="J349" s="18"/>
      <c r="K349" s="18"/>
      <c r="L349" s="18"/>
      <c r="M349" s="18"/>
      <c r="N349" s="18"/>
      <c r="O349" s="18"/>
      <c r="P349" s="18"/>
      <c r="Q349" s="18"/>
      <c r="R349" s="18"/>
      <c r="S349" s="18"/>
      <c r="T349" s="18"/>
      <c r="U349" s="18"/>
      <c r="V349" s="18"/>
      <c r="W349" s="18"/>
    </row>
    <row r="350" spans="1:23" ht="13">
      <c r="A350" s="24"/>
      <c r="B350" s="16"/>
      <c r="C350" s="16"/>
      <c r="D350" s="17"/>
      <c r="E350" s="18"/>
      <c r="F350" s="18"/>
      <c r="G350" s="18"/>
      <c r="H350" s="18"/>
      <c r="I350" s="18"/>
      <c r="J350" s="18"/>
      <c r="K350" s="18"/>
      <c r="L350" s="18"/>
      <c r="M350" s="18"/>
      <c r="N350" s="18"/>
      <c r="O350" s="18"/>
      <c r="P350" s="18"/>
      <c r="Q350" s="18"/>
      <c r="R350" s="18"/>
      <c r="S350" s="18"/>
      <c r="T350" s="18"/>
      <c r="U350" s="18"/>
      <c r="V350" s="18"/>
      <c r="W350" s="18"/>
    </row>
    <row r="351" spans="1:23" ht="13">
      <c r="A351" s="24"/>
      <c r="B351" s="16"/>
      <c r="C351" s="16"/>
      <c r="D351" s="17"/>
      <c r="E351" s="18"/>
      <c r="F351" s="18"/>
      <c r="G351" s="18"/>
      <c r="H351" s="18"/>
      <c r="I351" s="18"/>
      <c r="J351" s="18"/>
      <c r="K351" s="18"/>
      <c r="L351" s="18"/>
      <c r="M351" s="18"/>
      <c r="N351" s="18"/>
      <c r="O351" s="18"/>
      <c r="P351" s="18"/>
      <c r="Q351" s="18"/>
      <c r="R351" s="18"/>
      <c r="S351" s="18"/>
      <c r="T351" s="18"/>
      <c r="U351" s="18"/>
      <c r="V351" s="18"/>
      <c r="W351" s="18"/>
    </row>
    <row r="352" spans="1:23" ht="13">
      <c r="A352" s="24"/>
      <c r="B352" s="16"/>
      <c r="C352" s="16"/>
      <c r="D352" s="17"/>
      <c r="E352" s="18"/>
      <c r="F352" s="18"/>
      <c r="G352" s="18"/>
      <c r="H352" s="18"/>
      <c r="I352" s="18"/>
      <c r="J352" s="18"/>
      <c r="K352" s="18"/>
      <c r="L352" s="18"/>
      <c r="M352" s="18"/>
      <c r="N352" s="18"/>
      <c r="O352" s="18"/>
      <c r="P352" s="18"/>
      <c r="Q352" s="18"/>
      <c r="R352" s="18"/>
      <c r="S352" s="18"/>
      <c r="T352" s="18"/>
      <c r="U352" s="18"/>
      <c r="V352" s="18"/>
      <c r="W352" s="18"/>
    </row>
    <row r="353" spans="1:23" ht="13">
      <c r="A353" s="24"/>
      <c r="B353" s="16"/>
      <c r="C353" s="16"/>
      <c r="D353" s="17"/>
      <c r="E353" s="18"/>
      <c r="F353" s="18"/>
      <c r="G353" s="18"/>
      <c r="H353" s="18"/>
      <c r="I353" s="18"/>
      <c r="J353" s="18"/>
      <c r="K353" s="18"/>
      <c r="L353" s="18"/>
      <c r="M353" s="18"/>
      <c r="N353" s="18"/>
      <c r="O353" s="18"/>
      <c r="P353" s="18"/>
      <c r="Q353" s="18"/>
      <c r="R353" s="18"/>
      <c r="S353" s="18"/>
      <c r="T353" s="18"/>
      <c r="U353" s="18"/>
      <c r="V353" s="18"/>
      <c r="W353" s="18"/>
    </row>
    <row r="354" spans="1:23" ht="13">
      <c r="A354" s="24"/>
      <c r="B354" s="16"/>
      <c r="C354" s="16"/>
      <c r="D354" s="17"/>
      <c r="E354" s="18"/>
      <c r="F354" s="18"/>
      <c r="G354" s="18"/>
      <c r="H354" s="18"/>
      <c r="I354" s="18"/>
      <c r="J354" s="18"/>
      <c r="K354" s="18"/>
      <c r="L354" s="18"/>
      <c r="M354" s="18"/>
      <c r="N354" s="18"/>
      <c r="O354" s="18"/>
      <c r="P354" s="18"/>
      <c r="Q354" s="18"/>
      <c r="R354" s="18"/>
      <c r="S354" s="18"/>
      <c r="T354" s="18"/>
      <c r="U354" s="18"/>
      <c r="V354" s="18"/>
      <c r="W354" s="18"/>
    </row>
    <row r="355" spans="1:23" ht="13">
      <c r="A355" s="24"/>
      <c r="B355" s="16"/>
      <c r="C355" s="16"/>
      <c r="D355" s="17"/>
      <c r="E355" s="18"/>
      <c r="F355" s="18"/>
      <c r="G355" s="18"/>
      <c r="H355" s="18"/>
      <c r="I355" s="18"/>
      <c r="J355" s="18"/>
      <c r="K355" s="18"/>
      <c r="L355" s="18"/>
      <c r="M355" s="18"/>
      <c r="N355" s="18"/>
      <c r="O355" s="18"/>
      <c r="P355" s="18"/>
      <c r="Q355" s="18"/>
      <c r="R355" s="18"/>
      <c r="S355" s="18"/>
      <c r="T355" s="18"/>
      <c r="U355" s="18"/>
      <c r="V355" s="18"/>
      <c r="W355" s="18"/>
    </row>
    <row r="356" spans="1:23" ht="13">
      <c r="A356" s="24"/>
      <c r="B356" s="16"/>
      <c r="C356" s="16"/>
      <c r="D356" s="17"/>
      <c r="E356" s="18"/>
      <c r="F356" s="18"/>
      <c r="G356" s="18"/>
      <c r="H356" s="18"/>
      <c r="I356" s="18"/>
      <c r="J356" s="18"/>
      <c r="K356" s="18"/>
      <c r="L356" s="18"/>
      <c r="M356" s="18"/>
      <c r="N356" s="18"/>
      <c r="O356" s="18"/>
      <c r="P356" s="18"/>
      <c r="Q356" s="18"/>
      <c r="R356" s="18"/>
      <c r="S356" s="18"/>
      <c r="T356" s="18"/>
      <c r="U356" s="18"/>
      <c r="V356" s="18"/>
      <c r="W356" s="18"/>
    </row>
    <row r="357" spans="1:23" ht="13">
      <c r="A357" s="24"/>
      <c r="B357" s="16"/>
      <c r="C357" s="16"/>
      <c r="D357" s="17"/>
      <c r="E357" s="18"/>
      <c r="F357" s="18"/>
      <c r="G357" s="18"/>
      <c r="H357" s="18"/>
      <c r="I357" s="18"/>
      <c r="J357" s="18"/>
      <c r="K357" s="18"/>
      <c r="L357" s="18"/>
      <c r="M357" s="18"/>
      <c r="N357" s="18"/>
      <c r="O357" s="18"/>
      <c r="P357" s="18"/>
      <c r="Q357" s="18"/>
      <c r="R357" s="18"/>
      <c r="S357" s="18"/>
      <c r="T357" s="18"/>
      <c r="U357" s="18"/>
      <c r="V357" s="18"/>
      <c r="W357" s="18"/>
    </row>
    <row r="358" spans="1:23" ht="13">
      <c r="A358" s="24"/>
      <c r="B358" s="16"/>
      <c r="C358" s="16"/>
      <c r="D358" s="17"/>
      <c r="E358" s="18"/>
      <c r="F358" s="18"/>
      <c r="G358" s="18"/>
      <c r="H358" s="18"/>
      <c r="I358" s="18"/>
      <c r="J358" s="18"/>
      <c r="K358" s="18"/>
      <c r="L358" s="18"/>
      <c r="M358" s="18"/>
      <c r="N358" s="18"/>
      <c r="O358" s="18"/>
      <c r="P358" s="18"/>
      <c r="Q358" s="18"/>
      <c r="R358" s="18"/>
      <c r="S358" s="18"/>
      <c r="T358" s="18"/>
      <c r="U358" s="18"/>
      <c r="V358" s="18"/>
      <c r="W358" s="18"/>
    </row>
    <row r="359" spans="1:23" ht="13">
      <c r="A359" s="24"/>
      <c r="B359" s="16"/>
      <c r="C359" s="16"/>
      <c r="D359" s="17"/>
      <c r="E359" s="18"/>
      <c r="F359" s="18"/>
      <c r="G359" s="18"/>
      <c r="H359" s="18"/>
      <c r="I359" s="18"/>
      <c r="J359" s="18"/>
      <c r="K359" s="18"/>
      <c r="L359" s="18"/>
      <c r="M359" s="18"/>
      <c r="N359" s="18"/>
      <c r="O359" s="18"/>
      <c r="P359" s="18"/>
      <c r="Q359" s="18"/>
      <c r="R359" s="18"/>
      <c r="S359" s="18"/>
      <c r="T359" s="18"/>
      <c r="U359" s="18"/>
      <c r="V359" s="18"/>
      <c r="W359" s="18"/>
    </row>
    <row r="360" spans="1:23" ht="13">
      <c r="A360" s="24"/>
      <c r="B360" s="16"/>
      <c r="C360" s="16"/>
      <c r="D360" s="17"/>
      <c r="E360" s="18"/>
      <c r="F360" s="18"/>
      <c r="G360" s="18"/>
      <c r="H360" s="18"/>
      <c r="I360" s="18"/>
      <c r="J360" s="18"/>
      <c r="K360" s="18"/>
      <c r="L360" s="18"/>
      <c r="M360" s="18"/>
      <c r="N360" s="18"/>
      <c r="O360" s="18"/>
      <c r="P360" s="18"/>
      <c r="Q360" s="18"/>
      <c r="R360" s="18"/>
      <c r="S360" s="18"/>
      <c r="T360" s="18"/>
      <c r="U360" s="18"/>
      <c r="V360" s="18"/>
      <c r="W360" s="18"/>
    </row>
    <row r="361" spans="1:23" ht="13">
      <c r="A361" s="24"/>
      <c r="B361" s="16"/>
      <c r="C361" s="16"/>
      <c r="D361" s="17"/>
      <c r="E361" s="18"/>
      <c r="F361" s="18"/>
      <c r="G361" s="18"/>
      <c r="H361" s="18"/>
      <c r="I361" s="18"/>
      <c r="J361" s="18"/>
      <c r="K361" s="18"/>
      <c r="L361" s="18"/>
      <c r="M361" s="18"/>
      <c r="N361" s="18"/>
      <c r="O361" s="18"/>
      <c r="P361" s="18"/>
      <c r="Q361" s="18"/>
      <c r="R361" s="18"/>
      <c r="S361" s="18"/>
      <c r="T361" s="18"/>
      <c r="U361" s="18"/>
      <c r="V361" s="18"/>
      <c r="W361" s="18"/>
    </row>
    <row r="362" spans="1:23" ht="13">
      <c r="A362" s="24"/>
      <c r="B362" s="16"/>
      <c r="C362" s="16"/>
      <c r="D362" s="17"/>
      <c r="E362" s="18"/>
      <c r="F362" s="18"/>
      <c r="G362" s="18"/>
      <c r="H362" s="18"/>
      <c r="I362" s="18"/>
      <c r="J362" s="18"/>
      <c r="K362" s="18"/>
      <c r="L362" s="18"/>
      <c r="M362" s="18"/>
      <c r="N362" s="18"/>
      <c r="O362" s="18"/>
      <c r="P362" s="18"/>
      <c r="Q362" s="18"/>
      <c r="R362" s="18"/>
      <c r="S362" s="18"/>
      <c r="T362" s="18"/>
      <c r="U362" s="18"/>
      <c r="V362" s="18"/>
      <c r="W362" s="18"/>
    </row>
    <row r="363" spans="1:23" ht="13">
      <c r="A363" s="24"/>
      <c r="B363" s="16"/>
      <c r="C363" s="16"/>
      <c r="D363" s="17"/>
      <c r="E363" s="18"/>
      <c r="F363" s="18"/>
      <c r="G363" s="18"/>
      <c r="H363" s="18"/>
      <c r="I363" s="18"/>
      <c r="J363" s="18"/>
      <c r="K363" s="18"/>
      <c r="L363" s="18"/>
      <c r="M363" s="18"/>
      <c r="N363" s="18"/>
      <c r="O363" s="18"/>
      <c r="P363" s="18"/>
      <c r="Q363" s="18"/>
      <c r="R363" s="18"/>
      <c r="S363" s="18"/>
      <c r="T363" s="18"/>
      <c r="U363" s="18"/>
      <c r="V363" s="18"/>
      <c r="W363" s="18"/>
    </row>
    <row r="364" spans="1:23" ht="13">
      <c r="A364" s="24"/>
      <c r="B364" s="16"/>
      <c r="C364" s="16"/>
      <c r="D364" s="17"/>
      <c r="E364" s="18"/>
      <c r="F364" s="18"/>
      <c r="G364" s="18"/>
      <c r="H364" s="18"/>
      <c r="I364" s="18"/>
      <c r="J364" s="18"/>
      <c r="K364" s="18"/>
      <c r="L364" s="18"/>
      <c r="M364" s="18"/>
      <c r="N364" s="18"/>
      <c r="O364" s="18"/>
      <c r="P364" s="18"/>
      <c r="Q364" s="18"/>
      <c r="R364" s="18"/>
      <c r="S364" s="18"/>
      <c r="T364" s="18"/>
      <c r="U364" s="18"/>
      <c r="V364" s="18"/>
      <c r="W364" s="18"/>
    </row>
    <row r="365" spans="1:23" ht="13">
      <c r="A365" s="24"/>
      <c r="B365" s="16"/>
      <c r="C365" s="16"/>
      <c r="D365" s="17"/>
      <c r="E365" s="18"/>
      <c r="F365" s="18"/>
      <c r="G365" s="18"/>
      <c r="H365" s="18"/>
      <c r="I365" s="18"/>
      <c r="J365" s="18"/>
      <c r="K365" s="18"/>
      <c r="L365" s="18"/>
      <c r="M365" s="18"/>
      <c r="N365" s="18"/>
      <c r="O365" s="18"/>
      <c r="P365" s="18"/>
      <c r="Q365" s="18"/>
      <c r="R365" s="18"/>
      <c r="S365" s="18"/>
      <c r="T365" s="18"/>
      <c r="U365" s="18"/>
      <c r="V365" s="18"/>
      <c r="W365" s="18"/>
    </row>
    <row r="366" spans="1:23" ht="13">
      <c r="A366" s="24"/>
      <c r="B366" s="16"/>
      <c r="C366" s="16"/>
      <c r="D366" s="17"/>
      <c r="E366" s="18"/>
      <c r="F366" s="18"/>
      <c r="G366" s="18"/>
      <c r="H366" s="18"/>
      <c r="I366" s="18"/>
      <c r="J366" s="18"/>
      <c r="K366" s="18"/>
      <c r="L366" s="18"/>
      <c r="M366" s="18"/>
      <c r="N366" s="18"/>
      <c r="O366" s="18"/>
      <c r="P366" s="18"/>
      <c r="Q366" s="18"/>
      <c r="R366" s="18"/>
      <c r="S366" s="18"/>
      <c r="T366" s="18"/>
      <c r="U366" s="18"/>
      <c r="V366" s="18"/>
      <c r="W366" s="18"/>
    </row>
    <row r="367" spans="1:23" ht="13">
      <c r="A367" s="24"/>
      <c r="B367" s="16"/>
      <c r="C367" s="16"/>
      <c r="D367" s="17"/>
      <c r="E367" s="18"/>
      <c r="F367" s="18"/>
      <c r="G367" s="18"/>
      <c r="H367" s="18"/>
      <c r="I367" s="18"/>
      <c r="J367" s="18"/>
      <c r="K367" s="18"/>
      <c r="L367" s="18"/>
      <c r="M367" s="18"/>
      <c r="N367" s="18"/>
      <c r="O367" s="18"/>
      <c r="P367" s="18"/>
      <c r="Q367" s="18"/>
      <c r="R367" s="18"/>
      <c r="S367" s="18"/>
      <c r="T367" s="18"/>
      <c r="U367" s="18"/>
      <c r="V367" s="18"/>
      <c r="W367" s="18"/>
    </row>
    <row r="368" spans="1:23" ht="13">
      <c r="A368" s="24"/>
      <c r="B368" s="16"/>
      <c r="C368" s="16"/>
      <c r="D368" s="17"/>
      <c r="E368" s="18"/>
      <c r="F368" s="18"/>
      <c r="G368" s="18"/>
      <c r="H368" s="18"/>
      <c r="I368" s="18"/>
      <c r="J368" s="18"/>
      <c r="K368" s="18"/>
      <c r="L368" s="18"/>
      <c r="M368" s="18"/>
      <c r="N368" s="18"/>
      <c r="O368" s="18"/>
      <c r="P368" s="18"/>
      <c r="Q368" s="18"/>
      <c r="R368" s="18"/>
      <c r="S368" s="18"/>
      <c r="T368" s="18"/>
      <c r="U368" s="18"/>
      <c r="V368" s="18"/>
      <c r="W368" s="18"/>
    </row>
    <row r="369" spans="1:23" ht="13">
      <c r="A369" s="24"/>
      <c r="B369" s="16"/>
      <c r="C369" s="16"/>
      <c r="D369" s="17"/>
      <c r="E369" s="18"/>
      <c r="F369" s="18"/>
      <c r="G369" s="18"/>
      <c r="H369" s="18"/>
      <c r="I369" s="18"/>
      <c r="J369" s="18"/>
      <c r="K369" s="18"/>
      <c r="L369" s="18"/>
      <c r="M369" s="18"/>
      <c r="N369" s="18"/>
      <c r="O369" s="18"/>
      <c r="P369" s="18"/>
      <c r="Q369" s="18"/>
      <c r="R369" s="18"/>
      <c r="S369" s="18"/>
      <c r="T369" s="18"/>
      <c r="U369" s="18"/>
      <c r="V369" s="18"/>
      <c r="W369" s="18"/>
    </row>
    <row r="370" spans="1:23" ht="13">
      <c r="A370" s="24"/>
      <c r="B370" s="16"/>
      <c r="C370" s="16"/>
      <c r="D370" s="17"/>
      <c r="E370" s="18"/>
      <c r="F370" s="18"/>
      <c r="G370" s="18"/>
      <c r="H370" s="18"/>
      <c r="I370" s="18"/>
      <c r="J370" s="18"/>
      <c r="K370" s="18"/>
      <c r="L370" s="18"/>
      <c r="M370" s="18"/>
      <c r="N370" s="18"/>
      <c r="O370" s="18"/>
      <c r="P370" s="18"/>
      <c r="Q370" s="18"/>
      <c r="R370" s="18"/>
      <c r="S370" s="18"/>
      <c r="T370" s="18"/>
      <c r="U370" s="18"/>
      <c r="V370" s="18"/>
      <c r="W370" s="18"/>
    </row>
    <row r="371" spans="1:23" ht="13">
      <c r="A371" s="24"/>
      <c r="B371" s="16"/>
      <c r="C371" s="16"/>
      <c r="D371" s="17"/>
      <c r="E371" s="18"/>
      <c r="F371" s="18"/>
      <c r="G371" s="18"/>
      <c r="H371" s="18"/>
      <c r="I371" s="18"/>
      <c r="J371" s="18"/>
      <c r="K371" s="18"/>
      <c r="L371" s="18"/>
      <c r="M371" s="18"/>
      <c r="N371" s="18"/>
      <c r="O371" s="18"/>
      <c r="P371" s="18"/>
      <c r="Q371" s="18"/>
      <c r="R371" s="18"/>
      <c r="S371" s="18"/>
      <c r="T371" s="18"/>
      <c r="U371" s="18"/>
      <c r="V371" s="18"/>
      <c r="W371" s="18"/>
    </row>
    <row r="372" spans="1:23" ht="13">
      <c r="A372" s="24"/>
      <c r="B372" s="16"/>
      <c r="C372" s="16"/>
      <c r="D372" s="17"/>
      <c r="E372" s="18"/>
      <c r="F372" s="18"/>
      <c r="G372" s="18"/>
      <c r="H372" s="18"/>
      <c r="I372" s="18"/>
      <c r="J372" s="18"/>
      <c r="K372" s="18"/>
      <c r="L372" s="18"/>
      <c r="M372" s="18"/>
      <c r="N372" s="18"/>
      <c r="O372" s="18"/>
      <c r="P372" s="18"/>
      <c r="Q372" s="18"/>
      <c r="R372" s="18"/>
      <c r="S372" s="18"/>
      <c r="T372" s="18"/>
      <c r="U372" s="18"/>
      <c r="V372" s="18"/>
      <c r="W372" s="18"/>
    </row>
    <row r="373" spans="1:23" ht="13">
      <c r="A373" s="24"/>
      <c r="B373" s="16"/>
      <c r="C373" s="16"/>
      <c r="D373" s="17"/>
      <c r="E373" s="18"/>
      <c r="F373" s="18"/>
      <c r="G373" s="18"/>
      <c r="H373" s="18"/>
      <c r="I373" s="18"/>
      <c r="J373" s="18"/>
      <c r="K373" s="18"/>
      <c r="L373" s="18"/>
      <c r="M373" s="18"/>
      <c r="N373" s="18"/>
      <c r="O373" s="18"/>
      <c r="P373" s="18"/>
      <c r="Q373" s="18"/>
      <c r="R373" s="18"/>
      <c r="S373" s="18"/>
      <c r="T373" s="18"/>
      <c r="U373" s="18"/>
      <c r="V373" s="18"/>
      <c r="W373" s="18"/>
    </row>
    <row r="374" spans="1:23" ht="13">
      <c r="A374" s="24"/>
      <c r="B374" s="16"/>
      <c r="C374" s="16"/>
      <c r="D374" s="17"/>
      <c r="E374" s="18"/>
      <c r="F374" s="18"/>
      <c r="G374" s="18"/>
      <c r="H374" s="18"/>
      <c r="I374" s="18"/>
      <c r="J374" s="18"/>
      <c r="K374" s="18"/>
      <c r="L374" s="18"/>
      <c r="M374" s="18"/>
      <c r="N374" s="18"/>
      <c r="O374" s="18"/>
      <c r="P374" s="18"/>
      <c r="Q374" s="18"/>
      <c r="R374" s="18"/>
      <c r="S374" s="18"/>
      <c r="T374" s="18"/>
      <c r="U374" s="18"/>
      <c r="V374" s="18"/>
      <c r="W374" s="18"/>
    </row>
    <row r="375" spans="1:23" ht="13">
      <c r="A375" s="24"/>
      <c r="B375" s="16"/>
      <c r="C375" s="16"/>
      <c r="D375" s="17"/>
      <c r="E375" s="18"/>
      <c r="F375" s="18"/>
      <c r="G375" s="18"/>
      <c r="H375" s="18"/>
      <c r="I375" s="18"/>
      <c r="J375" s="18"/>
      <c r="K375" s="18"/>
      <c r="L375" s="18"/>
      <c r="M375" s="18"/>
      <c r="N375" s="18"/>
      <c r="O375" s="18"/>
      <c r="P375" s="18"/>
      <c r="Q375" s="18"/>
      <c r="R375" s="18"/>
      <c r="S375" s="18"/>
      <c r="T375" s="18"/>
      <c r="U375" s="18"/>
      <c r="V375" s="18"/>
      <c r="W375" s="18"/>
    </row>
    <row r="376" spans="1:23" ht="13">
      <c r="A376" s="24"/>
      <c r="B376" s="16"/>
      <c r="C376" s="16"/>
      <c r="D376" s="17"/>
      <c r="E376" s="18"/>
      <c r="F376" s="18"/>
      <c r="G376" s="18"/>
      <c r="H376" s="18"/>
      <c r="I376" s="18"/>
      <c r="J376" s="18"/>
      <c r="K376" s="18"/>
      <c r="L376" s="18"/>
      <c r="M376" s="18"/>
      <c r="N376" s="18"/>
      <c r="O376" s="18"/>
      <c r="P376" s="18"/>
      <c r="Q376" s="18"/>
      <c r="R376" s="18"/>
      <c r="S376" s="18"/>
      <c r="T376" s="18"/>
      <c r="U376" s="18"/>
      <c r="V376" s="18"/>
      <c r="W376" s="18"/>
    </row>
    <row r="377" spans="1:23" ht="13">
      <c r="A377" s="24"/>
      <c r="B377" s="16"/>
      <c r="C377" s="16"/>
      <c r="D377" s="17"/>
      <c r="E377" s="18"/>
      <c r="F377" s="18"/>
      <c r="G377" s="18"/>
      <c r="H377" s="18"/>
      <c r="I377" s="18"/>
      <c r="J377" s="18"/>
      <c r="K377" s="18"/>
      <c r="L377" s="18"/>
      <c r="M377" s="18"/>
      <c r="N377" s="18"/>
      <c r="O377" s="18"/>
      <c r="P377" s="18"/>
      <c r="Q377" s="18"/>
      <c r="R377" s="18"/>
      <c r="S377" s="18"/>
      <c r="T377" s="18"/>
      <c r="U377" s="18"/>
      <c r="V377" s="18"/>
      <c r="W377" s="18"/>
    </row>
    <row r="378" spans="1:23" ht="13">
      <c r="A378" s="24"/>
      <c r="B378" s="16"/>
      <c r="C378" s="16"/>
      <c r="D378" s="17"/>
      <c r="E378" s="18"/>
      <c r="F378" s="18"/>
      <c r="G378" s="18"/>
      <c r="H378" s="18"/>
      <c r="I378" s="18"/>
      <c r="J378" s="18"/>
      <c r="K378" s="18"/>
      <c r="L378" s="18"/>
      <c r="M378" s="18"/>
      <c r="N378" s="18"/>
      <c r="O378" s="18"/>
      <c r="P378" s="18"/>
      <c r="Q378" s="18"/>
      <c r="R378" s="18"/>
      <c r="S378" s="18"/>
      <c r="T378" s="18"/>
      <c r="U378" s="18"/>
      <c r="V378" s="18"/>
      <c r="W378" s="18"/>
    </row>
    <row r="379" spans="1:23" ht="13">
      <c r="A379" s="24"/>
      <c r="B379" s="16"/>
      <c r="C379" s="16"/>
      <c r="D379" s="17"/>
      <c r="E379" s="18"/>
      <c r="F379" s="18"/>
      <c r="G379" s="18"/>
      <c r="H379" s="18"/>
      <c r="I379" s="18"/>
      <c r="J379" s="18"/>
      <c r="K379" s="18"/>
      <c r="L379" s="18"/>
      <c r="M379" s="18"/>
      <c r="N379" s="18"/>
      <c r="O379" s="18"/>
      <c r="P379" s="18"/>
      <c r="Q379" s="18"/>
      <c r="R379" s="18"/>
      <c r="S379" s="18"/>
      <c r="T379" s="18"/>
      <c r="U379" s="18"/>
      <c r="V379" s="18"/>
      <c r="W379" s="18"/>
    </row>
    <row r="380" spans="1:23" ht="13">
      <c r="A380" s="24"/>
      <c r="B380" s="16"/>
      <c r="C380" s="16"/>
      <c r="D380" s="17"/>
      <c r="E380" s="18"/>
      <c r="F380" s="18"/>
      <c r="G380" s="18"/>
      <c r="H380" s="18"/>
      <c r="I380" s="18"/>
      <c r="J380" s="18"/>
      <c r="K380" s="18"/>
      <c r="L380" s="18"/>
      <c r="M380" s="18"/>
      <c r="N380" s="18"/>
      <c r="O380" s="18"/>
      <c r="P380" s="18"/>
      <c r="Q380" s="18"/>
      <c r="R380" s="18"/>
      <c r="S380" s="18"/>
      <c r="T380" s="18"/>
      <c r="U380" s="18"/>
      <c r="V380" s="18"/>
      <c r="W380" s="18"/>
    </row>
    <row r="381" spans="1:23" ht="13">
      <c r="A381" s="24"/>
      <c r="B381" s="16"/>
      <c r="C381" s="16"/>
      <c r="D381" s="17"/>
      <c r="E381" s="18"/>
      <c r="F381" s="18"/>
      <c r="G381" s="18"/>
      <c r="H381" s="18"/>
      <c r="I381" s="18"/>
      <c r="J381" s="18"/>
      <c r="K381" s="18"/>
      <c r="L381" s="18"/>
      <c r="M381" s="18"/>
      <c r="N381" s="18"/>
      <c r="O381" s="18"/>
      <c r="P381" s="18"/>
      <c r="Q381" s="18"/>
      <c r="R381" s="18"/>
      <c r="S381" s="18"/>
      <c r="T381" s="18"/>
      <c r="U381" s="18"/>
      <c r="V381" s="18"/>
      <c r="W381" s="18"/>
    </row>
    <row r="382" spans="1:23" ht="13">
      <c r="A382" s="24"/>
      <c r="B382" s="16"/>
      <c r="C382" s="16"/>
      <c r="D382" s="17"/>
      <c r="E382" s="18"/>
      <c r="F382" s="18"/>
      <c r="G382" s="18"/>
      <c r="H382" s="18"/>
      <c r="I382" s="18"/>
      <c r="J382" s="18"/>
      <c r="K382" s="18"/>
      <c r="L382" s="18"/>
      <c r="M382" s="18"/>
      <c r="N382" s="18"/>
      <c r="O382" s="18"/>
      <c r="P382" s="18"/>
      <c r="Q382" s="18"/>
      <c r="R382" s="18"/>
      <c r="S382" s="18"/>
      <c r="T382" s="18"/>
      <c r="U382" s="18"/>
      <c r="V382" s="18"/>
      <c r="W382" s="18"/>
    </row>
    <row r="383" spans="1:23" ht="13">
      <c r="A383" s="24"/>
      <c r="B383" s="16"/>
      <c r="C383" s="16"/>
      <c r="D383" s="17"/>
      <c r="E383" s="18"/>
      <c r="F383" s="18"/>
      <c r="G383" s="18"/>
      <c r="H383" s="18"/>
      <c r="I383" s="18"/>
      <c r="J383" s="18"/>
      <c r="K383" s="18"/>
      <c r="L383" s="18"/>
      <c r="M383" s="18"/>
      <c r="N383" s="18"/>
      <c r="O383" s="18"/>
      <c r="P383" s="18"/>
      <c r="Q383" s="18"/>
      <c r="R383" s="18"/>
      <c r="S383" s="18"/>
      <c r="T383" s="18"/>
      <c r="U383" s="18"/>
      <c r="V383" s="18"/>
      <c r="W383" s="18"/>
    </row>
    <row r="384" spans="1:23" ht="13">
      <c r="A384" s="24"/>
      <c r="B384" s="16"/>
      <c r="C384" s="16"/>
      <c r="D384" s="17"/>
      <c r="E384" s="18"/>
      <c r="F384" s="18"/>
      <c r="G384" s="18"/>
      <c r="H384" s="18"/>
      <c r="I384" s="18"/>
      <c r="J384" s="18"/>
      <c r="K384" s="18"/>
      <c r="L384" s="18"/>
      <c r="M384" s="18"/>
      <c r="N384" s="18"/>
      <c r="O384" s="18"/>
      <c r="P384" s="18"/>
      <c r="Q384" s="18"/>
      <c r="R384" s="18"/>
      <c r="S384" s="18"/>
      <c r="T384" s="18"/>
      <c r="U384" s="18"/>
      <c r="V384" s="18"/>
      <c r="W384" s="18"/>
    </row>
    <row r="385" spans="1:23" ht="13">
      <c r="A385" s="24"/>
      <c r="B385" s="16"/>
      <c r="C385" s="16"/>
      <c r="D385" s="17"/>
      <c r="E385" s="18"/>
      <c r="F385" s="18"/>
      <c r="G385" s="18"/>
      <c r="H385" s="18"/>
      <c r="I385" s="18"/>
      <c r="J385" s="18"/>
      <c r="K385" s="18"/>
      <c r="L385" s="18"/>
      <c r="M385" s="18"/>
      <c r="N385" s="18"/>
      <c r="O385" s="18"/>
      <c r="P385" s="18"/>
      <c r="Q385" s="18"/>
      <c r="R385" s="18"/>
      <c r="S385" s="18"/>
      <c r="T385" s="18"/>
      <c r="U385" s="18"/>
      <c r="V385" s="18"/>
      <c r="W385" s="18"/>
    </row>
    <row r="386" spans="1:23" ht="13">
      <c r="A386" s="24"/>
      <c r="B386" s="16"/>
      <c r="C386" s="16"/>
      <c r="D386" s="17"/>
      <c r="E386" s="18"/>
      <c r="F386" s="18"/>
      <c r="G386" s="18"/>
      <c r="H386" s="18"/>
      <c r="I386" s="18"/>
      <c r="J386" s="18"/>
      <c r="K386" s="18"/>
      <c r="L386" s="18"/>
      <c r="M386" s="18"/>
      <c r="N386" s="18"/>
      <c r="O386" s="18"/>
      <c r="P386" s="18"/>
      <c r="Q386" s="18"/>
      <c r="R386" s="18"/>
      <c r="S386" s="18"/>
      <c r="T386" s="18"/>
      <c r="U386" s="18"/>
      <c r="V386" s="18"/>
      <c r="W386" s="18"/>
    </row>
    <row r="387" spans="1:23" ht="13">
      <c r="A387" s="24"/>
      <c r="B387" s="16"/>
      <c r="C387" s="16"/>
      <c r="D387" s="17"/>
      <c r="E387" s="18"/>
      <c r="F387" s="18"/>
      <c r="G387" s="18"/>
      <c r="H387" s="18"/>
      <c r="I387" s="18"/>
      <c r="J387" s="18"/>
      <c r="K387" s="18"/>
      <c r="L387" s="18"/>
      <c r="M387" s="18"/>
      <c r="N387" s="18"/>
      <c r="O387" s="18"/>
      <c r="P387" s="18"/>
      <c r="Q387" s="18"/>
      <c r="R387" s="18"/>
      <c r="S387" s="18"/>
      <c r="T387" s="18"/>
      <c r="U387" s="18"/>
      <c r="V387" s="18"/>
      <c r="W387" s="18"/>
    </row>
    <row r="388" spans="1:23" ht="13">
      <c r="A388" s="24"/>
      <c r="B388" s="16"/>
      <c r="C388" s="16"/>
      <c r="D388" s="17"/>
      <c r="E388" s="18"/>
      <c r="F388" s="18"/>
      <c r="G388" s="18"/>
      <c r="H388" s="18"/>
      <c r="I388" s="18"/>
      <c r="J388" s="18"/>
      <c r="K388" s="18"/>
      <c r="L388" s="18"/>
      <c r="M388" s="18"/>
      <c r="N388" s="18"/>
      <c r="O388" s="18"/>
      <c r="P388" s="18"/>
      <c r="Q388" s="18"/>
      <c r="R388" s="18"/>
      <c r="S388" s="18"/>
      <c r="T388" s="18"/>
      <c r="U388" s="18"/>
      <c r="V388" s="18"/>
      <c r="W388" s="18"/>
    </row>
    <row r="389" spans="1:23" ht="13">
      <c r="A389" s="24"/>
      <c r="B389" s="16"/>
      <c r="C389" s="16"/>
      <c r="D389" s="17"/>
      <c r="E389" s="18"/>
      <c r="F389" s="18"/>
      <c r="G389" s="18"/>
      <c r="H389" s="18"/>
      <c r="I389" s="18"/>
      <c r="J389" s="18"/>
      <c r="K389" s="18"/>
      <c r="L389" s="18"/>
      <c r="M389" s="18"/>
      <c r="N389" s="18"/>
      <c r="O389" s="18"/>
      <c r="P389" s="18"/>
      <c r="Q389" s="18"/>
      <c r="R389" s="18"/>
      <c r="S389" s="18"/>
      <c r="T389" s="18"/>
      <c r="U389" s="18"/>
      <c r="V389" s="18"/>
      <c r="W389" s="18"/>
    </row>
    <row r="390" spans="1:23" ht="13">
      <c r="A390" s="24"/>
      <c r="B390" s="16"/>
      <c r="C390" s="16"/>
      <c r="D390" s="17"/>
      <c r="E390" s="18"/>
      <c r="F390" s="18"/>
      <c r="G390" s="18"/>
      <c r="H390" s="18"/>
      <c r="I390" s="18"/>
      <c r="J390" s="18"/>
      <c r="K390" s="18"/>
      <c r="L390" s="18"/>
      <c r="M390" s="18"/>
      <c r="N390" s="18"/>
      <c r="O390" s="18"/>
      <c r="P390" s="18"/>
      <c r="Q390" s="18"/>
      <c r="R390" s="18"/>
      <c r="S390" s="18"/>
      <c r="T390" s="18"/>
      <c r="U390" s="18"/>
      <c r="V390" s="18"/>
      <c r="W390" s="18"/>
    </row>
    <row r="391" spans="1:23" ht="13">
      <c r="A391" s="24"/>
      <c r="B391" s="16"/>
      <c r="C391" s="16"/>
      <c r="D391" s="17"/>
      <c r="E391" s="18"/>
      <c r="F391" s="18"/>
      <c r="G391" s="18"/>
      <c r="H391" s="18"/>
      <c r="I391" s="18"/>
      <c r="J391" s="18"/>
      <c r="K391" s="18"/>
      <c r="L391" s="18"/>
      <c r="M391" s="18"/>
      <c r="N391" s="18"/>
      <c r="O391" s="18"/>
      <c r="P391" s="18"/>
      <c r="Q391" s="18"/>
      <c r="R391" s="18"/>
      <c r="S391" s="18"/>
      <c r="T391" s="18"/>
      <c r="U391" s="18"/>
      <c r="V391" s="18"/>
      <c r="W391" s="18"/>
    </row>
    <row r="392" spans="1:23" ht="13">
      <c r="A392" s="24"/>
      <c r="B392" s="16"/>
      <c r="C392" s="16"/>
      <c r="D392" s="17"/>
      <c r="E392" s="18"/>
      <c r="F392" s="18"/>
      <c r="G392" s="18"/>
      <c r="H392" s="18"/>
      <c r="I392" s="18"/>
      <c r="J392" s="18"/>
      <c r="K392" s="18"/>
      <c r="L392" s="18"/>
      <c r="M392" s="18"/>
      <c r="N392" s="18"/>
      <c r="O392" s="18"/>
      <c r="P392" s="18"/>
      <c r="Q392" s="18"/>
      <c r="R392" s="18"/>
      <c r="S392" s="18"/>
      <c r="T392" s="18"/>
      <c r="U392" s="18"/>
      <c r="V392" s="18"/>
      <c r="W392" s="18"/>
    </row>
    <row r="393" spans="1:23" ht="13">
      <c r="A393" s="24"/>
      <c r="B393" s="16"/>
      <c r="C393" s="16"/>
      <c r="D393" s="17"/>
      <c r="E393" s="18"/>
      <c r="F393" s="18"/>
      <c r="G393" s="18"/>
      <c r="H393" s="18"/>
      <c r="I393" s="18"/>
      <c r="J393" s="18"/>
      <c r="K393" s="18"/>
      <c r="L393" s="18"/>
      <c r="M393" s="18"/>
      <c r="N393" s="18"/>
      <c r="O393" s="18"/>
      <c r="P393" s="18"/>
      <c r="Q393" s="18"/>
      <c r="R393" s="18"/>
      <c r="S393" s="18"/>
      <c r="T393" s="18"/>
      <c r="U393" s="18"/>
      <c r="V393" s="18"/>
      <c r="W393" s="18"/>
    </row>
    <row r="394" spans="1:23" ht="13">
      <c r="A394" s="24"/>
      <c r="B394" s="16"/>
      <c r="C394" s="16"/>
      <c r="D394" s="17"/>
      <c r="E394" s="18"/>
      <c r="F394" s="18"/>
      <c r="G394" s="18"/>
      <c r="H394" s="18"/>
      <c r="I394" s="18"/>
      <c r="J394" s="18"/>
      <c r="K394" s="18"/>
      <c r="L394" s="18"/>
      <c r="M394" s="18"/>
      <c r="N394" s="18"/>
      <c r="O394" s="18"/>
      <c r="P394" s="18"/>
      <c r="Q394" s="18"/>
      <c r="R394" s="18"/>
      <c r="S394" s="18"/>
      <c r="T394" s="18"/>
      <c r="U394" s="18"/>
      <c r="V394" s="18"/>
      <c r="W394" s="18"/>
    </row>
    <row r="395" spans="1:23" ht="13">
      <c r="A395" s="24"/>
      <c r="B395" s="16"/>
      <c r="C395" s="16"/>
      <c r="D395" s="17"/>
      <c r="E395" s="18"/>
      <c r="F395" s="18"/>
      <c r="G395" s="18"/>
      <c r="H395" s="18"/>
      <c r="I395" s="18"/>
      <c r="J395" s="18"/>
      <c r="K395" s="18"/>
      <c r="L395" s="18"/>
      <c r="M395" s="18"/>
      <c r="N395" s="18"/>
      <c r="O395" s="18"/>
      <c r="P395" s="18"/>
      <c r="Q395" s="18"/>
      <c r="R395" s="18"/>
      <c r="S395" s="18"/>
      <c r="T395" s="18"/>
      <c r="U395" s="18"/>
      <c r="V395" s="18"/>
      <c r="W395" s="18"/>
    </row>
    <row r="396" spans="1:23" ht="13">
      <c r="A396" s="24"/>
      <c r="B396" s="16"/>
      <c r="C396" s="16"/>
      <c r="D396" s="17"/>
      <c r="E396" s="18"/>
      <c r="F396" s="18"/>
      <c r="G396" s="18"/>
      <c r="H396" s="18"/>
      <c r="I396" s="18"/>
      <c r="J396" s="18"/>
      <c r="K396" s="18"/>
      <c r="L396" s="18"/>
      <c r="M396" s="18"/>
      <c r="N396" s="18"/>
      <c r="O396" s="18"/>
      <c r="P396" s="18"/>
      <c r="Q396" s="18"/>
      <c r="R396" s="18"/>
      <c r="S396" s="18"/>
      <c r="T396" s="18"/>
      <c r="U396" s="18"/>
      <c r="V396" s="18"/>
      <c r="W396" s="18"/>
    </row>
    <row r="397" spans="1:23" ht="13">
      <c r="A397" s="24"/>
      <c r="B397" s="16"/>
      <c r="C397" s="16"/>
      <c r="D397" s="17"/>
      <c r="E397" s="18"/>
      <c r="F397" s="18"/>
      <c r="G397" s="18"/>
      <c r="H397" s="18"/>
      <c r="I397" s="18"/>
      <c r="J397" s="18"/>
      <c r="K397" s="18"/>
      <c r="L397" s="18"/>
      <c r="M397" s="18"/>
      <c r="N397" s="18"/>
      <c r="O397" s="18"/>
      <c r="P397" s="18"/>
      <c r="Q397" s="18"/>
      <c r="R397" s="18"/>
      <c r="S397" s="18"/>
      <c r="T397" s="18"/>
      <c r="U397" s="18"/>
      <c r="V397" s="18"/>
      <c r="W397" s="18"/>
    </row>
    <row r="398" spans="1:23" ht="13">
      <c r="A398" s="24"/>
      <c r="B398" s="16"/>
      <c r="C398" s="16"/>
      <c r="D398" s="17"/>
      <c r="E398" s="18"/>
      <c r="F398" s="18"/>
      <c r="G398" s="18"/>
      <c r="H398" s="18"/>
      <c r="I398" s="18"/>
      <c r="J398" s="18"/>
      <c r="K398" s="18"/>
      <c r="L398" s="18"/>
      <c r="M398" s="18"/>
      <c r="N398" s="18"/>
      <c r="O398" s="18"/>
      <c r="P398" s="18"/>
      <c r="Q398" s="18"/>
      <c r="R398" s="18"/>
      <c r="S398" s="18"/>
      <c r="T398" s="18"/>
      <c r="U398" s="18"/>
      <c r="V398" s="18"/>
      <c r="W398" s="18"/>
    </row>
    <row r="399" spans="1:23" ht="13">
      <c r="A399" s="24"/>
      <c r="B399" s="16"/>
      <c r="C399" s="16"/>
      <c r="D399" s="17"/>
      <c r="E399" s="18"/>
      <c r="F399" s="18"/>
      <c r="G399" s="18"/>
      <c r="H399" s="18"/>
      <c r="I399" s="18"/>
      <c r="J399" s="18"/>
      <c r="K399" s="18"/>
      <c r="L399" s="18"/>
      <c r="M399" s="18"/>
      <c r="N399" s="18"/>
      <c r="O399" s="18"/>
      <c r="P399" s="18"/>
      <c r="Q399" s="18"/>
      <c r="R399" s="18"/>
      <c r="S399" s="18"/>
      <c r="T399" s="18"/>
      <c r="U399" s="18"/>
      <c r="V399" s="18"/>
      <c r="W399" s="18"/>
    </row>
    <row r="400" spans="1:23" ht="13">
      <c r="A400" s="24"/>
      <c r="B400" s="16"/>
      <c r="C400" s="16"/>
      <c r="D400" s="17"/>
      <c r="E400" s="18"/>
      <c r="F400" s="18"/>
      <c r="G400" s="18"/>
      <c r="H400" s="18"/>
      <c r="I400" s="18"/>
      <c r="J400" s="18"/>
      <c r="K400" s="18"/>
      <c r="L400" s="18"/>
      <c r="M400" s="18"/>
      <c r="N400" s="18"/>
      <c r="O400" s="18"/>
      <c r="P400" s="18"/>
      <c r="Q400" s="18"/>
      <c r="R400" s="18"/>
      <c r="S400" s="18"/>
      <c r="T400" s="18"/>
      <c r="U400" s="18"/>
      <c r="V400" s="18"/>
      <c r="W400" s="18"/>
    </row>
    <row r="401" spans="1:23" ht="13">
      <c r="A401" s="24"/>
      <c r="B401" s="16"/>
      <c r="C401" s="16"/>
      <c r="D401" s="17"/>
      <c r="E401" s="18"/>
      <c r="F401" s="18"/>
      <c r="G401" s="18"/>
      <c r="H401" s="18"/>
      <c r="I401" s="18"/>
      <c r="J401" s="18"/>
      <c r="K401" s="18"/>
      <c r="L401" s="18"/>
      <c r="M401" s="18"/>
      <c r="N401" s="18"/>
      <c r="O401" s="18"/>
      <c r="P401" s="18"/>
      <c r="Q401" s="18"/>
      <c r="R401" s="18"/>
      <c r="S401" s="18"/>
      <c r="T401" s="18"/>
      <c r="U401" s="18"/>
      <c r="V401" s="18"/>
      <c r="W401" s="18"/>
    </row>
    <row r="402" spans="1:23" ht="13">
      <c r="A402" s="24"/>
      <c r="B402" s="16"/>
      <c r="C402" s="16"/>
      <c r="D402" s="17"/>
      <c r="E402" s="18"/>
      <c r="F402" s="18"/>
      <c r="G402" s="18"/>
      <c r="H402" s="18"/>
      <c r="I402" s="18"/>
      <c r="J402" s="18"/>
      <c r="K402" s="18"/>
      <c r="L402" s="18"/>
      <c r="M402" s="18"/>
      <c r="N402" s="18"/>
      <c r="O402" s="18"/>
      <c r="P402" s="18"/>
      <c r="Q402" s="18"/>
      <c r="R402" s="18"/>
      <c r="S402" s="18"/>
      <c r="T402" s="18"/>
      <c r="U402" s="18"/>
      <c r="V402" s="18"/>
      <c r="W402" s="18"/>
    </row>
    <row r="403" spans="1:23" ht="13">
      <c r="A403" s="24"/>
      <c r="B403" s="16"/>
      <c r="C403" s="16"/>
      <c r="D403" s="17"/>
      <c r="E403" s="18"/>
      <c r="F403" s="18"/>
      <c r="G403" s="18"/>
      <c r="H403" s="18"/>
      <c r="I403" s="18"/>
      <c r="J403" s="18"/>
      <c r="K403" s="18"/>
      <c r="L403" s="18"/>
      <c r="M403" s="18"/>
      <c r="N403" s="18"/>
      <c r="O403" s="18"/>
      <c r="P403" s="18"/>
      <c r="Q403" s="18"/>
      <c r="R403" s="18"/>
      <c r="S403" s="18"/>
      <c r="T403" s="18"/>
      <c r="U403" s="18"/>
      <c r="V403" s="18"/>
      <c r="W403" s="18"/>
    </row>
    <row r="404" spans="1:23" ht="13">
      <c r="A404" s="24"/>
      <c r="B404" s="16"/>
      <c r="C404" s="16"/>
      <c r="D404" s="17"/>
      <c r="E404" s="18"/>
      <c r="F404" s="18"/>
      <c r="G404" s="18"/>
      <c r="H404" s="18"/>
      <c r="I404" s="18"/>
      <c r="J404" s="18"/>
      <c r="K404" s="18"/>
      <c r="L404" s="18"/>
      <c r="M404" s="18"/>
      <c r="N404" s="18"/>
      <c r="O404" s="18"/>
      <c r="P404" s="18"/>
      <c r="Q404" s="18"/>
      <c r="R404" s="18"/>
      <c r="S404" s="18"/>
      <c r="T404" s="18"/>
      <c r="U404" s="18"/>
      <c r="V404" s="18"/>
      <c r="W404" s="18"/>
    </row>
    <row r="405" spans="1:23" ht="13">
      <c r="A405" s="24"/>
      <c r="B405" s="16"/>
      <c r="C405" s="16"/>
      <c r="D405" s="17"/>
      <c r="E405" s="18"/>
      <c r="F405" s="18"/>
      <c r="G405" s="18"/>
      <c r="H405" s="18"/>
      <c r="I405" s="18"/>
      <c r="J405" s="18"/>
      <c r="K405" s="18"/>
      <c r="L405" s="18"/>
      <c r="M405" s="18"/>
      <c r="N405" s="18"/>
      <c r="O405" s="18"/>
      <c r="P405" s="18"/>
      <c r="Q405" s="18"/>
      <c r="R405" s="18"/>
      <c r="S405" s="18"/>
      <c r="T405" s="18"/>
      <c r="U405" s="18"/>
      <c r="V405" s="18"/>
      <c r="W405" s="18"/>
    </row>
    <row r="406" spans="1:23" ht="13">
      <c r="A406" s="24"/>
      <c r="B406" s="16"/>
      <c r="C406" s="16"/>
      <c r="D406" s="17"/>
      <c r="E406" s="18"/>
      <c r="F406" s="18"/>
      <c r="G406" s="18"/>
      <c r="H406" s="18"/>
      <c r="I406" s="18"/>
      <c r="J406" s="18"/>
      <c r="K406" s="18"/>
      <c r="L406" s="18"/>
      <c r="M406" s="18"/>
      <c r="N406" s="18"/>
      <c r="O406" s="18"/>
      <c r="P406" s="18"/>
      <c r="Q406" s="18"/>
      <c r="R406" s="18"/>
      <c r="S406" s="18"/>
      <c r="T406" s="18"/>
      <c r="U406" s="18"/>
      <c r="V406" s="18"/>
      <c r="W406" s="18"/>
    </row>
    <row r="407" spans="1:23" ht="13">
      <c r="A407" s="24"/>
      <c r="B407" s="16"/>
      <c r="C407" s="16"/>
      <c r="D407" s="17"/>
      <c r="E407" s="18"/>
      <c r="F407" s="18"/>
      <c r="G407" s="18"/>
      <c r="H407" s="18"/>
      <c r="I407" s="18"/>
      <c r="J407" s="18"/>
      <c r="K407" s="18"/>
      <c r="L407" s="18"/>
      <c r="M407" s="18"/>
      <c r="N407" s="18"/>
      <c r="O407" s="18"/>
      <c r="P407" s="18"/>
      <c r="Q407" s="18"/>
      <c r="R407" s="18"/>
      <c r="S407" s="18"/>
      <c r="T407" s="18"/>
      <c r="U407" s="18"/>
      <c r="V407" s="18"/>
      <c r="W407" s="18"/>
    </row>
    <row r="408" spans="1:23" ht="13">
      <c r="A408" s="24"/>
      <c r="B408" s="16"/>
      <c r="C408" s="16"/>
      <c r="D408" s="17"/>
      <c r="E408" s="18"/>
      <c r="F408" s="18"/>
      <c r="G408" s="18"/>
      <c r="H408" s="18"/>
      <c r="I408" s="18"/>
      <c r="J408" s="18"/>
      <c r="K408" s="18"/>
      <c r="L408" s="18"/>
      <c r="M408" s="18"/>
      <c r="N408" s="18"/>
      <c r="O408" s="18"/>
      <c r="P408" s="18"/>
      <c r="Q408" s="18"/>
      <c r="R408" s="18"/>
      <c r="S408" s="18"/>
      <c r="T408" s="18"/>
      <c r="U408" s="18"/>
      <c r="V408" s="18"/>
      <c r="W408" s="18"/>
    </row>
    <row r="409" spans="1:23" ht="13">
      <c r="A409" s="24"/>
      <c r="B409" s="16"/>
      <c r="C409" s="16"/>
      <c r="D409" s="17"/>
      <c r="E409" s="18"/>
      <c r="F409" s="18"/>
      <c r="G409" s="18"/>
      <c r="H409" s="18"/>
      <c r="I409" s="18"/>
      <c r="J409" s="18"/>
      <c r="K409" s="18"/>
      <c r="L409" s="18"/>
      <c r="M409" s="18"/>
      <c r="N409" s="18"/>
      <c r="O409" s="18"/>
      <c r="P409" s="18"/>
      <c r="Q409" s="18"/>
      <c r="R409" s="18"/>
      <c r="S409" s="18"/>
      <c r="T409" s="18"/>
      <c r="U409" s="18"/>
      <c r="V409" s="18"/>
      <c r="W409" s="18"/>
    </row>
    <row r="410" spans="1:23" ht="13">
      <c r="A410" s="24"/>
      <c r="B410" s="16"/>
      <c r="C410" s="16"/>
      <c r="D410" s="17"/>
      <c r="E410" s="18"/>
      <c r="F410" s="18"/>
      <c r="G410" s="18"/>
      <c r="H410" s="18"/>
      <c r="I410" s="18"/>
      <c r="J410" s="18"/>
      <c r="K410" s="18"/>
      <c r="L410" s="18"/>
      <c r="M410" s="18"/>
      <c r="N410" s="18"/>
      <c r="O410" s="18"/>
      <c r="P410" s="18"/>
      <c r="Q410" s="18"/>
      <c r="R410" s="18"/>
      <c r="S410" s="18"/>
      <c r="T410" s="18"/>
      <c r="U410" s="18"/>
      <c r="V410" s="18"/>
      <c r="W410" s="18"/>
    </row>
    <row r="411" spans="1:23" ht="13">
      <c r="A411" s="24"/>
      <c r="B411" s="16"/>
      <c r="C411" s="16"/>
      <c r="D411" s="17"/>
      <c r="E411" s="18"/>
      <c r="F411" s="18"/>
      <c r="G411" s="18"/>
      <c r="H411" s="18"/>
      <c r="I411" s="18"/>
      <c r="J411" s="18"/>
      <c r="K411" s="18"/>
      <c r="L411" s="18"/>
      <c r="M411" s="18"/>
      <c r="N411" s="18"/>
      <c r="O411" s="18"/>
      <c r="P411" s="18"/>
      <c r="Q411" s="18"/>
      <c r="R411" s="18"/>
      <c r="S411" s="18"/>
      <c r="T411" s="18"/>
      <c r="U411" s="18"/>
      <c r="V411" s="18"/>
      <c r="W411" s="18"/>
    </row>
    <row r="412" spans="1:23" ht="13">
      <c r="A412" s="24"/>
      <c r="B412" s="16"/>
      <c r="C412" s="16"/>
      <c r="D412" s="17"/>
      <c r="E412" s="18"/>
      <c r="F412" s="18"/>
      <c r="G412" s="18"/>
      <c r="H412" s="18"/>
      <c r="I412" s="18"/>
      <c r="J412" s="18"/>
      <c r="K412" s="18"/>
      <c r="L412" s="18"/>
      <c r="M412" s="18"/>
      <c r="N412" s="18"/>
      <c r="O412" s="18"/>
      <c r="P412" s="18"/>
      <c r="Q412" s="18"/>
      <c r="R412" s="18"/>
      <c r="S412" s="18"/>
      <c r="T412" s="18"/>
      <c r="U412" s="18"/>
      <c r="V412" s="18"/>
      <c r="W412" s="18"/>
    </row>
    <row r="413" spans="1:23" ht="13">
      <c r="A413" s="24"/>
      <c r="B413" s="16"/>
      <c r="C413" s="16"/>
      <c r="D413" s="17"/>
      <c r="E413" s="18"/>
      <c r="F413" s="18"/>
      <c r="G413" s="18"/>
      <c r="H413" s="18"/>
      <c r="I413" s="18"/>
      <c r="J413" s="18"/>
      <c r="K413" s="18"/>
      <c r="L413" s="18"/>
      <c r="M413" s="18"/>
      <c r="N413" s="18"/>
      <c r="O413" s="18"/>
      <c r="P413" s="18"/>
      <c r="Q413" s="18"/>
      <c r="R413" s="18"/>
      <c r="S413" s="18"/>
      <c r="T413" s="18"/>
      <c r="U413" s="18"/>
      <c r="V413" s="18"/>
      <c r="W413" s="18"/>
    </row>
    <row r="414" spans="1:23" ht="13">
      <c r="A414" s="24"/>
      <c r="B414" s="16"/>
      <c r="C414" s="16"/>
      <c r="D414" s="17"/>
      <c r="E414" s="18"/>
      <c r="F414" s="18"/>
      <c r="G414" s="18"/>
      <c r="H414" s="18"/>
      <c r="I414" s="18"/>
      <c r="J414" s="18"/>
      <c r="K414" s="18"/>
      <c r="L414" s="18"/>
      <c r="M414" s="18"/>
      <c r="N414" s="18"/>
      <c r="O414" s="18"/>
      <c r="P414" s="18"/>
      <c r="Q414" s="18"/>
      <c r="R414" s="18"/>
      <c r="S414" s="18"/>
      <c r="T414" s="18"/>
      <c r="U414" s="18"/>
      <c r="V414" s="18"/>
      <c r="W414" s="18"/>
    </row>
    <row r="415" spans="1:23" ht="13">
      <c r="A415" s="24"/>
      <c r="B415" s="16"/>
      <c r="C415" s="16"/>
      <c r="D415" s="17"/>
      <c r="E415" s="18"/>
      <c r="F415" s="18"/>
      <c r="G415" s="18"/>
      <c r="H415" s="18"/>
      <c r="I415" s="18"/>
      <c r="J415" s="18"/>
      <c r="K415" s="18"/>
      <c r="L415" s="18"/>
      <c r="M415" s="18"/>
      <c r="N415" s="18"/>
      <c r="O415" s="18"/>
      <c r="P415" s="18"/>
      <c r="Q415" s="18"/>
      <c r="R415" s="18"/>
      <c r="S415" s="18"/>
      <c r="T415" s="18"/>
      <c r="U415" s="18"/>
      <c r="V415" s="18"/>
      <c r="W415" s="18"/>
    </row>
    <row r="416" spans="1:23" ht="13">
      <c r="A416" s="24"/>
      <c r="B416" s="16"/>
      <c r="C416" s="16"/>
      <c r="D416" s="17"/>
      <c r="E416" s="18"/>
      <c r="F416" s="18"/>
      <c r="G416" s="18"/>
      <c r="H416" s="18"/>
      <c r="I416" s="18"/>
      <c r="J416" s="18"/>
      <c r="K416" s="18"/>
      <c r="L416" s="18"/>
      <c r="M416" s="18"/>
      <c r="N416" s="18"/>
      <c r="O416" s="18"/>
      <c r="P416" s="18"/>
      <c r="Q416" s="18"/>
      <c r="R416" s="18"/>
      <c r="S416" s="18"/>
      <c r="T416" s="18"/>
      <c r="U416" s="18"/>
      <c r="V416" s="18"/>
      <c r="W416" s="18"/>
    </row>
    <row r="417" spans="1:23" ht="13">
      <c r="A417" s="24"/>
      <c r="B417" s="16"/>
      <c r="C417" s="16"/>
      <c r="D417" s="17"/>
      <c r="E417" s="18"/>
      <c r="F417" s="18"/>
      <c r="G417" s="18"/>
      <c r="H417" s="18"/>
      <c r="I417" s="18"/>
      <c r="J417" s="18"/>
      <c r="K417" s="18"/>
      <c r="L417" s="18"/>
      <c r="M417" s="18"/>
      <c r="N417" s="18"/>
      <c r="O417" s="18"/>
      <c r="P417" s="18"/>
      <c r="Q417" s="18"/>
      <c r="R417" s="18"/>
      <c r="S417" s="18"/>
      <c r="T417" s="18"/>
      <c r="U417" s="18"/>
      <c r="V417" s="18"/>
      <c r="W417" s="18"/>
    </row>
    <row r="418" spans="1:23" ht="13">
      <c r="A418" s="24"/>
      <c r="B418" s="16"/>
      <c r="C418" s="16"/>
      <c r="D418" s="17"/>
      <c r="E418" s="18"/>
      <c r="F418" s="18"/>
      <c r="G418" s="18"/>
      <c r="H418" s="18"/>
      <c r="I418" s="18"/>
      <c r="J418" s="18"/>
      <c r="K418" s="18"/>
      <c r="L418" s="18"/>
      <c r="M418" s="18"/>
      <c r="N418" s="18"/>
      <c r="O418" s="18"/>
      <c r="P418" s="18"/>
      <c r="Q418" s="18"/>
      <c r="R418" s="18"/>
      <c r="S418" s="18"/>
      <c r="T418" s="18"/>
      <c r="U418" s="18"/>
      <c r="V418" s="18"/>
      <c r="W418" s="18"/>
    </row>
    <row r="419" spans="1:23" ht="13">
      <c r="A419" s="24"/>
      <c r="B419" s="16"/>
      <c r="C419" s="16"/>
      <c r="D419" s="17"/>
      <c r="E419" s="18"/>
      <c r="F419" s="18"/>
      <c r="G419" s="18"/>
      <c r="H419" s="18"/>
      <c r="I419" s="18"/>
      <c r="J419" s="18"/>
      <c r="K419" s="18"/>
      <c r="L419" s="18"/>
      <c r="M419" s="18"/>
      <c r="N419" s="18"/>
      <c r="O419" s="18"/>
      <c r="P419" s="18"/>
      <c r="Q419" s="18"/>
      <c r="R419" s="18"/>
      <c r="S419" s="18"/>
      <c r="T419" s="18"/>
      <c r="U419" s="18"/>
      <c r="V419" s="18"/>
      <c r="W419" s="18"/>
    </row>
    <row r="420" spans="1:23" ht="13">
      <c r="A420" s="24"/>
      <c r="B420" s="16"/>
      <c r="C420" s="16"/>
      <c r="D420" s="17"/>
      <c r="E420" s="18"/>
      <c r="F420" s="18"/>
      <c r="G420" s="18"/>
      <c r="H420" s="18"/>
      <c r="I420" s="18"/>
      <c r="J420" s="18"/>
      <c r="K420" s="18"/>
      <c r="L420" s="18"/>
      <c r="M420" s="18"/>
      <c r="N420" s="18"/>
      <c r="O420" s="18"/>
      <c r="P420" s="18"/>
      <c r="Q420" s="18"/>
      <c r="R420" s="18"/>
      <c r="S420" s="18"/>
      <c r="T420" s="18"/>
      <c r="U420" s="18"/>
      <c r="V420" s="18"/>
      <c r="W420" s="18"/>
    </row>
    <row r="421" spans="1:23" ht="13">
      <c r="A421" s="24"/>
      <c r="B421" s="16"/>
      <c r="C421" s="16"/>
      <c r="D421" s="17"/>
      <c r="E421" s="18"/>
      <c r="F421" s="18"/>
      <c r="G421" s="18"/>
      <c r="H421" s="18"/>
      <c r="I421" s="18"/>
      <c r="J421" s="18"/>
      <c r="K421" s="18"/>
      <c r="L421" s="18"/>
      <c r="M421" s="18"/>
      <c r="N421" s="18"/>
      <c r="O421" s="18"/>
      <c r="P421" s="18"/>
      <c r="Q421" s="18"/>
      <c r="R421" s="18"/>
      <c r="S421" s="18"/>
      <c r="T421" s="18"/>
      <c r="U421" s="18"/>
      <c r="V421" s="18"/>
      <c r="W421" s="18"/>
    </row>
    <row r="422" spans="1:23" ht="13">
      <c r="A422" s="24"/>
      <c r="B422" s="16"/>
      <c r="C422" s="16"/>
      <c r="D422" s="17"/>
      <c r="E422" s="18"/>
      <c r="F422" s="18"/>
      <c r="G422" s="18"/>
      <c r="H422" s="18"/>
      <c r="I422" s="18"/>
      <c r="J422" s="18"/>
      <c r="K422" s="18"/>
      <c r="L422" s="18"/>
      <c r="M422" s="18"/>
      <c r="N422" s="18"/>
      <c r="O422" s="18"/>
      <c r="P422" s="18"/>
      <c r="Q422" s="18"/>
      <c r="R422" s="18"/>
      <c r="S422" s="18"/>
      <c r="T422" s="18"/>
      <c r="U422" s="18"/>
      <c r="V422" s="18"/>
      <c r="W422" s="18"/>
    </row>
    <row r="423" spans="1:23" ht="13">
      <c r="A423" s="24"/>
      <c r="B423" s="16"/>
      <c r="C423" s="16"/>
      <c r="D423" s="17"/>
      <c r="E423" s="18"/>
      <c r="F423" s="18"/>
      <c r="G423" s="18"/>
      <c r="H423" s="18"/>
      <c r="I423" s="18"/>
      <c r="J423" s="18"/>
      <c r="K423" s="18"/>
      <c r="L423" s="18"/>
      <c r="M423" s="18"/>
      <c r="N423" s="18"/>
      <c r="O423" s="18"/>
      <c r="P423" s="18"/>
      <c r="Q423" s="18"/>
      <c r="R423" s="18"/>
      <c r="S423" s="18"/>
      <c r="T423" s="18"/>
      <c r="U423" s="18"/>
      <c r="V423" s="18"/>
      <c r="W423" s="18"/>
    </row>
    <row r="424" spans="1:23" ht="13">
      <c r="A424" s="24"/>
      <c r="B424" s="16"/>
      <c r="C424" s="16"/>
      <c r="D424" s="17"/>
      <c r="E424" s="18"/>
      <c r="F424" s="18"/>
      <c r="G424" s="18"/>
      <c r="H424" s="18"/>
      <c r="I424" s="18"/>
      <c r="J424" s="18"/>
      <c r="K424" s="18"/>
      <c r="L424" s="18"/>
      <c r="M424" s="18"/>
      <c r="N424" s="18"/>
      <c r="O424" s="18"/>
      <c r="P424" s="18"/>
      <c r="Q424" s="18"/>
      <c r="R424" s="18"/>
      <c r="S424" s="18"/>
      <c r="T424" s="18"/>
      <c r="U424" s="18"/>
      <c r="V424" s="18"/>
      <c r="W424" s="18"/>
    </row>
    <row r="425" spans="1:23" ht="13">
      <c r="A425" s="24"/>
      <c r="B425" s="16"/>
      <c r="C425" s="16"/>
      <c r="D425" s="17"/>
      <c r="E425" s="18"/>
      <c r="F425" s="18"/>
      <c r="G425" s="18"/>
      <c r="H425" s="18"/>
      <c r="I425" s="18"/>
      <c r="J425" s="18"/>
      <c r="K425" s="18"/>
      <c r="L425" s="18"/>
      <c r="M425" s="18"/>
      <c r="N425" s="18"/>
      <c r="O425" s="18"/>
      <c r="P425" s="18"/>
      <c r="Q425" s="18"/>
      <c r="R425" s="18"/>
      <c r="S425" s="18"/>
      <c r="T425" s="18"/>
      <c r="U425" s="18"/>
      <c r="V425" s="18"/>
      <c r="W425" s="18"/>
    </row>
    <row r="426" spans="1:23" ht="13">
      <c r="A426" s="24"/>
      <c r="B426" s="16"/>
      <c r="C426" s="16"/>
      <c r="D426" s="17"/>
      <c r="E426" s="18"/>
      <c r="F426" s="18"/>
      <c r="G426" s="18"/>
      <c r="H426" s="18"/>
      <c r="I426" s="18"/>
      <c r="J426" s="18"/>
      <c r="K426" s="18"/>
      <c r="L426" s="18"/>
      <c r="M426" s="18"/>
      <c r="N426" s="18"/>
      <c r="O426" s="18"/>
      <c r="P426" s="18"/>
      <c r="Q426" s="18"/>
      <c r="R426" s="18"/>
      <c r="S426" s="18"/>
      <c r="T426" s="18"/>
      <c r="U426" s="18"/>
      <c r="V426" s="18"/>
      <c r="W426" s="18"/>
    </row>
    <row r="427" spans="1:23" ht="13">
      <c r="A427" s="24"/>
      <c r="B427" s="16"/>
      <c r="C427" s="16"/>
      <c r="D427" s="17"/>
      <c r="E427" s="18"/>
      <c r="F427" s="18"/>
      <c r="G427" s="18"/>
      <c r="H427" s="18"/>
      <c r="I427" s="18"/>
      <c r="J427" s="18"/>
      <c r="K427" s="18"/>
      <c r="L427" s="18"/>
      <c r="M427" s="18"/>
      <c r="N427" s="18"/>
      <c r="O427" s="18"/>
      <c r="P427" s="18"/>
      <c r="Q427" s="18"/>
      <c r="R427" s="18"/>
      <c r="S427" s="18"/>
      <c r="T427" s="18"/>
      <c r="U427" s="18"/>
      <c r="V427" s="18"/>
      <c r="W427" s="18"/>
    </row>
    <row r="428" spans="1:23" ht="13">
      <c r="A428" s="24"/>
      <c r="B428" s="16"/>
      <c r="C428" s="16"/>
      <c r="D428" s="17"/>
      <c r="E428" s="18"/>
      <c r="F428" s="18"/>
      <c r="G428" s="18"/>
      <c r="H428" s="18"/>
      <c r="I428" s="18"/>
      <c r="J428" s="18"/>
      <c r="K428" s="18"/>
      <c r="L428" s="18"/>
      <c r="M428" s="18"/>
      <c r="N428" s="18"/>
      <c r="O428" s="18"/>
      <c r="P428" s="18"/>
      <c r="Q428" s="18"/>
      <c r="R428" s="18"/>
      <c r="S428" s="18"/>
      <c r="T428" s="18"/>
      <c r="U428" s="18"/>
      <c r="V428" s="18"/>
      <c r="W428" s="18"/>
    </row>
    <row r="429" spans="1:23" ht="13">
      <c r="A429" s="24"/>
      <c r="B429" s="16"/>
      <c r="C429" s="16"/>
      <c r="D429" s="17"/>
      <c r="E429" s="18"/>
      <c r="F429" s="18"/>
      <c r="G429" s="18"/>
      <c r="H429" s="18"/>
      <c r="I429" s="18"/>
      <c r="J429" s="18"/>
      <c r="K429" s="18"/>
      <c r="L429" s="18"/>
      <c r="M429" s="18"/>
      <c r="N429" s="18"/>
      <c r="O429" s="18"/>
      <c r="P429" s="18"/>
      <c r="Q429" s="18"/>
      <c r="R429" s="18"/>
      <c r="S429" s="18"/>
      <c r="T429" s="18"/>
      <c r="U429" s="18"/>
      <c r="V429" s="18"/>
      <c r="W429" s="18"/>
    </row>
    <row r="430" spans="1:23" ht="13">
      <c r="A430" s="24"/>
      <c r="B430" s="16"/>
      <c r="C430" s="16"/>
      <c r="D430" s="17"/>
      <c r="E430" s="18"/>
      <c r="F430" s="18"/>
      <c r="G430" s="18"/>
      <c r="H430" s="18"/>
      <c r="I430" s="18"/>
      <c r="J430" s="18"/>
      <c r="K430" s="18"/>
      <c r="L430" s="18"/>
      <c r="M430" s="18"/>
      <c r="N430" s="18"/>
      <c r="O430" s="18"/>
      <c r="P430" s="18"/>
      <c r="Q430" s="18"/>
      <c r="R430" s="18"/>
      <c r="S430" s="18"/>
      <c r="T430" s="18"/>
      <c r="U430" s="18"/>
      <c r="V430" s="18"/>
      <c r="W430" s="18"/>
    </row>
    <row r="431" spans="1:23" ht="13">
      <c r="A431" s="24"/>
      <c r="B431" s="16"/>
      <c r="C431" s="16"/>
      <c r="D431" s="17"/>
      <c r="E431" s="18"/>
      <c r="F431" s="18"/>
      <c r="G431" s="18"/>
      <c r="H431" s="18"/>
      <c r="I431" s="18"/>
      <c r="J431" s="18"/>
      <c r="K431" s="18"/>
      <c r="L431" s="18"/>
      <c r="M431" s="18"/>
      <c r="N431" s="18"/>
      <c r="O431" s="18"/>
      <c r="P431" s="18"/>
      <c r="Q431" s="18"/>
      <c r="R431" s="18"/>
      <c r="S431" s="18"/>
      <c r="T431" s="18"/>
      <c r="U431" s="18"/>
      <c r="V431" s="18"/>
      <c r="W431" s="18"/>
    </row>
    <row r="432" spans="1:23" ht="13">
      <c r="A432" s="24"/>
      <c r="B432" s="16"/>
      <c r="C432" s="16"/>
      <c r="D432" s="17"/>
      <c r="E432" s="18"/>
      <c r="F432" s="18"/>
      <c r="G432" s="18"/>
      <c r="H432" s="18"/>
      <c r="I432" s="18"/>
      <c r="J432" s="18"/>
      <c r="K432" s="18"/>
      <c r="L432" s="18"/>
      <c r="M432" s="18"/>
      <c r="N432" s="18"/>
      <c r="O432" s="18"/>
      <c r="P432" s="18"/>
      <c r="Q432" s="18"/>
      <c r="R432" s="18"/>
      <c r="S432" s="18"/>
      <c r="T432" s="18"/>
      <c r="U432" s="18"/>
      <c r="V432" s="18"/>
      <c r="W432" s="18"/>
    </row>
    <row r="433" spans="1:23" ht="13">
      <c r="A433" s="24"/>
      <c r="B433" s="16"/>
      <c r="C433" s="16"/>
      <c r="D433" s="17"/>
      <c r="E433" s="18"/>
      <c r="F433" s="18"/>
      <c r="G433" s="18"/>
      <c r="H433" s="18"/>
      <c r="I433" s="18"/>
      <c r="J433" s="18"/>
      <c r="K433" s="18"/>
      <c r="L433" s="18"/>
      <c r="M433" s="18"/>
      <c r="N433" s="18"/>
      <c r="O433" s="18"/>
      <c r="P433" s="18"/>
      <c r="Q433" s="18"/>
      <c r="R433" s="18"/>
      <c r="S433" s="18"/>
      <c r="T433" s="18"/>
      <c r="U433" s="18"/>
      <c r="V433" s="18"/>
      <c r="W433" s="18"/>
    </row>
    <row r="434" spans="1:23" ht="13">
      <c r="A434" s="24"/>
      <c r="B434" s="16"/>
      <c r="C434" s="16"/>
      <c r="D434" s="17"/>
      <c r="E434" s="18"/>
      <c r="F434" s="18"/>
      <c r="G434" s="18"/>
      <c r="H434" s="18"/>
      <c r="I434" s="18"/>
      <c r="J434" s="18"/>
      <c r="K434" s="18"/>
      <c r="L434" s="18"/>
      <c r="M434" s="18"/>
      <c r="N434" s="18"/>
      <c r="O434" s="18"/>
      <c r="P434" s="18"/>
      <c r="Q434" s="18"/>
      <c r="R434" s="18"/>
      <c r="S434" s="18"/>
      <c r="T434" s="18"/>
      <c r="U434" s="18"/>
      <c r="V434" s="18"/>
      <c r="W434" s="18"/>
    </row>
    <row r="435" spans="1:23" ht="13">
      <c r="A435" s="24"/>
      <c r="B435" s="16"/>
      <c r="C435" s="16"/>
      <c r="D435" s="17"/>
      <c r="E435" s="18"/>
      <c r="F435" s="18"/>
      <c r="G435" s="18"/>
      <c r="H435" s="18"/>
      <c r="I435" s="18"/>
      <c r="J435" s="18"/>
      <c r="K435" s="18"/>
      <c r="L435" s="18"/>
      <c r="M435" s="18"/>
      <c r="N435" s="18"/>
      <c r="O435" s="18"/>
      <c r="P435" s="18"/>
      <c r="Q435" s="18"/>
      <c r="R435" s="18"/>
      <c r="S435" s="18"/>
      <c r="T435" s="18"/>
      <c r="U435" s="18"/>
      <c r="V435" s="18"/>
      <c r="W435" s="18"/>
    </row>
    <row r="436" spans="1:23" ht="13">
      <c r="A436" s="24"/>
      <c r="B436" s="16"/>
      <c r="C436" s="16"/>
      <c r="D436" s="17"/>
      <c r="E436" s="18"/>
      <c r="F436" s="18"/>
      <c r="G436" s="18"/>
      <c r="H436" s="18"/>
      <c r="I436" s="18"/>
      <c r="J436" s="18"/>
      <c r="K436" s="18"/>
      <c r="L436" s="18"/>
      <c r="M436" s="18"/>
      <c r="N436" s="18"/>
      <c r="O436" s="18"/>
      <c r="P436" s="18"/>
      <c r="Q436" s="18"/>
      <c r="R436" s="18"/>
      <c r="S436" s="18"/>
      <c r="T436" s="18"/>
      <c r="U436" s="18"/>
      <c r="V436" s="18"/>
      <c r="W436" s="18"/>
    </row>
    <row r="437" spans="1:23" ht="13">
      <c r="A437" s="24"/>
      <c r="B437" s="16"/>
      <c r="C437" s="16"/>
      <c r="D437" s="17"/>
      <c r="E437" s="18"/>
      <c r="F437" s="18"/>
      <c r="G437" s="18"/>
      <c r="H437" s="18"/>
      <c r="I437" s="18"/>
      <c r="J437" s="18"/>
      <c r="K437" s="18"/>
      <c r="L437" s="18"/>
      <c r="M437" s="18"/>
      <c r="N437" s="18"/>
      <c r="O437" s="18"/>
      <c r="P437" s="18"/>
      <c r="Q437" s="18"/>
      <c r="R437" s="18"/>
      <c r="S437" s="18"/>
      <c r="T437" s="18"/>
      <c r="U437" s="18"/>
      <c r="V437" s="18"/>
      <c r="W437" s="18"/>
    </row>
    <row r="438" spans="1:23" ht="13">
      <c r="A438" s="24"/>
      <c r="B438" s="16"/>
      <c r="C438" s="16"/>
      <c r="D438" s="17"/>
      <c r="E438" s="18"/>
      <c r="F438" s="18"/>
      <c r="G438" s="18"/>
      <c r="H438" s="18"/>
      <c r="I438" s="18"/>
      <c r="J438" s="18"/>
      <c r="K438" s="18"/>
      <c r="L438" s="18"/>
      <c r="M438" s="18"/>
      <c r="N438" s="18"/>
      <c r="O438" s="18"/>
      <c r="P438" s="18"/>
      <c r="Q438" s="18"/>
      <c r="R438" s="18"/>
      <c r="S438" s="18"/>
      <c r="T438" s="18"/>
      <c r="U438" s="18"/>
      <c r="V438" s="18"/>
      <c r="W438" s="18"/>
    </row>
    <row r="439" spans="1:23" ht="13">
      <c r="A439" s="24"/>
      <c r="B439" s="16"/>
      <c r="C439" s="16"/>
      <c r="D439" s="17"/>
      <c r="E439" s="18"/>
      <c r="F439" s="18"/>
      <c r="G439" s="18"/>
      <c r="H439" s="18"/>
      <c r="I439" s="18"/>
      <c r="J439" s="18"/>
      <c r="K439" s="18"/>
      <c r="L439" s="18"/>
      <c r="M439" s="18"/>
      <c r="N439" s="18"/>
      <c r="O439" s="18"/>
      <c r="P439" s="18"/>
      <c r="Q439" s="18"/>
      <c r="R439" s="18"/>
      <c r="S439" s="18"/>
      <c r="T439" s="18"/>
      <c r="U439" s="18"/>
      <c r="V439" s="18"/>
      <c r="W439" s="18"/>
    </row>
    <row r="440" spans="1:23" ht="13">
      <c r="A440" s="24"/>
      <c r="B440" s="16"/>
      <c r="C440" s="16"/>
      <c r="D440" s="17"/>
      <c r="E440" s="18"/>
      <c r="F440" s="18"/>
      <c r="G440" s="18"/>
      <c r="H440" s="18"/>
      <c r="I440" s="18"/>
      <c r="J440" s="18"/>
      <c r="K440" s="18"/>
      <c r="L440" s="18"/>
      <c r="M440" s="18"/>
      <c r="N440" s="18"/>
      <c r="O440" s="18"/>
      <c r="P440" s="18"/>
      <c r="Q440" s="18"/>
      <c r="R440" s="18"/>
      <c r="S440" s="18"/>
      <c r="T440" s="18"/>
      <c r="U440" s="18"/>
      <c r="V440" s="18"/>
      <c r="W440" s="18"/>
    </row>
    <row r="441" spans="1:23" ht="13">
      <c r="A441" s="24"/>
      <c r="B441" s="16"/>
      <c r="C441" s="16"/>
      <c r="D441" s="17"/>
      <c r="E441" s="18"/>
      <c r="F441" s="18"/>
      <c r="G441" s="18"/>
      <c r="H441" s="18"/>
      <c r="I441" s="18"/>
      <c r="J441" s="18"/>
      <c r="K441" s="18"/>
      <c r="L441" s="18"/>
      <c r="M441" s="18"/>
      <c r="N441" s="18"/>
      <c r="O441" s="18"/>
      <c r="P441" s="18"/>
      <c r="Q441" s="18"/>
      <c r="R441" s="18"/>
      <c r="S441" s="18"/>
      <c r="T441" s="18"/>
      <c r="U441" s="18"/>
      <c r="V441" s="18"/>
      <c r="W441" s="18"/>
    </row>
    <row r="442" spans="1:23" ht="13">
      <c r="A442" s="24"/>
      <c r="B442" s="16"/>
      <c r="C442" s="16"/>
      <c r="D442" s="17"/>
      <c r="E442" s="18"/>
      <c r="F442" s="18"/>
      <c r="G442" s="18"/>
      <c r="H442" s="18"/>
      <c r="I442" s="18"/>
      <c r="J442" s="18"/>
      <c r="K442" s="18"/>
      <c r="L442" s="18"/>
      <c r="M442" s="18"/>
      <c r="N442" s="18"/>
      <c r="O442" s="18"/>
      <c r="P442" s="18"/>
      <c r="Q442" s="18"/>
      <c r="R442" s="18"/>
      <c r="S442" s="18"/>
      <c r="T442" s="18"/>
      <c r="U442" s="18"/>
      <c r="V442" s="18"/>
      <c r="W442" s="18"/>
    </row>
    <row r="443" spans="1:23" ht="13">
      <c r="A443" s="24"/>
      <c r="B443" s="16"/>
      <c r="C443" s="16"/>
      <c r="D443" s="17"/>
      <c r="E443" s="18"/>
      <c r="F443" s="18"/>
      <c r="G443" s="18"/>
      <c r="H443" s="18"/>
      <c r="I443" s="18"/>
      <c r="J443" s="18"/>
      <c r="K443" s="18"/>
      <c r="L443" s="18"/>
      <c r="M443" s="18"/>
      <c r="N443" s="18"/>
      <c r="O443" s="18"/>
      <c r="P443" s="18"/>
      <c r="Q443" s="18"/>
      <c r="R443" s="18"/>
      <c r="S443" s="18"/>
      <c r="T443" s="18"/>
      <c r="U443" s="18"/>
      <c r="V443" s="18"/>
      <c r="W443" s="18"/>
    </row>
    <row r="444" spans="1:23" ht="13">
      <c r="A444" s="24"/>
      <c r="B444" s="16"/>
      <c r="C444" s="16"/>
      <c r="D444" s="17"/>
      <c r="E444" s="18"/>
      <c r="F444" s="18"/>
      <c r="G444" s="18"/>
      <c r="H444" s="18"/>
      <c r="I444" s="18"/>
      <c r="J444" s="18"/>
      <c r="K444" s="18"/>
      <c r="L444" s="18"/>
      <c r="M444" s="18"/>
      <c r="N444" s="18"/>
      <c r="O444" s="18"/>
      <c r="P444" s="18"/>
      <c r="Q444" s="18"/>
      <c r="R444" s="18"/>
      <c r="S444" s="18"/>
      <c r="T444" s="18"/>
      <c r="U444" s="18"/>
      <c r="V444" s="18"/>
      <c r="W444" s="18"/>
    </row>
    <row r="445" spans="1:23" ht="13">
      <c r="A445" s="24"/>
      <c r="B445" s="16"/>
      <c r="C445" s="16"/>
      <c r="D445" s="17"/>
      <c r="E445" s="18"/>
      <c r="F445" s="18"/>
      <c r="G445" s="18"/>
      <c r="H445" s="18"/>
      <c r="I445" s="18"/>
      <c r="J445" s="18"/>
      <c r="K445" s="18"/>
      <c r="L445" s="18"/>
      <c r="M445" s="18"/>
      <c r="N445" s="18"/>
      <c r="O445" s="18"/>
      <c r="P445" s="18"/>
      <c r="Q445" s="18"/>
      <c r="R445" s="18"/>
      <c r="S445" s="18"/>
      <c r="T445" s="18"/>
      <c r="U445" s="18"/>
      <c r="V445" s="18"/>
      <c r="W445" s="18"/>
    </row>
    <row r="446" spans="1:23" ht="13">
      <c r="A446" s="24"/>
      <c r="B446" s="16"/>
      <c r="C446" s="16"/>
      <c r="D446" s="17"/>
      <c r="E446" s="18"/>
      <c r="F446" s="18"/>
      <c r="G446" s="18"/>
      <c r="H446" s="18"/>
      <c r="I446" s="18"/>
      <c r="J446" s="18"/>
      <c r="K446" s="18"/>
      <c r="L446" s="18"/>
      <c r="M446" s="18"/>
      <c r="N446" s="18"/>
      <c r="O446" s="18"/>
      <c r="P446" s="18"/>
      <c r="Q446" s="18"/>
      <c r="R446" s="18"/>
      <c r="S446" s="18"/>
      <c r="T446" s="18"/>
      <c r="U446" s="18"/>
      <c r="V446" s="18"/>
      <c r="W446" s="18"/>
    </row>
    <row r="447" spans="1:23" ht="13">
      <c r="A447" s="24"/>
      <c r="B447" s="16"/>
      <c r="C447" s="16"/>
      <c r="D447" s="17"/>
      <c r="E447" s="18"/>
      <c r="F447" s="18"/>
      <c r="G447" s="18"/>
      <c r="H447" s="18"/>
      <c r="I447" s="18"/>
      <c r="J447" s="18"/>
      <c r="K447" s="18"/>
      <c r="L447" s="18"/>
      <c r="M447" s="18"/>
      <c r="N447" s="18"/>
      <c r="O447" s="18"/>
      <c r="P447" s="18"/>
      <c r="Q447" s="18"/>
      <c r="R447" s="18"/>
      <c r="S447" s="18"/>
      <c r="T447" s="18"/>
      <c r="U447" s="18"/>
      <c r="V447" s="18"/>
      <c r="W447" s="18"/>
    </row>
    <row r="448" spans="1:23" ht="13">
      <c r="A448" s="24"/>
      <c r="B448" s="16"/>
      <c r="C448" s="16"/>
      <c r="D448" s="17"/>
      <c r="E448" s="18"/>
      <c r="F448" s="18"/>
      <c r="G448" s="18"/>
      <c r="H448" s="18"/>
      <c r="I448" s="18"/>
      <c r="J448" s="18"/>
      <c r="K448" s="18"/>
      <c r="L448" s="18"/>
      <c r="M448" s="18"/>
      <c r="N448" s="18"/>
      <c r="O448" s="18"/>
      <c r="P448" s="18"/>
      <c r="Q448" s="18"/>
      <c r="R448" s="18"/>
      <c r="S448" s="18"/>
      <c r="T448" s="18"/>
      <c r="U448" s="18"/>
      <c r="V448" s="18"/>
      <c r="W448" s="18"/>
    </row>
    <row r="449" spans="1:23" ht="13">
      <c r="A449" s="24"/>
      <c r="B449" s="16"/>
      <c r="C449" s="16"/>
      <c r="D449" s="17"/>
      <c r="E449" s="18"/>
      <c r="F449" s="18"/>
      <c r="G449" s="18"/>
      <c r="H449" s="18"/>
      <c r="I449" s="18"/>
      <c r="J449" s="18"/>
      <c r="K449" s="18"/>
      <c r="L449" s="18"/>
      <c r="M449" s="18"/>
      <c r="N449" s="18"/>
      <c r="O449" s="18"/>
      <c r="P449" s="18"/>
      <c r="Q449" s="18"/>
      <c r="R449" s="18"/>
      <c r="S449" s="18"/>
      <c r="T449" s="18"/>
      <c r="U449" s="18"/>
      <c r="V449" s="18"/>
      <c r="W449" s="18"/>
    </row>
    <row r="450" spans="1:23" ht="13">
      <c r="A450" s="24"/>
      <c r="B450" s="16"/>
      <c r="C450" s="16"/>
      <c r="D450" s="17"/>
      <c r="E450" s="18"/>
      <c r="F450" s="18"/>
      <c r="G450" s="18"/>
      <c r="H450" s="18"/>
      <c r="I450" s="18"/>
      <c r="J450" s="18"/>
      <c r="K450" s="18"/>
      <c r="L450" s="18"/>
      <c r="M450" s="18"/>
      <c r="N450" s="18"/>
      <c r="O450" s="18"/>
      <c r="P450" s="18"/>
      <c r="Q450" s="18"/>
      <c r="R450" s="18"/>
      <c r="S450" s="18"/>
      <c r="T450" s="18"/>
      <c r="U450" s="18"/>
      <c r="V450" s="18"/>
      <c r="W450" s="18"/>
    </row>
    <row r="451" spans="1:23" ht="13">
      <c r="A451" s="24"/>
      <c r="B451" s="16"/>
      <c r="C451" s="16"/>
      <c r="D451" s="17"/>
      <c r="E451" s="18"/>
      <c r="F451" s="18"/>
      <c r="G451" s="18"/>
      <c r="H451" s="18"/>
      <c r="I451" s="18"/>
      <c r="J451" s="18"/>
      <c r="K451" s="18"/>
      <c r="L451" s="18"/>
      <c r="M451" s="18"/>
      <c r="N451" s="18"/>
      <c r="O451" s="18"/>
      <c r="P451" s="18"/>
      <c r="Q451" s="18"/>
      <c r="R451" s="18"/>
      <c r="S451" s="18"/>
      <c r="T451" s="18"/>
      <c r="U451" s="18"/>
      <c r="V451" s="18"/>
      <c r="W451" s="18"/>
    </row>
    <row r="452" spans="1:23" ht="13">
      <c r="A452" s="24"/>
      <c r="B452" s="16"/>
      <c r="C452" s="16"/>
      <c r="D452" s="17"/>
      <c r="E452" s="18"/>
      <c r="F452" s="18"/>
      <c r="G452" s="18"/>
      <c r="H452" s="18"/>
      <c r="I452" s="18"/>
      <c r="J452" s="18"/>
      <c r="K452" s="18"/>
      <c r="L452" s="18"/>
      <c r="M452" s="18"/>
      <c r="N452" s="18"/>
      <c r="O452" s="18"/>
      <c r="P452" s="18"/>
      <c r="Q452" s="18"/>
      <c r="R452" s="18"/>
      <c r="S452" s="18"/>
      <c r="T452" s="18"/>
      <c r="U452" s="18"/>
      <c r="V452" s="18"/>
      <c r="W452" s="18"/>
    </row>
    <row r="453" spans="1:23" ht="13">
      <c r="A453" s="24"/>
      <c r="B453" s="16"/>
      <c r="C453" s="16"/>
      <c r="D453" s="17"/>
      <c r="E453" s="18"/>
      <c r="F453" s="18"/>
      <c r="G453" s="18"/>
      <c r="H453" s="18"/>
      <c r="I453" s="18"/>
      <c r="J453" s="18"/>
      <c r="K453" s="18"/>
      <c r="L453" s="18"/>
      <c r="M453" s="18"/>
      <c r="N453" s="18"/>
      <c r="O453" s="18"/>
      <c r="P453" s="18"/>
      <c r="Q453" s="18"/>
      <c r="R453" s="18"/>
      <c r="S453" s="18"/>
      <c r="T453" s="18"/>
      <c r="U453" s="18"/>
      <c r="V453" s="18"/>
      <c r="W453" s="18"/>
    </row>
    <row r="454" spans="1:23" ht="13">
      <c r="A454" s="24"/>
      <c r="B454" s="16"/>
      <c r="C454" s="16"/>
      <c r="D454" s="17"/>
      <c r="E454" s="18"/>
      <c r="F454" s="18"/>
      <c r="G454" s="18"/>
      <c r="H454" s="18"/>
      <c r="I454" s="18"/>
      <c r="J454" s="18"/>
      <c r="K454" s="18"/>
      <c r="L454" s="18"/>
      <c r="M454" s="18"/>
      <c r="N454" s="18"/>
      <c r="O454" s="18"/>
      <c r="P454" s="18"/>
      <c r="Q454" s="18"/>
      <c r="R454" s="18"/>
      <c r="S454" s="18"/>
      <c r="T454" s="18"/>
      <c r="U454" s="18"/>
      <c r="V454" s="18"/>
      <c r="W454" s="18"/>
    </row>
    <row r="455" spans="1:23" ht="13">
      <c r="A455" s="24"/>
      <c r="B455" s="16"/>
      <c r="C455" s="16"/>
      <c r="D455" s="17"/>
      <c r="E455" s="18"/>
      <c r="F455" s="18"/>
      <c r="G455" s="18"/>
      <c r="H455" s="18"/>
      <c r="I455" s="18"/>
      <c r="J455" s="18"/>
      <c r="K455" s="18"/>
      <c r="L455" s="18"/>
      <c r="M455" s="18"/>
      <c r="N455" s="18"/>
      <c r="O455" s="18"/>
      <c r="P455" s="18"/>
      <c r="Q455" s="18"/>
      <c r="R455" s="18"/>
      <c r="S455" s="18"/>
      <c r="T455" s="18"/>
      <c r="U455" s="18"/>
      <c r="V455" s="18"/>
      <c r="W455" s="18"/>
    </row>
    <row r="456" spans="1:23" ht="13">
      <c r="A456" s="24"/>
      <c r="B456" s="16"/>
      <c r="C456" s="16"/>
      <c r="D456" s="17"/>
      <c r="E456" s="18"/>
      <c r="F456" s="18"/>
      <c r="G456" s="18"/>
      <c r="H456" s="18"/>
      <c r="I456" s="18"/>
      <c r="J456" s="18"/>
      <c r="K456" s="18"/>
      <c r="L456" s="18"/>
      <c r="M456" s="18"/>
      <c r="N456" s="18"/>
      <c r="O456" s="18"/>
      <c r="P456" s="18"/>
      <c r="Q456" s="18"/>
      <c r="R456" s="18"/>
      <c r="S456" s="18"/>
      <c r="T456" s="18"/>
      <c r="U456" s="18"/>
      <c r="V456" s="18"/>
      <c r="W456" s="18"/>
    </row>
    <row r="457" spans="1:23" ht="13">
      <c r="A457" s="24"/>
      <c r="B457" s="16"/>
      <c r="C457" s="16"/>
      <c r="D457" s="17"/>
      <c r="E457" s="18"/>
      <c r="F457" s="18"/>
      <c r="G457" s="18"/>
      <c r="H457" s="18"/>
      <c r="I457" s="18"/>
      <c r="J457" s="18"/>
      <c r="K457" s="18"/>
      <c r="L457" s="18"/>
      <c r="M457" s="18"/>
      <c r="N457" s="18"/>
      <c r="O457" s="18"/>
      <c r="P457" s="18"/>
      <c r="Q457" s="18"/>
      <c r="R457" s="18"/>
      <c r="S457" s="18"/>
      <c r="T457" s="18"/>
      <c r="U457" s="18"/>
      <c r="V457" s="18"/>
      <c r="W457" s="18"/>
    </row>
    <row r="458" spans="1:23" ht="13">
      <c r="A458" s="24"/>
      <c r="B458" s="16"/>
      <c r="C458" s="16"/>
      <c r="D458" s="17"/>
      <c r="E458" s="18"/>
      <c r="F458" s="18"/>
      <c r="G458" s="18"/>
      <c r="H458" s="18"/>
      <c r="I458" s="18"/>
      <c r="J458" s="18"/>
      <c r="K458" s="18"/>
      <c r="L458" s="18"/>
      <c r="M458" s="18"/>
      <c r="N458" s="18"/>
      <c r="O458" s="18"/>
      <c r="P458" s="18"/>
      <c r="Q458" s="18"/>
      <c r="R458" s="18"/>
      <c r="S458" s="18"/>
      <c r="T458" s="18"/>
      <c r="U458" s="18"/>
      <c r="V458" s="18"/>
      <c r="W458" s="18"/>
    </row>
    <row r="459" spans="1:23" ht="13">
      <c r="A459" s="24"/>
      <c r="B459" s="16"/>
      <c r="C459" s="16"/>
      <c r="D459" s="17"/>
      <c r="E459" s="18"/>
      <c r="F459" s="18"/>
      <c r="G459" s="18"/>
      <c r="H459" s="18"/>
      <c r="I459" s="18"/>
      <c r="J459" s="18"/>
      <c r="K459" s="18"/>
      <c r="L459" s="18"/>
      <c r="M459" s="18"/>
      <c r="N459" s="18"/>
      <c r="O459" s="18"/>
      <c r="P459" s="18"/>
      <c r="Q459" s="18"/>
      <c r="R459" s="18"/>
      <c r="S459" s="18"/>
      <c r="T459" s="18"/>
      <c r="U459" s="18"/>
      <c r="V459" s="18"/>
      <c r="W459" s="18"/>
    </row>
    <row r="460" spans="1:23" ht="13">
      <c r="A460" s="24"/>
      <c r="B460" s="16"/>
      <c r="C460" s="16"/>
      <c r="D460" s="17"/>
      <c r="E460" s="18"/>
      <c r="F460" s="18"/>
      <c r="G460" s="18"/>
      <c r="H460" s="18"/>
      <c r="I460" s="18"/>
      <c r="J460" s="18"/>
      <c r="K460" s="18"/>
      <c r="L460" s="18"/>
      <c r="M460" s="18"/>
      <c r="N460" s="18"/>
      <c r="O460" s="18"/>
      <c r="P460" s="18"/>
      <c r="Q460" s="18"/>
      <c r="R460" s="18"/>
      <c r="S460" s="18"/>
      <c r="T460" s="18"/>
      <c r="U460" s="18"/>
      <c r="V460" s="18"/>
      <c r="W460" s="18"/>
    </row>
    <row r="461" spans="1:23" ht="13">
      <c r="A461" s="24"/>
      <c r="B461" s="16"/>
      <c r="C461" s="16"/>
      <c r="D461" s="17"/>
      <c r="E461" s="18"/>
      <c r="F461" s="18"/>
      <c r="G461" s="18"/>
      <c r="H461" s="18"/>
      <c r="I461" s="18"/>
      <c r="J461" s="18"/>
      <c r="K461" s="18"/>
      <c r="L461" s="18"/>
      <c r="M461" s="18"/>
      <c r="N461" s="18"/>
      <c r="O461" s="18"/>
      <c r="P461" s="18"/>
      <c r="Q461" s="18"/>
      <c r="R461" s="18"/>
      <c r="S461" s="18"/>
      <c r="T461" s="18"/>
      <c r="U461" s="18"/>
      <c r="V461" s="18"/>
      <c r="W461" s="18"/>
    </row>
    <row r="462" spans="1:23" ht="13">
      <c r="A462" s="24"/>
      <c r="B462" s="16"/>
      <c r="C462" s="16"/>
      <c r="D462" s="17"/>
      <c r="E462" s="18"/>
      <c r="F462" s="18"/>
      <c r="G462" s="18"/>
      <c r="H462" s="18"/>
      <c r="I462" s="18"/>
      <c r="J462" s="18"/>
      <c r="K462" s="18"/>
      <c r="L462" s="18"/>
      <c r="M462" s="18"/>
      <c r="N462" s="18"/>
      <c r="O462" s="18"/>
      <c r="P462" s="18"/>
      <c r="Q462" s="18"/>
      <c r="R462" s="18"/>
      <c r="S462" s="18"/>
      <c r="T462" s="18"/>
      <c r="U462" s="18"/>
      <c r="V462" s="18"/>
      <c r="W462" s="18"/>
    </row>
    <row r="463" spans="1:23" ht="13">
      <c r="A463" s="24"/>
      <c r="B463" s="16"/>
      <c r="C463" s="16"/>
      <c r="D463" s="17"/>
      <c r="E463" s="18"/>
      <c r="F463" s="18"/>
      <c r="G463" s="18"/>
      <c r="H463" s="18"/>
      <c r="I463" s="18"/>
      <c r="J463" s="18"/>
      <c r="K463" s="18"/>
      <c r="L463" s="18"/>
      <c r="M463" s="18"/>
      <c r="N463" s="18"/>
      <c r="O463" s="18"/>
      <c r="P463" s="18"/>
      <c r="Q463" s="18"/>
      <c r="R463" s="18"/>
      <c r="S463" s="18"/>
      <c r="T463" s="18"/>
      <c r="U463" s="18"/>
      <c r="V463" s="18"/>
      <c r="W463" s="18"/>
    </row>
    <row r="464" spans="1:23" ht="13">
      <c r="A464" s="24"/>
      <c r="B464" s="16"/>
      <c r="C464" s="16"/>
      <c r="D464" s="17"/>
      <c r="E464" s="18"/>
      <c r="F464" s="18"/>
      <c r="G464" s="18"/>
      <c r="H464" s="18"/>
      <c r="I464" s="18"/>
      <c r="J464" s="18"/>
      <c r="K464" s="18"/>
      <c r="L464" s="18"/>
      <c r="M464" s="18"/>
      <c r="N464" s="18"/>
      <c r="O464" s="18"/>
      <c r="P464" s="18"/>
      <c r="Q464" s="18"/>
      <c r="R464" s="18"/>
      <c r="S464" s="18"/>
      <c r="T464" s="18"/>
      <c r="U464" s="18"/>
      <c r="V464" s="18"/>
      <c r="W464" s="18"/>
    </row>
    <row r="465" spans="1:23" ht="13">
      <c r="A465" s="24"/>
      <c r="B465" s="16"/>
      <c r="C465" s="16"/>
      <c r="D465" s="17"/>
      <c r="E465" s="18"/>
      <c r="F465" s="18"/>
      <c r="G465" s="18"/>
      <c r="H465" s="18"/>
      <c r="I465" s="18"/>
      <c r="J465" s="18"/>
      <c r="K465" s="18"/>
      <c r="L465" s="18"/>
      <c r="M465" s="18"/>
      <c r="N465" s="18"/>
      <c r="O465" s="18"/>
      <c r="P465" s="18"/>
      <c r="Q465" s="18"/>
      <c r="R465" s="18"/>
      <c r="S465" s="18"/>
      <c r="T465" s="18"/>
      <c r="U465" s="18"/>
      <c r="V465" s="18"/>
      <c r="W465" s="18"/>
    </row>
    <row r="466" spans="1:23" ht="13">
      <c r="A466" s="24"/>
      <c r="B466" s="16"/>
      <c r="C466" s="16"/>
      <c r="D466" s="17"/>
      <c r="E466" s="18"/>
      <c r="F466" s="18"/>
      <c r="G466" s="18"/>
      <c r="H466" s="18"/>
      <c r="I466" s="18"/>
      <c r="J466" s="18"/>
      <c r="K466" s="18"/>
      <c r="L466" s="18"/>
      <c r="M466" s="18"/>
      <c r="N466" s="18"/>
      <c r="O466" s="18"/>
      <c r="P466" s="18"/>
      <c r="Q466" s="18"/>
      <c r="R466" s="18"/>
      <c r="S466" s="18"/>
      <c r="T466" s="18"/>
      <c r="U466" s="18"/>
      <c r="V466" s="18"/>
      <c r="W466" s="18"/>
    </row>
    <row r="467" spans="1:23" ht="13">
      <c r="A467" s="24"/>
      <c r="B467" s="16"/>
      <c r="C467" s="16"/>
      <c r="D467" s="17"/>
      <c r="E467" s="18"/>
      <c r="F467" s="18"/>
      <c r="G467" s="18"/>
      <c r="H467" s="18"/>
      <c r="I467" s="18"/>
      <c r="J467" s="18"/>
      <c r="K467" s="18"/>
      <c r="L467" s="18"/>
      <c r="M467" s="18"/>
      <c r="N467" s="18"/>
      <c r="O467" s="18"/>
      <c r="P467" s="18"/>
      <c r="Q467" s="18"/>
      <c r="R467" s="18"/>
      <c r="S467" s="18"/>
      <c r="T467" s="18"/>
      <c r="U467" s="18"/>
      <c r="V467" s="18"/>
      <c r="W467" s="18"/>
    </row>
    <row r="468" spans="1:23" ht="13">
      <c r="A468" s="24"/>
      <c r="B468" s="16"/>
      <c r="C468" s="16"/>
      <c r="D468" s="17"/>
      <c r="E468" s="18"/>
      <c r="F468" s="18"/>
      <c r="G468" s="18"/>
      <c r="H468" s="18"/>
      <c r="I468" s="18"/>
      <c r="J468" s="18"/>
      <c r="K468" s="18"/>
      <c r="L468" s="18"/>
      <c r="M468" s="18"/>
      <c r="N468" s="18"/>
      <c r="O468" s="18"/>
      <c r="P468" s="18"/>
      <c r="Q468" s="18"/>
      <c r="R468" s="18"/>
      <c r="S468" s="18"/>
      <c r="T468" s="18"/>
      <c r="U468" s="18"/>
      <c r="V468" s="18"/>
      <c r="W468" s="18"/>
    </row>
    <row r="469" spans="1:23" ht="13">
      <c r="A469" s="24"/>
      <c r="B469" s="16"/>
      <c r="C469" s="16"/>
      <c r="D469" s="17"/>
      <c r="E469" s="18"/>
      <c r="F469" s="18"/>
      <c r="G469" s="18"/>
      <c r="H469" s="18"/>
      <c r="I469" s="18"/>
      <c r="J469" s="18"/>
      <c r="K469" s="18"/>
      <c r="L469" s="18"/>
      <c r="M469" s="18"/>
      <c r="N469" s="18"/>
      <c r="O469" s="18"/>
      <c r="P469" s="18"/>
      <c r="Q469" s="18"/>
      <c r="R469" s="18"/>
      <c r="S469" s="18"/>
      <c r="T469" s="18"/>
      <c r="U469" s="18"/>
      <c r="V469" s="18"/>
      <c r="W469" s="18"/>
    </row>
    <row r="470" spans="1:23" ht="13">
      <c r="A470" s="24"/>
      <c r="B470" s="16"/>
      <c r="C470" s="16"/>
      <c r="D470" s="17"/>
      <c r="E470" s="18"/>
      <c r="F470" s="18"/>
      <c r="G470" s="18"/>
      <c r="H470" s="18"/>
      <c r="I470" s="18"/>
      <c r="J470" s="18"/>
      <c r="K470" s="18"/>
      <c r="L470" s="18"/>
      <c r="M470" s="18"/>
      <c r="N470" s="18"/>
      <c r="O470" s="18"/>
      <c r="P470" s="18"/>
      <c r="Q470" s="18"/>
      <c r="R470" s="18"/>
      <c r="S470" s="18"/>
      <c r="T470" s="18"/>
      <c r="U470" s="18"/>
      <c r="V470" s="18"/>
      <c r="W470" s="18"/>
    </row>
    <row r="471" spans="1:23" ht="13">
      <c r="A471" s="24"/>
      <c r="B471" s="16"/>
      <c r="C471" s="16"/>
      <c r="D471" s="17"/>
      <c r="E471" s="18"/>
      <c r="F471" s="18"/>
      <c r="G471" s="18"/>
      <c r="H471" s="18"/>
      <c r="I471" s="18"/>
      <c r="J471" s="18"/>
      <c r="K471" s="18"/>
      <c r="L471" s="18"/>
      <c r="M471" s="18"/>
      <c r="N471" s="18"/>
      <c r="O471" s="18"/>
      <c r="P471" s="18"/>
      <c r="Q471" s="18"/>
      <c r="R471" s="18"/>
      <c r="S471" s="18"/>
      <c r="T471" s="18"/>
      <c r="U471" s="18"/>
      <c r="V471" s="18"/>
      <c r="W471" s="18"/>
    </row>
    <row r="472" spans="1:23" ht="13">
      <c r="A472" s="24"/>
      <c r="B472" s="16"/>
      <c r="C472" s="16"/>
      <c r="D472" s="17"/>
      <c r="E472" s="18"/>
      <c r="F472" s="18"/>
      <c r="G472" s="18"/>
      <c r="H472" s="18"/>
      <c r="I472" s="18"/>
      <c r="J472" s="18"/>
      <c r="K472" s="18"/>
      <c r="L472" s="18"/>
      <c r="M472" s="18"/>
      <c r="N472" s="18"/>
      <c r="O472" s="18"/>
      <c r="P472" s="18"/>
      <c r="Q472" s="18"/>
      <c r="R472" s="18"/>
      <c r="S472" s="18"/>
      <c r="T472" s="18"/>
      <c r="U472" s="18"/>
      <c r="V472" s="18"/>
      <c r="W472" s="18"/>
    </row>
    <row r="473" spans="1:23" ht="13">
      <c r="A473" s="24"/>
      <c r="B473" s="16"/>
      <c r="C473" s="16"/>
      <c r="D473" s="17"/>
      <c r="E473" s="18"/>
      <c r="F473" s="18"/>
      <c r="G473" s="18"/>
      <c r="H473" s="18"/>
      <c r="I473" s="18"/>
      <c r="J473" s="18"/>
      <c r="K473" s="18"/>
      <c r="L473" s="18"/>
      <c r="M473" s="18"/>
      <c r="N473" s="18"/>
      <c r="O473" s="18"/>
      <c r="P473" s="18"/>
      <c r="Q473" s="18"/>
      <c r="R473" s="18"/>
      <c r="S473" s="18"/>
      <c r="T473" s="18"/>
      <c r="U473" s="18"/>
      <c r="V473" s="18"/>
      <c r="W473" s="18"/>
    </row>
    <row r="474" spans="1:23" ht="13">
      <c r="A474" s="24"/>
      <c r="B474" s="16"/>
      <c r="C474" s="16"/>
      <c r="D474" s="17"/>
      <c r="E474" s="18"/>
      <c r="F474" s="18"/>
      <c r="G474" s="18"/>
      <c r="H474" s="18"/>
      <c r="I474" s="18"/>
      <c r="J474" s="18"/>
      <c r="K474" s="18"/>
      <c r="L474" s="18"/>
      <c r="M474" s="18"/>
      <c r="N474" s="18"/>
      <c r="O474" s="18"/>
      <c r="P474" s="18"/>
      <c r="Q474" s="18"/>
      <c r="R474" s="18"/>
      <c r="S474" s="18"/>
      <c r="T474" s="18"/>
      <c r="U474" s="18"/>
      <c r="V474" s="18"/>
      <c r="W474" s="18"/>
    </row>
    <row r="475" spans="1:23" ht="13">
      <c r="A475" s="24"/>
      <c r="B475" s="16"/>
      <c r="C475" s="16"/>
      <c r="D475" s="17"/>
      <c r="E475" s="18"/>
      <c r="F475" s="18"/>
      <c r="G475" s="18"/>
      <c r="H475" s="18"/>
      <c r="I475" s="18"/>
      <c r="J475" s="18"/>
      <c r="K475" s="18"/>
      <c r="L475" s="18"/>
      <c r="M475" s="18"/>
      <c r="N475" s="18"/>
      <c r="O475" s="18"/>
      <c r="P475" s="18"/>
      <c r="Q475" s="18"/>
      <c r="R475" s="18"/>
      <c r="S475" s="18"/>
      <c r="T475" s="18"/>
      <c r="U475" s="18"/>
      <c r="V475" s="18"/>
      <c r="W475" s="18"/>
    </row>
    <row r="476" spans="1:23" ht="13">
      <c r="A476" s="24"/>
      <c r="B476" s="16"/>
      <c r="C476" s="16"/>
      <c r="D476" s="17"/>
      <c r="E476" s="18"/>
      <c r="F476" s="18"/>
      <c r="G476" s="18"/>
      <c r="H476" s="18"/>
      <c r="I476" s="18"/>
      <c r="J476" s="18"/>
      <c r="K476" s="18"/>
      <c r="L476" s="18"/>
      <c r="M476" s="18"/>
      <c r="N476" s="18"/>
      <c r="O476" s="18"/>
      <c r="P476" s="18"/>
      <c r="Q476" s="18"/>
      <c r="R476" s="18"/>
      <c r="S476" s="18"/>
      <c r="T476" s="18"/>
      <c r="U476" s="18"/>
      <c r="V476" s="18"/>
      <c r="W476" s="18"/>
    </row>
    <row r="477" spans="1:23" ht="13">
      <c r="A477" s="24"/>
      <c r="B477" s="16"/>
      <c r="C477" s="16"/>
      <c r="D477" s="17"/>
      <c r="E477" s="18"/>
      <c r="F477" s="18"/>
      <c r="G477" s="18"/>
      <c r="H477" s="18"/>
      <c r="I477" s="18"/>
      <c r="J477" s="18"/>
      <c r="K477" s="18"/>
      <c r="L477" s="18"/>
      <c r="M477" s="18"/>
      <c r="N477" s="18"/>
      <c r="O477" s="18"/>
      <c r="P477" s="18"/>
      <c r="Q477" s="18"/>
      <c r="R477" s="18"/>
      <c r="S477" s="18"/>
      <c r="T477" s="18"/>
      <c r="U477" s="18"/>
      <c r="V477" s="18"/>
      <c r="W477" s="18"/>
    </row>
    <row r="478" spans="1:23" ht="13">
      <c r="A478" s="24"/>
      <c r="B478" s="16"/>
      <c r="C478" s="16"/>
      <c r="D478" s="17"/>
      <c r="E478" s="18"/>
      <c r="F478" s="18"/>
      <c r="G478" s="18"/>
      <c r="H478" s="18"/>
      <c r="I478" s="18"/>
      <c r="J478" s="18"/>
      <c r="K478" s="18"/>
      <c r="L478" s="18"/>
      <c r="M478" s="18"/>
      <c r="N478" s="18"/>
      <c r="O478" s="18"/>
      <c r="P478" s="18"/>
      <c r="Q478" s="18"/>
      <c r="R478" s="18"/>
      <c r="S478" s="18"/>
      <c r="T478" s="18"/>
      <c r="U478" s="18"/>
      <c r="V478" s="18"/>
      <c r="W478" s="18"/>
    </row>
    <row r="479" spans="1:23" ht="13">
      <c r="A479" s="24"/>
      <c r="B479" s="16"/>
      <c r="C479" s="16"/>
      <c r="D479" s="17"/>
      <c r="E479" s="18"/>
      <c r="F479" s="18"/>
      <c r="G479" s="18"/>
      <c r="H479" s="18"/>
      <c r="I479" s="18"/>
      <c r="J479" s="18"/>
      <c r="K479" s="18"/>
      <c r="L479" s="18"/>
      <c r="M479" s="18"/>
      <c r="N479" s="18"/>
      <c r="O479" s="18"/>
      <c r="P479" s="18"/>
      <c r="Q479" s="18"/>
      <c r="R479" s="18"/>
      <c r="S479" s="18"/>
      <c r="T479" s="18"/>
      <c r="U479" s="18"/>
      <c r="V479" s="18"/>
      <c r="W479" s="18"/>
    </row>
    <row r="480" spans="1:23" ht="13">
      <c r="A480" s="24"/>
      <c r="B480" s="16"/>
      <c r="C480" s="16"/>
      <c r="D480" s="17"/>
      <c r="E480" s="18"/>
      <c r="F480" s="18"/>
      <c r="G480" s="18"/>
      <c r="H480" s="18"/>
      <c r="I480" s="18"/>
      <c r="J480" s="18"/>
      <c r="K480" s="18"/>
      <c r="L480" s="18"/>
      <c r="M480" s="18"/>
      <c r="N480" s="18"/>
      <c r="O480" s="18"/>
      <c r="P480" s="18"/>
      <c r="Q480" s="18"/>
      <c r="R480" s="18"/>
      <c r="S480" s="18"/>
      <c r="T480" s="18"/>
      <c r="U480" s="18"/>
      <c r="V480" s="18"/>
      <c r="W480" s="18"/>
    </row>
    <row r="481" spans="1:23" ht="13">
      <c r="A481" s="24"/>
      <c r="B481" s="16"/>
      <c r="C481" s="16"/>
      <c r="D481" s="17"/>
      <c r="E481" s="18"/>
      <c r="F481" s="18"/>
      <c r="G481" s="18"/>
      <c r="H481" s="18"/>
      <c r="I481" s="18"/>
      <c r="J481" s="18"/>
      <c r="K481" s="18"/>
      <c r="L481" s="18"/>
      <c r="M481" s="18"/>
      <c r="N481" s="18"/>
      <c r="O481" s="18"/>
      <c r="P481" s="18"/>
      <c r="Q481" s="18"/>
      <c r="R481" s="18"/>
      <c r="S481" s="18"/>
      <c r="T481" s="18"/>
      <c r="U481" s="18"/>
      <c r="V481" s="18"/>
      <c r="W481" s="18"/>
    </row>
    <row r="482" spans="1:23" ht="13">
      <c r="A482" s="24"/>
      <c r="B482" s="16"/>
      <c r="C482" s="16"/>
      <c r="D482" s="17"/>
      <c r="E482" s="18"/>
      <c r="F482" s="18"/>
      <c r="G482" s="18"/>
      <c r="H482" s="18"/>
      <c r="I482" s="18"/>
      <c r="J482" s="18"/>
      <c r="K482" s="18"/>
      <c r="L482" s="18"/>
      <c r="M482" s="18"/>
      <c r="N482" s="18"/>
      <c r="O482" s="18"/>
      <c r="P482" s="18"/>
      <c r="Q482" s="18"/>
      <c r="R482" s="18"/>
      <c r="S482" s="18"/>
      <c r="T482" s="18"/>
      <c r="U482" s="18"/>
      <c r="V482" s="18"/>
      <c r="W482" s="18"/>
    </row>
    <row r="483" spans="1:23" ht="13">
      <c r="A483" s="24"/>
      <c r="B483" s="16"/>
      <c r="C483" s="16"/>
      <c r="D483" s="17"/>
      <c r="E483" s="18"/>
      <c r="F483" s="18"/>
      <c r="G483" s="18"/>
      <c r="H483" s="18"/>
      <c r="I483" s="18"/>
      <c r="J483" s="18"/>
      <c r="K483" s="18"/>
      <c r="L483" s="18"/>
      <c r="M483" s="18"/>
      <c r="N483" s="18"/>
      <c r="O483" s="18"/>
      <c r="P483" s="18"/>
      <c r="Q483" s="18"/>
      <c r="R483" s="18"/>
      <c r="S483" s="18"/>
      <c r="T483" s="18"/>
      <c r="U483" s="18"/>
      <c r="V483" s="18"/>
      <c r="W483" s="18"/>
    </row>
    <row r="484" spans="1:23" ht="13">
      <c r="A484" s="24"/>
      <c r="B484" s="16"/>
      <c r="C484" s="16"/>
      <c r="D484" s="17"/>
      <c r="E484" s="18"/>
      <c r="F484" s="18"/>
      <c r="G484" s="18"/>
      <c r="H484" s="18"/>
      <c r="I484" s="18"/>
      <c r="J484" s="18"/>
      <c r="K484" s="18"/>
      <c r="L484" s="18"/>
      <c r="M484" s="18"/>
      <c r="N484" s="18"/>
      <c r="O484" s="18"/>
      <c r="P484" s="18"/>
      <c r="Q484" s="18"/>
      <c r="R484" s="18"/>
      <c r="S484" s="18"/>
      <c r="T484" s="18"/>
      <c r="U484" s="18"/>
      <c r="V484" s="18"/>
      <c r="W484" s="18"/>
    </row>
    <row r="485" spans="1:23" ht="13">
      <c r="A485" s="24"/>
      <c r="B485" s="16"/>
      <c r="C485" s="16"/>
      <c r="D485" s="17"/>
      <c r="E485" s="18"/>
      <c r="F485" s="18"/>
      <c r="G485" s="18"/>
      <c r="H485" s="18"/>
      <c r="I485" s="18"/>
      <c r="J485" s="18"/>
      <c r="K485" s="18"/>
      <c r="L485" s="18"/>
      <c r="M485" s="18"/>
      <c r="N485" s="18"/>
      <c r="O485" s="18"/>
      <c r="P485" s="18"/>
      <c r="Q485" s="18"/>
      <c r="R485" s="18"/>
      <c r="S485" s="18"/>
      <c r="T485" s="18"/>
      <c r="U485" s="18"/>
      <c r="V485" s="18"/>
      <c r="W485" s="18"/>
    </row>
    <row r="486" spans="1:23" ht="13">
      <c r="A486" s="24"/>
      <c r="B486" s="16"/>
      <c r="C486" s="16"/>
      <c r="D486" s="17"/>
      <c r="E486" s="18"/>
      <c r="F486" s="18"/>
      <c r="G486" s="18"/>
      <c r="H486" s="18"/>
      <c r="I486" s="18"/>
      <c r="J486" s="18"/>
      <c r="K486" s="18"/>
      <c r="L486" s="18"/>
      <c r="M486" s="18"/>
      <c r="N486" s="18"/>
      <c r="O486" s="18"/>
      <c r="P486" s="18"/>
      <c r="Q486" s="18"/>
      <c r="R486" s="18"/>
      <c r="S486" s="18"/>
      <c r="T486" s="18"/>
      <c r="U486" s="18"/>
      <c r="V486" s="18"/>
      <c r="W486" s="18"/>
    </row>
    <row r="487" spans="1:23" ht="13">
      <c r="A487" s="24"/>
      <c r="B487" s="16"/>
      <c r="C487" s="16"/>
      <c r="D487" s="17"/>
      <c r="E487" s="18"/>
      <c r="F487" s="18"/>
      <c r="G487" s="18"/>
      <c r="H487" s="18"/>
      <c r="I487" s="18"/>
      <c r="J487" s="18"/>
      <c r="K487" s="18"/>
      <c r="L487" s="18"/>
      <c r="M487" s="18"/>
      <c r="N487" s="18"/>
      <c r="O487" s="18"/>
      <c r="P487" s="18"/>
      <c r="Q487" s="18"/>
      <c r="R487" s="18"/>
      <c r="S487" s="18"/>
      <c r="T487" s="18"/>
      <c r="U487" s="18"/>
      <c r="V487" s="18"/>
      <c r="W487" s="18"/>
    </row>
    <row r="488" spans="1:23" ht="13">
      <c r="A488" s="24"/>
      <c r="B488" s="16"/>
      <c r="C488" s="16"/>
      <c r="D488" s="17"/>
      <c r="E488" s="18"/>
      <c r="F488" s="18"/>
      <c r="G488" s="18"/>
      <c r="H488" s="18"/>
      <c r="I488" s="18"/>
      <c r="J488" s="18"/>
      <c r="K488" s="18"/>
      <c r="L488" s="18"/>
      <c r="M488" s="18"/>
      <c r="N488" s="18"/>
      <c r="O488" s="18"/>
      <c r="P488" s="18"/>
      <c r="Q488" s="18"/>
      <c r="R488" s="18"/>
      <c r="S488" s="18"/>
      <c r="T488" s="18"/>
      <c r="U488" s="18"/>
      <c r="V488" s="18"/>
      <c r="W488" s="18"/>
    </row>
    <row r="489" spans="1:23" ht="13">
      <c r="A489" s="24"/>
      <c r="B489" s="16"/>
      <c r="C489" s="16"/>
      <c r="D489" s="17"/>
      <c r="E489" s="18"/>
      <c r="F489" s="18"/>
      <c r="G489" s="18"/>
      <c r="H489" s="18"/>
      <c r="I489" s="18"/>
      <c r="J489" s="18"/>
      <c r="K489" s="18"/>
      <c r="L489" s="18"/>
      <c r="M489" s="18"/>
      <c r="N489" s="18"/>
      <c r="O489" s="18"/>
      <c r="P489" s="18"/>
      <c r="Q489" s="18"/>
      <c r="R489" s="18"/>
      <c r="S489" s="18"/>
      <c r="T489" s="18"/>
      <c r="U489" s="18"/>
      <c r="V489" s="18"/>
      <c r="W489" s="18"/>
    </row>
    <row r="490" spans="1:23" ht="13">
      <c r="A490" s="24"/>
      <c r="B490" s="16"/>
      <c r="C490" s="16"/>
      <c r="D490" s="17"/>
      <c r="E490" s="18"/>
      <c r="F490" s="18"/>
      <c r="G490" s="18"/>
      <c r="H490" s="18"/>
      <c r="I490" s="18"/>
      <c r="J490" s="18"/>
      <c r="K490" s="18"/>
      <c r="L490" s="18"/>
      <c r="M490" s="18"/>
      <c r="N490" s="18"/>
      <c r="O490" s="18"/>
      <c r="P490" s="18"/>
      <c r="Q490" s="18"/>
      <c r="R490" s="18"/>
      <c r="S490" s="18"/>
      <c r="T490" s="18"/>
      <c r="U490" s="18"/>
      <c r="V490" s="18"/>
      <c r="W490" s="18"/>
    </row>
    <row r="491" spans="1:23" ht="13">
      <c r="A491" s="24"/>
      <c r="B491" s="16"/>
      <c r="C491" s="16"/>
      <c r="D491" s="17"/>
      <c r="E491" s="18"/>
      <c r="F491" s="18"/>
      <c r="G491" s="18"/>
      <c r="H491" s="18"/>
      <c r="I491" s="18"/>
      <c r="J491" s="18"/>
      <c r="K491" s="18"/>
      <c r="L491" s="18"/>
      <c r="M491" s="18"/>
      <c r="N491" s="18"/>
      <c r="O491" s="18"/>
      <c r="P491" s="18"/>
      <c r="Q491" s="18"/>
      <c r="R491" s="18"/>
      <c r="S491" s="18"/>
      <c r="T491" s="18"/>
      <c r="U491" s="18"/>
      <c r="V491" s="18"/>
      <c r="W491" s="18"/>
    </row>
    <row r="492" spans="1:23" ht="13">
      <c r="A492" s="24"/>
      <c r="B492" s="16"/>
      <c r="C492" s="16"/>
      <c r="D492" s="17"/>
      <c r="E492" s="18"/>
      <c r="F492" s="18"/>
      <c r="G492" s="18"/>
      <c r="H492" s="18"/>
      <c r="I492" s="18"/>
      <c r="J492" s="18"/>
      <c r="K492" s="18"/>
      <c r="L492" s="18"/>
      <c r="M492" s="18"/>
      <c r="N492" s="18"/>
      <c r="O492" s="18"/>
      <c r="P492" s="18"/>
      <c r="Q492" s="18"/>
      <c r="R492" s="18"/>
      <c r="S492" s="18"/>
      <c r="T492" s="18"/>
      <c r="U492" s="18"/>
      <c r="V492" s="18"/>
      <c r="W492" s="18"/>
    </row>
    <row r="493" spans="1:23" ht="13">
      <c r="A493" s="24"/>
      <c r="B493" s="16"/>
      <c r="C493" s="16"/>
      <c r="D493" s="17"/>
      <c r="E493" s="18"/>
      <c r="F493" s="18"/>
      <c r="G493" s="18"/>
      <c r="H493" s="18"/>
      <c r="I493" s="18"/>
      <c r="J493" s="18"/>
      <c r="K493" s="18"/>
      <c r="L493" s="18"/>
      <c r="M493" s="18"/>
      <c r="N493" s="18"/>
      <c r="O493" s="18"/>
      <c r="P493" s="18"/>
      <c r="Q493" s="18"/>
      <c r="R493" s="18"/>
      <c r="S493" s="18"/>
      <c r="T493" s="18"/>
      <c r="U493" s="18"/>
      <c r="V493" s="18"/>
      <c r="W493" s="18"/>
    </row>
    <row r="494" spans="1:23" ht="13">
      <c r="A494" s="24"/>
      <c r="B494" s="16"/>
      <c r="C494" s="16"/>
      <c r="D494" s="17"/>
      <c r="E494" s="18"/>
      <c r="F494" s="18"/>
      <c r="G494" s="18"/>
      <c r="H494" s="18"/>
      <c r="I494" s="18"/>
      <c r="J494" s="18"/>
      <c r="K494" s="18"/>
      <c r="L494" s="18"/>
      <c r="M494" s="18"/>
      <c r="N494" s="18"/>
      <c r="O494" s="18"/>
      <c r="P494" s="18"/>
      <c r="Q494" s="18"/>
      <c r="R494" s="18"/>
      <c r="S494" s="18"/>
      <c r="T494" s="18"/>
      <c r="U494" s="18"/>
      <c r="V494" s="18"/>
      <c r="W494" s="18"/>
    </row>
    <row r="495" spans="1:23" ht="13">
      <c r="A495" s="24"/>
      <c r="B495" s="16"/>
      <c r="C495" s="16"/>
      <c r="D495" s="17"/>
      <c r="E495" s="18"/>
      <c r="F495" s="18"/>
      <c r="G495" s="18"/>
      <c r="H495" s="18"/>
      <c r="I495" s="18"/>
      <c r="J495" s="18"/>
      <c r="K495" s="18"/>
      <c r="L495" s="18"/>
      <c r="M495" s="18"/>
      <c r="N495" s="18"/>
      <c r="O495" s="18"/>
      <c r="P495" s="18"/>
      <c r="Q495" s="18"/>
      <c r="R495" s="18"/>
      <c r="S495" s="18"/>
      <c r="T495" s="18"/>
      <c r="U495" s="18"/>
      <c r="V495" s="18"/>
      <c r="W495" s="18"/>
    </row>
    <row r="496" spans="1:23" ht="13">
      <c r="A496" s="24"/>
      <c r="B496" s="16"/>
      <c r="C496" s="16"/>
      <c r="D496" s="17"/>
      <c r="E496" s="18"/>
      <c r="F496" s="18"/>
      <c r="G496" s="18"/>
      <c r="H496" s="18"/>
      <c r="I496" s="18"/>
      <c r="J496" s="18"/>
      <c r="K496" s="18"/>
      <c r="L496" s="18"/>
      <c r="M496" s="18"/>
      <c r="N496" s="18"/>
      <c r="O496" s="18"/>
      <c r="P496" s="18"/>
      <c r="Q496" s="18"/>
      <c r="R496" s="18"/>
      <c r="S496" s="18"/>
      <c r="T496" s="18"/>
      <c r="U496" s="18"/>
      <c r="V496" s="18"/>
      <c r="W496" s="18"/>
    </row>
    <row r="497" spans="1:23" ht="13">
      <c r="A497" s="24"/>
      <c r="B497" s="16"/>
      <c r="C497" s="16"/>
      <c r="D497" s="17"/>
      <c r="E497" s="18"/>
      <c r="F497" s="18"/>
      <c r="G497" s="18"/>
      <c r="H497" s="18"/>
      <c r="I497" s="18"/>
      <c r="J497" s="18"/>
      <c r="K497" s="18"/>
      <c r="L497" s="18"/>
      <c r="M497" s="18"/>
      <c r="N497" s="18"/>
      <c r="O497" s="18"/>
      <c r="P497" s="18"/>
      <c r="Q497" s="18"/>
      <c r="R497" s="18"/>
      <c r="S497" s="18"/>
      <c r="T497" s="18"/>
      <c r="U497" s="18"/>
      <c r="V497" s="18"/>
      <c r="W497" s="18"/>
    </row>
    <row r="498" spans="1:23" ht="13">
      <c r="A498" s="24"/>
      <c r="B498" s="16"/>
      <c r="C498" s="16"/>
      <c r="D498" s="17"/>
      <c r="E498" s="18"/>
      <c r="F498" s="18"/>
      <c r="G498" s="18"/>
      <c r="H498" s="18"/>
      <c r="I498" s="18"/>
      <c r="J498" s="18"/>
      <c r="K498" s="18"/>
      <c r="L498" s="18"/>
      <c r="M498" s="18"/>
      <c r="N498" s="18"/>
      <c r="O498" s="18"/>
      <c r="P498" s="18"/>
      <c r="Q498" s="18"/>
      <c r="R498" s="18"/>
      <c r="S498" s="18"/>
      <c r="T498" s="18"/>
      <c r="U498" s="18"/>
      <c r="V498" s="18"/>
      <c r="W498" s="18"/>
    </row>
    <row r="499" spans="1:23" ht="13">
      <c r="A499" s="24"/>
      <c r="B499" s="16"/>
      <c r="C499" s="16"/>
      <c r="D499" s="17"/>
      <c r="E499" s="18"/>
      <c r="F499" s="18"/>
      <c r="G499" s="18"/>
      <c r="H499" s="18"/>
      <c r="I499" s="18"/>
      <c r="J499" s="18"/>
      <c r="K499" s="18"/>
      <c r="L499" s="18"/>
      <c r="M499" s="18"/>
      <c r="N499" s="18"/>
      <c r="O499" s="18"/>
      <c r="P499" s="18"/>
      <c r="Q499" s="18"/>
      <c r="R499" s="18"/>
      <c r="S499" s="18"/>
      <c r="T499" s="18"/>
      <c r="U499" s="18"/>
      <c r="V499" s="18"/>
      <c r="W499" s="18"/>
    </row>
    <row r="500" spans="1:23" ht="13">
      <c r="A500" s="24"/>
      <c r="B500" s="16"/>
      <c r="C500" s="16"/>
      <c r="D500" s="17"/>
      <c r="E500" s="18"/>
      <c r="F500" s="18"/>
      <c r="G500" s="18"/>
      <c r="H500" s="18"/>
      <c r="I500" s="18"/>
      <c r="J500" s="18"/>
      <c r="K500" s="18"/>
      <c r="L500" s="18"/>
      <c r="M500" s="18"/>
      <c r="N500" s="18"/>
      <c r="O500" s="18"/>
      <c r="P500" s="18"/>
      <c r="Q500" s="18"/>
      <c r="R500" s="18"/>
      <c r="S500" s="18"/>
      <c r="T500" s="18"/>
      <c r="U500" s="18"/>
      <c r="V500" s="18"/>
      <c r="W500" s="18"/>
    </row>
    <row r="501" spans="1:23" ht="13">
      <c r="A501" s="24"/>
      <c r="B501" s="16"/>
      <c r="C501" s="16"/>
      <c r="D501" s="17"/>
      <c r="E501" s="18"/>
      <c r="F501" s="18"/>
      <c r="G501" s="18"/>
      <c r="H501" s="18"/>
      <c r="I501" s="18"/>
      <c r="J501" s="18"/>
      <c r="K501" s="18"/>
      <c r="L501" s="18"/>
      <c r="M501" s="18"/>
      <c r="N501" s="18"/>
      <c r="O501" s="18"/>
      <c r="P501" s="18"/>
      <c r="Q501" s="18"/>
      <c r="R501" s="18"/>
      <c r="S501" s="18"/>
      <c r="T501" s="18"/>
      <c r="U501" s="18"/>
      <c r="V501" s="18"/>
      <c r="W501" s="18"/>
    </row>
    <row r="502" spans="1:23" ht="13">
      <c r="A502" s="24"/>
      <c r="B502" s="16"/>
      <c r="C502" s="16"/>
      <c r="D502" s="17"/>
      <c r="E502" s="18"/>
      <c r="F502" s="18"/>
      <c r="G502" s="18"/>
      <c r="H502" s="18"/>
      <c r="I502" s="18"/>
      <c r="J502" s="18"/>
      <c r="K502" s="18"/>
      <c r="L502" s="18"/>
      <c r="M502" s="18"/>
      <c r="N502" s="18"/>
      <c r="O502" s="18"/>
      <c r="P502" s="18"/>
      <c r="Q502" s="18"/>
      <c r="R502" s="18"/>
      <c r="S502" s="18"/>
      <c r="T502" s="18"/>
      <c r="U502" s="18"/>
      <c r="V502" s="18"/>
      <c r="W502" s="18"/>
    </row>
    <row r="503" spans="1:23" ht="13">
      <c r="A503" s="24"/>
      <c r="B503" s="16"/>
      <c r="C503" s="16"/>
      <c r="D503" s="17"/>
      <c r="E503" s="18"/>
      <c r="F503" s="18"/>
      <c r="G503" s="18"/>
      <c r="H503" s="18"/>
      <c r="I503" s="18"/>
      <c r="J503" s="18"/>
      <c r="K503" s="18"/>
      <c r="L503" s="18"/>
      <c r="M503" s="18"/>
      <c r="N503" s="18"/>
      <c r="O503" s="18"/>
      <c r="P503" s="18"/>
      <c r="Q503" s="18"/>
      <c r="R503" s="18"/>
      <c r="S503" s="18"/>
      <c r="T503" s="18"/>
      <c r="U503" s="18"/>
      <c r="V503" s="18"/>
      <c r="W503" s="18"/>
    </row>
    <row r="504" spans="1:23" ht="13">
      <c r="A504" s="24"/>
      <c r="B504" s="16"/>
      <c r="C504" s="16"/>
      <c r="D504" s="17"/>
      <c r="E504" s="18"/>
      <c r="F504" s="18"/>
      <c r="G504" s="18"/>
      <c r="H504" s="18"/>
      <c r="I504" s="18"/>
      <c r="J504" s="18"/>
      <c r="K504" s="18"/>
      <c r="L504" s="18"/>
      <c r="M504" s="18"/>
      <c r="N504" s="18"/>
      <c r="O504" s="18"/>
      <c r="P504" s="18"/>
      <c r="Q504" s="18"/>
      <c r="R504" s="18"/>
      <c r="S504" s="18"/>
      <c r="T504" s="18"/>
      <c r="U504" s="18"/>
      <c r="V504" s="18"/>
      <c r="W504" s="18"/>
    </row>
    <row r="505" spans="1:23" ht="13">
      <c r="A505" s="24"/>
      <c r="B505" s="16"/>
      <c r="C505" s="16"/>
      <c r="D505" s="17"/>
      <c r="E505" s="18"/>
      <c r="F505" s="18"/>
      <c r="G505" s="18"/>
      <c r="H505" s="18"/>
      <c r="I505" s="18"/>
      <c r="J505" s="18"/>
      <c r="K505" s="18"/>
      <c r="L505" s="18"/>
      <c r="M505" s="18"/>
      <c r="N505" s="18"/>
      <c r="O505" s="18"/>
      <c r="P505" s="18"/>
      <c r="Q505" s="18"/>
      <c r="R505" s="18"/>
      <c r="S505" s="18"/>
      <c r="T505" s="18"/>
      <c r="U505" s="18"/>
      <c r="V505" s="18"/>
      <c r="W505" s="18"/>
    </row>
    <row r="506" spans="1:23" ht="13">
      <c r="A506" s="24"/>
      <c r="B506" s="16"/>
      <c r="C506" s="16"/>
      <c r="D506" s="17"/>
      <c r="E506" s="18"/>
      <c r="F506" s="18"/>
      <c r="G506" s="18"/>
      <c r="H506" s="18"/>
      <c r="I506" s="18"/>
      <c r="J506" s="18"/>
      <c r="K506" s="18"/>
      <c r="L506" s="18"/>
      <c r="M506" s="18"/>
      <c r="N506" s="18"/>
      <c r="O506" s="18"/>
      <c r="P506" s="18"/>
      <c r="Q506" s="18"/>
      <c r="R506" s="18"/>
      <c r="S506" s="18"/>
      <c r="T506" s="18"/>
      <c r="U506" s="18"/>
      <c r="V506" s="18"/>
      <c r="W506" s="18"/>
    </row>
    <row r="507" spans="1:23" ht="13">
      <c r="A507" s="24"/>
      <c r="B507" s="16"/>
      <c r="C507" s="16"/>
      <c r="D507" s="17"/>
      <c r="E507" s="18"/>
      <c r="F507" s="18"/>
      <c r="G507" s="18"/>
      <c r="H507" s="18"/>
      <c r="I507" s="18"/>
      <c r="J507" s="18"/>
      <c r="K507" s="18"/>
      <c r="L507" s="18"/>
      <c r="M507" s="18"/>
      <c r="N507" s="18"/>
      <c r="O507" s="18"/>
      <c r="P507" s="18"/>
      <c r="Q507" s="18"/>
      <c r="R507" s="18"/>
      <c r="S507" s="18"/>
      <c r="T507" s="18"/>
      <c r="U507" s="18"/>
      <c r="V507" s="18"/>
      <c r="W507" s="18"/>
    </row>
    <row r="508" spans="1:23" ht="13">
      <c r="A508" s="24"/>
      <c r="B508" s="16"/>
      <c r="C508" s="16"/>
      <c r="D508" s="17"/>
      <c r="E508" s="18"/>
      <c r="F508" s="18"/>
      <c r="G508" s="18"/>
      <c r="H508" s="18"/>
      <c r="I508" s="18"/>
      <c r="J508" s="18"/>
      <c r="K508" s="18"/>
      <c r="L508" s="18"/>
      <c r="M508" s="18"/>
      <c r="N508" s="18"/>
      <c r="O508" s="18"/>
      <c r="P508" s="18"/>
      <c r="Q508" s="18"/>
      <c r="R508" s="18"/>
      <c r="S508" s="18"/>
      <c r="T508" s="18"/>
      <c r="U508" s="18"/>
      <c r="V508" s="18"/>
      <c r="W508" s="18"/>
    </row>
    <row r="509" spans="1:23" ht="13">
      <c r="A509" s="24"/>
      <c r="B509" s="16"/>
      <c r="C509" s="16"/>
      <c r="D509" s="17"/>
      <c r="E509" s="18"/>
      <c r="F509" s="18"/>
      <c r="G509" s="18"/>
      <c r="H509" s="18"/>
      <c r="I509" s="18"/>
      <c r="J509" s="18"/>
      <c r="K509" s="18"/>
      <c r="L509" s="18"/>
      <c r="M509" s="18"/>
      <c r="N509" s="18"/>
      <c r="O509" s="18"/>
      <c r="P509" s="18"/>
      <c r="Q509" s="18"/>
      <c r="R509" s="18"/>
      <c r="S509" s="18"/>
      <c r="T509" s="18"/>
      <c r="U509" s="18"/>
      <c r="V509" s="18"/>
      <c r="W509" s="18"/>
    </row>
    <row r="510" spans="1:23" ht="13">
      <c r="A510" s="24"/>
      <c r="B510" s="16"/>
      <c r="C510" s="16"/>
      <c r="D510" s="17"/>
      <c r="E510" s="18"/>
      <c r="F510" s="18"/>
      <c r="G510" s="18"/>
      <c r="H510" s="18"/>
      <c r="I510" s="18"/>
      <c r="J510" s="18"/>
      <c r="K510" s="18"/>
      <c r="L510" s="18"/>
      <c r="M510" s="18"/>
      <c r="N510" s="18"/>
      <c r="O510" s="18"/>
      <c r="P510" s="18"/>
      <c r="Q510" s="18"/>
      <c r="R510" s="18"/>
      <c r="S510" s="18"/>
      <c r="T510" s="18"/>
      <c r="U510" s="18"/>
      <c r="V510" s="18"/>
      <c r="W510" s="18"/>
    </row>
    <row r="511" spans="1:23" ht="13">
      <c r="A511" s="24"/>
      <c r="B511" s="16"/>
      <c r="C511" s="16"/>
      <c r="D511" s="17"/>
      <c r="E511" s="18"/>
      <c r="F511" s="18"/>
      <c r="G511" s="18"/>
      <c r="H511" s="18"/>
      <c r="I511" s="18"/>
      <c r="J511" s="18"/>
      <c r="K511" s="18"/>
      <c r="L511" s="18"/>
      <c r="M511" s="18"/>
      <c r="N511" s="18"/>
      <c r="O511" s="18"/>
      <c r="P511" s="18"/>
      <c r="Q511" s="18"/>
      <c r="R511" s="18"/>
      <c r="S511" s="18"/>
      <c r="T511" s="18"/>
      <c r="U511" s="18"/>
      <c r="V511" s="18"/>
      <c r="W511" s="18"/>
    </row>
    <row r="512" spans="1:23" ht="13">
      <c r="A512" s="24"/>
      <c r="B512" s="16"/>
      <c r="C512" s="16"/>
      <c r="D512" s="17"/>
      <c r="E512" s="18"/>
      <c r="F512" s="18"/>
      <c r="G512" s="18"/>
      <c r="H512" s="18"/>
      <c r="I512" s="18"/>
      <c r="J512" s="18"/>
      <c r="K512" s="18"/>
      <c r="L512" s="18"/>
      <c r="M512" s="18"/>
      <c r="N512" s="18"/>
      <c r="O512" s="18"/>
      <c r="P512" s="18"/>
      <c r="Q512" s="18"/>
      <c r="R512" s="18"/>
      <c r="S512" s="18"/>
      <c r="T512" s="18"/>
      <c r="U512" s="18"/>
      <c r="V512" s="18"/>
      <c r="W512" s="18"/>
    </row>
    <row r="513" spans="1:23" ht="13">
      <c r="A513" s="24"/>
      <c r="B513" s="16"/>
      <c r="C513" s="16"/>
      <c r="D513" s="17"/>
      <c r="E513" s="18"/>
      <c r="F513" s="18"/>
      <c r="G513" s="18"/>
      <c r="H513" s="18"/>
      <c r="I513" s="18"/>
      <c r="J513" s="18"/>
      <c r="K513" s="18"/>
      <c r="L513" s="18"/>
      <c r="M513" s="18"/>
      <c r="N513" s="18"/>
      <c r="O513" s="18"/>
      <c r="P513" s="18"/>
      <c r="Q513" s="18"/>
      <c r="R513" s="18"/>
      <c r="S513" s="18"/>
      <c r="T513" s="18"/>
      <c r="U513" s="18"/>
      <c r="V513" s="18"/>
      <c r="W513" s="18"/>
    </row>
    <row r="514" spans="1:23" ht="13">
      <c r="A514" s="24"/>
      <c r="B514" s="16"/>
      <c r="C514" s="16"/>
      <c r="D514" s="17"/>
      <c r="E514" s="18"/>
      <c r="F514" s="18"/>
      <c r="G514" s="18"/>
      <c r="H514" s="18"/>
      <c r="I514" s="18"/>
      <c r="J514" s="18"/>
      <c r="K514" s="18"/>
      <c r="L514" s="18"/>
      <c r="M514" s="18"/>
      <c r="N514" s="18"/>
      <c r="O514" s="18"/>
      <c r="P514" s="18"/>
      <c r="Q514" s="18"/>
      <c r="R514" s="18"/>
      <c r="S514" s="18"/>
      <c r="T514" s="18"/>
      <c r="U514" s="18"/>
      <c r="V514" s="18"/>
      <c r="W514" s="18"/>
    </row>
    <row r="515" spans="1:23" ht="13">
      <c r="A515" s="24"/>
      <c r="B515" s="16"/>
      <c r="C515" s="16"/>
      <c r="D515" s="17"/>
      <c r="E515" s="18"/>
      <c r="F515" s="18"/>
      <c r="G515" s="18"/>
      <c r="H515" s="18"/>
      <c r="I515" s="18"/>
      <c r="J515" s="18"/>
      <c r="K515" s="18"/>
      <c r="L515" s="18"/>
      <c r="M515" s="18"/>
      <c r="N515" s="18"/>
      <c r="O515" s="18"/>
      <c r="P515" s="18"/>
      <c r="Q515" s="18"/>
      <c r="R515" s="18"/>
      <c r="S515" s="18"/>
      <c r="T515" s="18"/>
      <c r="U515" s="18"/>
      <c r="V515" s="18"/>
      <c r="W515" s="18"/>
    </row>
    <row r="516" spans="1:23" ht="13">
      <c r="A516" s="24"/>
      <c r="B516" s="16"/>
      <c r="C516" s="16"/>
      <c r="D516" s="17"/>
      <c r="E516" s="18"/>
      <c r="F516" s="18"/>
      <c r="G516" s="18"/>
      <c r="H516" s="18"/>
      <c r="I516" s="18"/>
      <c r="J516" s="18"/>
      <c r="K516" s="18"/>
      <c r="L516" s="18"/>
      <c r="M516" s="18"/>
      <c r="N516" s="18"/>
      <c r="O516" s="18"/>
      <c r="P516" s="18"/>
      <c r="Q516" s="18"/>
      <c r="R516" s="18"/>
      <c r="S516" s="18"/>
      <c r="T516" s="18"/>
      <c r="U516" s="18"/>
      <c r="V516" s="18"/>
      <c r="W516" s="18"/>
    </row>
    <row r="517" spans="1:23" ht="13">
      <c r="A517" s="24"/>
      <c r="B517" s="16"/>
      <c r="C517" s="16"/>
      <c r="D517" s="17"/>
      <c r="E517" s="18"/>
      <c r="F517" s="18"/>
      <c r="G517" s="18"/>
      <c r="H517" s="18"/>
      <c r="I517" s="18"/>
      <c r="J517" s="18"/>
      <c r="K517" s="18"/>
      <c r="L517" s="18"/>
      <c r="M517" s="18"/>
      <c r="N517" s="18"/>
      <c r="O517" s="18"/>
      <c r="P517" s="18"/>
      <c r="Q517" s="18"/>
      <c r="R517" s="18"/>
      <c r="S517" s="18"/>
      <c r="T517" s="18"/>
      <c r="U517" s="18"/>
      <c r="V517" s="18"/>
      <c r="W517" s="18"/>
    </row>
    <row r="518" spans="1:23" ht="13">
      <c r="A518" s="24"/>
      <c r="B518" s="16"/>
      <c r="C518" s="16"/>
      <c r="D518" s="17"/>
      <c r="E518" s="18"/>
      <c r="F518" s="18"/>
      <c r="G518" s="18"/>
      <c r="H518" s="18"/>
      <c r="I518" s="18"/>
      <c r="J518" s="18"/>
      <c r="K518" s="18"/>
      <c r="L518" s="18"/>
      <c r="M518" s="18"/>
      <c r="N518" s="18"/>
      <c r="O518" s="18"/>
      <c r="P518" s="18"/>
      <c r="Q518" s="18"/>
      <c r="R518" s="18"/>
      <c r="S518" s="18"/>
      <c r="T518" s="18"/>
      <c r="U518" s="18"/>
      <c r="V518" s="18"/>
      <c r="W518" s="18"/>
    </row>
    <row r="519" spans="1:23" ht="13">
      <c r="A519" s="24"/>
      <c r="B519" s="16"/>
      <c r="C519" s="16"/>
      <c r="D519" s="17"/>
      <c r="E519" s="18"/>
      <c r="F519" s="18"/>
      <c r="G519" s="18"/>
      <c r="H519" s="18"/>
      <c r="I519" s="18"/>
      <c r="J519" s="18"/>
      <c r="K519" s="18"/>
      <c r="L519" s="18"/>
      <c r="M519" s="18"/>
      <c r="N519" s="18"/>
      <c r="O519" s="18"/>
      <c r="P519" s="18"/>
      <c r="Q519" s="18"/>
      <c r="R519" s="18"/>
      <c r="S519" s="18"/>
      <c r="T519" s="18"/>
      <c r="U519" s="18"/>
      <c r="V519" s="18"/>
      <c r="W519" s="18"/>
    </row>
    <row r="520" spans="1:23" ht="13">
      <c r="A520" s="24"/>
      <c r="B520" s="16"/>
      <c r="C520" s="16"/>
      <c r="D520" s="17"/>
      <c r="E520" s="18"/>
      <c r="F520" s="18"/>
      <c r="G520" s="18"/>
      <c r="H520" s="18"/>
      <c r="I520" s="18"/>
      <c r="J520" s="18"/>
      <c r="K520" s="18"/>
      <c r="L520" s="18"/>
      <c r="M520" s="18"/>
      <c r="N520" s="18"/>
      <c r="O520" s="18"/>
      <c r="P520" s="18"/>
      <c r="Q520" s="18"/>
      <c r="R520" s="18"/>
      <c r="S520" s="18"/>
      <c r="T520" s="18"/>
      <c r="U520" s="18"/>
      <c r="V520" s="18"/>
      <c r="W520" s="18"/>
    </row>
    <row r="521" spans="1:23" ht="13">
      <c r="A521" s="24"/>
      <c r="B521" s="16"/>
      <c r="C521" s="16"/>
      <c r="D521" s="17"/>
      <c r="E521" s="18"/>
      <c r="F521" s="18"/>
      <c r="G521" s="18"/>
      <c r="H521" s="18"/>
      <c r="I521" s="18"/>
      <c r="J521" s="18"/>
      <c r="K521" s="18"/>
      <c r="L521" s="18"/>
      <c r="M521" s="18"/>
      <c r="N521" s="18"/>
      <c r="O521" s="18"/>
      <c r="P521" s="18"/>
      <c r="Q521" s="18"/>
      <c r="R521" s="18"/>
      <c r="S521" s="18"/>
      <c r="T521" s="18"/>
      <c r="U521" s="18"/>
      <c r="V521" s="18"/>
      <c r="W521" s="18"/>
    </row>
    <row r="522" spans="1:23" ht="13">
      <c r="A522" s="24"/>
      <c r="B522" s="16"/>
      <c r="C522" s="16"/>
      <c r="D522" s="17"/>
      <c r="E522" s="18"/>
      <c r="F522" s="18"/>
      <c r="G522" s="18"/>
      <c r="H522" s="18"/>
      <c r="I522" s="18"/>
      <c r="J522" s="18"/>
      <c r="K522" s="18"/>
      <c r="L522" s="18"/>
      <c r="M522" s="18"/>
      <c r="N522" s="18"/>
      <c r="O522" s="18"/>
      <c r="P522" s="18"/>
      <c r="Q522" s="18"/>
      <c r="R522" s="18"/>
      <c r="S522" s="18"/>
      <c r="T522" s="18"/>
      <c r="U522" s="18"/>
      <c r="V522" s="18"/>
      <c r="W522" s="18"/>
    </row>
    <row r="523" spans="1:23" ht="13">
      <c r="A523" s="24"/>
      <c r="B523" s="16"/>
      <c r="C523" s="16"/>
      <c r="D523" s="17"/>
      <c r="E523" s="18"/>
      <c r="F523" s="18"/>
      <c r="G523" s="18"/>
      <c r="H523" s="18"/>
      <c r="I523" s="18"/>
      <c r="J523" s="18"/>
      <c r="K523" s="18"/>
      <c r="L523" s="18"/>
      <c r="M523" s="18"/>
      <c r="N523" s="18"/>
      <c r="O523" s="18"/>
      <c r="P523" s="18"/>
      <c r="Q523" s="18"/>
      <c r="R523" s="18"/>
      <c r="S523" s="18"/>
      <c r="T523" s="18"/>
      <c r="U523" s="18"/>
      <c r="V523" s="18"/>
      <c r="W523" s="18"/>
    </row>
    <row r="524" spans="1:23" ht="13">
      <c r="A524" s="24"/>
      <c r="B524" s="16"/>
      <c r="C524" s="16"/>
      <c r="D524" s="17"/>
      <c r="E524" s="18"/>
      <c r="F524" s="18"/>
      <c r="G524" s="18"/>
      <c r="H524" s="18"/>
      <c r="I524" s="18"/>
      <c r="J524" s="18"/>
      <c r="K524" s="18"/>
      <c r="L524" s="18"/>
      <c r="M524" s="18"/>
      <c r="N524" s="18"/>
      <c r="O524" s="18"/>
      <c r="P524" s="18"/>
      <c r="Q524" s="18"/>
      <c r="R524" s="18"/>
      <c r="S524" s="18"/>
      <c r="T524" s="18"/>
      <c r="U524" s="18"/>
      <c r="V524" s="18"/>
      <c r="W524" s="18"/>
    </row>
    <row r="525" spans="1:23" ht="13">
      <c r="A525" s="24"/>
      <c r="B525" s="16"/>
      <c r="C525" s="16"/>
      <c r="D525" s="17"/>
      <c r="E525" s="18"/>
      <c r="F525" s="18"/>
      <c r="G525" s="18"/>
      <c r="H525" s="18"/>
      <c r="I525" s="18"/>
      <c r="J525" s="18"/>
      <c r="K525" s="18"/>
      <c r="L525" s="18"/>
      <c r="M525" s="18"/>
      <c r="N525" s="18"/>
      <c r="O525" s="18"/>
      <c r="P525" s="18"/>
      <c r="Q525" s="18"/>
      <c r="R525" s="18"/>
      <c r="S525" s="18"/>
      <c r="T525" s="18"/>
      <c r="U525" s="18"/>
      <c r="V525" s="18"/>
      <c r="W525" s="18"/>
    </row>
    <row r="526" spans="1:23" ht="13">
      <c r="A526" s="24"/>
      <c r="B526" s="16"/>
      <c r="C526" s="16"/>
      <c r="D526" s="17"/>
      <c r="E526" s="18"/>
      <c r="F526" s="18"/>
      <c r="G526" s="18"/>
      <c r="H526" s="18"/>
      <c r="I526" s="18"/>
      <c r="J526" s="18"/>
      <c r="K526" s="18"/>
      <c r="L526" s="18"/>
      <c r="M526" s="18"/>
      <c r="N526" s="18"/>
      <c r="O526" s="18"/>
      <c r="P526" s="18"/>
      <c r="Q526" s="18"/>
      <c r="R526" s="18"/>
      <c r="S526" s="18"/>
      <c r="T526" s="18"/>
      <c r="U526" s="18"/>
      <c r="V526" s="18"/>
      <c r="W526" s="18"/>
    </row>
    <row r="527" spans="1:23" ht="13">
      <c r="A527" s="24"/>
      <c r="B527" s="16"/>
      <c r="C527" s="16"/>
      <c r="D527" s="17"/>
      <c r="E527" s="18"/>
      <c r="F527" s="18"/>
      <c r="G527" s="18"/>
      <c r="H527" s="18"/>
      <c r="I527" s="18"/>
      <c r="J527" s="18"/>
      <c r="K527" s="18"/>
      <c r="L527" s="18"/>
      <c r="M527" s="18"/>
      <c r="N527" s="18"/>
      <c r="O527" s="18"/>
      <c r="P527" s="18"/>
      <c r="Q527" s="18"/>
      <c r="R527" s="18"/>
      <c r="S527" s="18"/>
      <c r="T527" s="18"/>
      <c r="U527" s="18"/>
      <c r="V527" s="18"/>
      <c r="W527" s="18"/>
    </row>
    <row r="528" spans="1:23" ht="13">
      <c r="A528" s="24"/>
      <c r="B528" s="16"/>
      <c r="C528" s="16"/>
      <c r="D528" s="17"/>
      <c r="E528" s="18"/>
      <c r="F528" s="18"/>
      <c r="G528" s="18"/>
      <c r="H528" s="18"/>
      <c r="I528" s="18"/>
      <c r="J528" s="18"/>
      <c r="K528" s="18"/>
      <c r="L528" s="18"/>
      <c r="M528" s="18"/>
      <c r="N528" s="18"/>
      <c r="O528" s="18"/>
      <c r="P528" s="18"/>
      <c r="Q528" s="18"/>
      <c r="R528" s="18"/>
      <c r="S528" s="18"/>
      <c r="T528" s="18"/>
      <c r="U528" s="18"/>
      <c r="V528" s="18"/>
      <c r="W528" s="18"/>
    </row>
    <row r="529" spans="1:23" ht="13">
      <c r="A529" s="24"/>
      <c r="B529" s="16"/>
      <c r="C529" s="16"/>
      <c r="D529" s="17"/>
      <c r="E529" s="18"/>
      <c r="F529" s="18"/>
      <c r="G529" s="18"/>
      <c r="H529" s="18"/>
      <c r="I529" s="18"/>
      <c r="J529" s="18"/>
      <c r="K529" s="18"/>
      <c r="L529" s="18"/>
      <c r="M529" s="18"/>
      <c r="N529" s="18"/>
      <c r="O529" s="18"/>
      <c r="P529" s="18"/>
      <c r="Q529" s="18"/>
      <c r="R529" s="18"/>
      <c r="S529" s="18"/>
      <c r="T529" s="18"/>
      <c r="U529" s="18"/>
      <c r="V529" s="18"/>
      <c r="W529" s="18"/>
    </row>
    <row r="530" spans="1:23" ht="13">
      <c r="A530" s="24"/>
      <c r="B530" s="16"/>
      <c r="C530" s="16"/>
      <c r="D530" s="17"/>
      <c r="E530" s="18"/>
      <c r="F530" s="18"/>
      <c r="G530" s="18"/>
      <c r="H530" s="18"/>
      <c r="I530" s="18"/>
      <c r="J530" s="18"/>
      <c r="K530" s="18"/>
      <c r="L530" s="18"/>
      <c r="M530" s="18"/>
      <c r="N530" s="18"/>
      <c r="O530" s="18"/>
      <c r="P530" s="18"/>
      <c r="Q530" s="18"/>
      <c r="R530" s="18"/>
      <c r="S530" s="18"/>
      <c r="T530" s="18"/>
      <c r="U530" s="18"/>
      <c r="V530" s="18"/>
      <c r="W530" s="18"/>
    </row>
    <row r="531" spans="1:23" ht="13">
      <c r="A531" s="24"/>
      <c r="B531" s="16"/>
      <c r="C531" s="16"/>
      <c r="D531" s="17"/>
      <c r="E531" s="18"/>
      <c r="F531" s="18"/>
      <c r="G531" s="18"/>
      <c r="H531" s="18"/>
      <c r="I531" s="18"/>
      <c r="J531" s="18"/>
      <c r="K531" s="18"/>
      <c r="L531" s="18"/>
      <c r="M531" s="18"/>
      <c r="N531" s="18"/>
      <c r="O531" s="18"/>
      <c r="P531" s="18"/>
      <c r="Q531" s="18"/>
      <c r="R531" s="18"/>
      <c r="S531" s="18"/>
      <c r="T531" s="18"/>
      <c r="U531" s="18"/>
      <c r="V531" s="18"/>
      <c r="W531" s="18"/>
    </row>
    <row r="532" spans="1:23" ht="13">
      <c r="A532" s="24"/>
      <c r="B532" s="16"/>
      <c r="C532" s="16"/>
      <c r="D532" s="17"/>
      <c r="E532" s="18"/>
      <c r="F532" s="18"/>
      <c r="G532" s="18"/>
      <c r="H532" s="18"/>
      <c r="I532" s="18"/>
      <c r="J532" s="18"/>
      <c r="K532" s="18"/>
      <c r="L532" s="18"/>
      <c r="M532" s="18"/>
      <c r="N532" s="18"/>
      <c r="O532" s="18"/>
      <c r="P532" s="18"/>
      <c r="Q532" s="18"/>
      <c r="R532" s="18"/>
      <c r="S532" s="18"/>
      <c r="T532" s="18"/>
      <c r="U532" s="18"/>
      <c r="V532" s="18"/>
      <c r="W532" s="18"/>
    </row>
    <row r="533" spans="1:23" ht="13">
      <c r="A533" s="24"/>
      <c r="B533" s="16"/>
      <c r="C533" s="16"/>
      <c r="D533" s="17"/>
      <c r="E533" s="18"/>
      <c r="F533" s="18"/>
      <c r="G533" s="18"/>
      <c r="H533" s="18"/>
      <c r="I533" s="18"/>
      <c r="J533" s="18"/>
      <c r="K533" s="18"/>
      <c r="L533" s="18"/>
      <c r="M533" s="18"/>
      <c r="N533" s="18"/>
      <c r="O533" s="18"/>
      <c r="P533" s="18"/>
      <c r="Q533" s="18"/>
      <c r="R533" s="18"/>
      <c r="S533" s="18"/>
      <c r="T533" s="18"/>
      <c r="U533" s="18"/>
      <c r="V533" s="18"/>
      <c r="W533" s="18"/>
    </row>
    <row r="534" spans="1:23" ht="13">
      <c r="A534" s="24"/>
      <c r="B534" s="16"/>
      <c r="C534" s="16"/>
      <c r="D534" s="17"/>
      <c r="E534" s="18"/>
      <c r="F534" s="18"/>
      <c r="G534" s="18"/>
      <c r="H534" s="18"/>
      <c r="I534" s="18"/>
      <c r="J534" s="18"/>
      <c r="K534" s="18"/>
      <c r="L534" s="18"/>
      <c r="M534" s="18"/>
      <c r="N534" s="18"/>
      <c r="O534" s="18"/>
      <c r="P534" s="18"/>
      <c r="Q534" s="18"/>
      <c r="R534" s="18"/>
      <c r="S534" s="18"/>
      <c r="T534" s="18"/>
      <c r="U534" s="18"/>
      <c r="V534" s="18"/>
      <c r="W534" s="18"/>
    </row>
    <row r="535" spans="1:23" ht="13">
      <c r="A535" s="24"/>
      <c r="B535" s="16"/>
      <c r="C535" s="16"/>
      <c r="D535" s="17"/>
      <c r="E535" s="18"/>
      <c r="F535" s="18"/>
      <c r="G535" s="18"/>
      <c r="H535" s="18"/>
      <c r="I535" s="18"/>
      <c r="J535" s="18"/>
      <c r="K535" s="18"/>
      <c r="L535" s="18"/>
      <c r="M535" s="18"/>
      <c r="N535" s="18"/>
      <c r="O535" s="18"/>
      <c r="P535" s="18"/>
      <c r="Q535" s="18"/>
      <c r="R535" s="18"/>
      <c r="S535" s="18"/>
      <c r="T535" s="18"/>
      <c r="U535" s="18"/>
      <c r="V535" s="18"/>
      <c r="W535" s="18"/>
    </row>
    <row r="536" spans="1:23" ht="13">
      <c r="A536" s="24"/>
      <c r="B536" s="16"/>
      <c r="C536" s="16"/>
      <c r="D536" s="17"/>
      <c r="E536" s="18"/>
      <c r="F536" s="18"/>
      <c r="G536" s="18"/>
      <c r="H536" s="18"/>
      <c r="I536" s="18"/>
      <c r="J536" s="18"/>
      <c r="K536" s="18"/>
      <c r="L536" s="18"/>
      <c r="M536" s="18"/>
      <c r="N536" s="18"/>
      <c r="O536" s="18"/>
      <c r="P536" s="18"/>
      <c r="Q536" s="18"/>
      <c r="R536" s="18"/>
      <c r="S536" s="18"/>
      <c r="T536" s="18"/>
      <c r="U536" s="18"/>
      <c r="V536" s="18"/>
      <c r="W536" s="18"/>
    </row>
    <row r="537" spans="1:23" ht="13">
      <c r="A537" s="24"/>
      <c r="B537" s="16"/>
      <c r="C537" s="16"/>
      <c r="D537" s="17"/>
      <c r="E537" s="18"/>
      <c r="F537" s="18"/>
      <c r="G537" s="18"/>
      <c r="H537" s="18"/>
      <c r="I537" s="18"/>
      <c r="J537" s="18"/>
      <c r="K537" s="18"/>
      <c r="L537" s="18"/>
      <c r="M537" s="18"/>
      <c r="N537" s="18"/>
      <c r="O537" s="18"/>
      <c r="P537" s="18"/>
      <c r="Q537" s="18"/>
      <c r="R537" s="18"/>
      <c r="S537" s="18"/>
      <c r="T537" s="18"/>
      <c r="U537" s="18"/>
      <c r="V537" s="18"/>
      <c r="W537" s="18"/>
    </row>
    <row r="538" spans="1:23" ht="13">
      <c r="A538" s="24"/>
      <c r="B538" s="16"/>
      <c r="C538" s="16"/>
      <c r="D538" s="17"/>
      <c r="E538" s="18"/>
      <c r="F538" s="18"/>
      <c r="G538" s="18"/>
      <c r="H538" s="18"/>
      <c r="I538" s="18"/>
      <c r="J538" s="18"/>
      <c r="K538" s="18"/>
      <c r="L538" s="18"/>
      <c r="M538" s="18"/>
      <c r="N538" s="18"/>
      <c r="O538" s="18"/>
      <c r="P538" s="18"/>
      <c r="Q538" s="18"/>
      <c r="R538" s="18"/>
      <c r="S538" s="18"/>
      <c r="T538" s="18"/>
      <c r="U538" s="18"/>
      <c r="V538" s="18"/>
      <c r="W538" s="18"/>
    </row>
    <row r="539" spans="1:23" ht="13">
      <c r="A539" s="24"/>
      <c r="B539" s="16"/>
      <c r="C539" s="16"/>
      <c r="D539" s="17"/>
      <c r="E539" s="18"/>
      <c r="F539" s="18"/>
      <c r="G539" s="18"/>
      <c r="H539" s="18"/>
      <c r="I539" s="18"/>
      <c r="J539" s="18"/>
      <c r="K539" s="18"/>
      <c r="L539" s="18"/>
      <c r="M539" s="18"/>
      <c r="N539" s="18"/>
      <c r="O539" s="18"/>
      <c r="P539" s="18"/>
      <c r="Q539" s="18"/>
      <c r="R539" s="18"/>
      <c r="S539" s="18"/>
      <c r="T539" s="18"/>
      <c r="U539" s="18"/>
      <c r="V539" s="18"/>
      <c r="W539" s="18"/>
    </row>
    <row r="540" spans="1:23" ht="13">
      <c r="A540" s="24"/>
      <c r="B540" s="16"/>
      <c r="C540" s="16"/>
      <c r="D540" s="17"/>
      <c r="E540" s="18"/>
      <c r="F540" s="18"/>
      <c r="G540" s="18"/>
      <c r="H540" s="18"/>
      <c r="I540" s="18"/>
      <c r="J540" s="18"/>
      <c r="K540" s="18"/>
      <c r="L540" s="18"/>
      <c r="M540" s="18"/>
      <c r="N540" s="18"/>
      <c r="O540" s="18"/>
      <c r="P540" s="18"/>
      <c r="Q540" s="18"/>
      <c r="R540" s="18"/>
      <c r="S540" s="18"/>
      <c r="T540" s="18"/>
      <c r="U540" s="18"/>
      <c r="V540" s="18"/>
      <c r="W540" s="18"/>
    </row>
    <row r="541" spans="1:23" ht="13">
      <c r="A541" s="24"/>
      <c r="B541" s="16"/>
      <c r="C541" s="16"/>
      <c r="D541" s="17"/>
      <c r="E541" s="18"/>
      <c r="F541" s="18"/>
      <c r="G541" s="18"/>
      <c r="H541" s="18"/>
      <c r="I541" s="18"/>
      <c r="J541" s="18"/>
      <c r="K541" s="18"/>
      <c r="L541" s="18"/>
      <c r="M541" s="18"/>
      <c r="N541" s="18"/>
      <c r="O541" s="18"/>
      <c r="P541" s="18"/>
      <c r="Q541" s="18"/>
      <c r="R541" s="18"/>
      <c r="S541" s="18"/>
      <c r="T541" s="18"/>
      <c r="U541" s="18"/>
      <c r="V541" s="18"/>
      <c r="W541" s="18"/>
    </row>
    <row r="542" spans="1:23" ht="13">
      <c r="A542" s="24"/>
      <c r="B542" s="16"/>
      <c r="C542" s="16"/>
      <c r="D542" s="17"/>
      <c r="E542" s="18"/>
      <c r="F542" s="18"/>
      <c r="G542" s="18"/>
      <c r="H542" s="18"/>
      <c r="I542" s="18"/>
      <c r="J542" s="18"/>
      <c r="K542" s="18"/>
      <c r="L542" s="18"/>
      <c r="M542" s="18"/>
      <c r="N542" s="18"/>
      <c r="O542" s="18"/>
      <c r="P542" s="18"/>
      <c r="Q542" s="18"/>
      <c r="R542" s="18"/>
      <c r="S542" s="18"/>
      <c r="T542" s="18"/>
      <c r="U542" s="18"/>
      <c r="V542" s="18"/>
      <c r="W542" s="18"/>
    </row>
    <row r="543" spans="1:23" ht="13">
      <c r="A543" s="24"/>
      <c r="B543" s="16"/>
      <c r="C543" s="16"/>
      <c r="D543" s="17"/>
      <c r="E543" s="18"/>
      <c r="F543" s="18"/>
      <c r="G543" s="18"/>
      <c r="H543" s="18"/>
      <c r="I543" s="18"/>
      <c r="J543" s="18"/>
      <c r="K543" s="18"/>
      <c r="L543" s="18"/>
      <c r="M543" s="18"/>
      <c r="N543" s="18"/>
      <c r="O543" s="18"/>
      <c r="P543" s="18"/>
      <c r="Q543" s="18"/>
      <c r="R543" s="18"/>
      <c r="S543" s="18"/>
      <c r="T543" s="18"/>
      <c r="U543" s="18"/>
      <c r="V543" s="18"/>
      <c r="W543" s="18"/>
    </row>
    <row r="544" spans="1:23" ht="13">
      <c r="A544" s="24"/>
      <c r="B544" s="16"/>
      <c r="C544" s="16"/>
      <c r="D544" s="17"/>
      <c r="E544" s="18"/>
      <c r="F544" s="18"/>
      <c r="G544" s="18"/>
      <c r="H544" s="18"/>
      <c r="I544" s="18"/>
      <c r="J544" s="18"/>
      <c r="K544" s="18"/>
      <c r="L544" s="18"/>
      <c r="M544" s="18"/>
      <c r="N544" s="18"/>
      <c r="O544" s="18"/>
      <c r="P544" s="18"/>
      <c r="Q544" s="18"/>
      <c r="R544" s="18"/>
      <c r="S544" s="18"/>
      <c r="T544" s="18"/>
      <c r="U544" s="18"/>
      <c r="V544" s="18"/>
      <c r="W544" s="18"/>
    </row>
    <row r="545" spans="1:23" ht="13">
      <c r="A545" s="24"/>
      <c r="B545" s="16"/>
      <c r="C545" s="16"/>
      <c r="D545" s="17"/>
      <c r="E545" s="18"/>
      <c r="F545" s="18"/>
      <c r="G545" s="18"/>
      <c r="H545" s="18"/>
      <c r="I545" s="18"/>
      <c r="J545" s="18"/>
      <c r="K545" s="18"/>
      <c r="L545" s="18"/>
      <c r="M545" s="18"/>
      <c r="N545" s="18"/>
      <c r="O545" s="18"/>
      <c r="P545" s="18"/>
      <c r="Q545" s="18"/>
      <c r="R545" s="18"/>
      <c r="S545" s="18"/>
      <c r="T545" s="18"/>
      <c r="U545" s="18"/>
      <c r="V545" s="18"/>
      <c r="W545" s="18"/>
    </row>
    <row r="546" spans="1:23" ht="13">
      <c r="A546" s="24"/>
      <c r="B546" s="16"/>
      <c r="C546" s="16"/>
      <c r="D546" s="17"/>
      <c r="E546" s="18"/>
      <c r="F546" s="18"/>
      <c r="G546" s="18"/>
      <c r="H546" s="18"/>
      <c r="I546" s="18"/>
      <c r="J546" s="18"/>
      <c r="K546" s="18"/>
      <c r="L546" s="18"/>
      <c r="M546" s="18"/>
      <c r="N546" s="18"/>
      <c r="O546" s="18"/>
      <c r="P546" s="18"/>
      <c r="Q546" s="18"/>
      <c r="R546" s="18"/>
      <c r="S546" s="18"/>
      <c r="T546" s="18"/>
      <c r="U546" s="18"/>
      <c r="V546" s="18"/>
      <c r="W546" s="18"/>
    </row>
    <row r="547" spans="1:23" ht="13">
      <c r="A547" s="24"/>
      <c r="B547" s="16"/>
      <c r="C547" s="16"/>
      <c r="D547" s="17"/>
      <c r="E547" s="18"/>
      <c r="F547" s="18"/>
      <c r="G547" s="18"/>
      <c r="H547" s="18"/>
      <c r="I547" s="18"/>
      <c r="J547" s="18"/>
      <c r="K547" s="18"/>
      <c r="L547" s="18"/>
      <c r="M547" s="18"/>
      <c r="N547" s="18"/>
      <c r="O547" s="18"/>
      <c r="P547" s="18"/>
      <c r="Q547" s="18"/>
      <c r="R547" s="18"/>
      <c r="S547" s="18"/>
      <c r="T547" s="18"/>
      <c r="U547" s="18"/>
      <c r="V547" s="18"/>
      <c r="W547" s="18"/>
    </row>
    <row r="548" spans="1:23" ht="13">
      <c r="A548" s="24"/>
      <c r="B548" s="16"/>
      <c r="C548" s="16"/>
      <c r="D548" s="17"/>
      <c r="E548" s="18"/>
      <c r="F548" s="18"/>
      <c r="G548" s="18"/>
      <c r="H548" s="18"/>
      <c r="I548" s="18"/>
      <c r="J548" s="18"/>
      <c r="K548" s="18"/>
      <c r="L548" s="18"/>
      <c r="M548" s="18"/>
      <c r="N548" s="18"/>
      <c r="O548" s="18"/>
      <c r="P548" s="18"/>
      <c r="Q548" s="18"/>
      <c r="R548" s="18"/>
      <c r="S548" s="18"/>
      <c r="T548" s="18"/>
      <c r="U548" s="18"/>
      <c r="V548" s="18"/>
      <c r="W548" s="18"/>
    </row>
    <row r="549" spans="1:23" ht="13">
      <c r="A549" s="24"/>
      <c r="B549" s="16"/>
      <c r="C549" s="16"/>
      <c r="D549" s="17"/>
      <c r="E549" s="18"/>
      <c r="F549" s="18"/>
      <c r="G549" s="18"/>
      <c r="H549" s="18"/>
      <c r="I549" s="18"/>
      <c r="J549" s="18"/>
      <c r="K549" s="18"/>
      <c r="L549" s="18"/>
      <c r="M549" s="18"/>
      <c r="N549" s="18"/>
      <c r="O549" s="18"/>
      <c r="P549" s="18"/>
      <c r="Q549" s="18"/>
      <c r="R549" s="18"/>
      <c r="S549" s="18"/>
      <c r="T549" s="18"/>
      <c r="U549" s="18"/>
      <c r="V549" s="18"/>
      <c r="W549" s="18"/>
    </row>
    <row r="550" spans="1:23" ht="13">
      <c r="A550" s="24"/>
      <c r="B550" s="16"/>
      <c r="C550" s="16"/>
      <c r="D550" s="17"/>
      <c r="E550" s="18"/>
      <c r="F550" s="18"/>
      <c r="G550" s="18"/>
      <c r="H550" s="18"/>
      <c r="I550" s="18"/>
      <c r="J550" s="18"/>
      <c r="K550" s="18"/>
      <c r="L550" s="18"/>
      <c r="M550" s="18"/>
      <c r="N550" s="18"/>
      <c r="O550" s="18"/>
      <c r="P550" s="18"/>
      <c r="Q550" s="18"/>
      <c r="R550" s="18"/>
      <c r="S550" s="18"/>
      <c r="T550" s="18"/>
      <c r="U550" s="18"/>
      <c r="V550" s="18"/>
      <c r="W550" s="18"/>
    </row>
    <row r="551" spans="1:23" ht="13">
      <c r="A551" s="24"/>
      <c r="B551" s="16"/>
      <c r="C551" s="16"/>
      <c r="D551" s="17"/>
      <c r="E551" s="18"/>
      <c r="F551" s="18"/>
      <c r="G551" s="18"/>
      <c r="H551" s="18"/>
      <c r="I551" s="18"/>
      <c r="J551" s="18"/>
      <c r="K551" s="18"/>
      <c r="L551" s="18"/>
      <c r="M551" s="18"/>
      <c r="N551" s="18"/>
      <c r="O551" s="18"/>
      <c r="P551" s="18"/>
      <c r="Q551" s="18"/>
      <c r="R551" s="18"/>
      <c r="S551" s="18"/>
      <c r="T551" s="18"/>
      <c r="U551" s="18"/>
      <c r="V551" s="18"/>
      <c r="W551" s="18"/>
    </row>
    <row r="552" spans="1:23" ht="13">
      <c r="A552" s="24"/>
      <c r="B552" s="16"/>
      <c r="C552" s="16"/>
      <c r="D552" s="17"/>
      <c r="E552" s="18"/>
      <c r="F552" s="18"/>
      <c r="G552" s="18"/>
      <c r="H552" s="18"/>
      <c r="I552" s="18"/>
      <c r="J552" s="18"/>
      <c r="K552" s="18"/>
      <c r="L552" s="18"/>
      <c r="M552" s="18"/>
      <c r="N552" s="18"/>
      <c r="O552" s="18"/>
      <c r="P552" s="18"/>
      <c r="Q552" s="18"/>
      <c r="R552" s="18"/>
      <c r="S552" s="18"/>
      <c r="T552" s="18"/>
      <c r="U552" s="18"/>
      <c r="V552" s="18"/>
      <c r="W552" s="18"/>
    </row>
    <row r="553" spans="1:23" ht="13">
      <c r="A553" s="24"/>
      <c r="B553" s="16"/>
      <c r="C553" s="16"/>
      <c r="D553" s="17"/>
      <c r="E553" s="18"/>
      <c r="F553" s="18"/>
      <c r="G553" s="18"/>
      <c r="H553" s="18"/>
      <c r="I553" s="18"/>
      <c r="J553" s="18"/>
      <c r="K553" s="18"/>
      <c r="L553" s="18"/>
      <c r="M553" s="18"/>
      <c r="N553" s="18"/>
      <c r="O553" s="18"/>
      <c r="P553" s="18"/>
      <c r="Q553" s="18"/>
      <c r="R553" s="18"/>
      <c r="S553" s="18"/>
      <c r="T553" s="18"/>
      <c r="U553" s="18"/>
      <c r="V553" s="18"/>
      <c r="W553" s="18"/>
    </row>
    <row r="554" spans="1:23" ht="13">
      <c r="A554" s="24"/>
      <c r="B554" s="16"/>
      <c r="C554" s="16"/>
      <c r="D554" s="17"/>
      <c r="E554" s="18"/>
      <c r="F554" s="18"/>
      <c r="G554" s="18"/>
      <c r="H554" s="18"/>
      <c r="I554" s="18"/>
      <c r="J554" s="18"/>
      <c r="K554" s="18"/>
      <c r="L554" s="18"/>
      <c r="M554" s="18"/>
      <c r="N554" s="18"/>
      <c r="O554" s="18"/>
      <c r="P554" s="18"/>
      <c r="Q554" s="18"/>
      <c r="R554" s="18"/>
      <c r="S554" s="18"/>
      <c r="T554" s="18"/>
      <c r="U554" s="18"/>
      <c r="V554" s="18"/>
      <c r="W554" s="18"/>
    </row>
    <row r="555" spans="1:23" ht="13">
      <c r="A555" s="24"/>
      <c r="B555" s="16"/>
      <c r="C555" s="16"/>
      <c r="D555" s="17"/>
      <c r="E555" s="18"/>
      <c r="F555" s="18"/>
      <c r="G555" s="18"/>
      <c r="H555" s="18"/>
      <c r="I555" s="18"/>
      <c r="J555" s="18"/>
      <c r="K555" s="18"/>
      <c r="L555" s="18"/>
      <c r="M555" s="18"/>
      <c r="N555" s="18"/>
      <c r="O555" s="18"/>
      <c r="P555" s="18"/>
      <c r="Q555" s="18"/>
      <c r="R555" s="18"/>
      <c r="S555" s="18"/>
      <c r="T555" s="18"/>
      <c r="U555" s="18"/>
      <c r="V555" s="18"/>
      <c r="W555" s="18"/>
    </row>
    <row r="556" spans="1:23" ht="13">
      <c r="A556" s="24"/>
      <c r="B556" s="16"/>
      <c r="C556" s="16"/>
      <c r="D556" s="17"/>
      <c r="E556" s="18"/>
      <c r="F556" s="18"/>
      <c r="G556" s="18"/>
      <c r="H556" s="18"/>
      <c r="I556" s="18"/>
      <c r="J556" s="18"/>
      <c r="K556" s="18"/>
      <c r="L556" s="18"/>
      <c r="M556" s="18"/>
      <c r="N556" s="18"/>
      <c r="O556" s="18"/>
      <c r="P556" s="18"/>
      <c r="Q556" s="18"/>
      <c r="R556" s="18"/>
      <c r="S556" s="18"/>
      <c r="T556" s="18"/>
      <c r="U556" s="18"/>
      <c r="V556" s="18"/>
      <c r="W556" s="18"/>
    </row>
    <row r="557" spans="1:23" ht="13">
      <c r="A557" s="24"/>
      <c r="B557" s="16"/>
      <c r="C557" s="16"/>
      <c r="D557" s="17"/>
      <c r="E557" s="18"/>
      <c r="F557" s="18"/>
      <c r="G557" s="18"/>
      <c r="H557" s="18"/>
      <c r="I557" s="18"/>
      <c r="J557" s="18"/>
      <c r="K557" s="18"/>
      <c r="L557" s="18"/>
      <c r="M557" s="18"/>
      <c r="N557" s="18"/>
      <c r="O557" s="18"/>
      <c r="P557" s="18"/>
      <c r="Q557" s="18"/>
      <c r="R557" s="18"/>
      <c r="S557" s="18"/>
      <c r="T557" s="18"/>
      <c r="U557" s="18"/>
      <c r="V557" s="18"/>
      <c r="W557" s="18"/>
    </row>
    <row r="558" spans="1:23" ht="13">
      <c r="A558" s="24"/>
      <c r="B558" s="16"/>
      <c r="C558" s="16"/>
      <c r="D558" s="17"/>
      <c r="E558" s="18"/>
      <c r="F558" s="18"/>
      <c r="G558" s="18"/>
      <c r="H558" s="18"/>
      <c r="I558" s="18"/>
      <c r="J558" s="18"/>
      <c r="K558" s="18"/>
      <c r="L558" s="18"/>
      <c r="M558" s="18"/>
      <c r="N558" s="18"/>
      <c r="O558" s="18"/>
      <c r="P558" s="18"/>
      <c r="Q558" s="18"/>
      <c r="R558" s="18"/>
      <c r="S558" s="18"/>
      <c r="T558" s="18"/>
      <c r="U558" s="18"/>
      <c r="V558" s="18"/>
      <c r="W558" s="18"/>
    </row>
    <row r="559" spans="1:23" ht="13">
      <c r="A559" s="24"/>
      <c r="B559" s="16"/>
      <c r="C559" s="16"/>
      <c r="D559" s="17"/>
      <c r="E559" s="18"/>
      <c r="F559" s="18"/>
      <c r="G559" s="18"/>
      <c r="H559" s="18"/>
      <c r="I559" s="18"/>
      <c r="J559" s="18"/>
      <c r="K559" s="18"/>
      <c r="L559" s="18"/>
      <c r="M559" s="18"/>
      <c r="N559" s="18"/>
      <c r="O559" s="18"/>
      <c r="P559" s="18"/>
      <c r="Q559" s="18"/>
      <c r="R559" s="18"/>
      <c r="S559" s="18"/>
      <c r="T559" s="18"/>
      <c r="U559" s="18"/>
      <c r="V559" s="18"/>
      <c r="W559" s="18"/>
    </row>
    <row r="560" spans="1:23" ht="13">
      <c r="A560" s="24"/>
      <c r="B560" s="16"/>
      <c r="C560" s="16"/>
      <c r="D560" s="17"/>
      <c r="E560" s="18"/>
      <c r="F560" s="18"/>
      <c r="G560" s="18"/>
      <c r="H560" s="18"/>
      <c r="I560" s="18"/>
      <c r="J560" s="18"/>
      <c r="K560" s="18"/>
      <c r="L560" s="18"/>
      <c r="M560" s="18"/>
      <c r="N560" s="18"/>
      <c r="O560" s="18"/>
      <c r="P560" s="18"/>
      <c r="Q560" s="18"/>
      <c r="R560" s="18"/>
      <c r="S560" s="18"/>
      <c r="T560" s="18"/>
      <c r="U560" s="18"/>
      <c r="V560" s="18"/>
      <c r="W560" s="18"/>
    </row>
    <row r="561" spans="1:23" ht="13">
      <c r="A561" s="24"/>
      <c r="B561" s="16"/>
      <c r="C561" s="16"/>
      <c r="D561" s="17"/>
      <c r="E561" s="18"/>
      <c r="F561" s="18"/>
      <c r="G561" s="18"/>
      <c r="H561" s="18"/>
      <c r="I561" s="18"/>
      <c r="J561" s="18"/>
      <c r="K561" s="18"/>
      <c r="L561" s="18"/>
      <c r="M561" s="18"/>
      <c r="N561" s="18"/>
      <c r="O561" s="18"/>
      <c r="P561" s="18"/>
      <c r="Q561" s="18"/>
      <c r="R561" s="18"/>
      <c r="S561" s="18"/>
      <c r="T561" s="18"/>
      <c r="U561" s="18"/>
      <c r="V561" s="18"/>
      <c r="W561" s="18"/>
    </row>
    <row r="562" spans="1:23" ht="13">
      <c r="A562" s="24"/>
      <c r="B562" s="16"/>
      <c r="C562" s="16"/>
      <c r="D562" s="17"/>
      <c r="E562" s="18"/>
      <c r="F562" s="18"/>
      <c r="G562" s="18"/>
      <c r="H562" s="18"/>
      <c r="I562" s="18"/>
      <c r="J562" s="18"/>
      <c r="K562" s="18"/>
      <c r="L562" s="18"/>
      <c r="M562" s="18"/>
      <c r="N562" s="18"/>
      <c r="O562" s="18"/>
      <c r="P562" s="18"/>
      <c r="Q562" s="18"/>
      <c r="R562" s="18"/>
      <c r="S562" s="18"/>
      <c r="T562" s="18"/>
      <c r="U562" s="18"/>
      <c r="V562" s="18"/>
      <c r="W562" s="18"/>
    </row>
    <row r="563" spans="1:23" ht="13">
      <c r="A563" s="24"/>
      <c r="B563" s="16"/>
      <c r="C563" s="16"/>
      <c r="D563" s="17"/>
      <c r="E563" s="18"/>
      <c r="F563" s="18"/>
      <c r="G563" s="18"/>
      <c r="H563" s="18"/>
      <c r="I563" s="18"/>
      <c r="J563" s="18"/>
      <c r="K563" s="18"/>
      <c r="L563" s="18"/>
      <c r="M563" s="18"/>
      <c r="N563" s="18"/>
      <c r="O563" s="18"/>
      <c r="P563" s="18"/>
      <c r="Q563" s="18"/>
      <c r="R563" s="18"/>
      <c r="S563" s="18"/>
      <c r="T563" s="18"/>
      <c r="U563" s="18"/>
      <c r="V563" s="18"/>
      <c r="W563" s="18"/>
    </row>
    <row r="564" spans="1:23" ht="13">
      <c r="A564" s="24"/>
      <c r="B564" s="16"/>
      <c r="C564" s="16"/>
      <c r="D564" s="17"/>
      <c r="E564" s="18"/>
      <c r="F564" s="18"/>
      <c r="G564" s="18"/>
      <c r="H564" s="18"/>
      <c r="I564" s="18"/>
      <c r="J564" s="18"/>
      <c r="K564" s="18"/>
      <c r="L564" s="18"/>
      <c r="M564" s="18"/>
      <c r="N564" s="18"/>
      <c r="O564" s="18"/>
      <c r="P564" s="18"/>
      <c r="Q564" s="18"/>
      <c r="R564" s="18"/>
      <c r="S564" s="18"/>
      <c r="T564" s="18"/>
      <c r="U564" s="18"/>
      <c r="V564" s="18"/>
      <c r="W564" s="18"/>
    </row>
    <row r="565" spans="1:23" ht="13">
      <c r="A565" s="24"/>
      <c r="B565" s="16"/>
      <c r="C565" s="16"/>
      <c r="D565" s="17"/>
      <c r="E565" s="18"/>
      <c r="F565" s="18"/>
      <c r="G565" s="18"/>
      <c r="H565" s="18"/>
      <c r="I565" s="18"/>
      <c r="J565" s="18"/>
      <c r="K565" s="18"/>
      <c r="L565" s="18"/>
      <c r="M565" s="18"/>
      <c r="N565" s="18"/>
      <c r="O565" s="18"/>
      <c r="P565" s="18"/>
      <c r="Q565" s="18"/>
      <c r="R565" s="18"/>
      <c r="S565" s="18"/>
      <c r="T565" s="18"/>
      <c r="U565" s="18"/>
      <c r="V565" s="18"/>
      <c r="W565" s="18"/>
    </row>
    <row r="566" spans="1:23" ht="13">
      <c r="A566" s="24"/>
      <c r="B566" s="16"/>
      <c r="C566" s="16"/>
      <c r="D566" s="17"/>
      <c r="E566" s="18"/>
      <c r="F566" s="18"/>
      <c r="G566" s="18"/>
      <c r="H566" s="18"/>
      <c r="I566" s="18"/>
      <c r="J566" s="18"/>
      <c r="K566" s="18"/>
      <c r="L566" s="18"/>
      <c r="M566" s="18"/>
      <c r="N566" s="18"/>
      <c r="O566" s="18"/>
      <c r="P566" s="18"/>
      <c r="Q566" s="18"/>
      <c r="R566" s="18"/>
      <c r="S566" s="18"/>
      <c r="T566" s="18"/>
      <c r="U566" s="18"/>
      <c r="V566" s="18"/>
      <c r="W566" s="18"/>
    </row>
    <row r="567" spans="1:23" ht="13">
      <c r="A567" s="24"/>
      <c r="B567" s="16"/>
      <c r="C567" s="16"/>
      <c r="D567" s="17"/>
      <c r="E567" s="18"/>
      <c r="F567" s="18"/>
      <c r="G567" s="18"/>
      <c r="H567" s="18"/>
      <c r="I567" s="18"/>
      <c r="J567" s="18"/>
      <c r="K567" s="18"/>
      <c r="L567" s="18"/>
      <c r="M567" s="18"/>
      <c r="N567" s="18"/>
      <c r="O567" s="18"/>
      <c r="P567" s="18"/>
      <c r="Q567" s="18"/>
      <c r="R567" s="18"/>
      <c r="S567" s="18"/>
      <c r="T567" s="18"/>
      <c r="U567" s="18"/>
      <c r="V567" s="18"/>
      <c r="W567" s="18"/>
    </row>
    <row r="568" spans="1:23" ht="13">
      <c r="A568" s="24"/>
      <c r="B568" s="16"/>
      <c r="C568" s="16"/>
      <c r="D568" s="17"/>
      <c r="E568" s="18"/>
      <c r="F568" s="18"/>
      <c r="G568" s="18"/>
      <c r="H568" s="18"/>
      <c r="I568" s="18"/>
      <c r="J568" s="18"/>
      <c r="K568" s="18"/>
      <c r="L568" s="18"/>
      <c r="M568" s="18"/>
      <c r="N568" s="18"/>
      <c r="O568" s="18"/>
      <c r="P568" s="18"/>
      <c r="Q568" s="18"/>
      <c r="R568" s="18"/>
      <c r="S568" s="18"/>
      <c r="T568" s="18"/>
      <c r="U568" s="18"/>
      <c r="V568" s="18"/>
      <c r="W568" s="18"/>
    </row>
    <row r="569" spans="1:23" ht="13">
      <c r="A569" s="24"/>
      <c r="B569" s="16"/>
      <c r="C569" s="16"/>
      <c r="D569" s="17"/>
      <c r="E569" s="18"/>
      <c r="F569" s="18"/>
      <c r="G569" s="18"/>
      <c r="H569" s="18"/>
      <c r="I569" s="18"/>
      <c r="J569" s="18"/>
      <c r="K569" s="18"/>
      <c r="L569" s="18"/>
      <c r="M569" s="18"/>
      <c r="N569" s="18"/>
      <c r="O569" s="18"/>
      <c r="P569" s="18"/>
      <c r="Q569" s="18"/>
      <c r="R569" s="18"/>
      <c r="S569" s="18"/>
      <c r="T569" s="18"/>
      <c r="U569" s="18"/>
      <c r="V569" s="18"/>
      <c r="W569" s="18"/>
    </row>
    <row r="570" spans="1:23" ht="13">
      <c r="A570" s="24"/>
      <c r="B570" s="16"/>
      <c r="C570" s="16"/>
      <c r="D570" s="17"/>
      <c r="E570" s="18"/>
      <c r="F570" s="18"/>
      <c r="G570" s="18"/>
      <c r="H570" s="18"/>
      <c r="I570" s="18"/>
      <c r="J570" s="18"/>
      <c r="K570" s="18"/>
      <c r="L570" s="18"/>
      <c r="M570" s="18"/>
      <c r="N570" s="18"/>
      <c r="O570" s="18"/>
      <c r="P570" s="18"/>
      <c r="Q570" s="18"/>
      <c r="R570" s="18"/>
      <c r="S570" s="18"/>
      <c r="T570" s="18"/>
      <c r="U570" s="18"/>
      <c r="V570" s="18"/>
      <c r="W570" s="18"/>
    </row>
    <row r="571" spans="1:23" ht="13">
      <c r="A571" s="24"/>
      <c r="B571" s="16"/>
      <c r="C571" s="16"/>
      <c r="D571" s="17"/>
      <c r="E571" s="18"/>
      <c r="F571" s="18"/>
      <c r="G571" s="18"/>
      <c r="H571" s="18"/>
      <c r="I571" s="18"/>
      <c r="J571" s="18"/>
      <c r="K571" s="18"/>
      <c r="L571" s="18"/>
      <c r="M571" s="18"/>
      <c r="N571" s="18"/>
      <c r="O571" s="18"/>
      <c r="P571" s="18"/>
      <c r="Q571" s="18"/>
      <c r="R571" s="18"/>
      <c r="S571" s="18"/>
      <c r="T571" s="18"/>
      <c r="U571" s="18"/>
      <c r="V571" s="18"/>
      <c r="W571" s="18"/>
    </row>
    <row r="572" spans="1:23" ht="13">
      <c r="A572" s="24"/>
      <c r="B572" s="16"/>
      <c r="C572" s="16"/>
      <c r="D572" s="17"/>
      <c r="E572" s="18"/>
      <c r="F572" s="18"/>
      <c r="G572" s="18"/>
      <c r="H572" s="18"/>
      <c r="I572" s="18"/>
      <c r="J572" s="18"/>
      <c r="K572" s="18"/>
      <c r="L572" s="18"/>
      <c r="M572" s="18"/>
      <c r="N572" s="18"/>
      <c r="O572" s="18"/>
      <c r="P572" s="18"/>
      <c r="Q572" s="18"/>
      <c r="R572" s="18"/>
      <c r="S572" s="18"/>
      <c r="T572" s="18"/>
      <c r="U572" s="18"/>
      <c r="V572" s="18"/>
      <c r="W572" s="18"/>
    </row>
    <row r="573" spans="1:23" ht="13">
      <c r="A573" s="24"/>
      <c r="B573" s="16"/>
      <c r="C573" s="16"/>
      <c r="D573" s="17"/>
      <c r="E573" s="18"/>
      <c r="F573" s="18"/>
      <c r="G573" s="18"/>
      <c r="H573" s="18"/>
      <c r="I573" s="18"/>
      <c r="J573" s="18"/>
      <c r="K573" s="18"/>
      <c r="L573" s="18"/>
      <c r="M573" s="18"/>
      <c r="N573" s="18"/>
      <c r="O573" s="18"/>
      <c r="P573" s="18"/>
      <c r="Q573" s="18"/>
      <c r="R573" s="18"/>
      <c r="S573" s="18"/>
      <c r="T573" s="18"/>
      <c r="U573" s="18"/>
      <c r="V573" s="18"/>
      <c r="W573" s="18"/>
    </row>
    <row r="574" spans="1:23" ht="13">
      <c r="A574" s="24"/>
      <c r="B574" s="16"/>
      <c r="C574" s="16"/>
      <c r="D574" s="17"/>
      <c r="E574" s="18"/>
      <c r="F574" s="18"/>
      <c r="G574" s="18"/>
      <c r="H574" s="18"/>
      <c r="I574" s="18"/>
      <c r="J574" s="18"/>
      <c r="K574" s="18"/>
      <c r="L574" s="18"/>
      <c r="M574" s="18"/>
      <c r="N574" s="18"/>
      <c r="O574" s="18"/>
      <c r="P574" s="18"/>
      <c r="Q574" s="18"/>
      <c r="R574" s="18"/>
      <c r="S574" s="18"/>
      <c r="T574" s="18"/>
      <c r="U574" s="18"/>
      <c r="V574" s="18"/>
      <c r="W574" s="18"/>
    </row>
    <row r="575" spans="1:23" ht="13">
      <c r="A575" s="24"/>
      <c r="B575" s="16"/>
      <c r="C575" s="16"/>
      <c r="D575" s="17"/>
      <c r="E575" s="18"/>
      <c r="F575" s="18"/>
      <c r="G575" s="18"/>
      <c r="H575" s="18"/>
      <c r="I575" s="18"/>
      <c r="J575" s="18"/>
      <c r="K575" s="18"/>
      <c r="L575" s="18"/>
      <c r="M575" s="18"/>
      <c r="N575" s="18"/>
      <c r="O575" s="18"/>
      <c r="P575" s="18"/>
      <c r="Q575" s="18"/>
      <c r="R575" s="18"/>
      <c r="S575" s="18"/>
      <c r="T575" s="18"/>
      <c r="U575" s="18"/>
      <c r="V575" s="18"/>
      <c r="W575" s="18"/>
    </row>
    <row r="576" spans="1:23" ht="13">
      <c r="A576" s="24"/>
      <c r="B576" s="16"/>
      <c r="C576" s="16"/>
      <c r="D576" s="17"/>
      <c r="E576" s="18"/>
      <c r="F576" s="18"/>
      <c r="G576" s="18"/>
      <c r="H576" s="18"/>
      <c r="I576" s="18"/>
      <c r="J576" s="18"/>
      <c r="K576" s="18"/>
      <c r="L576" s="18"/>
      <c r="M576" s="18"/>
      <c r="N576" s="18"/>
      <c r="O576" s="18"/>
      <c r="P576" s="18"/>
      <c r="Q576" s="18"/>
      <c r="R576" s="18"/>
      <c r="S576" s="18"/>
      <c r="T576" s="18"/>
      <c r="U576" s="18"/>
      <c r="V576" s="18"/>
      <c r="W576" s="18"/>
    </row>
    <row r="577" spans="1:23" ht="13">
      <c r="A577" s="24"/>
      <c r="B577" s="16"/>
      <c r="C577" s="16"/>
      <c r="D577" s="17"/>
      <c r="E577" s="18"/>
      <c r="F577" s="18"/>
      <c r="G577" s="18"/>
      <c r="H577" s="18"/>
      <c r="I577" s="18"/>
      <c r="J577" s="18"/>
      <c r="K577" s="18"/>
      <c r="L577" s="18"/>
      <c r="M577" s="18"/>
      <c r="N577" s="18"/>
      <c r="O577" s="18"/>
      <c r="P577" s="18"/>
      <c r="Q577" s="18"/>
      <c r="R577" s="18"/>
      <c r="S577" s="18"/>
      <c r="T577" s="18"/>
      <c r="U577" s="18"/>
      <c r="V577" s="18"/>
      <c r="W577" s="18"/>
    </row>
    <row r="578" spans="1:23" ht="13">
      <c r="A578" s="24"/>
      <c r="B578" s="16"/>
      <c r="C578" s="16"/>
      <c r="D578" s="17"/>
      <c r="E578" s="18"/>
      <c r="F578" s="18"/>
      <c r="G578" s="18"/>
      <c r="H578" s="18"/>
      <c r="I578" s="18"/>
      <c r="J578" s="18"/>
      <c r="K578" s="18"/>
      <c r="L578" s="18"/>
      <c r="M578" s="18"/>
      <c r="N578" s="18"/>
      <c r="O578" s="18"/>
      <c r="P578" s="18"/>
      <c r="Q578" s="18"/>
      <c r="R578" s="18"/>
      <c r="S578" s="18"/>
      <c r="T578" s="18"/>
      <c r="U578" s="18"/>
      <c r="V578" s="18"/>
      <c r="W578" s="18"/>
    </row>
    <row r="579" spans="1:23" ht="13">
      <c r="A579" s="24"/>
      <c r="B579" s="16"/>
      <c r="C579" s="16"/>
      <c r="D579" s="17"/>
      <c r="E579" s="18"/>
      <c r="F579" s="18"/>
      <c r="G579" s="18"/>
      <c r="H579" s="18"/>
      <c r="I579" s="18"/>
      <c r="J579" s="18"/>
      <c r="K579" s="18"/>
      <c r="L579" s="18"/>
      <c r="M579" s="18"/>
      <c r="N579" s="18"/>
      <c r="O579" s="18"/>
      <c r="P579" s="18"/>
      <c r="Q579" s="18"/>
      <c r="R579" s="18"/>
      <c r="S579" s="18"/>
      <c r="T579" s="18"/>
      <c r="U579" s="18"/>
      <c r="V579" s="18"/>
      <c r="W579" s="18"/>
    </row>
    <row r="580" spans="1:23" ht="13">
      <c r="A580" s="24"/>
      <c r="B580" s="16"/>
      <c r="C580" s="16"/>
      <c r="D580" s="17"/>
      <c r="E580" s="18"/>
      <c r="F580" s="18"/>
      <c r="G580" s="18"/>
      <c r="H580" s="18"/>
      <c r="I580" s="18"/>
      <c r="J580" s="18"/>
      <c r="K580" s="18"/>
      <c r="L580" s="18"/>
      <c r="M580" s="18"/>
      <c r="N580" s="18"/>
      <c r="O580" s="18"/>
      <c r="P580" s="18"/>
      <c r="Q580" s="18"/>
      <c r="R580" s="18"/>
      <c r="S580" s="18"/>
      <c r="T580" s="18"/>
      <c r="U580" s="18"/>
      <c r="V580" s="18"/>
      <c r="W580" s="18"/>
    </row>
    <row r="581" spans="1:23" ht="13">
      <c r="A581" s="24"/>
      <c r="B581" s="16"/>
      <c r="C581" s="16"/>
      <c r="D581" s="17"/>
      <c r="E581" s="18"/>
      <c r="F581" s="18"/>
      <c r="G581" s="18"/>
      <c r="H581" s="18"/>
      <c r="I581" s="18"/>
      <c r="J581" s="18"/>
      <c r="K581" s="18"/>
      <c r="L581" s="18"/>
      <c r="M581" s="18"/>
      <c r="N581" s="18"/>
      <c r="O581" s="18"/>
      <c r="P581" s="18"/>
      <c r="Q581" s="18"/>
      <c r="R581" s="18"/>
      <c r="S581" s="18"/>
      <c r="T581" s="18"/>
      <c r="U581" s="18"/>
      <c r="V581" s="18"/>
      <c r="W581" s="18"/>
    </row>
    <row r="582" spans="1:23" ht="13">
      <c r="A582" s="24"/>
      <c r="B582" s="16"/>
      <c r="C582" s="16"/>
      <c r="D582" s="17"/>
      <c r="E582" s="18"/>
      <c r="F582" s="18"/>
      <c r="G582" s="18"/>
      <c r="H582" s="18"/>
      <c r="I582" s="18"/>
      <c r="J582" s="18"/>
      <c r="K582" s="18"/>
      <c r="L582" s="18"/>
      <c r="M582" s="18"/>
      <c r="N582" s="18"/>
      <c r="O582" s="18"/>
      <c r="P582" s="18"/>
      <c r="Q582" s="18"/>
      <c r="R582" s="18"/>
      <c r="S582" s="18"/>
      <c r="T582" s="18"/>
      <c r="U582" s="18"/>
      <c r="V582" s="18"/>
      <c r="W582" s="18"/>
    </row>
    <row r="583" spans="1:23" ht="13">
      <c r="A583" s="24"/>
      <c r="B583" s="16"/>
      <c r="C583" s="16"/>
      <c r="D583" s="17"/>
      <c r="E583" s="18"/>
      <c r="F583" s="18"/>
      <c r="G583" s="18"/>
      <c r="H583" s="18"/>
      <c r="I583" s="18"/>
      <c r="J583" s="18"/>
      <c r="K583" s="18"/>
      <c r="L583" s="18"/>
      <c r="M583" s="18"/>
      <c r="N583" s="18"/>
      <c r="O583" s="18"/>
      <c r="P583" s="18"/>
      <c r="Q583" s="18"/>
      <c r="R583" s="18"/>
      <c r="S583" s="18"/>
      <c r="T583" s="18"/>
      <c r="U583" s="18"/>
      <c r="V583" s="18"/>
      <c r="W583" s="18"/>
    </row>
    <row r="584" spans="1:23" ht="13">
      <c r="A584" s="24"/>
      <c r="B584" s="16"/>
      <c r="C584" s="16"/>
      <c r="D584" s="17"/>
      <c r="E584" s="18"/>
      <c r="F584" s="18"/>
      <c r="G584" s="18"/>
      <c r="H584" s="18"/>
      <c r="I584" s="18"/>
      <c r="J584" s="18"/>
      <c r="K584" s="18"/>
      <c r="L584" s="18"/>
      <c r="M584" s="18"/>
      <c r="N584" s="18"/>
      <c r="O584" s="18"/>
      <c r="P584" s="18"/>
      <c r="Q584" s="18"/>
      <c r="R584" s="18"/>
      <c r="S584" s="18"/>
      <c r="T584" s="18"/>
      <c r="U584" s="18"/>
      <c r="V584" s="18"/>
      <c r="W584" s="18"/>
    </row>
    <row r="585" spans="1:23" ht="13">
      <c r="A585" s="24"/>
      <c r="B585" s="16"/>
      <c r="C585" s="16"/>
      <c r="D585" s="17"/>
      <c r="E585" s="18"/>
      <c r="F585" s="18"/>
      <c r="G585" s="18"/>
      <c r="H585" s="18"/>
      <c r="I585" s="18"/>
      <c r="J585" s="18"/>
      <c r="K585" s="18"/>
      <c r="L585" s="18"/>
      <c r="M585" s="18"/>
      <c r="N585" s="18"/>
      <c r="O585" s="18"/>
      <c r="P585" s="18"/>
      <c r="Q585" s="18"/>
      <c r="R585" s="18"/>
      <c r="S585" s="18"/>
      <c r="T585" s="18"/>
      <c r="U585" s="18"/>
      <c r="V585" s="18"/>
      <c r="W585" s="18"/>
    </row>
    <row r="586" spans="1:23" ht="13">
      <c r="A586" s="24"/>
      <c r="B586" s="16"/>
      <c r="C586" s="16"/>
      <c r="D586" s="17"/>
      <c r="E586" s="18"/>
      <c r="F586" s="18"/>
      <c r="G586" s="18"/>
      <c r="H586" s="18"/>
      <c r="I586" s="18"/>
      <c r="J586" s="18"/>
      <c r="K586" s="18"/>
      <c r="L586" s="18"/>
      <c r="M586" s="18"/>
      <c r="N586" s="18"/>
      <c r="O586" s="18"/>
      <c r="P586" s="18"/>
      <c r="Q586" s="18"/>
      <c r="R586" s="18"/>
      <c r="S586" s="18"/>
      <c r="T586" s="18"/>
      <c r="U586" s="18"/>
      <c r="V586" s="18"/>
      <c r="W586" s="18"/>
    </row>
    <row r="587" spans="1:23" ht="13">
      <c r="A587" s="24"/>
      <c r="B587" s="16"/>
      <c r="C587" s="16"/>
      <c r="D587" s="17"/>
      <c r="E587" s="18"/>
      <c r="F587" s="18"/>
      <c r="G587" s="18"/>
      <c r="H587" s="18"/>
      <c r="I587" s="18"/>
      <c r="J587" s="18"/>
      <c r="K587" s="18"/>
      <c r="L587" s="18"/>
      <c r="M587" s="18"/>
      <c r="N587" s="18"/>
      <c r="O587" s="18"/>
      <c r="P587" s="18"/>
      <c r="Q587" s="18"/>
      <c r="R587" s="18"/>
      <c r="S587" s="18"/>
      <c r="T587" s="18"/>
      <c r="U587" s="18"/>
      <c r="V587" s="18"/>
      <c r="W587" s="18"/>
    </row>
    <row r="588" spans="1:23" ht="13">
      <c r="A588" s="24"/>
      <c r="B588" s="16"/>
      <c r="C588" s="16"/>
      <c r="D588" s="17"/>
      <c r="E588" s="18"/>
      <c r="F588" s="18"/>
      <c r="G588" s="18"/>
      <c r="H588" s="18"/>
      <c r="I588" s="18"/>
      <c r="J588" s="18"/>
      <c r="K588" s="18"/>
      <c r="L588" s="18"/>
      <c r="M588" s="18"/>
      <c r="N588" s="18"/>
      <c r="O588" s="18"/>
      <c r="P588" s="18"/>
      <c r="Q588" s="18"/>
      <c r="R588" s="18"/>
      <c r="S588" s="18"/>
      <c r="T588" s="18"/>
      <c r="U588" s="18"/>
      <c r="V588" s="18"/>
      <c r="W588" s="18"/>
    </row>
    <row r="589" spans="1:23" ht="13">
      <c r="A589" s="24"/>
      <c r="B589" s="16"/>
      <c r="C589" s="16"/>
      <c r="D589" s="17"/>
      <c r="E589" s="18"/>
      <c r="F589" s="18"/>
      <c r="G589" s="18"/>
      <c r="H589" s="18"/>
      <c r="I589" s="18"/>
      <c r="J589" s="18"/>
      <c r="K589" s="18"/>
      <c r="L589" s="18"/>
      <c r="M589" s="18"/>
      <c r="N589" s="18"/>
      <c r="O589" s="18"/>
      <c r="P589" s="18"/>
      <c r="Q589" s="18"/>
      <c r="R589" s="18"/>
      <c r="S589" s="18"/>
      <c r="T589" s="18"/>
      <c r="U589" s="18"/>
      <c r="V589" s="18"/>
      <c r="W589" s="18"/>
    </row>
    <row r="590" spans="1:23" ht="13">
      <c r="A590" s="24"/>
      <c r="B590" s="16"/>
      <c r="C590" s="16"/>
      <c r="D590" s="17"/>
      <c r="E590" s="18"/>
      <c r="F590" s="18"/>
      <c r="G590" s="18"/>
      <c r="H590" s="18"/>
      <c r="I590" s="18"/>
      <c r="J590" s="18"/>
      <c r="K590" s="18"/>
      <c r="L590" s="18"/>
      <c r="M590" s="18"/>
      <c r="N590" s="18"/>
      <c r="O590" s="18"/>
      <c r="P590" s="18"/>
      <c r="Q590" s="18"/>
      <c r="R590" s="18"/>
      <c r="S590" s="18"/>
      <c r="T590" s="18"/>
      <c r="U590" s="18"/>
      <c r="V590" s="18"/>
      <c r="W590" s="18"/>
    </row>
    <row r="591" spans="1:23" ht="13">
      <c r="A591" s="24"/>
      <c r="B591" s="16"/>
      <c r="C591" s="16"/>
      <c r="D591" s="17"/>
      <c r="E591" s="18"/>
      <c r="F591" s="18"/>
      <c r="G591" s="18"/>
      <c r="H591" s="18"/>
      <c r="I591" s="18"/>
      <c r="J591" s="18"/>
      <c r="K591" s="18"/>
      <c r="L591" s="18"/>
      <c r="M591" s="18"/>
      <c r="N591" s="18"/>
      <c r="O591" s="18"/>
      <c r="P591" s="18"/>
      <c r="Q591" s="18"/>
      <c r="R591" s="18"/>
      <c r="S591" s="18"/>
      <c r="T591" s="18"/>
      <c r="U591" s="18"/>
      <c r="V591" s="18"/>
      <c r="W591" s="18"/>
    </row>
    <row r="592" spans="1:23" ht="13">
      <c r="A592" s="24"/>
      <c r="B592" s="16"/>
      <c r="C592" s="16"/>
      <c r="D592" s="17"/>
      <c r="E592" s="18"/>
      <c r="F592" s="18"/>
      <c r="G592" s="18"/>
      <c r="H592" s="18"/>
      <c r="I592" s="18"/>
      <c r="J592" s="18"/>
      <c r="K592" s="18"/>
      <c r="L592" s="18"/>
      <c r="M592" s="18"/>
      <c r="N592" s="18"/>
      <c r="O592" s="18"/>
      <c r="P592" s="18"/>
      <c r="Q592" s="18"/>
      <c r="R592" s="18"/>
      <c r="S592" s="18"/>
      <c r="T592" s="18"/>
      <c r="U592" s="18"/>
      <c r="V592" s="18"/>
      <c r="W592" s="18"/>
    </row>
    <row r="593" spans="1:23" ht="13">
      <c r="A593" s="24"/>
      <c r="B593" s="16"/>
      <c r="C593" s="16"/>
      <c r="D593" s="17"/>
      <c r="E593" s="18"/>
      <c r="F593" s="18"/>
      <c r="G593" s="18"/>
      <c r="H593" s="18"/>
      <c r="I593" s="18"/>
      <c r="J593" s="18"/>
      <c r="K593" s="18"/>
      <c r="L593" s="18"/>
      <c r="M593" s="18"/>
      <c r="N593" s="18"/>
      <c r="O593" s="18"/>
      <c r="P593" s="18"/>
      <c r="Q593" s="18"/>
      <c r="R593" s="18"/>
      <c r="S593" s="18"/>
      <c r="T593" s="18"/>
      <c r="U593" s="18"/>
      <c r="V593" s="18"/>
      <c r="W593" s="18"/>
    </row>
    <row r="594" spans="1:23" ht="13">
      <c r="A594" s="24"/>
      <c r="B594" s="16"/>
      <c r="C594" s="16"/>
      <c r="D594" s="17"/>
      <c r="E594" s="18"/>
      <c r="F594" s="18"/>
      <c r="G594" s="18"/>
      <c r="H594" s="18"/>
      <c r="I594" s="18"/>
      <c r="J594" s="18"/>
      <c r="K594" s="18"/>
      <c r="L594" s="18"/>
      <c r="M594" s="18"/>
      <c r="N594" s="18"/>
      <c r="O594" s="18"/>
      <c r="P594" s="18"/>
      <c r="Q594" s="18"/>
      <c r="R594" s="18"/>
      <c r="S594" s="18"/>
      <c r="T594" s="18"/>
      <c r="U594" s="18"/>
      <c r="V594" s="18"/>
      <c r="W594" s="18"/>
    </row>
    <row r="595" spans="1:23" ht="13">
      <c r="A595" s="24"/>
      <c r="B595" s="16"/>
      <c r="C595" s="16"/>
      <c r="D595" s="17"/>
      <c r="E595" s="18"/>
      <c r="F595" s="18"/>
      <c r="G595" s="18"/>
      <c r="H595" s="18"/>
      <c r="I595" s="18"/>
      <c r="J595" s="18"/>
      <c r="K595" s="18"/>
      <c r="L595" s="18"/>
      <c r="M595" s="18"/>
      <c r="N595" s="18"/>
      <c r="O595" s="18"/>
      <c r="P595" s="18"/>
      <c r="Q595" s="18"/>
      <c r="R595" s="18"/>
      <c r="S595" s="18"/>
      <c r="T595" s="18"/>
      <c r="U595" s="18"/>
      <c r="V595" s="18"/>
      <c r="W595" s="18"/>
    </row>
    <row r="596" spans="1:23" ht="13">
      <c r="A596" s="24"/>
      <c r="B596" s="16"/>
      <c r="C596" s="16"/>
      <c r="D596" s="17"/>
      <c r="E596" s="18"/>
      <c r="F596" s="18"/>
      <c r="G596" s="18"/>
      <c r="H596" s="18"/>
      <c r="I596" s="18"/>
      <c r="J596" s="18"/>
      <c r="K596" s="18"/>
      <c r="L596" s="18"/>
      <c r="M596" s="18"/>
      <c r="N596" s="18"/>
      <c r="O596" s="18"/>
      <c r="P596" s="18"/>
      <c r="Q596" s="18"/>
      <c r="R596" s="18"/>
      <c r="S596" s="18"/>
      <c r="T596" s="18"/>
      <c r="U596" s="18"/>
      <c r="V596" s="18"/>
      <c r="W596" s="18"/>
    </row>
    <row r="597" spans="1:23" ht="13">
      <c r="A597" s="24"/>
      <c r="B597" s="16"/>
      <c r="C597" s="16"/>
      <c r="D597" s="17"/>
      <c r="E597" s="18"/>
      <c r="F597" s="18"/>
      <c r="G597" s="18"/>
      <c r="H597" s="18"/>
      <c r="I597" s="18"/>
      <c r="J597" s="18"/>
      <c r="K597" s="18"/>
      <c r="L597" s="18"/>
      <c r="M597" s="18"/>
      <c r="N597" s="18"/>
      <c r="O597" s="18"/>
      <c r="P597" s="18"/>
      <c r="Q597" s="18"/>
      <c r="R597" s="18"/>
      <c r="S597" s="18"/>
      <c r="T597" s="18"/>
      <c r="U597" s="18"/>
      <c r="V597" s="18"/>
      <c r="W597" s="18"/>
    </row>
    <row r="598" spans="1:23" ht="13">
      <c r="A598" s="24"/>
      <c r="B598" s="16"/>
      <c r="C598" s="16"/>
      <c r="D598" s="17"/>
      <c r="E598" s="18"/>
      <c r="F598" s="18"/>
      <c r="G598" s="18"/>
      <c r="H598" s="18"/>
      <c r="I598" s="18"/>
      <c r="J598" s="18"/>
      <c r="K598" s="18"/>
      <c r="L598" s="18"/>
      <c r="M598" s="18"/>
      <c r="N598" s="18"/>
      <c r="O598" s="18"/>
      <c r="P598" s="18"/>
      <c r="Q598" s="18"/>
      <c r="R598" s="18"/>
      <c r="S598" s="18"/>
      <c r="T598" s="18"/>
      <c r="U598" s="18"/>
      <c r="V598" s="18"/>
      <c r="W598" s="18"/>
    </row>
    <row r="599" spans="1:23" ht="13">
      <c r="A599" s="24"/>
      <c r="B599" s="16"/>
      <c r="C599" s="16"/>
      <c r="D599" s="17"/>
      <c r="E599" s="18"/>
      <c r="F599" s="18"/>
      <c r="G599" s="18"/>
      <c r="H599" s="18"/>
      <c r="I599" s="18"/>
      <c r="J599" s="18"/>
      <c r="K599" s="18"/>
      <c r="L599" s="18"/>
      <c r="M599" s="18"/>
      <c r="N599" s="18"/>
      <c r="O599" s="18"/>
      <c r="P599" s="18"/>
      <c r="Q599" s="18"/>
      <c r="R599" s="18"/>
      <c r="S599" s="18"/>
      <c r="T599" s="18"/>
      <c r="U599" s="18"/>
      <c r="V599" s="18"/>
      <c r="W599" s="18"/>
    </row>
    <row r="600" spans="1:23" ht="13">
      <c r="A600" s="24"/>
      <c r="B600" s="16"/>
      <c r="C600" s="16"/>
      <c r="D600" s="17"/>
      <c r="E600" s="18"/>
      <c r="F600" s="18"/>
      <c r="G600" s="18"/>
      <c r="H600" s="18"/>
      <c r="I600" s="18"/>
      <c r="J600" s="18"/>
      <c r="K600" s="18"/>
      <c r="L600" s="18"/>
      <c r="M600" s="18"/>
      <c r="N600" s="18"/>
      <c r="O600" s="18"/>
      <c r="P600" s="18"/>
      <c r="Q600" s="18"/>
      <c r="R600" s="18"/>
      <c r="S600" s="18"/>
      <c r="T600" s="18"/>
      <c r="U600" s="18"/>
      <c r="V600" s="18"/>
      <c r="W600" s="18"/>
    </row>
    <row r="601" spans="1:23" ht="13">
      <c r="A601" s="24"/>
      <c r="B601" s="16"/>
      <c r="C601" s="16"/>
      <c r="D601" s="17"/>
      <c r="E601" s="18"/>
      <c r="F601" s="18"/>
      <c r="G601" s="18"/>
      <c r="H601" s="18"/>
      <c r="I601" s="18"/>
      <c r="J601" s="18"/>
      <c r="K601" s="18"/>
      <c r="L601" s="18"/>
      <c r="M601" s="18"/>
      <c r="N601" s="18"/>
      <c r="O601" s="18"/>
      <c r="P601" s="18"/>
      <c r="Q601" s="18"/>
      <c r="R601" s="18"/>
      <c r="S601" s="18"/>
      <c r="T601" s="18"/>
      <c r="U601" s="18"/>
      <c r="V601" s="18"/>
      <c r="W601" s="18"/>
    </row>
    <row r="602" spans="1:23" ht="13">
      <c r="A602" s="24"/>
      <c r="B602" s="16"/>
      <c r="C602" s="16"/>
      <c r="D602" s="17"/>
      <c r="E602" s="18"/>
      <c r="F602" s="18"/>
      <c r="G602" s="18"/>
      <c r="H602" s="18"/>
      <c r="I602" s="18"/>
      <c r="J602" s="18"/>
      <c r="K602" s="18"/>
      <c r="L602" s="18"/>
      <c r="M602" s="18"/>
      <c r="N602" s="18"/>
      <c r="O602" s="18"/>
      <c r="P602" s="18"/>
      <c r="Q602" s="18"/>
      <c r="R602" s="18"/>
      <c r="S602" s="18"/>
      <c r="T602" s="18"/>
      <c r="U602" s="18"/>
      <c r="V602" s="18"/>
      <c r="W602" s="18"/>
    </row>
    <row r="603" spans="1:23" ht="13">
      <c r="A603" s="24"/>
      <c r="B603" s="16"/>
      <c r="C603" s="16"/>
      <c r="D603" s="17"/>
      <c r="E603" s="18"/>
      <c r="F603" s="18"/>
      <c r="G603" s="18"/>
      <c r="H603" s="18"/>
      <c r="I603" s="18"/>
      <c r="J603" s="18"/>
      <c r="K603" s="18"/>
      <c r="L603" s="18"/>
      <c r="M603" s="18"/>
      <c r="N603" s="18"/>
      <c r="O603" s="18"/>
      <c r="P603" s="18"/>
      <c r="Q603" s="18"/>
      <c r="R603" s="18"/>
      <c r="S603" s="18"/>
      <c r="T603" s="18"/>
      <c r="U603" s="18"/>
      <c r="V603" s="18"/>
      <c r="W603" s="18"/>
    </row>
    <row r="604" spans="1:23" ht="13">
      <c r="A604" s="24"/>
      <c r="B604" s="16"/>
      <c r="C604" s="16"/>
      <c r="D604" s="17"/>
      <c r="E604" s="18"/>
      <c r="F604" s="18"/>
      <c r="G604" s="18"/>
      <c r="H604" s="18"/>
      <c r="I604" s="18"/>
      <c r="J604" s="18"/>
      <c r="K604" s="18"/>
      <c r="L604" s="18"/>
      <c r="M604" s="18"/>
      <c r="N604" s="18"/>
      <c r="O604" s="18"/>
      <c r="P604" s="18"/>
      <c r="Q604" s="18"/>
      <c r="R604" s="18"/>
      <c r="S604" s="18"/>
      <c r="T604" s="18"/>
      <c r="U604" s="18"/>
      <c r="V604" s="18"/>
      <c r="W604" s="18"/>
    </row>
    <row r="605" spans="1:23" ht="13">
      <c r="A605" s="24"/>
      <c r="B605" s="16"/>
      <c r="C605" s="16"/>
      <c r="D605" s="17"/>
      <c r="E605" s="18"/>
      <c r="F605" s="18"/>
      <c r="G605" s="18"/>
      <c r="H605" s="18"/>
      <c r="I605" s="18"/>
      <c r="J605" s="18"/>
      <c r="K605" s="18"/>
      <c r="L605" s="18"/>
      <c r="M605" s="18"/>
      <c r="N605" s="18"/>
      <c r="O605" s="18"/>
      <c r="P605" s="18"/>
      <c r="Q605" s="18"/>
      <c r="R605" s="18"/>
      <c r="S605" s="18"/>
      <c r="T605" s="18"/>
      <c r="U605" s="18"/>
      <c r="V605" s="18"/>
      <c r="W605" s="18"/>
    </row>
    <row r="606" spans="1:23" ht="13">
      <c r="A606" s="24"/>
      <c r="B606" s="16"/>
      <c r="C606" s="16"/>
      <c r="D606" s="17"/>
      <c r="E606" s="18"/>
      <c r="F606" s="18"/>
      <c r="G606" s="18"/>
      <c r="H606" s="18"/>
      <c r="I606" s="18"/>
      <c r="J606" s="18"/>
      <c r="K606" s="18"/>
      <c r="L606" s="18"/>
      <c r="M606" s="18"/>
      <c r="N606" s="18"/>
      <c r="O606" s="18"/>
      <c r="P606" s="18"/>
      <c r="Q606" s="18"/>
      <c r="R606" s="18"/>
      <c r="S606" s="18"/>
      <c r="T606" s="18"/>
      <c r="U606" s="18"/>
      <c r="V606" s="18"/>
      <c r="W606" s="18"/>
    </row>
    <row r="607" spans="1:23" ht="13">
      <c r="A607" s="24"/>
      <c r="B607" s="16"/>
      <c r="C607" s="16"/>
      <c r="D607" s="17"/>
      <c r="E607" s="18"/>
      <c r="F607" s="18"/>
      <c r="G607" s="18"/>
      <c r="H607" s="18"/>
      <c r="I607" s="18"/>
      <c r="J607" s="18"/>
      <c r="K607" s="18"/>
      <c r="L607" s="18"/>
      <c r="M607" s="18"/>
      <c r="N607" s="18"/>
      <c r="O607" s="18"/>
      <c r="P607" s="18"/>
      <c r="Q607" s="18"/>
      <c r="R607" s="18"/>
      <c r="S607" s="18"/>
      <c r="T607" s="18"/>
      <c r="U607" s="18"/>
      <c r="V607" s="18"/>
      <c r="W607" s="18"/>
    </row>
    <row r="608" spans="1:23" ht="13">
      <c r="A608" s="24"/>
      <c r="B608" s="16"/>
      <c r="C608" s="16"/>
      <c r="D608" s="17"/>
      <c r="E608" s="18"/>
      <c r="F608" s="18"/>
      <c r="G608" s="18"/>
      <c r="H608" s="18"/>
      <c r="I608" s="18"/>
      <c r="J608" s="18"/>
      <c r="K608" s="18"/>
      <c r="L608" s="18"/>
      <c r="M608" s="18"/>
      <c r="N608" s="18"/>
      <c r="O608" s="18"/>
      <c r="P608" s="18"/>
      <c r="Q608" s="18"/>
      <c r="R608" s="18"/>
      <c r="S608" s="18"/>
      <c r="T608" s="18"/>
      <c r="U608" s="18"/>
      <c r="V608" s="18"/>
      <c r="W608" s="18"/>
    </row>
    <row r="609" spans="1:23" ht="13">
      <c r="A609" s="24"/>
      <c r="B609" s="16"/>
      <c r="C609" s="16"/>
      <c r="D609" s="17"/>
      <c r="E609" s="18"/>
      <c r="F609" s="18"/>
      <c r="G609" s="18"/>
      <c r="H609" s="18"/>
      <c r="I609" s="18"/>
      <c r="J609" s="18"/>
      <c r="K609" s="18"/>
      <c r="L609" s="18"/>
      <c r="M609" s="18"/>
      <c r="N609" s="18"/>
      <c r="O609" s="18"/>
      <c r="P609" s="18"/>
      <c r="Q609" s="18"/>
      <c r="R609" s="18"/>
      <c r="S609" s="18"/>
      <c r="T609" s="18"/>
      <c r="U609" s="18"/>
      <c r="V609" s="18"/>
      <c r="W609" s="18"/>
    </row>
    <row r="610" spans="1:23" ht="13">
      <c r="A610" s="24"/>
      <c r="B610" s="16"/>
      <c r="C610" s="16"/>
      <c r="D610" s="17"/>
      <c r="E610" s="18"/>
      <c r="F610" s="18"/>
      <c r="G610" s="18"/>
      <c r="H610" s="18"/>
      <c r="I610" s="18"/>
      <c r="J610" s="18"/>
      <c r="K610" s="18"/>
      <c r="L610" s="18"/>
      <c r="M610" s="18"/>
      <c r="N610" s="18"/>
      <c r="O610" s="18"/>
      <c r="P610" s="18"/>
      <c r="Q610" s="18"/>
      <c r="R610" s="18"/>
      <c r="S610" s="18"/>
      <c r="T610" s="18"/>
      <c r="U610" s="18"/>
      <c r="V610" s="18"/>
      <c r="W610" s="18"/>
    </row>
    <row r="611" spans="1:23" ht="13">
      <c r="A611" s="24"/>
      <c r="B611" s="16"/>
      <c r="C611" s="16"/>
      <c r="D611" s="17"/>
      <c r="E611" s="18"/>
      <c r="F611" s="18"/>
      <c r="G611" s="18"/>
      <c r="H611" s="18"/>
      <c r="I611" s="18"/>
      <c r="J611" s="18"/>
      <c r="K611" s="18"/>
      <c r="L611" s="18"/>
      <c r="M611" s="18"/>
      <c r="N611" s="18"/>
      <c r="O611" s="18"/>
      <c r="P611" s="18"/>
      <c r="Q611" s="18"/>
      <c r="R611" s="18"/>
      <c r="S611" s="18"/>
      <c r="T611" s="18"/>
      <c r="U611" s="18"/>
      <c r="V611" s="18"/>
      <c r="W611" s="18"/>
    </row>
    <row r="612" spans="1:23" ht="13">
      <c r="A612" s="24"/>
      <c r="B612" s="16"/>
      <c r="C612" s="16"/>
      <c r="D612" s="17"/>
      <c r="E612" s="18"/>
      <c r="F612" s="18"/>
      <c r="G612" s="18"/>
      <c r="H612" s="18"/>
      <c r="I612" s="18"/>
      <c r="J612" s="18"/>
      <c r="K612" s="18"/>
      <c r="L612" s="18"/>
      <c r="M612" s="18"/>
      <c r="N612" s="18"/>
      <c r="O612" s="18"/>
      <c r="P612" s="18"/>
      <c r="Q612" s="18"/>
      <c r="R612" s="18"/>
      <c r="S612" s="18"/>
      <c r="T612" s="18"/>
      <c r="U612" s="18"/>
      <c r="V612" s="18"/>
      <c r="W612" s="18"/>
    </row>
    <row r="613" spans="1:23" ht="13">
      <c r="A613" s="24"/>
      <c r="B613" s="16"/>
      <c r="C613" s="16"/>
      <c r="D613" s="17"/>
      <c r="E613" s="18"/>
      <c r="F613" s="18"/>
      <c r="G613" s="18"/>
      <c r="H613" s="18"/>
      <c r="I613" s="18"/>
      <c r="J613" s="18"/>
      <c r="K613" s="18"/>
      <c r="L613" s="18"/>
      <c r="M613" s="18"/>
      <c r="N613" s="18"/>
      <c r="O613" s="18"/>
      <c r="P613" s="18"/>
      <c r="Q613" s="18"/>
      <c r="R613" s="18"/>
      <c r="S613" s="18"/>
      <c r="T613" s="18"/>
      <c r="U613" s="18"/>
      <c r="V613" s="18"/>
      <c r="W613" s="18"/>
    </row>
    <row r="614" spans="1:23" ht="13">
      <c r="A614" s="24"/>
      <c r="B614" s="16"/>
      <c r="C614" s="16"/>
      <c r="D614" s="17"/>
      <c r="E614" s="18"/>
      <c r="F614" s="18"/>
      <c r="G614" s="18"/>
      <c r="H614" s="18"/>
      <c r="I614" s="18"/>
      <c r="J614" s="18"/>
      <c r="K614" s="18"/>
      <c r="L614" s="18"/>
      <c r="M614" s="18"/>
      <c r="N614" s="18"/>
      <c r="O614" s="18"/>
      <c r="P614" s="18"/>
      <c r="Q614" s="18"/>
      <c r="R614" s="18"/>
      <c r="S614" s="18"/>
      <c r="T614" s="18"/>
      <c r="U614" s="18"/>
      <c r="V614" s="18"/>
      <c r="W614" s="18"/>
    </row>
    <row r="615" spans="1:23" ht="13">
      <c r="A615" s="24"/>
      <c r="B615" s="16"/>
      <c r="C615" s="16"/>
      <c r="D615" s="17"/>
      <c r="E615" s="18"/>
      <c r="F615" s="18"/>
      <c r="G615" s="18"/>
      <c r="H615" s="18"/>
      <c r="I615" s="18"/>
      <c r="J615" s="18"/>
      <c r="K615" s="18"/>
      <c r="L615" s="18"/>
      <c r="M615" s="18"/>
      <c r="N615" s="18"/>
      <c r="O615" s="18"/>
      <c r="P615" s="18"/>
      <c r="Q615" s="18"/>
      <c r="R615" s="18"/>
      <c r="S615" s="18"/>
      <c r="T615" s="18"/>
      <c r="U615" s="18"/>
      <c r="V615" s="18"/>
      <c r="W615" s="18"/>
    </row>
    <row r="616" spans="1:23" ht="13">
      <c r="A616" s="24"/>
      <c r="B616" s="16"/>
      <c r="C616" s="16"/>
      <c r="D616" s="17"/>
      <c r="E616" s="18"/>
      <c r="F616" s="18"/>
      <c r="G616" s="18"/>
      <c r="H616" s="18"/>
      <c r="I616" s="18"/>
      <c r="J616" s="18"/>
      <c r="K616" s="18"/>
      <c r="L616" s="18"/>
      <c r="M616" s="18"/>
      <c r="N616" s="18"/>
      <c r="O616" s="18"/>
      <c r="P616" s="18"/>
      <c r="Q616" s="18"/>
      <c r="R616" s="18"/>
      <c r="S616" s="18"/>
      <c r="T616" s="18"/>
      <c r="U616" s="18"/>
      <c r="V616" s="18"/>
      <c r="W616" s="18"/>
    </row>
    <row r="617" spans="1:23" ht="13">
      <c r="A617" s="24"/>
      <c r="B617" s="16"/>
      <c r="C617" s="16"/>
      <c r="D617" s="17"/>
      <c r="E617" s="18"/>
      <c r="F617" s="18"/>
      <c r="G617" s="18"/>
      <c r="H617" s="18"/>
      <c r="I617" s="18"/>
      <c r="J617" s="18"/>
      <c r="K617" s="18"/>
      <c r="L617" s="18"/>
      <c r="M617" s="18"/>
      <c r="N617" s="18"/>
      <c r="O617" s="18"/>
      <c r="P617" s="18"/>
      <c r="Q617" s="18"/>
      <c r="R617" s="18"/>
      <c r="S617" s="18"/>
      <c r="T617" s="18"/>
      <c r="U617" s="18"/>
      <c r="V617" s="18"/>
      <c r="W617" s="18"/>
    </row>
    <row r="618" spans="1:23" ht="13">
      <c r="A618" s="24"/>
      <c r="B618" s="16"/>
      <c r="C618" s="16"/>
      <c r="D618" s="17"/>
      <c r="E618" s="18"/>
      <c r="F618" s="18"/>
      <c r="G618" s="18"/>
      <c r="H618" s="18"/>
      <c r="I618" s="18"/>
      <c r="J618" s="18"/>
      <c r="K618" s="18"/>
      <c r="L618" s="18"/>
      <c r="M618" s="18"/>
      <c r="N618" s="18"/>
      <c r="O618" s="18"/>
      <c r="P618" s="18"/>
      <c r="Q618" s="18"/>
      <c r="R618" s="18"/>
      <c r="S618" s="18"/>
      <c r="T618" s="18"/>
      <c r="U618" s="18"/>
      <c r="V618" s="18"/>
      <c r="W618" s="18"/>
    </row>
    <row r="619" spans="1:23" ht="13">
      <c r="A619" s="24"/>
      <c r="B619" s="16"/>
      <c r="C619" s="16"/>
      <c r="D619" s="17"/>
      <c r="E619" s="18"/>
      <c r="F619" s="18"/>
      <c r="G619" s="18"/>
      <c r="H619" s="18"/>
      <c r="I619" s="18"/>
      <c r="J619" s="18"/>
      <c r="K619" s="18"/>
      <c r="L619" s="18"/>
      <c r="M619" s="18"/>
      <c r="N619" s="18"/>
      <c r="O619" s="18"/>
      <c r="P619" s="18"/>
      <c r="Q619" s="18"/>
      <c r="R619" s="18"/>
      <c r="S619" s="18"/>
      <c r="T619" s="18"/>
      <c r="U619" s="18"/>
      <c r="V619" s="18"/>
      <c r="W619" s="18"/>
    </row>
    <row r="620" spans="1:23" ht="13">
      <c r="A620" s="24"/>
      <c r="B620" s="16"/>
      <c r="C620" s="16"/>
      <c r="D620" s="17"/>
      <c r="E620" s="18"/>
      <c r="F620" s="18"/>
      <c r="G620" s="18"/>
      <c r="H620" s="18"/>
      <c r="I620" s="18"/>
      <c r="J620" s="18"/>
      <c r="K620" s="18"/>
      <c r="L620" s="18"/>
      <c r="M620" s="18"/>
      <c r="N620" s="18"/>
      <c r="O620" s="18"/>
      <c r="P620" s="18"/>
      <c r="Q620" s="18"/>
      <c r="R620" s="18"/>
      <c r="S620" s="18"/>
      <c r="T620" s="18"/>
      <c r="U620" s="18"/>
      <c r="V620" s="18"/>
      <c r="W620" s="18"/>
    </row>
    <row r="621" spans="1:23" ht="13">
      <c r="A621" s="24"/>
      <c r="B621" s="16"/>
      <c r="C621" s="16"/>
      <c r="D621" s="17"/>
      <c r="E621" s="18"/>
      <c r="F621" s="18"/>
      <c r="G621" s="18"/>
      <c r="H621" s="18"/>
      <c r="I621" s="18"/>
      <c r="J621" s="18"/>
      <c r="K621" s="18"/>
      <c r="L621" s="18"/>
      <c r="M621" s="18"/>
      <c r="N621" s="18"/>
      <c r="O621" s="18"/>
      <c r="P621" s="18"/>
      <c r="Q621" s="18"/>
      <c r="R621" s="18"/>
      <c r="S621" s="18"/>
      <c r="T621" s="18"/>
      <c r="U621" s="18"/>
      <c r="V621" s="18"/>
      <c r="W621" s="18"/>
    </row>
    <row r="622" spans="1:23" ht="13">
      <c r="A622" s="24"/>
      <c r="B622" s="16"/>
      <c r="C622" s="16"/>
      <c r="D622" s="17"/>
      <c r="E622" s="18"/>
      <c r="F622" s="18"/>
      <c r="G622" s="18"/>
      <c r="H622" s="18"/>
      <c r="I622" s="18"/>
      <c r="J622" s="18"/>
      <c r="K622" s="18"/>
      <c r="L622" s="18"/>
      <c r="M622" s="18"/>
      <c r="N622" s="18"/>
      <c r="O622" s="18"/>
      <c r="P622" s="18"/>
      <c r="Q622" s="18"/>
      <c r="R622" s="18"/>
      <c r="S622" s="18"/>
      <c r="T622" s="18"/>
      <c r="U622" s="18"/>
      <c r="V622" s="18"/>
      <c r="W622" s="18"/>
    </row>
    <row r="623" spans="1:23" ht="13">
      <c r="A623" s="24"/>
      <c r="B623" s="16"/>
      <c r="C623" s="16"/>
      <c r="D623" s="17"/>
      <c r="E623" s="18"/>
      <c r="F623" s="18"/>
      <c r="G623" s="18"/>
      <c r="H623" s="18"/>
      <c r="I623" s="18"/>
      <c r="J623" s="18"/>
      <c r="K623" s="18"/>
      <c r="L623" s="18"/>
      <c r="M623" s="18"/>
      <c r="N623" s="18"/>
      <c r="O623" s="18"/>
      <c r="P623" s="18"/>
      <c r="Q623" s="18"/>
      <c r="R623" s="18"/>
      <c r="S623" s="18"/>
      <c r="T623" s="18"/>
      <c r="U623" s="18"/>
      <c r="V623" s="18"/>
      <c r="W623" s="18"/>
    </row>
    <row r="624" spans="1:23" ht="13">
      <c r="A624" s="24"/>
      <c r="B624" s="16"/>
      <c r="C624" s="16"/>
      <c r="D624" s="17"/>
      <c r="E624" s="18"/>
      <c r="F624" s="18"/>
      <c r="G624" s="18"/>
      <c r="H624" s="18"/>
      <c r="I624" s="18"/>
      <c r="J624" s="18"/>
      <c r="K624" s="18"/>
      <c r="L624" s="18"/>
      <c r="M624" s="18"/>
      <c r="N624" s="18"/>
      <c r="O624" s="18"/>
      <c r="P624" s="18"/>
      <c r="Q624" s="18"/>
      <c r="R624" s="18"/>
      <c r="S624" s="18"/>
      <c r="T624" s="18"/>
      <c r="U624" s="18"/>
      <c r="V624" s="18"/>
      <c r="W624" s="18"/>
    </row>
    <row r="625" spans="1:23" ht="13">
      <c r="A625" s="24"/>
      <c r="B625" s="16"/>
      <c r="C625" s="16"/>
      <c r="D625" s="17"/>
      <c r="E625" s="18"/>
      <c r="F625" s="18"/>
      <c r="G625" s="18"/>
      <c r="H625" s="18"/>
      <c r="I625" s="18"/>
      <c r="J625" s="18"/>
      <c r="K625" s="18"/>
      <c r="L625" s="18"/>
      <c r="M625" s="18"/>
      <c r="N625" s="18"/>
      <c r="O625" s="18"/>
      <c r="P625" s="18"/>
      <c r="Q625" s="18"/>
      <c r="R625" s="18"/>
      <c r="S625" s="18"/>
      <c r="T625" s="18"/>
      <c r="U625" s="18"/>
      <c r="V625" s="18"/>
      <c r="W625" s="18"/>
    </row>
    <row r="626" spans="1:23" ht="13">
      <c r="A626" s="24"/>
      <c r="B626" s="16"/>
      <c r="C626" s="16"/>
      <c r="D626" s="17"/>
      <c r="E626" s="18"/>
      <c r="F626" s="18"/>
      <c r="G626" s="18"/>
      <c r="H626" s="18"/>
      <c r="I626" s="18"/>
      <c r="J626" s="18"/>
      <c r="K626" s="18"/>
      <c r="L626" s="18"/>
      <c r="M626" s="18"/>
      <c r="N626" s="18"/>
      <c r="O626" s="18"/>
      <c r="P626" s="18"/>
      <c r="Q626" s="18"/>
      <c r="R626" s="18"/>
      <c r="S626" s="18"/>
      <c r="T626" s="18"/>
      <c r="U626" s="18"/>
      <c r="V626" s="18"/>
      <c r="W626" s="18"/>
    </row>
    <row r="627" spans="1:23" ht="13">
      <c r="A627" s="24"/>
      <c r="B627" s="16"/>
      <c r="C627" s="16"/>
      <c r="D627" s="17"/>
      <c r="E627" s="18"/>
      <c r="F627" s="18"/>
      <c r="G627" s="18"/>
      <c r="H627" s="18"/>
      <c r="I627" s="18"/>
      <c r="J627" s="18"/>
      <c r="K627" s="18"/>
      <c r="L627" s="18"/>
      <c r="M627" s="18"/>
      <c r="N627" s="18"/>
      <c r="O627" s="18"/>
      <c r="P627" s="18"/>
      <c r="Q627" s="18"/>
      <c r="R627" s="18"/>
      <c r="S627" s="18"/>
      <c r="T627" s="18"/>
      <c r="U627" s="18"/>
      <c r="V627" s="18"/>
      <c r="W627" s="18"/>
    </row>
    <row r="628" spans="1:23" ht="13">
      <c r="A628" s="24"/>
      <c r="B628" s="16"/>
      <c r="C628" s="16"/>
      <c r="D628" s="17"/>
      <c r="E628" s="18"/>
      <c r="F628" s="18"/>
      <c r="G628" s="18"/>
      <c r="H628" s="18"/>
      <c r="I628" s="18"/>
      <c r="J628" s="18"/>
      <c r="K628" s="18"/>
      <c r="L628" s="18"/>
      <c r="M628" s="18"/>
      <c r="N628" s="18"/>
      <c r="O628" s="18"/>
      <c r="P628" s="18"/>
      <c r="Q628" s="18"/>
      <c r="R628" s="18"/>
      <c r="S628" s="18"/>
      <c r="T628" s="18"/>
      <c r="U628" s="18"/>
      <c r="V628" s="18"/>
      <c r="W628" s="18"/>
    </row>
    <row r="629" spans="1:23" ht="13">
      <c r="A629" s="24"/>
      <c r="B629" s="16"/>
      <c r="C629" s="16"/>
      <c r="D629" s="17"/>
      <c r="E629" s="18"/>
      <c r="F629" s="18"/>
      <c r="G629" s="18"/>
      <c r="H629" s="18"/>
      <c r="I629" s="18"/>
      <c r="J629" s="18"/>
      <c r="K629" s="18"/>
      <c r="L629" s="18"/>
      <c r="M629" s="18"/>
      <c r="N629" s="18"/>
      <c r="O629" s="18"/>
      <c r="P629" s="18"/>
      <c r="Q629" s="18"/>
      <c r="R629" s="18"/>
      <c r="S629" s="18"/>
      <c r="T629" s="18"/>
      <c r="U629" s="18"/>
      <c r="V629" s="18"/>
      <c r="W629" s="18"/>
    </row>
    <row r="630" spans="1:23" ht="13">
      <c r="A630" s="24"/>
      <c r="B630" s="16"/>
      <c r="C630" s="16"/>
      <c r="D630" s="17"/>
      <c r="E630" s="18"/>
      <c r="F630" s="18"/>
      <c r="G630" s="18"/>
      <c r="H630" s="18"/>
      <c r="I630" s="18"/>
      <c r="J630" s="18"/>
      <c r="K630" s="18"/>
      <c r="L630" s="18"/>
      <c r="M630" s="18"/>
      <c r="N630" s="18"/>
      <c r="O630" s="18"/>
      <c r="P630" s="18"/>
      <c r="Q630" s="18"/>
      <c r="R630" s="18"/>
      <c r="S630" s="18"/>
      <c r="T630" s="18"/>
      <c r="U630" s="18"/>
      <c r="V630" s="18"/>
      <c r="W630" s="18"/>
    </row>
    <row r="631" spans="1:23" ht="13">
      <c r="A631" s="24"/>
      <c r="B631" s="16"/>
      <c r="C631" s="16"/>
      <c r="D631" s="17"/>
      <c r="E631" s="18"/>
      <c r="F631" s="18"/>
      <c r="G631" s="18"/>
      <c r="H631" s="18"/>
      <c r="I631" s="18"/>
      <c r="J631" s="18"/>
      <c r="K631" s="18"/>
      <c r="L631" s="18"/>
      <c r="M631" s="18"/>
      <c r="N631" s="18"/>
      <c r="O631" s="18"/>
      <c r="P631" s="18"/>
      <c r="Q631" s="18"/>
      <c r="R631" s="18"/>
      <c r="S631" s="18"/>
      <c r="T631" s="18"/>
      <c r="U631" s="18"/>
      <c r="V631" s="18"/>
      <c r="W631" s="18"/>
    </row>
    <row r="632" spans="1:23" ht="13">
      <c r="A632" s="24"/>
      <c r="B632" s="16"/>
      <c r="C632" s="16"/>
      <c r="D632" s="17"/>
      <c r="E632" s="18"/>
      <c r="F632" s="18"/>
      <c r="G632" s="18"/>
      <c r="H632" s="18"/>
      <c r="I632" s="18"/>
      <c r="J632" s="18"/>
      <c r="K632" s="18"/>
      <c r="L632" s="18"/>
      <c r="M632" s="18"/>
      <c r="N632" s="18"/>
      <c r="O632" s="18"/>
      <c r="P632" s="18"/>
      <c r="Q632" s="18"/>
      <c r="R632" s="18"/>
      <c r="S632" s="18"/>
      <c r="T632" s="18"/>
      <c r="U632" s="18"/>
      <c r="V632" s="18"/>
      <c r="W632" s="18"/>
    </row>
    <row r="633" spans="1:23" ht="13">
      <c r="A633" s="24"/>
      <c r="B633" s="16"/>
      <c r="C633" s="16"/>
      <c r="D633" s="17"/>
      <c r="E633" s="18"/>
      <c r="F633" s="18"/>
      <c r="G633" s="18"/>
      <c r="H633" s="18"/>
      <c r="I633" s="18"/>
      <c r="J633" s="18"/>
      <c r="K633" s="18"/>
      <c r="L633" s="18"/>
      <c r="M633" s="18"/>
      <c r="N633" s="18"/>
      <c r="O633" s="18"/>
      <c r="P633" s="18"/>
      <c r="Q633" s="18"/>
      <c r="R633" s="18"/>
      <c r="S633" s="18"/>
      <c r="T633" s="18"/>
      <c r="U633" s="18"/>
      <c r="V633" s="18"/>
      <c r="W633" s="18"/>
    </row>
    <row r="634" spans="1:23" ht="13">
      <c r="A634" s="24"/>
      <c r="B634" s="16"/>
      <c r="C634" s="16"/>
      <c r="D634" s="17"/>
      <c r="E634" s="18"/>
      <c r="F634" s="18"/>
      <c r="G634" s="18"/>
      <c r="H634" s="18"/>
      <c r="I634" s="18"/>
      <c r="J634" s="18"/>
      <c r="K634" s="18"/>
      <c r="L634" s="18"/>
      <c r="M634" s="18"/>
      <c r="N634" s="18"/>
      <c r="O634" s="18"/>
      <c r="P634" s="18"/>
      <c r="Q634" s="18"/>
      <c r="R634" s="18"/>
      <c r="S634" s="18"/>
      <c r="T634" s="18"/>
      <c r="U634" s="18"/>
      <c r="V634" s="18"/>
      <c r="W634" s="18"/>
    </row>
    <row r="635" spans="1:23" ht="13">
      <c r="A635" s="24"/>
      <c r="B635" s="16"/>
      <c r="C635" s="16"/>
      <c r="D635" s="17"/>
      <c r="E635" s="18"/>
      <c r="F635" s="18"/>
      <c r="G635" s="18"/>
      <c r="H635" s="18"/>
      <c r="I635" s="18"/>
      <c r="J635" s="18"/>
      <c r="K635" s="18"/>
      <c r="L635" s="18"/>
      <c r="M635" s="18"/>
      <c r="N635" s="18"/>
      <c r="O635" s="18"/>
      <c r="P635" s="18"/>
      <c r="Q635" s="18"/>
      <c r="R635" s="18"/>
      <c r="S635" s="18"/>
      <c r="T635" s="18"/>
      <c r="U635" s="18"/>
      <c r="V635" s="18"/>
      <c r="W635" s="18"/>
    </row>
    <row r="636" spans="1:23" ht="13">
      <c r="A636" s="24"/>
      <c r="B636" s="16"/>
      <c r="C636" s="16"/>
      <c r="D636" s="17"/>
      <c r="E636" s="18"/>
      <c r="F636" s="18"/>
      <c r="G636" s="18"/>
      <c r="H636" s="18"/>
      <c r="I636" s="18"/>
      <c r="J636" s="18"/>
      <c r="K636" s="18"/>
      <c r="L636" s="18"/>
      <c r="M636" s="18"/>
      <c r="N636" s="18"/>
      <c r="O636" s="18"/>
      <c r="P636" s="18"/>
      <c r="Q636" s="18"/>
      <c r="R636" s="18"/>
      <c r="S636" s="18"/>
      <c r="T636" s="18"/>
      <c r="U636" s="18"/>
      <c r="V636" s="18"/>
      <c r="W636" s="18"/>
    </row>
    <row r="637" spans="1:23" ht="13">
      <c r="A637" s="24"/>
      <c r="B637" s="16"/>
      <c r="C637" s="16"/>
      <c r="D637" s="17"/>
      <c r="E637" s="18"/>
      <c r="F637" s="18"/>
      <c r="G637" s="18"/>
      <c r="H637" s="18"/>
      <c r="I637" s="18"/>
      <c r="J637" s="18"/>
      <c r="K637" s="18"/>
      <c r="L637" s="18"/>
      <c r="M637" s="18"/>
      <c r="N637" s="18"/>
      <c r="O637" s="18"/>
      <c r="P637" s="18"/>
      <c r="Q637" s="18"/>
      <c r="R637" s="18"/>
      <c r="S637" s="18"/>
      <c r="T637" s="18"/>
      <c r="U637" s="18"/>
      <c r="V637" s="18"/>
      <c r="W637" s="18"/>
    </row>
    <row r="638" spans="1:23" ht="13">
      <c r="A638" s="24"/>
      <c r="B638" s="16"/>
      <c r="C638" s="16"/>
      <c r="D638" s="17"/>
      <c r="E638" s="18"/>
      <c r="F638" s="18"/>
      <c r="G638" s="18"/>
      <c r="H638" s="18"/>
      <c r="I638" s="18"/>
      <c r="J638" s="18"/>
      <c r="K638" s="18"/>
      <c r="L638" s="18"/>
      <c r="M638" s="18"/>
      <c r="N638" s="18"/>
      <c r="O638" s="18"/>
      <c r="P638" s="18"/>
      <c r="Q638" s="18"/>
      <c r="R638" s="18"/>
      <c r="S638" s="18"/>
      <c r="T638" s="18"/>
      <c r="U638" s="18"/>
      <c r="V638" s="18"/>
      <c r="W638" s="18"/>
    </row>
    <row r="639" spans="1:23" ht="13">
      <c r="A639" s="24"/>
      <c r="B639" s="16"/>
      <c r="C639" s="16"/>
      <c r="D639" s="17"/>
      <c r="E639" s="18"/>
      <c r="F639" s="18"/>
      <c r="G639" s="18"/>
      <c r="H639" s="18"/>
      <c r="I639" s="18"/>
      <c r="J639" s="18"/>
      <c r="K639" s="18"/>
      <c r="L639" s="18"/>
      <c r="M639" s="18"/>
      <c r="N639" s="18"/>
      <c r="O639" s="18"/>
      <c r="P639" s="18"/>
      <c r="Q639" s="18"/>
      <c r="R639" s="18"/>
      <c r="S639" s="18"/>
      <c r="T639" s="18"/>
      <c r="U639" s="18"/>
      <c r="V639" s="18"/>
      <c r="W639" s="18"/>
    </row>
    <row r="640" spans="1:23" ht="13">
      <c r="A640" s="24"/>
      <c r="B640" s="16"/>
      <c r="C640" s="16"/>
      <c r="D640" s="17"/>
      <c r="E640" s="18"/>
      <c r="F640" s="18"/>
      <c r="G640" s="18"/>
      <c r="H640" s="18"/>
      <c r="I640" s="18"/>
      <c r="J640" s="18"/>
      <c r="K640" s="18"/>
      <c r="L640" s="18"/>
      <c r="M640" s="18"/>
      <c r="N640" s="18"/>
      <c r="O640" s="18"/>
      <c r="P640" s="18"/>
      <c r="Q640" s="18"/>
      <c r="R640" s="18"/>
      <c r="S640" s="18"/>
      <c r="T640" s="18"/>
      <c r="U640" s="18"/>
      <c r="V640" s="18"/>
      <c r="W640" s="18"/>
    </row>
    <row r="641" spans="1:23" ht="13">
      <c r="A641" s="24"/>
      <c r="B641" s="16"/>
      <c r="C641" s="16"/>
      <c r="D641" s="17"/>
      <c r="E641" s="18"/>
      <c r="F641" s="18"/>
      <c r="G641" s="18"/>
      <c r="H641" s="18"/>
      <c r="I641" s="18"/>
      <c r="J641" s="18"/>
      <c r="K641" s="18"/>
      <c r="L641" s="18"/>
      <c r="M641" s="18"/>
      <c r="N641" s="18"/>
      <c r="O641" s="18"/>
      <c r="P641" s="18"/>
      <c r="Q641" s="18"/>
      <c r="R641" s="18"/>
      <c r="S641" s="18"/>
      <c r="T641" s="18"/>
      <c r="U641" s="18"/>
      <c r="V641" s="18"/>
      <c r="W641" s="18"/>
    </row>
    <row r="642" spans="1:23" ht="13">
      <c r="A642" s="24"/>
      <c r="B642" s="16"/>
      <c r="C642" s="16"/>
      <c r="D642" s="17"/>
      <c r="E642" s="18"/>
      <c r="F642" s="18"/>
      <c r="G642" s="18"/>
      <c r="H642" s="18"/>
      <c r="I642" s="18"/>
      <c r="J642" s="18"/>
      <c r="K642" s="18"/>
      <c r="L642" s="18"/>
      <c r="M642" s="18"/>
      <c r="N642" s="18"/>
      <c r="O642" s="18"/>
      <c r="P642" s="18"/>
      <c r="Q642" s="18"/>
      <c r="R642" s="18"/>
      <c r="S642" s="18"/>
      <c r="T642" s="18"/>
      <c r="U642" s="18"/>
      <c r="V642" s="18"/>
      <c r="W642" s="18"/>
    </row>
    <row r="643" spans="1:23" ht="13">
      <c r="A643" s="24"/>
      <c r="B643" s="16"/>
      <c r="C643" s="16"/>
      <c r="D643" s="17"/>
      <c r="E643" s="18"/>
      <c r="F643" s="18"/>
      <c r="G643" s="18"/>
      <c r="H643" s="18"/>
      <c r="I643" s="18"/>
      <c r="J643" s="18"/>
      <c r="K643" s="18"/>
      <c r="L643" s="18"/>
      <c r="M643" s="18"/>
      <c r="N643" s="18"/>
      <c r="O643" s="18"/>
      <c r="P643" s="18"/>
      <c r="Q643" s="18"/>
      <c r="R643" s="18"/>
      <c r="S643" s="18"/>
      <c r="T643" s="18"/>
      <c r="U643" s="18"/>
      <c r="V643" s="18"/>
      <c r="W643" s="18"/>
    </row>
    <row r="644" spans="1:23" ht="13">
      <c r="A644" s="24"/>
      <c r="B644" s="16"/>
      <c r="C644" s="16"/>
      <c r="D644" s="17"/>
      <c r="E644" s="18"/>
      <c r="F644" s="18"/>
      <c r="G644" s="18"/>
      <c r="H644" s="18"/>
      <c r="I644" s="18"/>
      <c r="J644" s="18"/>
      <c r="K644" s="18"/>
      <c r="L644" s="18"/>
      <c r="M644" s="18"/>
      <c r="N644" s="18"/>
      <c r="O644" s="18"/>
      <c r="P644" s="18"/>
      <c r="Q644" s="18"/>
      <c r="R644" s="18"/>
      <c r="S644" s="18"/>
      <c r="T644" s="18"/>
      <c r="U644" s="18"/>
      <c r="V644" s="18"/>
      <c r="W644" s="18"/>
    </row>
    <row r="645" spans="1:23" ht="13">
      <c r="A645" s="24"/>
      <c r="B645" s="16"/>
      <c r="C645" s="16"/>
      <c r="D645" s="17"/>
      <c r="E645" s="18"/>
      <c r="F645" s="18"/>
      <c r="G645" s="18"/>
      <c r="H645" s="18"/>
      <c r="I645" s="18"/>
      <c r="J645" s="18"/>
      <c r="K645" s="18"/>
      <c r="L645" s="18"/>
      <c r="M645" s="18"/>
      <c r="N645" s="18"/>
      <c r="O645" s="18"/>
      <c r="P645" s="18"/>
      <c r="Q645" s="18"/>
      <c r="R645" s="18"/>
      <c r="S645" s="18"/>
      <c r="T645" s="18"/>
      <c r="U645" s="18"/>
      <c r="V645" s="18"/>
      <c r="W645" s="18"/>
    </row>
    <row r="646" spans="1:23" ht="13">
      <c r="A646" s="24"/>
      <c r="B646" s="16"/>
      <c r="C646" s="16"/>
      <c r="D646" s="17"/>
      <c r="E646" s="18"/>
      <c r="F646" s="18"/>
      <c r="G646" s="18"/>
      <c r="H646" s="18"/>
      <c r="I646" s="18"/>
      <c r="J646" s="18"/>
      <c r="K646" s="18"/>
      <c r="L646" s="18"/>
      <c r="M646" s="18"/>
      <c r="N646" s="18"/>
      <c r="O646" s="18"/>
      <c r="P646" s="18"/>
      <c r="Q646" s="18"/>
      <c r="R646" s="18"/>
      <c r="S646" s="18"/>
      <c r="T646" s="18"/>
      <c r="U646" s="18"/>
      <c r="V646" s="18"/>
      <c r="W646" s="18"/>
    </row>
    <row r="647" spans="1:23" ht="13">
      <c r="A647" s="24"/>
      <c r="B647" s="16"/>
      <c r="C647" s="16"/>
      <c r="D647" s="17"/>
      <c r="E647" s="18"/>
      <c r="F647" s="18"/>
      <c r="G647" s="18"/>
      <c r="H647" s="18"/>
      <c r="I647" s="18"/>
      <c r="J647" s="18"/>
      <c r="K647" s="18"/>
      <c r="L647" s="18"/>
      <c r="M647" s="18"/>
      <c r="N647" s="18"/>
      <c r="O647" s="18"/>
      <c r="P647" s="18"/>
      <c r="Q647" s="18"/>
      <c r="R647" s="18"/>
      <c r="S647" s="18"/>
      <c r="T647" s="18"/>
      <c r="U647" s="18"/>
      <c r="V647" s="18"/>
      <c r="W647" s="18"/>
    </row>
    <row r="648" spans="1:23" ht="13">
      <c r="A648" s="24"/>
      <c r="B648" s="16"/>
      <c r="C648" s="16"/>
      <c r="D648" s="17"/>
      <c r="E648" s="18"/>
      <c r="F648" s="18"/>
      <c r="G648" s="18"/>
      <c r="H648" s="18"/>
      <c r="I648" s="18"/>
      <c r="J648" s="18"/>
      <c r="K648" s="18"/>
      <c r="L648" s="18"/>
      <c r="M648" s="18"/>
      <c r="N648" s="18"/>
      <c r="O648" s="18"/>
      <c r="P648" s="18"/>
      <c r="Q648" s="18"/>
      <c r="R648" s="18"/>
      <c r="S648" s="18"/>
      <c r="T648" s="18"/>
      <c r="U648" s="18"/>
      <c r="V648" s="18"/>
      <c r="W648" s="18"/>
    </row>
    <row r="649" spans="1:23" ht="13">
      <c r="A649" s="24"/>
      <c r="B649" s="16"/>
      <c r="C649" s="16"/>
      <c r="D649" s="17"/>
      <c r="E649" s="18"/>
      <c r="F649" s="18"/>
      <c r="G649" s="18"/>
      <c r="H649" s="18"/>
      <c r="I649" s="18"/>
      <c r="J649" s="18"/>
      <c r="K649" s="18"/>
      <c r="L649" s="18"/>
      <c r="M649" s="18"/>
      <c r="N649" s="18"/>
      <c r="O649" s="18"/>
      <c r="P649" s="18"/>
      <c r="Q649" s="18"/>
      <c r="R649" s="18"/>
      <c r="S649" s="18"/>
      <c r="T649" s="18"/>
      <c r="U649" s="18"/>
      <c r="V649" s="18"/>
      <c r="W649" s="18"/>
    </row>
    <row r="650" spans="1:23" ht="13">
      <c r="A650" s="24"/>
      <c r="B650" s="16"/>
      <c r="C650" s="16"/>
      <c r="D650" s="17"/>
      <c r="E650" s="18"/>
      <c r="F650" s="18"/>
      <c r="G650" s="18"/>
      <c r="H650" s="18"/>
      <c r="I650" s="18"/>
      <c r="J650" s="18"/>
      <c r="K650" s="18"/>
      <c r="L650" s="18"/>
      <c r="M650" s="18"/>
      <c r="N650" s="18"/>
      <c r="O650" s="18"/>
      <c r="P650" s="18"/>
      <c r="Q650" s="18"/>
      <c r="R650" s="18"/>
      <c r="S650" s="18"/>
      <c r="T650" s="18"/>
      <c r="U650" s="18"/>
      <c r="V650" s="18"/>
      <c r="W650" s="18"/>
    </row>
    <row r="651" spans="1:23" ht="13">
      <c r="A651" s="24"/>
      <c r="B651" s="16"/>
      <c r="C651" s="16"/>
      <c r="D651" s="17"/>
      <c r="E651" s="18"/>
      <c r="F651" s="18"/>
      <c r="G651" s="18"/>
      <c r="H651" s="18"/>
      <c r="I651" s="18"/>
      <c r="J651" s="18"/>
      <c r="K651" s="18"/>
      <c r="L651" s="18"/>
      <c r="M651" s="18"/>
      <c r="N651" s="18"/>
      <c r="O651" s="18"/>
      <c r="P651" s="18"/>
      <c r="Q651" s="18"/>
      <c r="R651" s="18"/>
      <c r="S651" s="18"/>
      <c r="T651" s="18"/>
      <c r="U651" s="18"/>
      <c r="V651" s="18"/>
      <c r="W651" s="18"/>
    </row>
    <row r="652" spans="1:23" ht="13">
      <c r="A652" s="24"/>
      <c r="B652" s="16"/>
      <c r="C652" s="16"/>
      <c r="D652" s="17"/>
      <c r="E652" s="18"/>
      <c r="F652" s="18"/>
      <c r="G652" s="18"/>
      <c r="H652" s="18"/>
      <c r="I652" s="18"/>
      <c r="J652" s="18"/>
      <c r="K652" s="18"/>
      <c r="L652" s="18"/>
      <c r="M652" s="18"/>
      <c r="N652" s="18"/>
      <c r="O652" s="18"/>
      <c r="P652" s="18"/>
      <c r="Q652" s="18"/>
      <c r="R652" s="18"/>
      <c r="S652" s="18"/>
      <c r="T652" s="18"/>
      <c r="U652" s="18"/>
      <c r="V652" s="18"/>
      <c r="W652" s="18"/>
    </row>
    <row r="653" spans="1:23" ht="13">
      <c r="A653" s="24"/>
      <c r="B653" s="16"/>
      <c r="C653" s="16"/>
      <c r="D653" s="17"/>
      <c r="E653" s="18"/>
      <c r="F653" s="18"/>
      <c r="G653" s="18"/>
      <c r="H653" s="18"/>
      <c r="I653" s="18"/>
      <c r="J653" s="18"/>
      <c r="K653" s="18"/>
      <c r="L653" s="18"/>
      <c r="M653" s="18"/>
      <c r="N653" s="18"/>
      <c r="O653" s="18"/>
      <c r="P653" s="18"/>
      <c r="Q653" s="18"/>
      <c r="R653" s="18"/>
      <c r="S653" s="18"/>
      <c r="T653" s="18"/>
      <c r="U653" s="18"/>
      <c r="V653" s="18"/>
      <c r="W653" s="18"/>
    </row>
    <row r="654" spans="1:23" ht="13">
      <c r="A654" s="24"/>
      <c r="B654" s="16"/>
      <c r="C654" s="16"/>
      <c r="D654" s="17"/>
      <c r="E654" s="18"/>
      <c r="F654" s="18"/>
      <c r="G654" s="18"/>
      <c r="H654" s="18"/>
      <c r="I654" s="18"/>
      <c r="J654" s="18"/>
      <c r="K654" s="18"/>
      <c r="L654" s="18"/>
      <c r="M654" s="18"/>
      <c r="N654" s="18"/>
      <c r="O654" s="18"/>
      <c r="P654" s="18"/>
      <c r="Q654" s="18"/>
      <c r="R654" s="18"/>
      <c r="S654" s="18"/>
      <c r="T654" s="18"/>
      <c r="U654" s="18"/>
      <c r="V654" s="18"/>
      <c r="W654" s="18"/>
    </row>
    <row r="655" spans="1:23" ht="13">
      <c r="A655" s="24"/>
      <c r="B655" s="16"/>
      <c r="C655" s="16"/>
      <c r="D655" s="17"/>
      <c r="E655" s="18"/>
      <c r="F655" s="18"/>
      <c r="G655" s="18"/>
      <c r="H655" s="18"/>
      <c r="I655" s="18"/>
      <c r="J655" s="18"/>
      <c r="K655" s="18"/>
      <c r="L655" s="18"/>
      <c r="M655" s="18"/>
      <c r="N655" s="18"/>
      <c r="O655" s="18"/>
      <c r="P655" s="18"/>
      <c r="Q655" s="18"/>
      <c r="R655" s="18"/>
      <c r="S655" s="18"/>
      <c r="T655" s="18"/>
      <c r="U655" s="18"/>
      <c r="V655" s="18"/>
      <c r="W655" s="18"/>
    </row>
    <row r="656" spans="1:23" ht="13">
      <c r="A656" s="24"/>
      <c r="B656" s="16"/>
      <c r="C656" s="16"/>
      <c r="D656" s="17"/>
      <c r="E656" s="18"/>
      <c r="F656" s="18"/>
      <c r="G656" s="18"/>
      <c r="H656" s="18"/>
      <c r="I656" s="18"/>
      <c r="J656" s="18"/>
      <c r="K656" s="18"/>
      <c r="L656" s="18"/>
      <c r="M656" s="18"/>
      <c r="N656" s="18"/>
      <c r="O656" s="18"/>
      <c r="P656" s="18"/>
      <c r="Q656" s="18"/>
      <c r="R656" s="18"/>
      <c r="S656" s="18"/>
      <c r="T656" s="18"/>
      <c r="U656" s="18"/>
      <c r="V656" s="18"/>
      <c r="W656" s="18"/>
    </row>
    <row r="657" spans="1:23" ht="13">
      <c r="A657" s="24"/>
      <c r="B657" s="16"/>
      <c r="C657" s="16"/>
      <c r="D657" s="17"/>
      <c r="E657" s="18"/>
      <c r="F657" s="18"/>
      <c r="G657" s="18"/>
      <c r="H657" s="18"/>
      <c r="I657" s="18"/>
      <c r="J657" s="18"/>
      <c r="K657" s="18"/>
      <c r="L657" s="18"/>
      <c r="M657" s="18"/>
      <c r="N657" s="18"/>
      <c r="O657" s="18"/>
      <c r="P657" s="18"/>
      <c r="Q657" s="18"/>
      <c r="R657" s="18"/>
      <c r="S657" s="18"/>
      <c r="T657" s="18"/>
      <c r="U657" s="18"/>
      <c r="V657" s="18"/>
      <c r="W657" s="18"/>
    </row>
    <row r="658" spans="1:23" ht="13">
      <c r="A658" s="24"/>
      <c r="B658" s="16"/>
      <c r="C658" s="16"/>
      <c r="D658" s="17"/>
      <c r="E658" s="18"/>
      <c r="F658" s="18"/>
      <c r="G658" s="18"/>
      <c r="H658" s="18"/>
      <c r="I658" s="18"/>
      <c r="J658" s="18"/>
      <c r="K658" s="18"/>
      <c r="L658" s="18"/>
      <c r="M658" s="18"/>
      <c r="N658" s="18"/>
      <c r="O658" s="18"/>
      <c r="P658" s="18"/>
      <c r="Q658" s="18"/>
      <c r="R658" s="18"/>
      <c r="S658" s="18"/>
      <c r="T658" s="18"/>
      <c r="U658" s="18"/>
      <c r="V658" s="18"/>
      <c r="W658" s="18"/>
    </row>
    <row r="659" spans="1:23" ht="13">
      <c r="A659" s="24"/>
      <c r="B659" s="16"/>
      <c r="C659" s="16"/>
      <c r="D659" s="17"/>
      <c r="E659" s="18"/>
      <c r="F659" s="18"/>
      <c r="G659" s="18"/>
      <c r="H659" s="18"/>
      <c r="I659" s="18"/>
      <c r="J659" s="18"/>
      <c r="K659" s="18"/>
      <c r="L659" s="18"/>
      <c r="M659" s="18"/>
      <c r="N659" s="18"/>
      <c r="O659" s="18"/>
      <c r="P659" s="18"/>
      <c r="Q659" s="18"/>
      <c r="R659" s="18"/>
      <c r="S659" s="18"/>
      <c r="T659" s="18"/>
      <c r="U659" s="18"/>
      <c r="V659" s="18"/>
      <c r="W659" s="18"/>
    </row>
    <row r="660" spans="1:23" ht="13">
      <c r="A660" s="24"/>
      <c r="B660" s="16"/>
      <c r="C660" s="16"/>
      <c r="D660" s="17"/>
      <c r="E660" s="18"/>
      <c r="F660" s="18"/>
      <c r="G660" s="18"/>
      <c r="H660" s="18"/>
      <c r="I660" s="18"/>
      <c r="J660" s="18"/>
      <c r="K660" s="18"/>
      <c r="L660" s="18"/>
      <c r="M660" s="18"/>
      <c r="N660" s="18"/>
      <c r="O660" s="18"/>
      <c r="P660" s="18"/>
      <c r="Q660" s="18"/>
      <c r="R660" s="18"/>
      <c r="S660" s="18"/>
      <c r="T660" s="18"/>
      <c r="U660" s="18"/>
      <c r="V660" s="18"/>
      <c r="W660" s="18"/>
    </row>
    <row r="661" spans="1:23" ht="13">
      <c r="A661" s="24"/>
      <c r="B661" s="16"/>
      <c r="C661" s="16"/>
      <c r="D661" s="17"/>
      <c r="E661" s="18"/>
      <c r="F661" s="18"/>
      <c r="G661" s="18"/>
      <c r="H661" s="18"/>
      <c r="I661" s="18"/>
      <c r="J661" s="18"/>
      <c r="K661" s="18"/>
      <c r="L661" s="18"/>
      <c r="M661" s="18"/>
      <c r="N661" s="18"/>
      <c r="O661" s="18"/>
      <c r="P661" s="18"/>
      <c r="Q661" s="18"/>
      <c r="R661" s="18"/>
      <c r="S661" s="18"/>
      <c r="T661" s="18"/>
      <c r="U661" s="18"/>
      <c r="V661" s="18"/>
      <c r="W661" s="18"/>
    </row>
    <row r="662" spans="1:23" ht="13">
      <c r="A662" s="24"/>
      <c r="B662" s="16"/>
      <c r="C662" s="16"/>
      <c r="D662" s="17"/>
      <c r="E662" s="18"/>
      <c r="F662" s="18"/>
      <c r="G662" s="18"/>
      <c r="H662" s="18"/>
      <c r="I662" s="18"/>
      <c r="J662" s="18"/>
      <c r="K662" s="18"/>
      <c r="L662" s="18"/>
      <c r="M662" s="18"/>
      <c r="N662" s="18"/>
      <c r="O662" s="18"/>
      <c r="P662" s="18"/>
      <c r="Q662" s="18"/>
      <c r="R662" s="18"/>
      <c r="S662" s="18"/>
      <c r="T662" s="18"/>
      <c r="U662" s="18"/>
      <c r="V662" s="18"/>
      <c r="W662" s="18"/>
    </row>
    <row r="663" spans="1:23" ht="13">
      <c r="A663" s="24"/>
      <c r="B663" s="16"/>
      <c r="C663" s="16"/>
      <c r="D663" s="17"/>
      <c r="E663" s="18"/>
      <c r="F663" s="18"/>
      <c r="G663" s="18"/>
      <c r="H663" s="18"/>
      <c r="I663" s="18"/>
      <c r="J663" s="18"/>
      <c r="K663" s="18"/>
      <c r="L663" s="18"/>
      <c r="M663" s="18"/>
      <c r="N663" s="18"/>
      <c r="O663" s="18"/>
      <c r="P663" s="18"/>
      <c r="Q663" s="18"/>
      <c r="R663" s="18"/>
      <c r="S663" s="18"/>
      <c r="T663" s="18"/>
      <c r="U663" s="18"/>
      <c r="V663" s="18"/>
      <c r="W663" s="18"/>
    </row>
    <row r="664" spans="1:23" ht="13">
      <c r="A664" s="24"/>
      <c r="B664" s="16"/>
      <c r="C664" s="16"/>
      <c r="D664" s="17"/>
      <c r="E664" s="18"/>
      <c r="F664" s="18"/>
      <c r="G664" s="18"/>
      <c r="H664" s="18"/>
      <c r="I664" s="18"/>
      <c r="J664" s="18"/>
      <c r="K664" s="18"/>
      <c r="L664" s="18"/>
      <c r="M664" s="18"/>
      <c r="N664" s="18"/>
      <c r="O664" s="18"/>
      <c r="P664" s="18"/>
      <c r="Q664" s="18"/>
      <c r="R664" s="18"/>
      <c r="S664" s="18"/>
      <c r="T664" s="18"/>
      <c r="U664" s="18"/>
      <c r="V664" s="18"/>
      <c r="W664" s="18"/>
    </row>
    <row r="665" spans="1:23" ht="13">
      <c r="A665" s="24"/>
      <c r="B665" s="16"/>
      <c r="C665" s="16"/>
      <c r="D665" s="17"/>
      <c r="E665" s="18"/>
      <c r="F665" s="18"/>
      <c r="G665" s="18"/>
      <c r="H665" s="18"/>
      <c r="I665" s="18"/>
      <c r="J665" s="18"/>
      <c r="K665" s="18"/>
      <c r="L665" s="18"/>
      <c r="M665" s="18"/>
      <c r="N665" s="18"/>
      <c r="O665" s="18"/>
      <c r="P665" s="18"/>
      <c r="Q665" s="18"/>
      <c r="R665" s="18"/>
      <c r="S665" s="18"/>
      <c r="T665" s="18"/>
      <c r="U665" s="18"/>
      <c r="V665" s="18"/>
      <c r="W665" s="18"/>
    </row>
    <row r="666" spans="1:23" ht="13">
      <c r="A666" s="24"/>
      <c r="B666" s="16"/>
      <c r="C666" s="16"/>
      <c r="D666" s="17"/>
      <c r="E666" s="18"/>
      <c r="F666" s="18"/>
      <c r="G666" s="18"/>
      <c r="H666" s="18"/>
      <c r="I666" s="18"/>
      <c r="J666" s="18"/>
      <c r="K666" s="18"/>
      <c r="L666" s="18"/>
      <c r="M666" s="18"/>
      <c r="N666" s="18"/>
      <c r="O666" s="18"/>
      <c r="P666" s="18"/>
      <c r="Q666" s="18"/>
      <c r="R666" s="18"/>
      <c r="S666" s="18"/>
      <c r="T666" s="18"/>
      <c r="U666" s="18"/>
      <c r="V666" s="18"/>
      <c r="W666" s="18"/>
    </row>
    <row r="667" spans="1:23" ht="13">
      <c r="A667" s="24"/>
      <c r="B667" s="16"/>
      <c r="C667" s="16"/>
      <c r="D667" s="17"/>
      <c r="E667" s="18"/>
      <c r="F667" s="18"/>
      <c r="G667" s="18"/>
      <c r="H667" s="18"/>
      <c r="I667" s="18"/>
      <c r="J667" s="18"/>
      <c r="K667" s="18"/>
      <c r="L667" s="18"/>
      <c r="M667" s="18"/>
      <c r="N667" s="18"/>
      <c r="O667" s="18"/>
      <c r="P667" s="18"/>
      <c r="Q667" s="18"/>
      <c r="R667" s="18"/>
      <c r="S667" s="18"/>
      <c r="T667" s="18"/>
      <c r="U667" s="18"/>
      <c r="V667" s="18"/>
      <c r="W667" s="18"/>
    </row>
    <row r="668" spans="1:23" ht="13">
      <c r="A668" s="24"/>
      <c r="B668" s="16"/>
      <c r="C668" s="16"/>
      <c r="D668" s="17"/>
      <c r="E668" s="18"/>
      <c r="F668" s="18"/>
      <c r="G668" s="18"/>
      <c r="H668" s="18"/>
      <c r="I668" s="18"/>
      <c r="J668" s="18"/>
      <c r="K668" s="18"/>
      <c r="L668" s="18"/>
      <c r="M668" s="18"/>
      <c r="N668" s="18"/>
      <c r="O668" s="18"/>
      <c r="P668" s="18"/>
      <c r="Q668" s="18"/>
      <c r="R668" s="18"/>
      <c r="S668" s="18"/>
      <c r="T668" s="18"/>
      <c r="U668" s="18"/>
      <c r="V668" s="18"/>
      <c r="W668" s="18"/>
    </row>
    <row r="669" spans="1:23" ht="13">
      <c r="A669" s="24"/>
      <c r="B669" s="16"/>
      <c r="C669" s="16"/>
      <c r="D669" s="17"/>
      <c r="E669" s="18"/>
      <c r="F669" s="18"/>
      <c r="G669" s="18"/>
      <c r="H669" s="18"/>
      <c r="I669" s="18"/>
      <c r="J669" s="18"/>
      <c r="K669" s="18"/>
      <c r="L669" s="18"/>
      <c r="M669" s="18"/>
      <c r="N669" s="18"/>
      <c r="O669" s="18"/>
      <c r="P669" s="18"/>
      <c r="Q669" s="18"/>
      <c r="R669" s="18"/>
      <c r="S669" s="18"/>
      <c r="T669" s="18"/>
      <c r="U669" s="18"/>
      <c r="V669" s="18"/>
      <c r="W669" s="18"/>
    </row>
    <row r="670" spans="1:23" ht="13">
      <c r="A670" s="24"/>
      <c r="B670" s="16"/>
      <c r="C670" s="16"/>
      <c r="D670" s="17"/>
      <c r="E670" s="18"/>
      <c r="F670" s="18"/>
      <c r="G670" s="18"/>
      <c r="H670" s="18"/>
      <c r="I670" s="18"/>
      <c r="J670" s="18"/>
      <c r="K670" s="18"/>
      <c r="L670" s="18"/>
      <c r="M670" s="18"/>
      <c r="N670" s="18"/>
      <c r="O670" s="18"/>
      <c r="P670" s="18"/>
      <c r="Q670" s="18"/>
      <c r="R670" s="18"/>
      <c r="S670" s="18"/>
      <c r="T670" s="18"/>
      <c r="U670" s="18"/>
      <c r="V670" s="18"/>
      <c r="W670" s="18"/>
    </row>
    <row r="671" spans="1:23" ht="13">
      <c r="A671" s="24"/>
      <c r="B671" s="16"/>
      <c r="C671" s="16"/>
      <c r="D671" s="17"/>
      <c r="E671" s="18"/>
      <c r="F671" s="18"/>
      <c r="G671" s="18"/>
      <c r="H671" s="18"/>
      <c r="I671" s="18"/>
      <c r="J671" s="18"/>
      <c r="K671" s="18"/>
      <c r="L671" s="18"/>
      <c r="M671" s="18"/>
      <c r="N671" s="18"/>
      <c r="O671" s="18"/>
      <c r="P671" s="18"/>
      <c r="Q671" s="18"/>
      <c r="R671" s="18"/>
      <c r="S671" s="18"/>
      <c r="T671" s="18"/>
      <c r="U671" s="18"/>
      <c r="V671" s="18"/>
      <c r="W671" s="18"/>
    </row>
    <row r="672" spans="1:23" ht="13">
      <c r="A672" s="24"/>
      <c r="B672" s="16"/>
      <c r="C672" s="16"/>
      <c r="D672" s="17"/>
      <c r="E672" s="18"/>
      <c r="F672" s="18"/>
      <c r="G672" s="18"/>
      <c r="H672" s="18"/>
      <c r="I672" s="18"/>
      <c r="J672" s="18"/>
      <c r="K672" s="18"/>
      <c r="L672" s="18"/>
      <c r="M672" s="18"/>
      <c r="N672" s="18"/>
      <c r="O672" s="18"/>
      <c r="P672" s="18"/>
      <c r="Q672" s="18"/>
      <c r="R672" s="18"/>
      <c r="S672" s="18"/>
      <c r="T672" s="18"/>
      <c r="U672" s="18"/>
      <c r="V672" s="18"/>
      <c r="W672" s="18"/>
    </row>
    <row r="673" spans="1:23" ht="13">
      <c r="A673" s="24"/>
      <c r="B673" s="16"/>
      <c r="C673" s="16"/>
      <c r="D673" s="17"/>
      <c r="E673" s="18"/>
      <c r="F673" s="18"/>
      <c r="G673" s="18"/>
      <c r="H673" s="18"/>
      <c r="I673" s="18"/>
      <c r="J673" s="18"/>
      <c r="K673" s="18"/>
      <c r="L673" s="18"/>
      <c r="M673" s="18"/>
      <c r="N673" s="18"/>
      <c r="O673" s="18"/>
      <c r="P673" s="18"/>
      <c r="Q673" s="18"/>
      <c r="R673" s="18"/>
      <c r="S673" s="18"/>
      <c r="T673" s="18"/>
      <c r="U673" s="18"/>
      <c r="V673" s="18"/>
      <c r="W673" s="18"/>
    </row>
    <row r="674" spans="1:23" ht="13">
      <c r="A674" s="24"/>
      <c r="B674" s="16"/>
      <c r="C674" s="16"/>
      <c r="D674" s="17"/>
      <c r="E674" s="18"/>
      <c r="F674" s="18"/>
      <c r="G674" s="18"/>
      <c r="H674" s="18"/>
      <c r="I674" s="18"/>
      <c r="J674" s="18"/>
      <c r="K674" s="18"/>
      <c r="L674" s="18"/>
      <c r="M674" s="18"/>
      <c r="N674" s="18"/>
      <c r="O674" s="18"/>
      <c r="P674" s="18"/>
      <c r="Q674" s="18"/>
      <c r="R674" s="18"/>
      <c r="S674" s="18"/>
      <c r="T674" s="18"/>
      <c r="U674" s="18"/>
      <c r="V674" s="18"/>
      <c r="W674" s="18"/>
    </row>
    <row r="675" spans="1:23" ht="13">
      <c r="A675" s="24"/>
      <c r="B675" s="16"/>
      <c r="C675" s="16"/>
      <c r="D675" s="17"/>
      <c r="E675" s="18"/>
      <c r="F675" s="18"/>
      <c r="G675" s="18"/>
      <c r="H675" s="18"/>
      <c r="I675" s="18"/>
      <c r="J675" s="18"/>
      <c r="K675" s="18"/>
      <c r="L675" s="18"/>
      <c r="M675" s="18"/>
      <c r="N675" s="18"/>
      <c r="O675" s="18"/>
      <c r="P675" s="18"/>
      <c r="Q675" s="18"/>
      <c r="R675" s="18"/>
      <c r="S675" s="18"/>
      <c r="T675" s="18"/>
      <c r="U675" s="18"/>
      <c r="V675" s="18"/>
      <c r="W675" s="18"/>
    </row>
    <row r="676" spans="1:23" ht="13">
      <c r="A676" s="24"/>
      <c r="B676" s="16"/>
      <c r="C676" s="16"/>
      <c r="D676" s="17"/>
      <c r="E676" s="18"/>
      <c r="F676" s="18"/>
      <c r="G676" s="18"/>
      <c r="H676" s="18"/>
      <c r="I676" s="18"/>
      <c r="J676" s="18"/>
      <c r="K676" s="18"/>
      <c r="L676" s="18"/>
      <c r="M676" s="18"/>
      <c r="N676" s="18"/>
      <c r="O676" s="18"/>
      <c r="P676" s="18"/>
      <c r="Q676" s="18"/>
      <c r="R676" s="18"/>
      <c r="S676" s="18"/>
      <c r="T676" s="18"/>
      <c r="U676" s="18"/>
      <c r="V676" s="18"/>
      <c r="W676" s="18"/>
    </row>
    <row r="677" spans="1:23" ht="13">
      <c r="A677" s="24"/>
      <c r="B677" s="16"/>
      <c r="C677" s="16"/>
      <c r="D677" s="17"/>
      <c r="E677" s="18"/>
      <c r="F677" s="18"/>
      <c r="G677" s="18"/>
      <c r="H677" s="18"/>
      <c r="I677" s="18"/>
      <c r="J677" s="18"/>
      <c r="K677" s="18"/>
      <c r="L677" s="18"/>
      <c r="M677" s="18"/>
      <c r="N677" s="18"/>
      <c r="O677" s="18"/>
      <c r="P677" s="18"/>
      <c r="Q677" s="18"/>
      <c r="R677" s="18"/>
      <c r="S677" s="18"/>
      <c r="T677" s="18"/>
      <c r="U677" s="18"/>
      <c r="V677" s="18"/>
      <c r="W677" s="18"/>
    </row>
    <row r="678" spans="1:23" ht="13">
      <c r="A678" s="24"/>
      <c r="B678" s="16"/>
      <c r="C678" s="16"/>
      <c r="D678" s="17"/>
      <c r="E678" s="18"/>
      <c r="F678" s="18"/>
      <c r="G678" s="18"/>
      <c r="H678" s="18"/>
      <c r="I678" s="18"/>
      <c r="J678" s="18"/>
      <c r="K678" s="18"/>
      <c r="L678" s="18"/>
      <c r="M678" s="18"/>
      <c r="N678" s="18"/>
      <c r="O678" s="18"/>
      <c r="P678" s="18"/>
      <c r="Q678" s="18"/>
      <c r="R678" s="18"/>
      <c r="S678" s="18"/>
      <c r="T678" s="18"/>
      <c r="U678" s="18"/>
      <c r="V678" s="18"/>
      <c r="W678" s="18"/>
    </row>
    <row r="679" spans="1:23" ht="13">
      <c r="A679" s="24"/>
      <c r="B679" s="16"/>
      <c r="C679" s="16"/>
      <c r="D679" s="17"/>
      <c r="E679" s="18"/>
      <c r="F679" s="18"/>
      <c r="G679" s="18"/>
      <c r="H679" s="18"/>
      <c r="I679" s="18"/>
      <c r="J679" s="18"/>
      <c r="K679" s="18"/>
      <c r="L679" s="18"/>
      <c r="M679" s="18"/>
      <c r="N679" s="18"/>
      <c r="O679" s="18"/>
      <c r="P679" s="18"/>
      <c r="Q679" s="18"/>
      <c r="R679" s="18"/>
      <c r="S679" s="18"/>
      <c r="T679" s="18"/>
      <c r="U679" s="18"/>
      <c r="V679" s="18"/>
      <c r="W679" s="18"/>
    </row>
    <row r="680" spans="1:23" ht="13">
      <c r="A680" s="24"/>
      <c r="B680" s="16"/>
      <c r="C680" s="16"/>
      <c r="D680" s="17"/>
      <c r="E680" s="18"/>
      <c r="F680" s="18"/>
      <c r="G680" s="18"/>
      <c r="H680" s="18"/>
      <c r="I680" s="18"/>
      <c r="J680" s="18"/>
      <c r="K680" s="18"/>
      <c r="L680" s="18"/>
      <c r="M680" s="18"/>
      <c r="N680" s="18"/>
      <c r="O680" s="18"/>
      <c r="P680" s="18"/>
      <c r="Q680" s="18"/>
      <c r="R680" s="18"/>
      <c r="S680" s="18"/>
      <c r="T680" s="18"/>
      <c r="U680" s="18"/>
      <c r="V680" s="18"/>
      <c r="W680" s="18"/>
    </row>
    <row r="681" spans="1:23" ht="13">
      <c r="A681" s="24"/>
      <c r="B681" s="16"/>
      <c r="C681" s="16"/>
      <c r="D681" s="17"/>
      <c r="E681" s="18"/>
      <c r="F681" s="18"/>
      <c r="G681" s="18"/>
      <c r="H681" s="18"/>
      <c r="I681" s="18"/>
      <c r="J681" s="18"/>
      <c r="K681" s="18"/>
      <c r="L681" s="18"/>
      <c r="M681" s="18"/>
      <c r="N681" s="18"/>
      <c r="O681" s="18"/>
      <c r="P681" s="18"/>
      <c r="Q681" s="18"/>
      <c r="R681" s="18"/>
      <c r="S681" s="18"/>
      <c r="T681" s="18"/>
      <c r="U681" s="18"/>
      <c r="V681" s="18"/>
      <c r="W681" s="18"/>
    </row>
    <row r="682" spans="1:23" ht="13">
      <c r="A682" s="24"/>
      <c r="B682" s="16"/>
      <c r="C682" s="16"/>
      <c r="D682" s="17"/>
      <c r="E682" s="18"/>
      <c r="F682" s="18"/>
      <c r="G682" s="18"/>
      <c r="H682" s="18"/>
      <c r="I682" s="18"/>
      <c r="J682" s="18"/>
      <c r="K682" s="18"/>
      <c r="L682" s="18"/>
      <c r="M682" s="18"/>
      <c r="N682" s="18"/>
      <c r="O682" s="18"/>
      <c r="P682" s="18"/>
      <c r="Q682" s="18"/>
      <c r="R682" s="18"/>
      <c r="S682" s="18"/>
      <c r="T682" s="18"/>
      <c r="U682" s="18"/>
      <c r="V682" s="18"/>
      <c r="W682" s="18"/>
    </row>
    <row r="683" spans="1:23" ht="13">
      <c r="A683" s="24"/>
      <c r="B683" s="16"/>
      <c r="C683" s="16"/>
      <c r="D683" s="17"/>
      <c r="E683" s="18"/>
      <c r="F683" s="18"/>
      <c r="G683" s="18"/>
      <c r="H683" s="18"/>
      <c r="I683" s="18"/>
      <c r="J683" s="18"/>
      <c r="K683" s="18"/>
      <c r="L683" s="18"/>
      <c r="M683" s="18"/>
      <c r="N683" s="18"/>
      <c r="O683" s="18"/>
      <c r="P683" s="18"/>
      <c r="Q683" s="18"/>
      <c r="R683" s="18"/>
      <c r="S683" s="18"/>
      <c r="T683" s="18"/>
      <c r="U683" s="18"/>
      <c r="V683" s="18"/>
      <c r="W683" s="18"/>
    </row>
    <row r="684" spans="1:23" ht="13">
      <c r="A684" s="24"/>
      <c r="B684" s="16"/>
      <c r="C684" s="16"/>
      <c r="D684" s="17"/>
      <c r="E684" s="18"/>
      <c r="F684" s="18"/>
      <c r="G684" s="18"/>
      <c r="H684" s="18"/>
      <c r="I684" s="18"/>
      <c r="J684" s="18"/>
      <c r="K684" s="18"/>
      <c r="L684" s="18"/>
      <c r="M684" s="18"/>
      <c r="N684" s="18"/>
      <c r="O684" s="18"/>
      <c r="P684" s="18"/>
      <c r="Q684" s="18"/>
      <c r="R684" s="18"/>
      <c r="S684" s="18"/>
      <c r="T684" s="18"/>
      <c r="U684" s="18"/>
      <c r="V684" s="18"/>
      <c r="W684" s="18"/>
    </row>
    <row r="685" spans="1:23" ht="13">
      <c r="A685" s="24"/>
      <c r="B685" s="16"/>
      <c r="C685" s="16"/>
      <c r="D685" s="17"/>
      <c r="E685" s="18"/>
      <c r="F685" s="18"/>
      <c r="G685" s="18"/>
      <c r="H685" s="18"/>
      <c r="I685" s="18"/>
      <c r="J685" s="18"/>
      <c r="K685" s="18"/>
      <c r="L685" s="18"/>
      <c r="M685" s="18"/>
      <c r="N685" s="18"/>
      <c r="O685" s="18"/>
      <c r="P685" s="18"/>
      <c r="Q685" s="18"/>
      <c r="R685" s="18"/>
      <c r="S685" s="18"/>
      <c r="T685" s="18"/>
      <c r="U685" s="18"/>
      <c r="V685" s="18"/>
      <c r="W685" s="18"/>
    </row>
    <row r="686" spans="1:23" ht="13">
      <c r="A686" s="24"/>
      <c r="B686" s="16"/>
      <c r="C686" s="16"/>
      <c r="D686" s="17"/>
      <c r="E686" s="18"/>
      <c r="F686" s="18"/>
      <c r="G686" s="18"/>
      <c r="H686" s="18"/>
      <c r="I686" s="18"/>
      <c r="J686" s="18"/>
      <c r="K686" s="18"/>
      <c r="L686" s="18"/>
      <c r="M686" s="18"/>
      <c r="N686" s="18"/>
      <c r="O686" s="18"/>
      <c r="P686" s="18"/>
      <c r="Q686" s="18"/>
      <c r="R686" s="18"/>
      <c r="S686" s="18"/>
      <c r="T686" s="18"/>
      <c r="U686" s="18"/>
      <c r="V686" s="18"/>
      <c r="W686" s="18"/>
    </row>
    <row r="687" spans="1:23" ht="13">
      <c r="A687" s="24"/>
      <c r="B687" s="16"/>
      <c r="C687" s="16"/>
      <c r="D687" s="17"/>
      <c r="E687" s="18"/>
      <c r="F687" s="18"/>
      <c r="G687" s="18"/>
      <c r="H687" s="18"/>
      <c r="I687" s="18"/>
      <c r="J687" s="18"/>
      <c r="K687" s="18"/>
      <c r="L687" s="18"/>
      <c r="M687" s="18"/>
      <c r="N687" s="18"/>
      <c r="O687" s="18"/>
      <c r="P687" s="18"/>
      <c r="Q687" s="18"/>
      <c r="R687" s="18"/>
      <c r="S687" s="18"/>
      <c r="T687" s="18"/>
      <c r="U687" s="18"/>
      <c r="V687" s="18"/>
      <c r="W687" s="18"/>
    </row>
    <row r="688" spans="1:23" ht="13">
      <c r="A688" s="24"/>
      <c r="B688" s="16"/>
      <c r="C688" s="16"/>
      <c r="D688" s="17"/>
      <c r="E688" s="18"/>
      <c r="F688" s="18"/>
      <c r="G688" s="18"/>
      <c r="H688" s="18"/>
      <c r="I688" s="18"/>
      <c r="J688" s="18"/>
      <c r="K688" s="18"/>
      <c r="L688" s="18"/>
      <c r="M688" s="18"/>
      <c r="N688" s="18"/>
      <c r="O688" s="18"/>
      <c r="P688" s="18"/>
      <c r="Q688" s="18"/>
      <c r="R688" s="18"/>
      <c r="S688" s="18"/>
      <c r="T688" s="18"/>
      <c r="U688" s="18"/>
      <c r="V688" s="18"/>
      <c r="W688" s="18"/>
    </row>
    <row r="689" spans="1:23" ht="13">
      <c r="A689" s="24"/>
      <c r="B689" s="16"/>
      <c r="C689" s="16"/>
      <c r="D689" s="17"/>
      <c r="E689" s="18"/>
      <c r="F689" s="18"/>
      <c r="G689" s="18"/>
      <c r="H689" s="18"/>
      <c r="I689" s="18"/>
      <c r="J689" s="18"/>
      <c r="K689" s="18"/>
      <c r="L689" s="18"/>
      <c r="M689" s="18"/>
      <c r="N689" s="18"/>
      <c r="O689" s="18"/>
      <c r="P689" s="18"/>
      <c r="Q689" s="18"/>
      <c r="R689" s="18"/>
      <c r="S689" s="18"/>
      <c r="T689" s="18"/>
      <c r="U689" s="18"/>
      <c r="V689" s="18"/>
      <c r="W689" s="18"/>
    </row>
    <row r="690" spans="1:23" ht="13">
      <c r="A690" s="24"/>
      <c r="B690" s="16"/>
      <c r="C690" s="16"/>
      <c r="D690" s="17"/>
      <c r="E690" s="18"/>
      <c r="F690" s="18"/>
      <c r="G690" s="18"/>
      <c r="H690" s="18"/>
      <c r="I690" s="18"/>
      <c r="J690" s="18"/>
      <c r="K690" s="18"/>
      <c r="L690" s="18"/>
      <c r="M690" s="18"/>
      <c r="N690" s="18"/>
      <c r="O690" s="18"/>
      <c r="P690" s="18"/>
      <c r="Q690" s="18"/>
      <c r="R690" s="18"/>
      <c r="S690" s="18"/>
      <c r="T690" s="18"/>
      <c r="U690" s="18"/>
      <c r="V690" s="18"/>
      <c r="W690" s="18"/>
    </row>
    <row r="691" spans="1:23" ht="13">
      <c r="A691" s="24"/>
      <c r="B691" s="16"/>
      <c r="C691" s="16"/>
      <c r="D691" s="17"/>
      <c r="E691" s="18"/>
      <c r="F691" s="18"/>
      <c r="G691" s="18"/>
      <c r="H691" s="18"/>
      <c r="I691" s="18"/>
      <c r="J691" s="18"/>
      <c r="K691" s="18"/>
      <c r="L691" s="18"/>
      <c r="M691" s="18"/>
      <c r="N691" s="18"/>
      <c r="O691" s="18"/>
      <c r="P691" s="18"/>
      <c r="Q691" s="18"/>
      <c r="R691" s="18"/>
      <c r="S691" s="18"/>
      <c r="T691" s="18"/>
      <c r="U691" s="18"/>
      <c r="V691" s="18"/>
      <c r="W691" s="18"/>
    </row>
    <row r="692" spans="1:23" ht="13">
      <c r="A692" s="24"/>
      <c r="B692" s="16"/>
      <c r="C692" s="16"/>
      <c r="D692" s="17"/>
      <c r="E692" s="18"/>
      <c r="F692" s="18"/>
      <c r="G692" s="18"/>
      <c r="H692" s="18"/>
      <c r="I692" s="18"/>
      <c r="J692" s="18"/>
      <c r="K692" s="18"/>
      <c r="L692" s="18"/>
      <c r="M692" s="18"/>
      <c r="N692" s="18"/>
      <c r="O692" s="18"/>
      <c r="P692" s="18"/>
      <c r="Q692" s="18"/>
      <c r="R692" s="18"/>
      <c r="S692" s="18"/>
      <c r="T692" s="18"/>
      <c r="U692" s="18"/>
      <c r="V692" s="18"/>
      <c r="W692" s="18"/>
    </row>
    <row r="693" spans="1:23" ht="13">
      <c r="A693" s="24"/>
      <c r="B693" s="16"/>
      <c r="C693" s="16"/>
      <c r="D693" s="17"/>
      <c r="E693" s="18"/>
      <c r="F693" s="18"/>
      <c r="G693" s="18"/>
      <c r="H693" s="18"/>
      <c r="I693" s="18"/>
      <c r="J693" s="18"/>
      <c r="K693" s="18"/>
      <c r="L693" s="18"/>
      <c r="M693" s="18"/>
      <c r="N693" s="18"/>
      <c r="O693" s="18"/>
      <c r="P693" s="18"/>
      <c r="Q693" s="18"/>
      <c r="R693" s="18"/>
      <c r="S693" s="18"/>
      <c r="T693" s="18"/>
      <c r="U693" s="18"/>
      <c r="V693" s="18"/>
      <c r="W693" s="18"/>
    </row>
    <row r="694" spans="1:23" ht="13">
      <c r="A694" s="24"/>
      <c r="B694" s="16"/>
      <c r="C694" s="16"/>
      <c r="D694" s="17"/>
      <c r="E694" s="18"/>
      <c r="F694" s="18"/>
      <c r="G694" s="18"/>
      <c r="H694" s="18"/>
      <c r="I694" s="18"/>
      <c r="J694" s="18"/>
      <c r="K694" s="18"/>
      <c r="L694" s="18"/>
      <c r="M694" s="18"/>
      <c r="N694" s="18"/>
      <c r="O694" s="18"/>
      <c r="P694" s="18"/>
      <c r="Q694" s="18"/>
      <c r="R694" s="18"/>
      <c r="S694" s="18"/>
      <c r="T694" s="18"/>
      <c r="U694" s="18"/>
      <c r="V694" s="18"/>
      <c r="W694" s="18"/>
    </row>
    <row r="695" spans="1:23" ht="13">
      <c r="A695" s="24"/>
      <c r="B695" s="16"/>
      <c r="C695" s="16"/>
      <c r="D695" s="17"/>
      <c r="E695" s="18"/>
      <c r="F695" s="18"/>
      <c r="G695" s="18"/>
      <c r="H695" s="18"/>
      <c r="I695" s="18"/>
      <c r="J695" s="18"/>
      <c r="K695" s="18"/>
      <c r="L695" s="18"/>
      <c r="M695" s="18"/>
      <c r="N695" s="18"/>
      <c r="O695" s="18"/>
      <c r="P695" s="18"/>
      <c r="Q695" s="18"/>
      <c r="R695" s="18"/>
      <c r="S695" s="18"/>
      <c r="T695" s="18"/>
      <c r="U695" s="18"/>
      <c r="V695" s="18"/>
      <c r="W695" s="18"/>
    </row>
    <row r="696" spans="1:23" ht="13">
      <c r="A696" s="24"/>
      <c r="B696" s="16"/>
      <c r="C696" s="16"/>
      <c r="D696" s="17"/>
      <c r="E696" s="18"/>
      <c r="F696" s="18"/>
      <c r="G696" s="18"/>
      <c r="H696" s="18"/>
      <c r="I696" s="18"/>
      <c r="J696" s="18"/>
      <c r="K696" s="18"/>
      <c r="L696" s="18"/>
      <c r="M696" s="18"/>
      <c r="N696" s="18"/>
      <c r="O696" s="18"/>
      <c r="P696" s="18"/>
      <c r="Q696" s="18"/>
      <c r="R696" s="18"/>
      <c r="S696" s="18"/>
      <c r="T696" s="18"/>
      <c r="U696" s="18"/>
      <c r="V696" s="18"/>
      <c r="W696" s="18"/>
    </row>
    <row r="697" spans="1:23" ht="13">
      <c r="A697" s="24"/>
      <c r="B697" s="16"/>
      <c r="C697" s="16"/>
      <c r="D697" s="17"/>
      <c r="E697" s="18"/>
      <c r="F697" s="18"/>
      <c r="G697" s="18"/>
      <c r="H697" s="18"/>
      <c r="I697" s="18"/>
      <c r="J697" s="18"/>
      <c r="K697" s="18"/>
      <c r="L697" s="18"/>
      <c r="M697" s="18"/>
      <c r="N697" s="18"/>
      <c r="O697" s="18"/>
      <c r="P697" s="18"/>
      <c r="Q697" s="18"/>
      <c r="R697" s="18"/>
      <c r="S697" s="18"/>
      <c r="T697" s="18"/>
      <c r="U697" s="18"/>
      <c r="V697" s="18"/>
      <c r="W697" s="18"/>
    </row>
    <row r="698" spans="1:23" ht="13">
      <c r="A698" s="24"/>
      <c r="B698" s="16"/>
      <c r="C698" s="16"/>
      <c r="D698" s="17"/>
      <c r="E698" s="18"/>
      <c r="F698" s="18"/>
      <c r="G698" s="18"/>
      <c r="H698" s="18"/>
      <c r="I698" s="18"/>
      <c r="J698" s="18"/>
      <c r="K698" s="18"/>
      <c r="L698" s="18"/>
      <c r="M698" s="18"/>
      <c r="N698" s="18"/>
      <c r="O698" s="18"/>
      <c r="P698" s="18"/>
      <c r="Q698" s="18"/>
      <c r="R698" s="18"/>
      <c r="S698" s="18"/>
      <c r="T698" s="18"/>
      <c r="U698" s="18"/>
      <c r="V698" s="18"/>
      <c r="W698" s="18"/>
    </row>
    <row r="699" spans="1:23" ht="13">
      <c r="A699" s="24"/>
      <c r="B699" s="16"/>
      <c r="C699" s="16"/>
      <c r="D699" s="17"/>
      <c r="E699" s="18"/>
      <c r="F699" s="18"/>
      <c r="G699" s="18"/>
      <c r="H699" s="18"/>
      <c r="I699" s="18"/>
      <c r="J699" s="18"/>
      <c r="K699" s="18"/>
      <c r="L699" s="18"/>
      <c r="M699" s="18"/>
      <c r="N699" s="18"/>
      <c r="O699" s="18"/>
      <c r="P699" s="18"/>
      <c r="Q699" s="18"/>
      <c r="R699" s="18"/>
      <c r="S699" s="18"/>
      <c r="T699" s="18"/>
      <c r="U699" s="18"/>
      <c r="V699" s="18"/>
      <c r="W699" s="18"/>
    </row>
    <row r="700" spans="1:23" ht="13">
      <c r="A700" s="24"/>
      <c r="B700" s="16"/>
      <c r="C700" s="16"/>
      <c r="D700" s="17"/>
      <c r="E700" s="18"/>
      <c r="F700" s="18"/>
      <c r="G700" s="18"/>
      <c r="H700" s="18"/>
      <c r="I700" s="18"/>
      <c r="J700" s="18"/>
      <c r="K700" s="18"/>
      <c r="L700" s="18"/>
      <c r="M700" s="18"/>
      <c r="N700" s="18"/>
      <c r="O700" s="18"/>
      <c r="P700" s="18"/>
      <c r="Q700" s="18"/>
      <c r="R700" s="18"/>
      <c r="S700" s="18"/>
      <c r="T700" s="18"/>
      <c r="U700" s="18"/>
      <c r="V700" s="18"/>
      <c r="W700" s="18"/>
    </row>
    <row r="701" spans="1:23" ht="13">
      <c r="A701" s="24"/>
      <c r="B701" s="16"/>
      <c r="C701" s="16"/>
      <c r="D701" s="17"/>
      <c r="E701" s="18"/>
      <c r="F701" s="18"/>
      <c r="G701" s="18"/>
      <c r="H701" s="18"/>
      <c r="I701" s="18"/>
      <c r="J701" s="18"/>
      <c r="K701" s="18"/>
      <c r="L701" s="18"/>
      <c r="M701" s="18"/>
      <c r="N701" s="18"/>
      <c r="O701" s="18"/>
      <c r="P701" s="18"/>
      <c r="Q701" s="18"/>
      <c r="R701" s="18"/>
      <c r="S701" s="18"/>
      <c r="T701" s="18"/>
      <c r="U701" s="18"/>
      <c r="V701" s="18"/>
      <c r="W701" s="18"/>
    </row>
    <row r="702" spans="1:23" ht="13">
      <c r="A702" s="24"/>
      <c r="B702" s="16"/>
      <c r="C702" s="16"/>
      <c r="D702" s="17"/>
      <c r="E702" s="18"/>
      <c r="F702" s="18"/>
      <c r="G702" s="18"/>
      <c r="H702" s="18"/>
      <c r="I702" s="18"/>
      <c r="J702" s="18"/>
      <c r="K702" s="18"/>
      <c r="L702" s="18"/>
      <c r="M702" s="18"/>
      <c r="N702" s="18"/>
      <c r="O702" s="18"/>
      <c r="P702" s="18"/>
      <c r="Q702" s="18"/>
      <c r="R702" s="18"/>
      <c r="S702" s="18"/>
      <c r="T702" s="18"/>
      <c r="U702" s="18"/>
      <c r="V702" s="18"/>
      <c r="W702" s="18"/>
    </row>
    <row r="703" spans="1:23" ht="13">
      <c r="A703" s="24"/>
      <c r="B703" s="16"/>
      <c r="C703" s="16"/>
      <c r="D703" s="17"/>
      <c r="E703" s="18"/>
      <c r="F703" s="18"/>
      <c r="G703" s="18"/>
      <c r="H703" s="18"/>
      <c r="I703" s="18"/>
      <c r="J703" s="18"/>
      <c r="K703" s="18"/>
      <c r="L703" s="18"/>
      <c r="M703" s="18"/>
      <c r="N703" s="18"/>
      <c r="O703" s="18"/>
      <c r="P703" s="18"/>
      <c r="Q703" s="18"/>
      <c r="R703" s="18"/>
      <c r="S703" s="18"/>
      <c r="T703" s="18"/>
      <c r="U703" s="18"/>
      <c r="V703" s="18"/>
      <c r="W703" s="18"/>
    </row>
    <row r="704" spans="1:23" ht="13">
      <c r="A704" s="24"/>
      <c r="B704" s="16"/>
      <c r="C704" s="16"/>
      <c r="D704" s="17"/>
      <c r="E704" s="18"/>
      <c r="F704" s="18"/>
      <c r="G704" s="18"/>
      <c r="H704" s="18"/>
      <c r="I704" s="18"/>
      <c r="J704" s="18"/>
      <c r="K704" s="18"/>
      <c r="L704" s="18"/>
      <c r="M704" s="18"/>
      <c r="N704" s="18"/>
      <c r="O704" s="18"/>
      <c r="P704" s="18"/>
      <c r="Q704" s="18"/>
      <c r="R704" s="18"/>
      <c r="S704" s="18"/>
      <c r="T704" s="18"/>
      <c r="U704" s="18"/>
      <c r="V704" s="18"/>
      <c r="W704" s="18"/>
    </row>
    <row r="705" spans="1:23" ht="13">
      <c r="A705" s="24"/>
      <c r="B705" s="16"/>
      <c r="C705" s="16"/>
      <c r="D705" s="17"/>
      <c r="E705" s="18"/>
      <c r="F705" s="18"/>
      <c r="G705" s="18"/>
      <c r="H705" s="18"/>
      <c r="I705" s="18"/>
      <c r="J705" s="18"/>
      <c r="K705" s="18"/>
      <c r="L705" s="18"/>
      <c r="M705" s="18"/>
      <c r="N705" s="18"/>
      <c r="O705" s="18"/>
      <c r="P705" s="18"/>
      <c r="Q705" s="18"/>
      <c r="R705" s="18"/>
      <c r="S705" s="18"/>
      <c r="T705" s="18"/>
      <c r="U705" s="18"/>
      <c r="V705" s="18"/>
      <c r="W705" s="18"/>
    </row>
    <row r="706" spans="1:23" ht="13">
      <c r="A706" s="24"/>
      <c r="B706" s="16"/>
      <c r="C706" s="16"/>
      <c r="D706" s="17"/>
      <c r="E706" s="18"/>
      <c r="F706" s="18"/>
      <c r="G706" s="18"/>
      <c r="H706" s="18"/>
      <c r="I706" s="18"/>
      <c r="J706" s="18"/>
      <c r="K706" s="18"/>
      <c r="L706" s="18"/>
      <c r="M706" s="18"/>
      <c r="N706" s="18"/>
      <c r="O706" s="18"/>
      <c r="P706" s="18"/>
      <c r="Q706" s="18"/>
      <c r="R706" s="18"/>
      <c r="S706" s="18"/>
      <c r="T706" s="18"/>
      <c r="U706" s="18"/>
      <c r="V706" s="18"/>
      <c r="W706" s="18"/>
    </row>
    <row r="707" spans="1:23" ht="13">
      <c r="A707" s="24"/>
      <c r="B707" s="16"/>
      <c r="C707" s="16"/>
      <c r="D707" s="17"/>
      <c r="E707" s="18"/>
      <c r="F707" s="18"/>
      <c r="G707" s="18"/>
      <c r="H707" s="18"/>
      <c r="I707" s="18"/>
      <c r="J707" s="18"/>
      <c r="K707" s="18"/>
      <c r="L707" s="18"/>
      <c r="M707" s="18"/>
      <c r="N707" s="18"/>
      <c r="O707" s="18"/>
      <c r="P707" s="18"/>
      <c r="Q707" s="18"/>
      <c r="R707" s="18"/>
      <c r="S707" s="18"/>
      <c r="T707" s="18"/>
      <c r="U707" s="18"/>
      <c r="V707" s="18"/>
      <c r="W707" s="18"/>
    </row>
    <row r="708" spans="1:23" ht="13">
      <c r="A708" s="24"/>
      <c r="B708" s="16"/>
      <c r="C708" s="16"/>
      <c r="D708" s="17"/>
      <c r="E708" s="18"/>
      <c r="F708" s="18"/>
      <c r="G708" s="18"/>
      <c r="H708" s="18"/>
      <c r="I708" s="18"/>
      <c r="J708" s="18"/>
      <c r="K708" s="18"/>
      <c r="L708" s="18"/>
      <c r="M708" s="18"/>
      <c r="N708" s="18"/>
      <c r="O708" s="18"/>
      <c r="P708" s="18"/>
      <c r="Q708" s="18"/>
      <c r="R708" s="18"/>
      <c r="S708" s="18"/>
      <c r="T708" s="18"/>
      <c r="U708" s="18"/>
      <c r="V708" s="18"/>
      <c r="W708" s="18"/>
    </row>
    <row r="709" spans="1:23" ht="13">
      <c r="A709" s="24"/>
      <c r="B709" s="16"/>
      <c r="C709" s="16"/>
      <c r="D709" s="17"/>
      <c r="E709" s="18"/>
      <c r="F709" s="18"/>
      <c r="G709" s="18"/>
      <c r="H709" s="18"/>
      <c r="I709" s="18"/>
      <c r="J709" s="18"/>
      <c r="K709" s="18"/>
      <c r="L709" s="18"/>
      <c r="M709" s="18"/>
      <c r="N709" s="18"/>
      <c r="O709" s="18"/>
      <c r="P709" s="18"/>
      <c r="Q709" s="18"/>
      <c r="R709" s="18"/>
      <c r="S709" s="18"/>
      <c r="T709" s="18"/>
      <c r="U709" s="18"/>
      <c r="V709" s="18"/>
      <c r="W709" s="18"/>
    </row>
    <row r="710" spans="1:23" ht="13">
      <c r="A710" s="24"/>
      <c r="B710" s="16"/>
      <c r="C710" s="16"/>
      <c r="D710" s="17"/>
      <c r="E710" s="18"/>
      <c r="F710" s="18"/>
      <c r="G710" s="18"/>
      <c r="H710" s="18"/>
      <c r="I710" s="18"/>
      <c r="J710" s="18"/>
      <c r="K710" s="18"/>
      <c r="L710" s="18"/>
      <c r="M710" s="18"/>
      <c r="N710" s="18"/>
      <c r="O710" s="18"/>
      <c r="P710" s="18"/>
      <c r="Q710" s="18"/>
      <c r="R710" s="18"/>
      <c r="S710" s="18"/>
      <c r="T710" s="18"/>
      <c r="U710" s="18"/>
      <c r="V710" s="18"/>
      <c r="W710" s="18"/>
    </row>
    <row r="711" spans="1:23" ht="13">
      <c r="A711" s="24"/>
      <c r="B711" s="16"/>
      <c r="C711" s="16"/>
      <c r="D711" s="17"/>
      <c r="E711" s="18"/>
      <c r="F711" s="18"/>
      <c r="G711" s="18"/>
      <c r="H711" s="18"/>
      <c r="I711" s="18"/>
      <c r="J711" s="18"/>
      <c r="K711" s="18"/>
      <c r="L711" s="18"/>
      <c r="M711" s="18"/>
      <c r="N711" s="18"/>
      <c r="O711" s="18"/>
      <c r="P711" s="18"/>
      <c r="Q711" s="18"/>
      <c r="R711" s="18"/>
      <c r="S711" s="18"/>
      <c r="T711" s="18"/>
      <c r="U711" s="18"/>
      <c r="V711" s="18"/>
      <c r="W711" s="18"/>
    </row>
    <row r="712" spans="1:23" ht="13">
      <c r="A712" s="24"/>
      <c r="B712" s="16"/>
      <c r="C712" s="16"/>
      <c r="D712" s="17"/>
      <c r="E712" s="18"/>
      <c r="F712" s="18"/>
      <c r="G712" s="18"/>
      <c r="H712" s="18"/>
      <c r="I712" s="18"/>
      <c r="J712" s="18"/>
      <c r="K712" s="18"/>
      <c r="L712" s="18"/>
      <c r="M712" s="18"/>
      <c r="N712" s="18"/>
      <c r="O712" s="18"/>
      <c r="P712" s="18"/>
      <c r="Q712" s="18"/>
      <c r="R712" s="18"/>
      <c r="S712" s="18"/>
      <c r="T712" s="18"/>
      <c r="U712" s="18"/>
      <c r="V712" s="18"/>
      <c r="W712" s="18"/>
    </row>
    <row r="713" spans="1:23" ht="13">
      <c r="A713" s="24"/>
      <c r="B713" s="16"/>
      <c r="C713" s="16"/>
      <c r="D713" s="17"/>
      <c r="E713" s="18"/>
      <c r="F713" s="18"/>
      <c r="G713" s="18"/>
      <c r="H713" s="18"/>
      <c r="I713" s="18"/>
      <c r="J713" s="18"/>
      <c r="K713" s="18"/>
      <c r="L713" s="18"/>
      <c r="M713" s="18"/>
      <c r="N713" s="18"/>
      <c r="O713" s="18"/>
      <c r="P713" s="18"/>
      <c r="Q713" s="18"/>
      <c r="R713" s="18"/>
      <c r="S713" s="18"/>
      <c r="T713" s="18"/>
      <c r="U713" s="18"/>
      <c r="V713" s="18"/>
      <c r="W713" s="18"/>
    </row>
    <row r="714" spans="1:23" ht="13">
      <c r="A714" s="24"/>
      <c r="B714" s="16"/>
      <c r="C714" s="16"/>
      <c r="D714" s="17"/>
      <c r="E714" s="18"/>
      <c r="F714" s="18"/>
      <c r="G714" s="18"/>
      <c r="H714" s="18"/>
      <c r="I714" s="18"/>
      <c r="J714" s="18"/>
      <c r="K714" s="18"/>
      <c r="L714" s="18"/>
      <c r="M714" s="18"/>
      <c r="N714" s="18"/>
      <c r="O714" s="18"/>
      <c r="P714" s="18"/>
      <c r="Q714" s="18"/>
      <c r="R714" s="18"/>
      <c r="S714" s="18"/>
      <c r="T714" s="18"/>
      <c r="U714" s="18"/>
      <c r="V714" s="18"/>
      <c r="W714" s="18"/>
    </row>
    <row r="715" spans="1:23" ht="13">
      <c r="A715" s="24"/>
      <c r="B715" s="16"/>
      <c r="C715" s="16"/>
      <c r="D715" s="17"/>
      <c r="E715" s="18"/>
      <c r="F715" s="18"/>
      <c r="G715" s="18"/>
      <c r="H715" s="18"/>
      <c r="I715" s="18"/>
      <c r="J715" s="18"/>
      <c r="K715" s="18"/>
      <c r="L715" s="18"/>
      <c r="M715" s="18"/>
      <c r="N715" s="18"/>
      <c r="O715" s="18"/>
      <c r="P715" s="18"/>
      <c r="Q715" s="18"/>
      <c r="R715" s="18"/>
      <c r="S715" s="18"/>
      <c r="T715" s="18"/>
      <c r="U715" s="18"/>
      <c r="V715" s="18"/>
      <c r="W715" s="18"/>
    </row>
    <row r="716" spans="1:23" ht="13">
      <c r="A716" s="24"/>
      <c r="B716" s="16"/>
      <c r="C716" s="16"/>
      <c r="D716" s="17"/>
      <c r="E716" s="18"/>
      <c r="F716" s="18"/>
      <c r="G716" s="18"/>
      <c r="H716" s="18"/>
      <c r="I716" s="18"/>
      <c r="J716" s="18"/>
      <c r="K716" s="18"/>
      <c r="L716" s="18"/>
      <c r="M716" s="18"/>
      <c r="N716" s="18"/>
      <c r="O716" s="18"/>
      <c r="P716" s="18"/>
      <c r="Q716" s="18"/>
      <c r="R716" s="18"/>
      <c r="S716" s="18"/>
      <c r="T716" s="18"/>
      <c r="U716" s="18"/>
      <c r="V716" s="18"/>
      <c r="W716" s="18"/>
    </row>
    <row r="717" spans="1:23" ht="13">
      <c r="A717" s="24"/>
      <c r="B717" s="16"/>
      <c r="C717" s="16"/>
      <c r="D717" s="17"/>
      <c r="E717" s="18"/>
      <c r="F717" s="18"/>
      <c r="G717" s="18"/>
      <c r="H717" s="18"/>
      <c r="I717" s="18"/>
      <c r="J717" s="18"/>
      <c r="K717" s="18"/>
      <c r="L717" s="18"/>
      <c r="M717" s="18"/>
      <c r="N717" s="18"/>
      <c r="O717" s="18"/>
      <c r="P717" s="18"/>
      <c r="Q717" s="18"/>
      <c r="R717" s="18"/>
      <c r="S717" s="18"/>
      <c r="T717" s="18"/>
      <c r="U717" s="18"/>
      <c r="V717" s="18"/>
      <c r="W717" s="18"/>
    </row>
    <row r="718" spans="1:23" ht="13">
      <c r="A718" s="24"/>
      <c r="B718" s="16"/>
      <c r="C718" s="16"/>
      <c r="D718" s="17"/>
      <c r="E718" s="18"/>
      <c r="F718" s="18"/>
      <c r="G718" s="18"/>
      <c r="H718" s="18"/>
      <c r="I718" s="18"/>
      <c r="J718" s="18"/>
      <c r="K718" s="18"/>
      <c r="L718" s="18"/>
      <c r="M718" s="18"/>
      <c r="N718" s="18"/>
      <c r="O718" s="18"/>
      <c r="P718" s="18"/>
      <c r="Q718" s="18"/>
      <c r="R718" s="18"/>
      <c r="S718" s="18"/>
      <c r="T718" s="18"/>
      <c r="U718" s="18"/>
      <c r="V718" s="18"/>
      <c r="W718" s="18"/>
    </row>
    <row r="719" spans="1:23" ht="13">
      <c r="A719" s="24"/>
      <c r="B719" s="16"/>
      <c r="C719" s="16"/>
      <c r="D719" s="17"/>
      <c r="E719" s="18"/>
      <c r="F719" s="18"/>
      <c r="G719" s="18"/>
      <c r="H719" s="18"/>
      <c r="I719" s="18"/>
      <c r="J719" s="18"/>
      <c r="K719" s="18"/>
      <c r="L719" s="18"/>
      <c r="M719" s="18"/>
      <c r="N719" s="18"/>
      <c r="O719" s="18"/>
      <c r="P719" s="18"/>
      <c r="Q719" s="18"/>
      <c r="R719" s="18"/>
      <c r="S719" s="18"/>
      <c r="T719" s="18"/>
      <c r="U719" s="18"/>
      <c r="V719" s="18"/>
      <c r="W719" s="18"/>
    </row>
    <row r="720" spans="1:23" ht="13">
      <c r="A720" s="24"/>
      <c r="B720" s="16"/>
      <c r="C720" s="16"/>
      <c r="D720" s="17"/>
      <c r="E720" s="18"/>
      <c r="F720" s="18"/>
      <c r="G720" s="18"/>
      <c r="H720" s="18"/>
      <c r="I720" s="18"/>
      <c r="J720" s="18"/>
      <c r="K720" s="18"/>
      <c r="L720" s="18"/>
      <c r="M720" s="18"/>
      <c r="N720" s="18"/>
      <c r="O720" s="18"/>
      <c r="P720" s="18"/>
      <c r="Q720" s="18"/>
      <c r="R720" s="18"/>
      <c r="S720" s="18"/>
      <c r="T720" s="18"/>
      <c r="U720" s="18"/>
      <c r="V720" s="18"/>
      <c r="W720" s="18"/>
    </row>
    <row r="721" spans="1:23" ht="13">
      <c r="A721" s="24"/>
      <c r="B721" s="16"/>
      <c r="C721" s="16"/>
      <c r="D721" s="17"/>
      <c r="E721" s="18"/>
      <c r="F721" s="18"/>
      <c r="G721" s="18"/>
      <c r="H721" s="18"/>
      <c r="I721" s="18"/>
      <c r="J721" s="18"/>
      <c r="K721" s="18"/>
      <c r="L721" s="18"/>
      <c r="M721" s="18"/>
      <c r="N721" s="18"/>
      <c r="O721" s="18"/>
      <c r="P721" s="18"/>
      <c r="Q721" s="18"/>
      <c r="R721" s="18"/>
      <c r="S721" s="18"/>
      <c r="T721" s="18"/>
      <c r="U721" s="18"/>
      <c r="V721" s="18"/>
      <c r="W721" s="18"/>
    </row>
    <row r="722" spans="1:23" ht="13">
      <c r="A722" s="24"/>
      <c r="B722" s="16"/>
      <c r="C722" s="16"/>
      <c r="D722" s="17"/>
      <c r="E722" s="18"/>
      <c r="F722" s="18"/>
      <c r="G722" s="18"/>
      <c r="H722" s="18"/>
      <c r="I722" s="18"/>
      <c r="J722" s="18"/>
      <c r="K722" s="18"/>
      <c r="L722" s="18"/>
      <c r="M722" s="18"/>
      <c r="N722" s="18"/>
      <c r="O722" s="18"/>
      <c r="P722" s="18"/>
      <c r="Q722" s="18"/>
      <c r="R722" s="18"/>
      <c r="S722" s="18"/>
      <c r="T722" s="18"/>
      <c r="U722" s="18"/>
      <c r="V722" s="18"/>
      <c r="W722" s="18"/>
    </row>
    <row r="723" spans="1:23" ht="13">
      <c r="A723" s="24"/>
      <c r="B723" s="16"/>
      <c r="C723" s="16"/>
      <c r="D723" s="17"/>
      <c r="E723" s="18"/>
      <c r="F723" s="18"/>
      <c r="G723" s="18"/>
      <c r="H723" s="18"/>
      <c r="I723" s="18"/>
      <c r="J723" s="18"/>
      <c r="K723" s="18"/>
      <c r="L723" s="18"/>
      <c r="M723" s="18"/>
      <c r="N723" s="18"/>
      <c r="O723" s="18"/>
      <c r="P723" s="18"/>
      <c r="Q723" s="18"/>
      <c r="R723" s="18"/>
      <c r="S723" s="18"/>
      <c r="T723" s="18"/>
      <c r="U723" s="18"/>
      <c r="V723" s="18"/>
      <c r="W723" s="18"/>
    </row>
    <row r="724" spans="1:23" ht="13">
      <c r="A724" s="24"/>
      <c r="B724" s="16"/>
      <c r="C724" s="16"/>
      <c r="D724" s="17"/>
      <c r="E724" s="18"/>
      <c r="F724" s="18"/>
      <c r="G724" s="18"/>
      <c r="H724" s="18"/>
      <c r="I724" s="18"/>
      <c r="J724" s="18"/>
      <c r="K724" s="18"/>
      <c r="L724" s="18"/>
      <c r="M724" s="18"/>
      <c r="N724" s="18"/>
      <c r="O724" s="18"/>
      <c r="P724" s="18"/>
      <c r="Q724" s="18"/>
      <c r="R724" s="18"/>
      <c r="S724" s="18"/>
      <c r="T724" s="18"/>
      <c r="U724" s="18"/>
      <c r="V724" s="18"/>
      <c r="W724" s="18"/>
    </row>
    <row r="725" spans="1:23" ht="13">
      <c r="A725" s="24"/>
      <c r="B725" s="16"/>
      <c r="C725" s="16"/>
      <c r="D725" s="17"/>
      <c r="E725" s="18"/>
      <c r="F725" s="18"/>
      <c r="G725" s="18"/>
      <c r="H725" s="18"/>
      <c r="I725" s="18"/>
      <c r="J725" s="18"/>
      <c r="K725" s="18"/>
      <c r="L725" s="18"/>
      <c r="M725" s="18"/>
      <c r="N725" s="18"/>
      <c r="O725" s="18"/>
      <c r="P725" s="18"/>
      <c r="Q725" s="18"/>
      <c r="R725" s="18"/>
      <c r="S725" s="18"/>
      <c r="T725" s="18"/>
      <c r="U725" s="18"/>
      <c r="V725" s="18"/>
      <c r="W725" s="18"/>
    </row>
    <row r="726" spans="1:23" ht="13">
      <c r="A726" s="24"/>
      <c r="B726" s="16"/>
      <c r="C726" s="16"/>
      <c r="D726" s="17"/>
      <c r="E726" s="18"/>
      <c r="F726" s="18"/>
      <c r="G726" s="18"/>
      <c r="H726" s="18"/>
      <c r="I726" s="18"/>
      <c r="J726" s="18"/>
      <c r="K726" s="18"/>
      <c r="L726" s="18"/>
      <c r="M726" s="18"/>
      <c r="N726" s="18"/>
      <c r="O726" s="18"/>
      <c r="P726" s="18"/>
      <c r="Q726" s="18"/>
      <c r="R726" s="18"/>
      <c r="S726" s="18"/>
      <c r="T726" s="18"/>
      <c r="U726" s="18"/>
      <c r="V726" s="18"/>
      <c r="W726" s="18"/>
    </row>
    <row r="727" spans="1:23" ht="13">
      <c r="A727" s="24"/>
      <c r="B727" s="16"/>
      <c r="C727" s="16"/>
      <c r="D727" s="17"/>
      <c r="E727" s="18"/>
      <c r="F727" s="18"/>
      <c r="G727" s="18"/>
      <c r="H727" s="18"/>
      <c r="I727" s="18"/>
      <c r="J727" s="18"/>
      <c r="K727" s="18"/>
      <c r="L727" s="18"/>
      <c r="M727" s="18"/>
      <c r="N727" s="18"/>
      <c r="O727" s="18"/>
      <c r="P727" s="18"/>
      <c r="Q727" s="18"/>
      <c r="R727" s="18"/>
      <c r="S727" s="18"/>
      <c r="T727" s="18"/>
      <c r="U727" s="18"/>
      <c r="V727" s="18"/>
      <c r="W727" s="18"/>
    </row>
    <row r="728" spans="1:23" ht="13">
      <c r="A728" s="24"/>
      <c r="B728" s="16"/>
      <c r="C728" s="16"/>
      <c r="D728" s="17"/>
      <c r="E728" s="18"/>
      <c r="F728" s="18"/>
      <c r="G728" s="18"/>
      <c r="H728" s="18"/>
      <c r="I728" s="18"/>
      <c r="J728" s="18"/>
      <c r="K728" s="18"/>
      <c r="L728" s="18"/>
      <c r="M728" s="18"/>
      <c r="N728" s="18"/>
      <c r="O728" s="18"/>
      <c r="P728" s="18"/>
      <c r="Q728" s="18"/>
      <c r="R728" s="18"/>
      <c r="S728" s="18"/>
      <c r="T728" s="18"/>
      <c r="U728" s="18"/>
      <c r="V728" s="18"/>
      <c r="W728" s="18"/>
    </row>
    <row r="729" spans="1:23" ht="13">
      <c r="A729" s="24"/>
      <c r="B729" s="16"/>
      <c r="C729" s="16"/>
      <c r="D729" s="17"/>
      <c r="E729" s="18"/>
      <c r="F729" s="18"/>
      <c r="G729" s="18"/>
      <c r="H729" s="18"/>
      <c r="I729" s="18"/>
      <c r="J729" s="18"/>
      <c r="K729" s="18"/>
      <c r="L729" s="18"/>
      <c r="M729" s="18"/>
      <c r="N729" s="18"/>
      <c r="O729" s="18"/>
      <c r="P729" s="18"/>
      <c r="Q729" s="18"/>
      <c r="R729" s="18"/>
      <c r="S729" s="18"/>
      <c r="T729" s="18"/>
      <c r="U729" s="18"/>
      <c r="V729" s="18"/>
      <c r="W729" s="18"/>
    </row>
    <row r="730" spans="1:23" ht="13">
      <c r="A730" s="24"/>
      <c r="B730" s="16"/>
      <c r="C730" s="16"/>
      <c r="D730" s="17"/>
      <c r="E730" s="18"/>
      <c r="F730" s="18"/>
      <c r="G730" s="18"/>
      <c r="H730" s="18"/>
      <c r="I730" s="18"/>
      <c r="J730" s="18"/>
      <c r="K730" s="18"/>
      <c r="L730" s="18"/>
      <c r="M730" s="18"/>
      <c r="N730" s="18"/>
      <c r="O730" s="18"/>
      <c r="P730" s="18"/>
      <c r="Q730" s="18"/>
      <c r="R730" s="18"/>
      <c r="S730" s="18"/>
      <c r="T730" s="18"/>
      <c r="U730" s="18"/>
      <c r="V730" s="18"/>
      <c r="W730" s="18"/>
    </row>
    <row r="731" spans="1:23" ht="13">
      <c r="A731" s="24"/>
      <c r="B731" s="16"/>
      <c r="C731" s="16"/>
      <c r="D731" s="17"/>
      <c r="E731" s="18"/>
      <c r="F731" s="18"/>
      <c r="G731" s="18"/>
      <c r="H731" s="18"/>
      <c r="I731" s="18"/>
      <c r="J731" s="18"/>
      <c r="K731" s="18"/>
      <c r="L731" s="18"/>
      <c r="M731" s="18"/>
      <c r="N731" s="18"/>
      <c r="O731" s="18"/>
      <c r="P731" s="18"/>
      <c r="Q731" s="18"/>
      <c r="R731" s="18"/>
      <c r="S731" s="18"/>
      <c r="T731" s="18"/>
      <c r="U731" s="18"/>
      <c r="V731" s="18"/>
      <c r="W731" s="18"/>
    </row>
    <row r="732" spans="1:23" ht="13">
      <c r="A732" s="24"/>
      <c r="B732" s="16"/>
      <c r="C732" s="16"/>
      <c r="D732" s="17"/>
      <c r="E732" s="18"/>
      <c r="F732" s="18"/>
      <c r="G732" s="18"/>
      <c r="H732" s="18"/>
      <c r="I732" s="18"/>
      <c r="J732" s="18"/>
      <c r="K732" s="18"/>
      <c r="L732" s="18"/>
      <c r="M732" s="18"/>
      <c r="N732" s="18"/>
      <c r="O732" s="18"/>
      <c r="P732" s="18"/>
      <c r="Q732" s="18"/>
      <c r="R732" s="18"/>
      <c r="S732" s="18"/>
      <c r="T732" s="18"/>
      <c r="U732" s="18"/>
      <c r="V732" s="18"/>
      <c r="W732" s="18"/>
    </row>
    <row r="733" spans="1:23" ht="13">
      <c r="A733" s="24"/>
      <c r="B733" s="16"/>
      <c r="C733" s="16"/>
      <c r="D733" s="17"/>
      <c r="E733" s="18"/>
      <c r="F733" s="18"/>
      <c r="G733" s="18"/>
      <c r="H733" s="18"/>
      <c r="I733" s="18"/>
      <c r="J733" s="18"/>
      <c r="K733" s="18"/>
      <c r="L733" s="18"/>
      <c r="M733" s="18"/>
      <c r="N733" s="18"/>
      <c r="O733" s="18"/>
      <c r="P733" s="18"/>
      <c r="Q733" s="18"/>
      <c r="R733" s="18"/>
      <c r="S733" s="18"/>
      <c r="T733" s="18"/>
      <c r="U733" s="18"/>
      <c r="V733" s="18"/>
      <c r="W733" s="18"/>
    </row>
    <row r="734" spans="1:23" ht="13">
      <c r="A734" s="24"/>
      <c r="B734" s="16"/>
      <c r="C734" s="16"/>
      <c r="D734" s="17"/>
      <c r="E734" s="18"/>
      <c r="F734" s="18"/>
      <c r="G734" s="18"/>
      <c r="H734" s="18"/>
      <c r="I734" s="18"/>
      <c r="J734" s="18"/>
      <c r="K734" s="18"/>
      <c r="L734" s="18"/>
      <c r="M734" s="18"/>
      <c r="N734" s="18"/>
      <c r="O734" s="18"/>
      <c r="P734" s="18"/>
      <c r="Q734" s="18"/>
      <c r="R734" s="18"/>
      <c r="S734" s="18"/>
      <c r="T734" s="18"/>
      <c r="U734" s="18"/>
      <c r="V734" s="18"/>
      <c r="W734" s="18"/>
    </row>
    <row r="735" spans="1:23" ht="13">
      <c r="A735" s="24"/>
      <c r="B735" s="16"/>
      <c r="C735" s="16"/>
      <c r="D735" s="17"/>
      <c r="E735" s="18"/>
      <c r="F735" s="18"/>
      <c r="G735" s="18"/>
      <c r="H735" s="18"/>
      <c r="I735" s="18"/>
      <c r="J735" s="18"/>
      <c r="K735" s="18"/>
      <c r="L735" s="18"/>
      <c r="M735" s="18"/>
      <c r="N735" s="18"/>
      <c r="O735" s="18"/>
      <c r="P735" s="18"/>
      <c r="Q735" s="18"/>
      <c r="R735" s="18"/>
      <c r="S735" s="18"/>
      <c r="T735" s="18"/>
      <c r="U735" s="18"/>
      <c r="V735" s="18"/>
      <c r="W735" s="18"/>
    </row>
    <row r="736" spans="1:23" ht="13">
      <c r="A736" s="24"/>
      <c r="B736" s="16"/>
      <c r="C736" s="16"/>
      <c r="D736" s="17"/>
      <c r="E736" s="18"/>
      <c r="F736" s="18"/>
      <c r="G736" s="18"/>
      <c r="H736" s="18"/>
      <c r="I736" s="18"/>
      <c r="J736" s="18"/>
      <c r="K736" s="18"/>
      <c r="L736" s="18"/>
      <c r="M736" s="18"/>
      <c r="N736" s="18"/>
      <c r="O736" s="18"/>
      <c r="P736" s="18"/>
      <c r="Q736" s="18"/>
      <c r="R736" s="18"/>
      <c r="S736" s="18"/>
      <c r="T736" s="18"/>
      <c r="U736" s="18"/>
      <c r="V736" s="18"/>
      <c r="W736" s="18"/>
    </row>
    <row r="737" spans="1:23" ht="13">
      <c r="A737" s="24"/>
      <c r="B737" s="16"/>
      <c r="C737" s="16"/>
      <c r="D737" s="17"/>
      <c r="E737" s="18"/>
      <c r="F737" s="18"/>
      <c r="G737" s="18"/>
      <c r="H737" s="18"/>
      <c r="I737" s="18"/>
      <c r="J737" s="18"/>
      <c r="K737" s="18"/>
      <c r="L737" s="18"/>
      <c r="M737" s="18"/>
      <c r="N737" s="18"/>
      <c r="O737" s="18"/>
      <c r="P737" s="18"/>
      <c r="Q737" s="18"/>
      <c r="R737" s="18"/>
      <c r="S737" s="18"/>
      <c r="T737" s="18"/>
      <c r="U737" s="18"/>
      <c r="V737" s="18"/>
      <c r="W737" s="18"/>
    </row>
    <row r="738" spans="1:23" ht="13">
      <c r="A738" s="24"/>
      <c r="B738" s="16"/>
      <c r="C738" s="16"/>
      <c r="D738" s="17"/>
      <c r="E738" s="18"/>
      <c r="F738" s="18"/>
      <c r="G738" s="18"/>
      <c r="H738" s="18"/>
      <c r="I738" s="18"/>
      <c r="J738" s="18"/>
      <c r="K738" s="18"/>
      <c r="L738" s="18"/>
      <c r="M738" s="18"/>
      <c r="N738" s="18"/>
      <c r="O738" s="18"/>
      <c r="P738" s="18"/>
      <c r="Q738" s="18"/>
      <c r="R738" s="18"/>
      <c r="S738" s="18"/>
      <c r="T738" s="18"/>
      <c r="U738" s="18"/>
      <c r="V738" s="18"/>
      <c r="W738" s="18"/>
    </row>
    <row r="739" spans="1:23" ht="13">
      <c r="A739" s="24"/>
      <c r="B739" s="16"/>
      <c r="C739" s="16"/>
      <c r="D739" s="17"/>
      <c r="E739" s="18"/>
      <c r="F739" s="18"/>
      <c r="G739" s="18"/>
      <c r="H739" s="18"/>
      <c r="I739" s="18"/>
      <c r="J739" s="18"/>
      <c r="K739" s="18"/>
      <c r="L739" s="18"/>
      <c r="M739" s="18"/>
      <c r="N739" s="18"/>
      <c r="O739" s="18"/>
      <c r="P739" s="18"/>
      <c r="Q739" s="18"/>
      <c r="R739" s="18"/>
      <c r="S739" s="18"/>
      <c r="T739" s="18"/>
      <c r="U739" s="18"/>
      <c r="V739" s="18"/>
      <c r="W739" s="18"/>
    </row>
    <row r="740" spans="1:23" ht="13">
      <c r="A740" s="24"/>
      <c r="B740" s="16"/>
      <c r="C740" s="16"/>
      <c r="D740" s="17"/>
      <c r="E740" s="18"/>
      <c r="F740" s="18"/>
      <c r="G740" s="18"/>
      <c r="H740" s="18"/>
      <c r="I740" s="18"/>
      <c r="J740" s="18"/>
      <c r="K740" s="18"/>
      <c r="L740" s="18"/>
      <c r="M740" s="18"/>
      <c r="N740" s="18"/>
      <c r="O740" s="18"/>
      <c r="P740" s="18"/>
      <c r="Q740" s="18"/>
      <c r="R740" s="18"/>
      <c r="S740" s="18"/>
      <c r="T740" s="18"/>
      <c r="U740" s="18"/>
      <c r="V740" s="18"/>
      <c r="W740" s="18"/>
    </row>
    <row r="741" spans="1:23" ht="13">
      <c r="A741" s="24"/>
      <c r="B741" s="16"/>
      <c r="C741" s="16"/>
      <c r="D741" s="17"/>
      <c r="E741" s="18"/>
      <c r="F741" s="18"/>
      <c r="G741" s="18"/>
      <c r="H741" s="18"/>
      <c r="I741" s="18"/>
      <c r="J741" s="18"/>
      <c r="K741" s="18"/>
      <c r="L741" s="18"/>
      <c r="M741" s="18"/>
      <c r="N741" s="18"/>
      <c r="O741" s="18"/>
      <c r="P741" s="18"/>
      <c r="Q741" s="18"/>
      <c r="R741" s="18"/>
      <c r="S741" s="18"/>
      <c r="T741" s="18"/>
      <c r="U741" s="18"/>
      <c r="V741" s="18"/>
      <c r="W741" s="18"/>
    </row>
    <row r="742" spans="1:23" ht="13">
      <c r="A742" s="24"/>
      <c r="B742" s="16"/>
      <c r="C742" s="16"/>
      <c r="D742" s="17"/>
      <c r="E742" s="18"/>
      <c r="F742" s="18"/>
      <c r="G742" s="18"/>
      <c r="H742" s="18"/>
      <c r="I742" s="18"/>
      <c r="J742" s="18"/>
      <c r="K742" s="18"/>
      <c r="L742" s="18"/>
      <c r="M742" s="18"/>
      <c r="N742" s="18"/>
      <c r="O742" s="18"/>
      <c r="P742" s="18"/>
      <c r="Q742" s="18"/>
      <c r="R742" s="18"/>
      <c r="S742" s="18"/>
      <c r="T742" s="18"/>
      <c r="U742" s="18"/>
      <c r="V742" s="18"/>
      <c r="W742" s="18"/>
    </row>
    <row r="743" spans="1:23" ht="13">
      <c r="A743" s="24"/>
      <c r="B743" s="16"/>
      <c r="C743" s="16"/>
      <c r="D743" s="17"/>
      <c r="E743" s="18"/>
      <c r="F743" s="18"/>
      <c r="G743" s="18"/>
      <c r="H743" s="18"/>
      <c r="I743" s="18"/>
      <c r="J743" s="18"/>
      <c r="K743" s="18"/>
      <c r="L743" s="18"/>
      <c r="M743" s="18"/>
      <c r="N743" s="18"/>
      <c r="O743" s="18"/>
      <c r="P743" s="18"/>
      <c r="Q743" s="18"/>
      <c r="R743" s="18"/>
      <c r="S743" s="18"/>
      <c r="T743" s="18"/>
      <c r="U743" s="18"/>
      <c r="V743" s="18"/>
      <c r="W743" s="18"/>
    </row>
    <row r="744" spans="1:23" ht="13">
      <c r="A744" s="24"/>
      <c r="B744" s="16"/>
      <c r="C744" s="16"/>
      <c r="D744" s="17"/>
      <c r="E744" s="18"/>
      <c r="F744" s="18"/>
      <c r="G744" s="18"/>
      <c r="H744" s="18"/>
      <c r="I744" s="18"/>
      <c r="J744" s="18"/>
      <c r="K744" s="18"/>
      <c r="L744" s="18"/>
      <c r="M744" s="18"/>
      <c r="N744" s="18"/>
      <c r="O744" s="18"/>
      <c r="P744" s="18"/>
      <c r="Q744" s="18"/>
      <c r="R744" s="18"/>
      <c r="S744" s="18"/>
      <c r="T744" s="18"/>
      <c r="U744" s="18"/>
      <c r="V744" s="18"/>
      <c r="W744" s="18"/>
    </row>
    <row r="745" spans="1:23" ht="13">
      <c r="A745" s="24"/>
      <c r="B745" s="16"/>
      <c r="C745" s="16"/>
      <c r="D745" s="17"/>
      <c r="E745" s="18"/>
      <c r="F745" s="18"/>
      <c r="G745" s="18"/>
      <c r="H745" s="18"/>
      <c r="I745" s="18"/>
      <c r="J745" s="18"/>
      <c r="K745" s="18"/>
      <c r="L745" s="18"/>
      <c r="M745" s="18"/>
      <c r="N745" s="18"/>
      <c r="O745" s="18"/>
      <c r="P745" s="18"/>
      <c r="Q745" s="18"/>
      <c r="R745" s="18"/>
      <c r="S745" s="18"/>
      <c r="T745" s="18"/>
      <c r="U745" s="18"/>
      <c r="V745" s="18"/>
      <c r="W745" s="18"/>
    </row>
    <row r="746" spans="1:23" ht="13">
      <c r="A746" s="24"/>
      <c r="B746" s="16"/>
      <c r="C746" s="16"/>
      <c r="D746" s="17"/>
      <c r="E746" s="18"/>
      <c r="F746" s="18"/>
      <c r="G746" s="18"/>
      <c r="H746" s="18"/>
      <c r="I746" s="18"/>
      <c r="J746" s="18"/>
      <c r="K746" s="18"/>
      <c r="L746" s="18"/>
      <c r="M746" s="18"/>
      <c r="N746" s="18"/>
      <c r="O746" s="18"/>
      <c r="P746" s="18"/>
      <c r="Q746" s="18"/>
      <c r="R746" s="18"/>
      <c r="S746" s="18"/>
      <c r="T746" s="18"/>
      <c r="U746" s="18"/>
      <c r="V746" s="18"/>
      <c r="W746" s="18"/>
    </row>
    <row r="747" spans="1:23" ht="13">
      <c r="A747" s="24"/>
      <c r="B747" s="16"/>
      <c r="C747" s="16"/>
      <c r="D747" s="17"/>
      <c r="E747" s="18"/>
      <c r="F747" s="18"/>
      <c r="G747" s="18"/>
      <c r="H747" s="18"/>
      <c r="I747" s="18"/>
      <c r="J747" s="18"/>
      <c r="K747" s="18"/>
      <c r="L747" s="18"/>
      <c r="M747" s="18"/>
      <c r="N747" s="18"/>
      <c r="O747" s="18"/>
      <c r="P747" s="18"/>
      <c r="Q747" s="18"/>
      <c r="R747" s="18"/>
      <c r="S747" s="18"/>
      <c r="T747" s="18"/>
      <c r="U747" s="18"/>
      <c r="V747" s="18"/>
      <c r="W747" s="18"/>
    </row>
    <row r="748" spans="1:23" ht="13">
      <c r="A748" s="24"/>
      <c r="B748" s="16"/>
      <c r="C748" s="16"/>
      <c r="D748" s="17"/>
      <c r="E748" s="18"/>
      <c r="F748" s="18"/>
      <c r="G748" s="18"/>
      <c r="H748" s="18"/>
      <c r="I748" s="18"/>
      <c r="J748" s="18"/>
      <c r="K748" s="18"/>
      <c r="L748" s="18"/>
      <c r="M748" s="18"/>
      <c r="N748" s="18"/>
      <c r="O748" s="18"/>
      <c r="P748" s="18"/>
      <c r="Q748" s="18"/>
      <c r="R748" s="18"/>
      <c r="S748" s="18"/>
      <c r="T748" s="18"/>
      <c r="U748" s="18"/>
      <c r="V748" s="18"/>
      <c r="W748" s="18"/>
    </row>
    <row r="749" spans="1:23" ht="13">
      <c r="A749" s="24"/>
      <c r="B749" s="16"/>
      <c r="C749" s="16"/>
      <c r="D749" s="17"/>
      <c r="E749" s="18"/>
      <c r="F749" s="18"/>
      <c r="G749" s="18"/>
      <c r="H749" s="18"/>
      <c r="I749" s="18"/>
      <c r="J749" s="18"/>
      <c r="K749" s="18"/>
      <c r="L749" s="18"/>
      <c r="M749" s="18"/>
      <c r="N749" s="18"/>
      <c r="O749" s="18"/>
      <c r="P749" s="18"/>
      <c r="Q749" s="18"/>
      <c r="R749" s="18"/>
      <c r="S749" s="18"/>
      <c r="T749" s="18"/>
      <c r="U749" s="18"/>
      <c r="V749" s="18"/>
      <c r="W749" s="18"/>
    </row>
    <row r="750" spans="1:23" ht="13">
      <c r="A750" s="24"/>
      <c r="B750" s="16"/>
      <c r="C750" s="16"/>
      <c r="D750" s="17"/>
      <c r="E750" s="18"/>
      <c r="F750" s="18"/>
      <c r="G750" s="18"/>
      <c r="H750" s="18"/>
      <c r="I750" s="18"/>
      <c r="J750" s="18"/>
      <c r="K750" s="18"/>
      <c r="L750" s="18"/>
      <c r="M750" s="18"/>
      <c r="N750" s="18"/>
      <c r="O750" s="18"/>
      <c r="P750" s="18"/>
      <c r="Q750" s="18"/>
      <c r="R750" s="18"/>
      <c r="S750" s="18"/>
      <c r="T750" s="18"/>
      <c r="U750" s="18"/>
      <c r="V750" s="18"/>
      <c r="W750" s="18"/>
    </row>
    <row r="751" spans="1:23" ht="13">
      <c r="A751" s="24"/>
      <c r="B751" s="16"/>
      <c r="C751" s="16"/>
      <c r="D751" s="17"/>
      <c r="E751" s="18"/>
      <c r="F751" s="18"/>
      <c r="G751" s="18"/>
      <c r="H751" s="18"/>
      <c r="I751" s="18"/>
      <c r="J751" s="18"/>
      <c r="K751" s="18"/>
      <c r="L751" s="18"/>
      <c r="M751" s="18"/>
      <c r="N751" s="18"/>
      <c r="O751" s="18"/>
      <c r="P751" s="18"/>
      <c r="Q751" s="18"/>
      <c r="R751" s="18"/>
      <c r="S751" s="18"/>
      <c r="T751" s="18"/>
      <c r="U751" s="18"/>
      <c r="V751" s="18"/>
      <c r="W751" s="18"/>
    </row>
    <row r="752" spans="1:23" ht="13">
      <c r="A752" s="24"/>
      <c r="B752" s="16"/>
      <c r="C752" s="16"/>
      <c r="D752" s="17"/>
      <c r="E752" s="18"/>
      <c r="F752" s="18"/>
      <c r="G752" s="18"/>
      <c r="H752" s="18"/>
      <c r="I752" s="18"/>
      <c r="J752" s="18"/>
      <c r="K752" s="18"/>
      <c r="L752" s="18"/>
      <c r="M752" s="18"/>
      <c r="N752" s="18"/>
      <c r="O752" s="18"/>
      <c r="P752" s="18"/>
      <c r="Q752" s="18"/>
      <c r="R752" s="18"/>
      <c r="S752" s="18"/>
      <c r="T752" s="18"/>
      <c r="U752" s="18"/>
      <c r="V752" s="18"/>
      <c r="W752" s="18"/>
    </row>
    <row r="753" spans="1:23" ht="13">
      <c r="A753" s="24"/>
      <c r="B753" s="16"/>
      <c r="C753" s="16"/>
      <c r="D753" s="17"/>
      <c r="E753" s="18"/>
      <c r="F753" s="18"/>
      <c r="G753" s="18"/>
      <c r="H753" s="18"/>
      <c r="I753" s="18"/>
      <c r="J753" s="18"/>
      <c r="K753" s="18"/>
      <c r="L753" s="18"/>
      <c r="M753" s="18"/>
      <c r="N753" s="18"/>
      <c r="O753" s="18"/>
      <c r="P753" s="18"/>
      <c r="Q753" s="18"/>
      <c r="R753" s="18"/>
      <c r="S753" s="18"/>
      <c r="T753" s="18"/>
      <c r="U753" s="18"/>
      <c r="V753" s="18"/>
      <c r="W753" s="18"/>
    </row>
    <row r="754" spans="1:23" ht="13">
      <c r="A754" s="24"/>
      <c r="B754" s="16"/>
      <c r="C754" s="16"/>
      <c r="D754" s="17"/>
      <c r="E754" s="18"/>
      <c r="F754" s="18"/>
      <c r="G754" s="18"/>
      <c r="H754" s="18"/>
      <c r="I754" s="18"/>
      <c r="J754" s="18"/>
      <c r="K754" s="18"/>
      <c r="L754" s="18"/>
      <c r="M754" s="18"/>
      <c r="N754" s="18"/>
      <c r="O754" s="18"/>
      <c r="P754" s="18"/>
      <c r="Q754" s="18"/>
      <c r="R754" s="18"/>
      <c r="S754" s="18"/>
      <c r="T754" s="18"/>
      <c r="U754" s="18"/>
      <c r="V754" s="18"/>
      <c r="W754" s="18"/>
    </row>
    <row r="755" spans="1:23" ht="13">
      <c r="A755" s="24"/>
      <c r="B755" s="16"/>
      <c r="C755" s="16"/>
      <c r="D755" s="17"/>
      <c r="E755" s="18"/>
      <c r="F755" s="18"/>
      <c r="G755" s="18"/>
      <c r="H755" s="18"/>
      <c r="I755" s="18"/>
      <c r="J755" s="18"/>
      <c r="K755" s="18"/>
      <c r="L755" s="18"/>
      <c r="M755" s="18"/>
      <c r="N755" s="18"/>
      <c r="O755" s="18"/>
      <c r="P755" s="18"/>
      <c r="Q755" s="18"/>
      <c r="R755" s="18"/>
      <c r="S755" s="18"/>
      <c r="T755" s="18"/>
      <c r="U755" s="18"/>
      <c r="V755" s="18"/>
      <c r="W755" s="18"/>
    </row>
    <row r="756" spans="1:23" ht="13">
      <c r="A756" s="24"/>
      <c r="B756" s="16"/>
      <c r="C756" s="16"/>
      <c r="D756" s="17"/>
      <c r="E756" s="18"/>
      <c r="F756" s="18"/>
      <c r="G756" s="18"/>
      <c r="H756" s="18"/>
      <c r="I756" s="18"/>
      <c r="J756" s="18"/>
      <c r="K756" s="18"/>
      <c r="L756" s="18"/>
      <c r="M756" s="18"/>
      <c r="N756" s="18"/>
      <c r="O756" s="18"/>
      <c r="P756" s="18"/>
      <c r="Q756" s="18"/>
      <c r="R756" s="18"/>
      <c r="S756" s="18"/>
      <c r="T756" s="18"/>
      <c r="U756" s="18"/>
      <c r="V756" s="18"/>
      <c r="W756" s="18"/>
    </row>
    <row r="757" spans="1:23" ht="13">
      <c r="A757" s="24"/>
      <c r="B757" s="16"/>
      <c r="C757" s="16"/>
      <c r="D757" s="17"/>
      <c r="E757" s="18"/>
      <c r="F757" s="18"/>
      <c r="G757" s="18"/>
      <c r="H757" s="18"/>
      <c r="I757" s="18"/>
      <c r="J757" s="18"/>
      <c r="K757" s="18"/>
      <c r="L757" s="18"/>
      <c r="M757" s="18"/>
      <c r="N757" s="18"/>
      <c r="O757" s="18"/>
      <c r="P757" s="18"/>
      <c r="Q757" s="18"/>
      <c r="R757" s="18"/>
      <c r="S757" s="18"/>
      <c r="T757" s="18"/>
      <c r="U757" s="18"/>
      <c r="V757" s="18"/>
      <c r="W757" s="18"/>
    </row>
    <row r="758" spans="1:23" ht="13">
      <c r="A758" s="24"/>
      <c r="B758" s="16"/>
      <c r="C758" s="16"/>
      <c r="D758" s="17"/>
      <c r="E758" s="18"/>
      <c r="F758" s="18"/>
      <c r="G758" s="18"/>
      <c r="H758" s="18"/>
      <c r="I758" s="18"/>
      <c r="J758" s="18"/>
      <c r="K758" s="18"/>
      <c r="L758" s="18"/>
      <c r="M758" s="18"/>
      <c r="N758" s="18"/>
      <c r="O758" s="18"/>
      <c r="P758" s="18"/>
      <c r="Q758" s="18"/>
      <c r="R758" s="18"/>
      <c r="S758" s="18"/>
      <c r="T758" s="18"/>
      <c r="U758" s="18"/>
      <c r="V758" s="18"/>
      <c r="W758" s="18"/>
    </row>
    <row r="759" spans="1:23" ht="13">
      <c r="A759" s="24"/>
      <c r="B759" s="16"/>
      <c r="C759" s="16"/>
      <c r="D759" s="17"/>
      <c r="E759" s="18"/>
      <c r="F759" s="18"/>
      <c r="G759" s="18"/>
      <c r="H759" s="18"/>
      <c r="I759" s="18"/>
      <c r="J759" s="18"/>
      <c r="K759" s="18"/>
      <c r="L759" s="18"/>
      <c r="M759" s="18"/>
      <c r="N759" s="18"/>
      <c r="O759" s="18"/>
      <c r="P759" s="18"/>
      <c r="Q759" s="18"/>
      <c r="R759" s="18"/>
      <c r="S759" s="18"/>
      <c r="T759" s="18"/>
      <c r="U759" s="18"/>
      <c r="V759" s="18"/>
      <c r="W759" s="18"/>
    </row>
    <row r="760" spans="1:23" ht="13">
      <c r="A760" s="51"/>
      <c r="B760" s="16"/>
      <c r="C760" s="16"/>
      <c r="D760" s="17"/>
      <c r="E760" s="18"/>
      <c r="F760" s="18"/>
      <c r="G760" s="18"/>
      <c r="H760" s="18"/>
      <c r="I760" s="18"/>
      <c r="J760" s="18"/>
      <c r="K760" s="18"/>
      <c r="L760" s="18"/>
      <c r="M760" s="18"/>
      <c r="N760" s="18"/>
      <c r="O760" s="18"/>
      <c r="P760" s="18"/>
      <c r="Q760" s="18"/>
      <c r="R760" s="18"/>
      <c r="S760" s="18"/>
      <c r="T760" s="18"/>
      <c r="U760" s="18"/>
      <c r="V760" s="18"/>
      <c r="W760" s="18"/>
    </row>
  </sheetData>
  <mergeCells count="2">
    <mergeCell ref="A8:D8"/>
    <mergeCell ref="A18:D18"/>
  </mergeCells>
  <hyperlinks>
    <hyperlink ref="A5" r:id="rId1" xr:uid="{00000000-0004-0000-0100-000000000000}"/>
    <hyperlink ref="D30" r:id="rId2" xr:uid="{00000000-0004-0000-0100-000001000000}"/>
    <hyperlink ref="D31" r:id="rId3" xr:uid="{00000000-0004-0000-0100-000002000000}"/>
    <hyperlink ref="D34" r:id="rId4" xr:uid="{00000000-0004-0000-0100-000003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CT2830"/>
  <sheetViews>
    <sheetView workbookViewId="0">
      <pane ySplit="3" topLeftCell="A4" activePane="bottomLeft" state="frozen"/>
      <selection pane="bottomLeft" activeCell="B5" sqref="B5"/>
    </sheetView>
  </sheetViews>
  <sheetFormatPr baseColWidth="10" defaultColWidth="14.5" defaultRowHeight="15.75" customHeight="1"/>
  <cols>
    <col min="2" max="2" width="10.83203125" customWidth="1"/>
    <col min="3" max="4" width="13.33203125" customWidth="1"/>
    <col min="5" max="5" width="16.6640625" customWidth="1"/>
    <col min="6" max="6" width="18.1640625" customWidth="1"/>
    <col min="7" max="7" width="14.33203125" customWidth="1"/>
    <col min="8" max="8" width="17.1640625" customWidth="1"/>
    <col min="9" max="9" width="16.33203125" customWidth="1"/>
    <col min="10" max="10" width="16.1640625" customWidth="1"/>
    <col min="47" max="70" width="13.1640625" customWidth="1"/>
    <col min="71" max="76" width="11.5" customWidth="1"/>
    <col min="77" max="85" width="10.6640625" customWidth="1"/>
    <col min="86" max="88" width="13.5" customWidth="1"/>
    <col min="89" max="89" width="25.5" customWidth="1"/>
    <col min="90" max="91" width="28.6640625" customWidth="1"/>
    <col min="92" max="95" width="12.83203125" customWidth="1"/>
  </cols>
  <sheetData>
    <row r="1" spans="1:98" ht="23">
      <c r="A1" s="52" t="s">
        <v>165</v>
      </c>
      <c r="B1" s="53"/>
      <c r="C1" s="54"/>
      <c r="D1" s="55"/>
      <c r="E1" s="54"/>
      <c r="F1" s="54"/>
      <c r="G1" s="54"/>
      <c r="H1" s="54"/>
      <c r="I1" s="54"/>
      <c r="J1" s="54"/>
      <c r="K1" s="54"/>
      <c r="L1" s="56"/>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row>
    <row r="2" spans="1:98" ht="15.75" customHeight="1">
      <c r="A2" s="54"/>
      <c r="B2" s="53"/>
      <c r="C2" s="54"/>
      <c r="D2" s="55"/>
      <c r="E2" s="54"/>
      <c r="F2" s="54"/>
      <c r="G2" s="54"/>
      <c r="H2" s="54"/>
      <c r="I2" s="54"/>
      <c r="J2" s="54"/>
      <c r="K2" s="54"/>
      <c r="L2" s="56"/>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row>
    <row r="3" spans="1:98" ht="15.75" customHeight="1">
      <c r="A3" s="54" t="s">
        <v>26</v>
      </c>
      <c r="B3" s="53" t="s">
        <v>61</v>
      </c>
      <c r="C3" s="54" t="s">
        <v>75</v>
      </c>
      <c r="D3" s="55" t="s">
        <v>79</v>
      </c>
      <c r="E3" s="54" t="s">
        <v>82</v>
      </c>
      <c r="F3" s="54" t="s">
        <v>86</v>
      </c>
      <c r="G3" s="54" t="s">
        <v>90</v>
      </c>
      <c r="H3" s="54" t="s">
        <v>166</v>
      </c>
      <c r="I3" s="54" t="s">
        <v>96</v>
      </c>
      <c r="J3" s="54" t="s">
        <v>66</v>
      </c>
      <c r="K3" s="54" t="s">
        <v>69</v>
      </c>
      <c r="L3" s="56" t="s">
        <v>72</v>
      </c>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row>
    <row r="4" spans="1:98" ht="15.75" customHeight="1">
      <c r="A4" s="57" t="s">
        <v>27</v>
      </c>
      <c r="B4" s="58">
        <v>43831</v>
      </c>
      <c r="C4" s="59">
        <v>5312</v>
      </c>
      <c r="D4" s="59"/>
      <c r="E4" s="59">
        <v>2845955</v>
      </c>
      <c r="F4" s="60">
        <v>186.7</v>
      </c>
      <c r="G4" s="59">
        <v>6106</v>
      </c>
      <c r="H4" s="61">
        <f t="shared" ref="H4:H17" si="0">C4/G4</f>
        <v>0.8699639698657059</v>
      </c>
      <c r="J4" s="13" t="s">
        <v>167</v>
      </c>
      <c r="K4" s="62" t="s">
        <v>168</v>
      </c>
    </row>
    <row r="5" spans="1:98" ht="15.75" customHeight="1">
      <c r="A5" s="57" t="s">
        <v>27</v>
      </c>
      <c r="B5" s="58">
        <v>43936</v>
      </c>
      <c r="C5" s="59">
        <v>4885</v>
      </c>
      <c r="D5" s="59"/>
      <c r="E5" s="59">
        <v>2845955</v>
      </c>
      <c r="F5" s="60">
        <v>171.6</v>
      </c>
      <c r="G5" s="59">
        <v>6106</v>
      </c>
      <c r="H5" s="61">
        <f t="shared" si="0"/>
        <v>0.80003275466754009</v>
      </c>
      <c r="I5" s="59">
        <v>351</v>
      </c>
      <c r="J5" s="13" t="s">
        <v>167</v>
      </c>
      <c r="K5" s="62" t="s">
        <v>168</v>
      </c>
    </row>
    <row r="6" spans="1:98" ht="15.75" customHeight="1">
      <c r="A6" s="57" t="s">
        <v>27</v>
      </c>
      <c r="B6" s="58">
        <v>43997</v>
      </c>
      <c r="C6" s="59">
        <v>4781</v>
      </c>
      <c r="D6" s="59"/>
      <c r="E6" s="59">
        <v>2845955</v>
      </c>
      <c r="F6" s="60">
        <v>168</v>
      </c>
      <c r="G6" s="59">
        <v>6160</v>
      </c>
      <c r="H6" s="61">
        <f t="shared" si="0"/>
        <v>0.77613636363636362</v>
      </c>
      <c r="I6" s="59">
        <v>392</v>
      </c>
      <c r="J6" s="13" t="s">
        <v>167</v>
      </c>
      <c r="K6" s="62" t="s">
        <v>168</v>
      </c>
    </row>
    <row r="7" spans="1:98" ht="15.75" customHeight="1">
      <c r="A7" s="57" t="s">
        <v>27</v>
      </c>
      <c r="B7" s="58">
        <v>44089</v>
      </c>
      <c r="C7" s="59">
        <v>4648</v>
      </c>
      <c r="D7" s="59"/>
      <c r="E7" s="59">
        <v>2845955</v>
      </c>
      <c r="F7" s="60">
        <v>163.30000000000001</v>
      </c>
      <c r="G7" s="59">
        <v>6106</v>
      </c>
      <c r="H7" s="61">
        <f t="shared" si="0"/>
        <v>0.76121847363249262</v>
      </c>
      <c r="I7" s="59">
        <v>392</v>
      </c>
      <c r="J7" s="13" t="s">
        <v>167</v>
      </c>
      <c r="K7" s="62" t="s">
        <v>168</v>
      </c>
    </row>
    <row r="8" spans="1:98" ht="15.75" customHeight="1">
      <c r="A8" s="57" t="s">
        <v>31</v>
      </c>
      <c r="B8" s="58">
        <v>43831</v>
      </c>
      <c r="C8" s="59">
        <v>49</v>
      </c>
      <c r="D8" s="59"/>
      <c r="E8" s="59">
        <v>77543</v>
      </c>
      <c r="F8" s="60">
        <v>63.2</v>
      </c>
      <c r="G8" s="59">
        <v>142</v>
      </c>
      <c r="H8" s="61">
        <f t="shared" si="0"/>
        <v>0.34507042253521125</v>
      </c>
      <c r="J8" s="13" t="s">
        <v>167</v>
      </c>
      <c r="K8" s="62" t="s">
        <v>168</v>
      </c>
    </row>
    <row r="9" spans="1:98" ht="15.75" customHeight="1">
      <c r="A9" s="57" t="s">
        <v>31</v>
      </c>
      <c r="B9" s="58">
        <v>43936</v>
      </c>
      <c r="C9" s="59">
        <v>43</v>
      </c>
      <c r="D9" s="59"/>
      <c r="E9" s="59">
        <v>77543</v>
      </c>
      <c r="F9" s="60">
        <v>55.5</v>
      </c>
      <c r="G9" s="59">
        <v>142</v>
      </c>
      <c r="H9" s="61">
        <f t="shared" si="0"/>
        <v>0.30281690140845069</v>
      </c>
      <c r="I9" s="59">
        <v>5</v>
      </c>
      <c r="J9" s="13" t="s">
        <v>167</v>
      </c>
      <c r="K9" s="62" t="s">
        <v>168</v>
      </c>
    </row>
    <row r="10" spans="1:98" ht="15.75" customHeight="1">
      <c r="A10" s="57" t="s">
        <v>31</v>
      </c>
      <c r="B10" s="58">
        <v>43997</v>
      </c>
      <c r="C10" s="59">
        <v>50</v>
      </c>
      <c r="D10" s="59"/>
      <c r="E10" s="59">
        <v>77543</v>
      </c>
      <c r="F10" s="60">
        <v>64.5</v>
      </c>
      <c r="G10" s="59">
        <v>142</v>
      </c>
      <c r="H10" s="61">
        <f t="shared" si="0"/>
        <v>0.352112676056338</v>
      </c>
      <c r="I10" s="59">
        <v>5</v>
      </c>
      <c r="J10" s="13" t="s">
        <v>167</v>
      </c>
      <c r="K10" s="62" t="s">
        <v>168</v>
      </c>
    </row>
    <row r="11" spans="1:98" ht="15.75" customHeight="1">
      <c r="A11" s="57" t="s">
        <v>31</v>
      </c>
      <c r="B11" s="58">
        <v>44089</v>
      </c>
      <c r="C11" s="59">
        <v>61</v>
      </c>
      <c r="D11" s="59"/>
      <c r="E11" s="59">
        <v>77543</v>
      </c>
      <c r="F11" s="60">
        <v>78.7</v>
      </c>
      <c r="G11" s="59">
        <v>144</v>
      </c>
      <c r="H11" s="61">
        <f t="shared" si="0"/>
        <v>0.4236111111111111</v>
      </c>
      <c r="I11" s="59">
        <v>6</v>
      </c>
      <c r="J11" s="13" t="s">
        <v>167</v>
      </c>
      <c r="K11" s="62" t="s">
        <v>168</v>
      </c>
    </row>
    <row r="12" spans="1:98" ht="15.75" customHeight="1">
      <c r="A12" s="57" t="s">
        <v>34</v>
      </c>
      <c r="B12" s="58">
        <v>43831</v>
      </c>
      <c r="C12" s="59">
        <v>2221</v>
      </c>
      <c r="D12" s="59"/>
      <c r="E12" s="59">
        <v>2959694</v>
      </c>
      <c r="F12" s="60">
        <v>75</v>
      </c>
      <c r="G12" s="59">
        <v>5346</v>
      </c>
      <c r="H12" s="61">
        <f t="shared" si="0"/>
        <v>0.41545080433969322</v>
      </c>
      <c r="J12" s="13" t="s">
        <v>167</v>
      </c>
      <c r="K12" s="62" t="s">
        <v>168</v>
      </c>
    </row>
    <row r="13" spans="1:98" ht="15.75" customHeight="1">
      <c r="A13" s="57" t="s">
        <v>34</v>
      </c>
      <c r="B13" s="58">
        <v>43936</v>
      </c>
      <c r="C13" s="59">
        <v>2197</v>
      </c>
      <c r="D13" s="59"/>
      <c r="E13" s="59">
        <v>2959694</v>
      </c>
      <c r="F13" s="60">
        <v>74.2</v>
      </c>
      <c r="G13" s="59">
        <v>5346</v>
      </c>
      <c r="H13" s="61">
        <f t="shared" si="0"/>
        <v>0.41096146651702209</v>
      </c>
      <c r="I13" s="59">
        <v>36</v>
      </c>
      <c r="J13" s="13" t="s">
        <v>167</v>
      </c>
      <c r="K13" s="62" t="s">
        <v>168</v>
      </c>
    </row>
    <row r="14" spans="1:98" ht="15.75" customHeight="1">
      <c r="A14" s="57" t="s">
        <v>34</v>
      </c>
      <c r="B14" s="58">
        <v>43997</v>
      </c>
      <c r="C14" s="59">
        <v>2145</v>
      </c>
      <c r="D14" s="59"/>
      <c r="E14" s="59">
        <v>2959694</v>
      </c>
      <c r="F14" s="60">
        <v>72.5</v>
      </c>
      <c r="G14" s="59">
        <v>5346</v>
      </c>
      <c r="H14" s="61">
        <f t="shared" si="0"/>
        <v>0.40123456790123457</v>
      </c>
      <c r="I14" s="59">
        <v>429</v>
      </c>
      <c r="J14" s="13" t="s">
        <v>167</v>
      </c>
      <c r="K14" s="62" t="s">
        <v>168</v>
      </c>
    </row>
    <row r="15" spans="1:98" ht="15.75" customHeight="1">
      <c r="A15" s="57" t="s">
        <v>37</v>
      </c>
      <c r="B15" s="58">
        <v>43831</v>
      </c>
      <c r="C15" s="59">
        <v>9060</v>
      </c>
      <c r="D15" s="59"/>
      <c r="E15" s="59">
        <v>8901064</v>
      </c>
      <c r="F15" s="60">
        <v>101.8</v>
      </c>
      <c r="G15" s="59">
        <v>8883</v>
      </c>
      <c r="H15" s="61">
        <f t="shared" si="0"/>
        <v>1.0199257007767646</v>
      </c>
      <c r="J15" s="13" t="s">
        <v>167</v>
      </c>
      <c r="K15" s="62" t="s">
        <v>168</v>
      </c>
    </row>
    <row r="16" spans="1:98" ht="15.75" customHeight="1">
      <c r="A16" s="57" t="s">
        <v>37</v>
      </c>
      <c r="B16" s="58">
        <v>43936</v>
      </c>
      <c r="C16" s="59">
        <v>8897</v>
      </c>
      <c r="D16" s="59"/>
      <c r="E16" s="59">
        <v>8901064</v>
      </c>
      <c r="F16" s="60">
        <v>100</v>
      </c>
      <c r="G16" s="59">
        <v>8883</v>
      </c>
      <c r="H16" s="61">
        <f t="shared" si="0"/>
        <v>1.0015760441292356</v>
      </c>
      <c r="I16" s="59" t="s">
        <v>169</v>
      </c>
      <c r="J16" s="13" t="s">
        <v>167</v>
      </c>
      <c r="K16" s="62" t="s">
        <v>168</v>
      </c>
    </row>
    <row r="17" spans="1:12" ht="15.75" customHeight="1">
      <c r="A17" s="57" t="s">
        <v>37</v>
      </c>
      <c r="B17" s="58">
        <v>43997</v>
      </c>
      <c r="C17" s="59">
        <v>8548</v>
      </c>
      <c r="D17" s="59"/>
      <c r="E17" s="59">
        <v>8901064</v>
      </c>
      <c r="F17" s="60">
        <v>96</v>
      </c>
      <c r="G17" s="59">
        <v>8880</v>
      </c>
      <c r="H17" s="61">
        <f t="shared" si="0"/>
        <v>0.96261261261261266</v>
      </c>
      <c r="I17" s="59">
        <v>725</v>
      </c>
      <c r="J17" s="13" t="s">
        <v>167</v>
      </c>
      <c r="K17" s="62" t="s">
        <v>168</v>
      </c>
    </row>
    <row r="18" spans="1:12" ht="15.75" customHeight="1">
      <c r="A18" s="57" t="s">
        <v>37</v>
      </c>
      <c r="B18" s="58">
        <v>44397</v>
      </c>
      <c r="C18" s="13">
        <v>8482</v>
      </c>
      <c r="D18" s="63"/>
      <c r="H18" s="61"/>
      <c r="J18" s="13" t="s">
        <v>170</v>
      </c>
      <c r="K18" s="62" t="s">
        <v>171</v>
      </c>
    </row>
    <row r="19" spans="1:12" ht="15.75" customHeight="1">
      <c r="A19" s="57" t="s">
        <v>40</v>
      </c>
      <c r="B19" s="58">
        <v>43831</v>
      </c>
      <c r="C19" s="59">
        <v>20972</v>
      </c>
      <c r="D19" s="59"/>
      <c r="E19" s="59">
        <v>10067108</v>
      </c>
      <c r="F19" s="60">
        <v>208.3</v>
      </c>
      <c r="G19" s="59">
        <v>25400</v>
      </c>
      <c r="H19" s="61">
        <f t="shared" ref="H19:H34" si="1">C19/G19</f>
        <v>0.82566929133858269</v>
      </c>
      <c r="J19" s="13" t="s">
        <v>167</v>
      </c>
      <c r="K19" s="62" t="s">
        <v>168</v>
      </c>
    </row>
    <row r="20" spans="1:12" ht="15.75" customHeight="1">
      <c r="A20" s="57" t="s">
        <v>40</v>
      </c>
      <c r="B20" s="58">
        <v>43936</v>
      </c>
      <c r="C20" s="59">
        <v>21008</v>
      </c>
      <c r="D20" s="59"/>
      <c r="E20" s="59">
        <v>10067108</v>
      </c>
      <c r="F20" s="60">
        <v>208.7</v>
      </c>
      <c r="G20" s="59">
        <v>25501</v>
      </c>
      <c r="H20" s="61">
        <f t="shared" si="1"/>
        <v>0.82381083094780594</v>
      </c>
      <c r="I20" s="59">
        <v>740</v>
      </c>
      <c r="J20" s="13" t="s">
        <v>167</v>
      </c>
      <c r="K20" s="62" t="s">
        <v>168</v>
      </c>
    </row>
    <row r="21" spans="1:12" ht="15.75" customHeight="1">
      <c r="A21" s="57" t="s">
        <v>40</v>
      </c>
      <c r="B21" s="58">
        <v>43997</v>
      </c>
      <c r="C21" s="59">
        <v>20995</v>
      </c>
      <c r="D21" s="59"/>
      <c r="E21" s="59">
        <v>10067108</v>
      </c>
      <c r="F21" s="60">
        <v>208.6</v>
      </c>
      <c r="G21" s="59">
        <v>25501</v>
      </c>
      <c r="H21" s="61">
        <f t="shared" si="1"/>
        <v>0.82330104701776397</v>
      </c>
      <c r="I21" s="59">
        <v>1253</v>
      </c>
      <c r="J21" s="13" t="s">
        <v>167</v>
      </c>
      <c r="K21" s="62" t="s">
        <v>168</v>
      </c>
    </row>
    <row r="22" spans="1:12" ht="15.75" customHeight="1">
      <c r="A22" s="57" t="s">
        <v>40</v>
      </c>
      <c r="B22" s="58">
        <v>44089</v>
      </c>
      <c r="C22" s="59">
        <v>21253</v>
      </c>
      <c r="D22" s="59"/>
      <c r="E22" s="59">
        <v>10067108</v>
      </c>
      <c r="F22" s="60">
        <v>211.1</v>
      </c>
      <c r="G22" s="59">
        <v>25501</v>
      </c>
      <c r="H22" s="61">
        <f t="shared" si="1"/>
        <v>0.83341829732167361</v>
      </c>
      <c r="I22" s="59">
        <v>1796</v>
      </c>
      <c r="J22" s="13" t="s">
        <v>167</v>
      </c>
      <c r="K22" s="62" t="s">
        <v>168</v>
      </c>
    </row>
    <row r="23" spans="1:12" ht="15.75" customHeight="1">
      <c r="A23" s="57" t="s">
        <v>43</v>
      </c>
      <c r="B23" s="58">
        <v>43831</v>
      </c>
      <c r="C23" s="59">
        <v>10883</v>
      </c>
      <c r="D23" s="59"/>
      <c r="E23" s="59">
        <v>11549888</v>
      </c>
      <c r="F23" s="60">
        <v>94.2</v>
      </c>
      <c r="G23" s="59">
        <v>9279</v>
      </c>
      <c r="H23" s="61">
        <f t="shared" si="1"/>
        <v>1.1728634551136976</v>
      </c>
      <c r="J23" s="13" t="s">
        <v>167</v>
      </c>
      <c r="K23" s="62" t="s">
        <v>168</v>
      </c>
    </row>
    <row r="24" spans="1:12" ht="15.75" customHeight="1">
      <c r="A24" s="57" t="s">
        <v>43</v>
      </c>
      <c r="B24" s="58">
        <v>43936</v>
      </c>
      <c r="C24" s="59">
        <v>9683</v>
      </c>
      <c r="D24" s="59"/>
      <c r="E24" s="59">
        <v>11549888</v>
      </c>
      <c r="F24" s="60">
        <v>83.8</v>
      </c>
      <c r="G24" s="59">
        <v>9354</v>
      </c>
      <c r="H24" s="61">
        <f t="shared" si="1"/>
        <v>1.0351721188796237</v>
      </c>
      <c r="I24" s="59" t="s">
        <v>169</v>
      </c>
      <c r="J24" s="13" t="s">
        <v>167</v>
      </c>
      <c r="K24" s="62" t="s">
        <v>168</v>
      </c>
    </row>
    <row r="25" spans="1:12" ht="15.75" customHeight="1">
      <c r="A25" s="57" t="s">
        <v>43</v>
      </c>
      <c r="B25" s="58">
        <v>43997</v>
      </c>
      <c r="C25" s="59">
        <v>9972</v>
      </c>
      <c r="D25" s="59"/>
      <c r="E25" s="59">
        <v>11549888</v>
      </c>
      <c r="F25" s="60">
        <v>86.3</v>
      </c>
      <c r="G25" s="59">
        <v>9546</v>
      </c>
      <c r="H25" s="61">
        <f t="shared" si="1"/>
        <v>1.0446260213702074</v>
      </c>
      <c r="I25" s="59" t="s">
        <v>169</v>
      </c>
      <c r="J25" s="13" t="s">
        <v>167</v>
      </c>
      <c r="K25" s="62" t="s">
        <v>168</v>
      </c>
    </row>
    <row r="26" spans="1:12" ht="15.75" customHeight="1">
      <c r="A26" s="57" t="s">
        <v>43</v>
      </c>
      <c r="B26" s="58">
        <v>44089</v>
      </c>
      <c r="C26" s="59">
        <v>10455</v>
      </c>
      <c r="D26" s="59"/>
      <c r="E26" s="59">
        <v>11549888</v>
      </c>
      <c r="F26" s="60">
        <v>90.5</v>
      </c>
      <c r="G26" s="59">
        <v>9546</v>
      </c>
      <c r="H26" s="61">
        <f t="shared" si="1"/>
        <v>1.0952231301068511</v>
      </c>
      <c r="I26" s="59">
        <v>729</v>
      </c>
      <c r="J26" s="13" t="s">
        <v>167</v>
      </c>
      <c r="K26" s="62" t="s">
        <v>168</v>
      </c>
    </row>
    <row r="27" spans="1:12" ht="15.75" customHeight="1">
      <c r="A27" s="57" t="s">
        <v>43</v>
      </c>
      <c r="B27" s="64">
        <v>44447</v>
      </c>
      <c r="C27" s="13">
        <v>10119</v>
      </c>
      <c r="D27" s="63"/>
      <c r="E27" s="59">
        <v>11549888</v>
      </c>
      <c r="G27" s="13">
        <v>9611</v>
      </c>
      <c r="H27" s="61">
        <f t="shared" si="1"/>
        <v>1.0528561023826866</v>
      </c>
      <c r="J27" s="13" t="s">
        <v>172</v>
      </c>
      <c r="L27" s="13" t="s">
        <v>173</v>
      </c>
    </row>
    <row r="28" spans="1:12" ht="15.75" customHeight="1">
      <c r="A28" s="57" t="s">
        <v>47</v>
      </c>
      <c r="B28" s="58">
        <v>43831</v>
      </c>
      <c r="C28" s="59">
        <v>743</v>
      </c>
      <c r="D28" s="59"/>
      <c r="E28" s="59">
        <v>1147902</v>
      </c>
      <c r="F28" s="60">
        <v>64.7</v>
      </c>
      <c r="G28" s="59">
        <v>1498</v>
      </c>
      <c r="H28" s="61">
        <f t="shared" si="1"/>
        <v>0.49599465954606142</v>
      </c>
      <c r="J28" s="13" t="s">
        <v>167</v>
      </c>
      <c r="K28" s="62" t="s">
        <v>168</v>
      </c>
    </row>
    <row r="29" spans="1:12" ht="15.75" customHeight="1">
      <c r="A29" s="57" t="s">
        <v>47</v>
      </c>
      <c r="B29" s="58">
        <v>43936</v>
      </c>
      <c r="C29" s="59">
        <v>763</v>
      </c>
      <c r="D29" s="59"/>
      <c r="E29" s="59">
        <v>1147902</v>
      </c>
      <c r="F29" s="60">
        <v>66.5</v>
      </c>
      <c r="G29" s="59">
        <v>1498</v>
      </c>
      <c r="H29" s="61">
        <f t="shared" si="1"/>
        <v>0.50934579439252337</v>
      </c>
      <c r="I29" s="59">
        <v>0</v>
      </c>
      <c r="J29" s="13" t="s">
        <v>167</v>
      </c>
      <c r="K29" s="62" t="s">
        <v>168</v>
      </c>
    </row>
    <row r="30" spans="1:12" ht="15.75" customHeight="1">
      <c r="A30" s="57" t="s">
        <v>47</v>
      </c>
      <c r="B30" s="58">
        <v>43997</v>
      </c>
      <c r="C30" s="59">
        <v>728</v>
      </c>
      <c r="D30" s="59"/>
      <c r="E30" s="59">
        <v>1147902</v>
      </c>
      <c r="F30" s="60">
        <v>63.4</v>
      </c>
      <c r="G30" s="59">
        <v>1498</v>
      </c>
      <c r="H30" s="61">
        <f t="shared" si="1"/>
        <v>0.48598130841121495</v>
      </c>
      <c r="I30" s="59">
        <v>0</v>
      </c>
      <c r="J30" s="13" t="s">
        <v>167</v>
      </c>
      <c r="K30" s="62" t="s">
        <v>168</v>
      </c>
    </row>
    <row r="31" spans="1:12" ht="15.75" customHeight="1">
      <c r="A31" s="57" t="s">
        <v>51</v>
      </c>
      <c r="B31" s="58">
        <v>43831</v>
      </c>
      <c r="C31" s="59">
        <v>7366</v>
      </c>
      <c r="D31" s="59"/>
      <c r="E31" s="59">
        <v>6951482</v>
      </c>
      <c r="F31" s="60">
        <v>106</v>
      </c>
      <c r="G31" s="59">
        <v>9341</v>
      </c>
      <c r="H31" s="61">
        <f t="shared" si="1"/>
        <v>0.78856653463226634</v>
      </c>
      <c r="J31" s="13" t="s">
        <v>167</v>
      </c>
      <c r="K31" s="62" t="s">
        <v>168</v>
      </c>
    </row>
    <row r="32" spans="1:12" ht="15.75" customHeight="1">
      <c r="A32" s="57" t="s">
        <v>51</v>
      </c>
      <c r="B32" s="58">
        <v>43936</v>
      </c>
      <c r="C32" s="59">
        <v>7553</v>
      </c>
      <c r="D32" s="59"/>
      <c r="E32" s="59">
        <v>6951482</v>
      </c>
      <c r="F32" s="60">
        <v>108.7</v>
      </c>
      <c r="G32" s="59">
        <v>9341</v>
      </c>
      <c r="H32" s="61">
        <f t="shared" si="1"/>
        <v>0.80858580451771755</v>
      </c>
      <c r="I32" s="59">
        <v>0</v>
      </c>
      <c r="J32" s="13" t="s">
        <v>167</v>
      </c>
      <c r="K32" s="62" t="s">
        <v>168</v>
      </c>
    </row>
    <row r="33" spans="1:11" ht="15.75" customHeight="1">
      <c r="A33" s="57" t="s">
        <v>51</v>
      </c>
      <c r="B33" s="58">
        <v>43997</v>
      </c>
      <c r="C33" s="59">
        <v>7407</v>
      </c>
      <c r="D33" s="59"/>
      <c r="E33" s="59">
        <v>6951482</v>
      </c>
      <c r="F33" s="60">
        <v>106.6</v>
      </c>
      <c r="G33" s="59">
        <v>9341</v>
      </c>
      <c r="H33" s="61">
        <f t="shared" si="1"/>
        <v>0.79295578631838137</v>
      </c>
      <c r="I33" s="59" t="s">
        <v>169</v>
      </c>
      <c r="J33" s="13" t="s">
        <v>167</v>
      </c>
      <c r="K33" s="62" t="s">
        <v>168</v>
      </c>
    </row>
    <row r="34" spans="1:11" ht="15.75" customHeight="1">
      <c r="A34" s="57" t="s">
        <v>51</v>
      </c>
      <c r="B34" s="58">
        <v>44089</v>
      </c>
      <c r="C34" s="59">
        <v>6427</v>
      </c>
      <c r="D34" s="59"/>
      <c r="E34" s="59">
        <v>6951482</v>
      </c>
      <c r="F34" s="60">
        <v>92.5</v>
      </c>
      <c r="G34" s="59">
        <v>9341</v>
      </c>
      <c r="H34" s="61">
        <f t="shared" si="1"/>
        <v>0.68804196552831598</v>
      </c>
      <c r="I34" s="59" t="s">
        <v>169</v>
      </c>
      <c r="J34" s="13" t="s">
        <v>167</v>
      </c>
      <c r="K34" s="62" t="s">
        <v>168</v>
      </c>
    </row>
    <row r="35" spans="1:11" ht="15.75" customHeight="1">
      <c r="A35" s="57" t="s">
        <v>51</v>
      </c>
      <c r="B35" s="58">
        <v>44398</v>
      </c>
      <c r="C35" s="13">
        <v>7100</v>
      </c>
      <c r="D35" s="63"/>
      <c r="H35" s="61"/>
      <c r="J35" s="13" t="s">
        <v>170</v>
      </c>
      <c r="K35" s="62" t="s">
        <v>171</v>
      </c>
    </row>
    <row r="36" spans="1:11" ht="15.75" customHeight="1">
      <c r="A36" s="57" t="s">
        <v>54</v>
      </c>
      <c r="B36" s="58">
        <v>43831</v>
      </c>
      <c r="C36" s="59">
        <v>3533</v>
      </c>
      <c r="D36" s="59"/>
      <c r="E36" s="59">
        <v>4058165</v>
      </c>
      <c r="F36" s="60">
        <v>87.1</v>
      </c>
      <c r="G36" s="59">
        <v>3919</v>
      </c>
      <c r="H36" s="61">
        <f t="shared" ref="H36:H46" si="2">C36/G36</f>
        <v>0.90150548609339121</v>
      </c>
      <c r="J36" s="13" t="s">
        <v>167</v>
      </c>
      <c r="K36" s="62" t="s">
        <v>168</v>
      </c>
    </row>
    <row r="37" spans="1:11" ht="15.75" customHeight="1">
      <c r="A37" s="57" t="s">
        <v>54</v>
      </c>
      <c r="B37" s="58">
        <v>43936</v>
      </c>
      <c r="C37" s="59">
        <v>3413</v>
      </c>
      <c r="D37" s="59"/>
      <c r="E37" s="59">
        <v>4058165</v>
      </c>
      <c r="F37" s="60">
        <v>84.1</v>
      </c>
      <c r="G37" s="59">
        <v>3919</v>
      </c>
      <c r="H37" s="61">
        <f t="shared" si="2"/>
        <v>0.87088542995662155</v>
      </c>
      <c r="I37" s="59">
        <v>0</v>
      </c>
      <c r="J37" s="13" t="s">
        <v>167</v>
      </c>
      <c r="K37" s="62" t="s">
        <v>168</v>
      </c>
    </row>
    <row r="38" spans="1:11" ht="15.75" customHeight="1">
      <c r="A38" s="57" t="s">
        <v>54</v>
      </c>
      <c r="B38" s="58">
        <v>43997</v>
      </c>
      <c r="C38" s="59">
        <v>3309</v>
      </c>
      <c r="D38" s="59"/>
      <c r="E38" s="59">
        <v>4058165</v>
      </c>
      <c r="F38" s="60">
        <v>81.5</v>
      </c>
      <c r="G38" s="59">
        <v>3919</v>
      </c>
      <c r="H38" s="61">
        <f t="shared" si="2"/>
        <v>0.84434804797142127</v>
      </c>
      <c r="I38" s="59">
        <v>0</v>
      </c>
      <c r="J38" s="13" t="s">
        <v>167</v>
      </c>
      <c r="K38" s="62" t="s">
        <v>168</v>
      </c>
    </row>
    <row r="39" spans="1:11" ht="15.75" customHeight="1">
      <c r="A39" s="57" t="s">
        <v>63</v>
      </c>
      <c r="B39" s="58">
        <v>43831</v>
      </c>
      <c r="C39" s="59">
        <v>762</v>
      </c>
      <c r="D39" s="59"/>
      <c r="E39" s="59">
        <v>888005</v>
      </c>
      <c r="F39" s="60">
        <v>85.8</v>
      </c>
      <c r="G39" s="59">
        <v>566</v>
      </c>
      <c r="H39" s="61">
        <f t="shared" si="2"/>
        <v>1.3462897526501767</v>
      </c>
      <c r="J39" s="13" t="s">
        <v>167</v>
      </c>
      <c r="K39" s="62" t="s">
        <v>168</v>
      </c>
    </row>
    <row r="40" spans="1:11" ht="15.75" customHeight="1">
      <c r="A40" s="57" t="s">
        <v>63</v>
      </c>
      <c r="B40" s="58">
        <v>43936</v>
      </c>
      <c r="C40" s="59">
        <v>616</v>
      </c>
      <c r="D40" s="59"/>
      <c r="E40" s="59">
        <v>888005</v>
      </c>
      <c r="F40" s="60">
        <v>69.400000000000006</v>
      </c>
      <c r="G40" s="59">
        <v>566</v>
      </c>
      <c r="H40" s="61">
        <f t="shared" si="2"/>
        <v>1.088339222614841</v>
      </c>
      <c r="I40" s="59">
        <v>121</v>
      </c>
      <c r="J40" s="13" t="s">
        <v>167</v>
      </c>
      <c r="K40" s="62" t="s">
        <v>168</v>
      </c>
    </row>
    <row r="41" spans="1:11" ht="15.75" customHeight="1">
      <c r="A41" s="57" t="s">
        <v>63</v>
      </c>
      <c r="B41" s="58">
        <v>43997</v>
      </c>
      <c r="C41" s="59">
        <v>668</v>
      </c>
      <c r="D41" s="59"/>
      <c r="E41" s="59">
        <v>888005</v>
      </c>
      <c r="F41" s="60">
        <v>75.2</v>
      </c>
      <c r="G41" s="59">
        <v>671</v>
      </c>
      <c r="H41" s="61">
        <f t="shared" si="2"/>
        <v>0.99552906110283157</v>
      </c>
      <c r="I41" s="59">
        <v>160</v>
      </c>
      <c r="J41" s="13" t="s">
        <v>167</v>
      </c>
      <c r="K41" s="62" t="s">
        <v>168</v>
      </c>
    </row>
    <row r="42" spans="1:11" ht="15.75" customHeight="1">
      <c r="A42" s="57" t="s">
        <v>63</v>
      </c>
      <c r="B42" s="58">
        <v>44089</v>
      </c>
      <c r="C42" s="59">
        <v>716</v>
      </c>
      <c r="D42" s="59"/>
      <c r="E42" s="59">
        <v>888005</v>
      </c>
      <c r="F42" s="60">
        <v>80.599999999999994</v>
      </c>
      <c r="G42" s="59">
        <v>680</v>
      </c>
      <c r="H42" s="61">
        <f t="shared" si="2"/>
        <v>1.0529411764705883</v>
      </c>
      <c r="I42" s="59">
        <v>172</v>
      </c>
      <c r="J42" s="13" t="s">
        <v>167</v>
      </c>
      <c r="K42" s="62" t="s">
        <v>168</v>
      </c>
    </row>
    <row r="43" spans="1:11" ht="15.75" customHeight="1">
      <c r="A43" s="57" t="s">
        <v>68</v>
      </c>
      <c r="B43" s="58">
        <v>43831</v>
      </c>
      <c r="C43" s="59">
        <v>21056</v>
      </c>
      <c r="D43" s="59"/>
      <c r="E43" s="59">
        <v>10693939</v>
      </c>
      <c r="F43" s="60">
        <v>196.9</v>
      </c>
      <c r="G43" s="59">
        <v>20096</v>
      </c>
      <c r="H43" s="61">
        <f t="shared" si="2"/>
        <v>1.0477707006369428</v>
      </c>
      <c r="J43" s="13" t="s">
        <v>167</v>
      </c>
      <c r="K43" s="62" t="s">
        <v>168</v>
      </c>
    </row>
    <row r="44" spans="1:11" ht="15.75" customHeight="1">
      <c r="A44" s="57" t="s">
        <v>68</v>
      </c>
      <c r="B44" s="58">
        <v>43936</v>
      </c>
      <c r="C44" s="59">
        <v>20930</v>
      </c>
      <c r="D44" s="59"/>
      <c r="E44" s="59">
        <v>10693939</v>
      </c>
      <c r="F44" s="60">
        <v>195.7</v>
      </c>
      <c r="G44" s="59">
        <v>19968</v>
      </c>
      <c r="H44" s="61">
        <f t="shared" si="2"/>
        <v>1.0481770833333333</v>
      </c>
      <c r="I44" s="59">
        <v>0</v>
      </c>
      <c r="J44" s="13" t="s">
        <v>167</v>
      </c>
      <c r="K44" s="62" t="s">
        <v>168</v>
      </c>
    </row>
    <row r="45" spans="1:11" ht="15.75" customHeight="1">
      <c r="A45" s="57" t="s">
        <v>68</v>
      </c>
      <c r="B45" s="58">
        <v>43997</v>
      </c>
      <c r="C45" s="59">
        <v>20259</v>
      </c>
      <c r="D45" s="59"/>
      <c r="E45" s="59">
        <v>10693939</v>
      </c>
      <c r="F45" s="60">
        <v>189.4</v>
      </c>
      <c r="G45" s="59">
        <v>19966</v>
      </c>
      <c r="H45" s="61">
        <f t="shared" si="2"/>
        <v>1.014674947410598</v>
      </c>
      <c r="I45" s="59">
        <v>0</v>
      </c>
      <c r="J45" s="13" t="s">
        <v>167</v>
      </c>
      <c r="K45" s="62" t="s">
        <v>168</v>
      </c>
    </row>
    <row r="46" spans="1:11" ht="15.75" customHeight="1">
      <c r="A46" s="57" t="s">
        <v>68</v>
      </c>
      <c r="B46" s="58">
        <v>44089</v>
      </c>
      <c r="C46" s="59">
        <v>19887</v>
      </c>
      <c r="D46" s="59"/>
      <c r="E46" s="59">
        <v>10693939</v>
      </c>
      <c r="F46" s="60">
        <v>186</v>
      </c>
      <c r="G46" s="59">
        <v>19946</v>
      </c>
      <c r="H46" s="61">
        <f t="shared" si="2"/>
        <v>0.99704201343627796</v>
      </c>
      <c r="I46" s="59">
        <v>0</v>
      </c>
      <c r="J46" s="13" t="s">
        <v>167</v>
      </c>
      <c r="K46" s="62" t="s">
        <v>168</v>
      </c>
    </row>
    <row r="47" spans="1:11" ht="15.75" customHeight="1">
      <c r="A47" s="57" t="s">
        <v>68</v>
      </c>
      <c r="B47" s="58">
        <v>44306</v>
      </c>
      <c r="C47" s="59">
        <v>19000</v>
      </c>
      <c r="D47" s="59">
        <v>11300</v>
      </c>
      <c r="F47" s="60"/>
      <c r="G47" s="59"/>
      <c r="H47" s="61"/>
      <c r="I47" s="59"/>
      <c r="J47" s="13" t="s">
        <v>170</v>
      </c>
      <c r="K47" s="62" t="s">
        <v>171</v>
      </c>
    </row>
    <row r="48" spans="1:11" ht="15.75" customHeight="1">
      <c r="A48" s="57" t="s">
        <v>71</v>
      </c>
      <c r="B48" s="58">
        <v>43831</v>
      </c>
      <c r="C48" s="59">
        <v>3955</v>
      </c>
      <c r="D48" s="59"/>
      <c r="E48" s="59">
        <v>5822763</v>
      </c>
      <c r="F48" s="60">
        <v>67.900000000000006</v>
      </c>
      <c r="G48" s="59">
        <v>4011</v>
      </c>
      <c r="H48" s="61">
        <f t="shared" ref="H48:H55" si="3">C48/G48</f>
        <v>0.98603839441535779</v>
      </c>
      <c r="J48" s="13" t="s">
        <v>167</v>
      </c>
      <c r="K48" s="62" t="s">
        <v>168</v>
      </c>
    </row>
    <row r="49" spans="1:11" ht="15.75" customHeight="1">
      <c r="A49" s="57" t="s">
        <v>71</v>
      </c>
      <c r="B49" s="58">
        <v>43936</v>
      </c>
      <c r="C49" s="59">
        <v>3968</v>
      </c>
      <c r="D49" s="59"/>
      <c r="E49" s="59">
        <v>5822763</v>
      </c>
      <c r="F49" s="60">
        <v>68.099999999999994</v>
      </c>
      <c r="G49" s="59">
        <v>4011</v>
      </c>
      <c r="H49" s="61">
        <f t="shared" si="3"/>
        <v>0.98927948142607824</v>
      </c>
      <c r="I49" s="59">
        <v>1</v>
      </c>
      <c r="J49" s="13" t="s">
        <v>167</v>
      </c>
      <c r="K49" s="62" t="s">
        <v>168</v>
      </c>
    </row>
    <row r="50" spans="1:11" ht="15.75" customHeight="1">
      <c r="A50" s="57" t="s">
        <v>71</v>
      </c>
      <c r="B50" s="58">
        <v>43997</v>
      </c>
      <c r="C50" s="59">
        <v>3905</v>
      </c>
      <c r="D50" s="59"/>
      <c r="E50" s="59">
        <v>5822763</v>
      </c>
      <c r="F50" s="60">
        <v>67.099999999999994</v>
      </c>
      <c r="G50" s="59">
        <v>4071</v>
      </c>
      <c r="H50" s="61">
        <f t="shared" si="3"/>
        <v>0.95922377794153768</v>
      </c>
      <c r="I50" s="59">
        <v>1</v>
      </c>
      <c r="J50" s="13" t="s">
        <v>167</v>
      </c>
      <c r="K50" s="62" t="s">
        <v>168</v>
      </c>
    </row>
    <row r="51" spans="1:11" ht="15.75" customHeight="1">
      <c r="A51" s="57" t="s">
        <v>71</v>
      </c>
      <c r="B51" s="58">
        <v>44089</v>
      </c>
      <c r="C51" s="59">
        <v>4167</v>
      </c>
      <c r="D51" s="59"/>
      <c r="E51" s="59">
        <v>5822763</v>
      </c>
      <c r="F51" s="60">
        <v>71.599999999999994</v>
      </c>
      <c r="G51" s="59">
        <v>4119</v>
      </c>
      <c r="H51" s="61">
        <f t="shared" si="3"/>
        <v>1.0116533139111434</v>
      </c>
      <c r="I51" s="59">
        <v>1</v>
      </c>
      <c r="J51" s="13" t="s">
        <v>167</v>
      </c>
      <c r="K51" s="62" t="s">
        <v>168</v>
      </c>
    </row>
    <row r="52" spans="1:11" ht="15.75" customHeight="1">
      <c r="A52" s="57" t="s">
        <v>74</v>
      </c>
      <c r="B52" s="58">
        <v>43831</v>
      </c>
      <c r="C52" s="59">
        <v>2450</v>
      </c>
      <c r="D52" s="59"/>
      <c r="E52" s="59">
        <v>1328976</v>
      </c>
      <c r="F52" s="60">
        <v>184.4</v>
      </c>
      <c r="G52" s="59">
        <v>3097</v>
      </c>
      <c r="H52" s="61">
        <f t="shared" si="3"/>
        <v>0.79108814982240883</v>
      </c>
      <c r="J52" s="13" t="s">
        <v>167</v>
      </c>
      <c r="K52" s="62" t="s">
        <v>168</v>
      </c>
    </row>
    <row r="53" spans="1:11" ht="15.75" customHeight="1">
      <c r="A53" s="57" t="s">
        <v>74</v>
      </c>
      <c r="B53" s="58">
        <v>43936</v>
      </c>
      <c r="C53" s="59">
        <v>2385</v>
      </c>
      <c r="D53" s="59"/>
      <c r="E53" s="59">
        <v>1328976</v>
      </c>
      <c r="F53" s="60">
        <v>179.5</v>
      </c>
      <c r="G53" s="59">
        <v>3097</v>
      </c>
      <c r="H53" s="61">
        <f t="shared" si="3"/>
        <v>0.77010009686793668</v>
      </c>
      <c r="I53" s="59">
        <v>0</v>
      </c>
      <c r="J53" s="13" t="s">
        <v>167</v>
      </c>
      <c r="K53" s="62" t="s">
        <v>168</v>
      </c>
    </row>
    <row r="54" spans="1:11" ht="15.75" customHeight="1">
      <c r="A54" s="57" t="s">
        <v>74</v>
      </c>
      <c r="B54" s="58">
        <v>43997</v>
      </c>
      <c r="C54" s="59">
        <v>2348</v>
      </c>
      <c r="D54" s="59"/>
      <c r="E54" s="59">
        <v>1328976</v>
      </c>
      <c r="F54" s="60">
        <v>176.7</v>
      </c>
      <c r="G54" s="59">
        <v>3097</v>
      </c>
      <c r="H54" s="61">
        <f t="shared" si="3"/>
        <v>0.75815305134000643</v>
      </c>
      <c r="I54" s="59" t="s">
        <v>174</v>
      </c>
      <c r="J54" s="13" t="s">
        <v>167</v>
      </c>
      <c r="K54" s="62" t="s">
        <v>168</v>
      </c>
    </row>
    <row r="55" spans="1:11" ht="15.75" customHeight="1">
      <c r="A55" s="57" t="s">
        <v>74</v>
      </c>
      <c r="B55" s="58">
        <v>44089</v>
      </c>
      <c r="C55" s="59">
        <v>2357</v>
      </c>
      <c r="D55" s="59"/>
      <c r="E55" s="59">
        <v>1328976</v>
      </c>
      <c r="F55" s="60">
        <v>177.4</v>
      </c>
      <c r="G55" s="59">
        <v>3097</v>
      </c>
      <c r="H55" s="61">
        <f t="shared" si="3"/>
        <v>0.76105908944139489</v>
      </c>
      <c r="I55" s="59" t="s">
        <v>174</v>
      </c>
      <c r="J55" s="13" t="s">
        <v>167</v>
      </c>
      <c r="K55" s="62" t="s">
        <v>168</v>
      </c>
    </row>
    <row r="56" spans="1:11" ht="15.75" customHeight="1">
      <c r="A56" s="57" t="s">
        <v>74</v>
      </c>
      <c r="B56" s="58">
        <v>44397</v>
      </c>
      <c r="C56" s="13">
        <v>2272</v>
      </c>
      <c r="D56" s="63"/>
      <c r="H56" s="61"/>
      <c r="J56" s="13" t="s">
        <v>170</v>
      </c>
      <c r="K56" s="62" t="s">
        <v>171</v>
      </c>
    </row>
    <row r="57" spans="1:11" ht="15.75" customHeight="1">
      <c r="A57" s="57" t="s">
        <v>78</v>
      </c>
      <c r="B57" s="58">
        <v>43831</v>
      </c>
      <c r="C57" s="59">
        <v>2667</v>
      </c>
      <c r="D57" s="59"/>
      <c r="E57" s="59">
        <v>5525292</v>
      </c>
      <c r="F57" s="60">
        <v>48.3</v>
      </c>
      <c r="G57" s="59">
        <v>2878</v>
      </c>
      <c r="H57" s="61">
        <f t="shared" ref="H57:H64" si="4">C57/G57</f>
        <v>0.92668519805420435</v>
      </c>
      <c r="J57" s="13" t="s">
        <v>167</v>
      </c>
      <c r="K57" s="62" t="s">
        <v>168</v>
      </c>
    </row>
    <row r="58" spans="1:11" ht="15.75" customHeight="1">
      <c r="A58" s="57" t="s">
        <v>78</v>
      </c>
      <c r="B58" s="58">
        <v>43936</v>
      </c>
      <c r="C58" s="59">
        <v>2597</v>
      </c>
      <c r="D58" s="59"/>
      <c r="E58" s="59">
        <v>5525292</v>
      </c>
      <c r="F58" s="60">
        <v>47</v>
      </c>
      <c r="G58" s="59">
        <v>2889</v>
      </c>
      <c r="H58" s="61">
        <f t="shared" si="4"/>
        <v>0.89892696434752506</v>
      </c>
      <c r="I58" s="59">
        <v>0</v>
      </c>
      <c r="J58" s="13" t="s">
        <v>167</v>
      </c>
      <c r="K58" s="62" t="s">
        <v>168</v>
      </c>
    </row>
    <row r="59" spans="1:11" ht="15.75" customHeight="1">
      <c r="A59" s="57" t="s">
        <v>78</v>
      </c>
      <c r="B59" s="58">
        <v>43997</v>
      </c>
      <c r="C59" s="59">
        <v>2274</v>
      </c>
      <c r="D59" s="59"/>
      <c r="E59" s="59">
        <v>5525292</v>
      </c>
      <c r="F59" s="60">
        <v>41.2</v>
      </c>
      <c r="G59" s="59">
        <v>2905</v>
      </c>
      <c r="H59" s="61">
        <f t="shared" si="4"/>
        <v>0.78278829604130806</v>
      </c>
      <c r="I59" s="59">
        <v>0</v>
      </c>
      <c r="J59" s="13" t="s">
        <v>167</v>
      </c>
      <c r="K59" s="62" t="s">
        <v>168</v>
      </c>
    </row>
    <row r="60" spans="1:11" ht="15.75" customHeight="1">
      <c r="A60" s="57" t="s">
        <v>78</v>
      </c>
      <c r="B60" s="58">
        <v>44089</v>
      </c>
      <c r="C60" s="59">
        <v>2463</v>
      </c>
      <c r="D60" s="59"/>
      <c r="E60" s="59">
        <v>5525292</v>
      </c>
      <c r="F60" s="60">
        <v>44.6</v>
      </c>
      <c r="G60" s="59">
        <v>2919</v>
      </c>
      <c r="H60" s="61">
        <f t="shared" si="4"/>
        <v>0.84378211716341212</v>
      </c>
      <c r="I60" s="59">
        <v>0</v>
      </c>
      <c r="J60" s="13" t="s">
        <v>167</v>
      </c>
      <c r="K60" s="62" t="s">
        <v>168</v>
      </c>
    </row>
    <row r="61" spans="1:11" ht="15.75" customHeight="1">
      <c r="A61" s="57" t="s">
        <v>81</v>
      </c>
      <c r="B61" s="58">
        <v>43831</v>
      </c>
      <c r="C61" s="59">
        <v>70651</v>
      </c>
      <c r="D61" s="59"/>
      <c r="E61" s="59">
        <v>67098824</v>
      </c>
      <c r="F61" s="60">
        <v>105.3</v>
      </c>
      <c r="G61" s="59">
        <v>61080</v>
      </c>
      <c r="H61" s="61">
        <f t="shared" si="4"/>
        <v>1.1566961362148003</v>
      </c>
      <c r="J61" s="13" t="s">
        <v>167</v>
      </c>
      <c r="K61" s="62" t="s">
        <v>168</v>
      </c>
    </row>
    <row r="62" spans="1:11" ht="15.75" customHeight="1">
      <c r="A62" s="57" t="s">
        <v>81</v>
      </c>
      <c r="B62" s="58">
        <v>43936</v>
      </c>
      <c r="C62" s="59">
        <v>62387</v>
      </c>
      <c r="D62" s="59"/>
      <c r="E62" s="59">
        <v>67098824</v>
      </c>
      <c r="F62" s="60">
        <v>93</v>
      </c>
      <c r="G62" s="59">
        <v>61098</v>
      </c>
      <c r="H62" s="61">
        <f t="shared" si="4"/>
        <v>1.0210972535925888</v>
      </c>
      <c r="I62" s="59">
        <v>2839</v>
      </c>
      <c r="J62" s="13" t="s">
        <v>167</v>
      </c>
      <c r="K62" s="62" t="s">
        <v>168</v>
      </c>
    </row>
    <row r="63" spans="1:11" ht="15.75" customHeight="1">
      <c r="A63" s="57" t="s">
        <v>81</v>
      </c>
      <c r="B63" s="58">
        <v>43997</v>
      </c>
      <c r="C63" s="59">
        <v>59359</v>
      </c>
      <c r="D63" s="59"/>
      <c r="E63" s="59">
        <v>67098824</v>
      </c>
      <c r="F63" s="60">
        <v>88.5</v>
      </c>
      <c r="G63" s="59">
        <v>61098</v>
      </c>
      <c r="H63" s="61">
        <f t="shared" si="4"/>
        <v>0.97153752987004482</v>
      </c>
      <c r="I63" s="59">
        <v>7270</v>
      </c>
      <c r="J63" s="13" t="s">
        <v>167</v>
      </c>
      <c r="K63" s="62" t="s">
        <v>168</v>
      </c>
    </row>
    <row r="64" spans="1:11" ht="15.75" customHeight="1">
      <c r="A64" s="57" t="s">
        <v>81</v>
      </c>
      <c r="B64" s="58">
        <v>44089</v>
      </c>
      <c r="C64" s="59">
        <v>61174</v>
      </c>
      <c r="D64" s="59"/>
      <c r="E64" s="59">
        <v>67098824</v>
      </c>
      <c r="F64" s="60">
        <v>91.2</v>
      </c>
      <c r="G64" s="59">
        <v>60618</v>
      </c>
      <c r="H64" s="61">
        <f t="shared" si="4"/>
        <v>1.0091721930779636</v>
      </c>
      <c r="I64" s="59">
        <v>12056</v>
      </c>
      <c r="J64" s="13" t="s">
        <v>167</v>
      </c>
      <c r="K64" s="62" t="s">
        <v>168</v>
      </c>
    </row>
    <row r="65" spans="1:12" ht="15.75" customHeight="1">
      <c r="A65" s="13" t="s">
        <v>81</v>
      </c>
      <c r="B65" s="64">
        <v>44377</v>
      </c>
      <c r="C65" s="13">
        <v>65384</v>
      </c>
      <c r="D65" s="63"/>
      <c r="E65" s="64"/>
      <c r="H65" s="61"/>
      <c r="J65" s="13" t="s">
        <v>175</v>
      </c>
    </row>
    <row r="66" spans="1:12" ht="13">
      <c r="A66" s="57" t="s">
        <v>85</v>
      </c>
      <c r="B66" s="58">
        <v>43831</v>
      </c>
      <c r="C66" s="59">
        <v>9745</v>
      </c>
      <c r="D66" s="59"/>
      <c r="E66" s="59">
        <v>3716858</v>
      </c>
      <c r="F66" s="60">
        <v>262.2</v>
      </c>
      <c r="G66" s="59">
        <v>12185</v>
      </c>
      <c r="H66" s="61">
        <f t="shared" ref="H66:H73" si="5">C66/G66</f>
        <v>0.79975379565038984</v>
      </c>
      <c r="J66" s="13" t="s">
        <v>167</v>
      </c>
      <c r="K66" s="62" t="s">
        <v>168</v>
      </c>
    </row>
    <row r="67" spans="1:12" ht="13">
      <c r="A67" s="57" t="s">
        <v>85</v>
      </c>
      <c r="B67" s="58">
        <v>43936</v>
      </c>
      <c r="C67" s="59">
        <v>9471</v>
      </c>
      <c r="D67" s="59"/>
      <c r="E67" s="59">
        <v>3716858</v>
      </c>
      <c r="F67" s="60">
        <v>254.8</v>
      </c>
      <c r="G67" s="59">
        <v>12185</v>
      </c>
      <c r="H67" s="61">
        <f t="shared" si="5"/>
        <v>0.77726713171932704</v>
      </c>
      <c r="I67" s="59">
        <v>0</v>
      </c>
      <c r="J67" s="13" t="s">
        <v>167</v>
      </c>
      <c r="K67" s="62" t="s">
        <v>168</v>
      </c>
    </row>
    <row r="68" spans="1:12" ht="13">
      <c r="A68" s="57" t="s">
        <v>85</v>
      </c>
      <c r="B68" s="58">
        <v>43997</v>
      </c>
      <c r="C68" s="59">
        <v>9266</v>
      </c>
      <c r="D68" s="59"/>
      <c r="E68" s="59">
        <v>3716858</v>
      </c>
      <c r="F68" s="60">
        <v>249.3</v>
      </c>
      <c r="G68" s="59">
        <v>13107</v>
      </c>
      <c r="H68" s="61">
        <f t="shared" si="5"/>
        <v>0.70695048447394526</v>
      </c>
      <c r="I68" s="59">
        <v>0</v>
      </c>
      <c r="J68" s="13" t="s">
        <v>167</v>
      </c>
      <c r="K68" s="62" t="s">
        <v>168</v>
      </c>
    </row>
    <row r="69" spans="1:12" ht="13">
      <c r="A69" s="57" t="s">
        <v>89</v>
      </c>
      <c r="B69" s="58">
        <v>43831</v>
      </c>
      <c r="C69" s="59">
        <v>63399</v>
      </c>
      <c r="D69" s="65"/>
      <c r="E69" s="59">
        <v>83166711</v>
      </c>
      <c r="F69" s="66"/>
      <c r="G69" s="59">
        <v>73218</v>
      </c>
      <c r="H69" s="61">
        <f t="shared" si="5"/>
        <v>0.86589363271326725</v>
      </c>
      <c r="J69" s="13" t="s">
        <v>167</v>
      </c>
      <c r="K69" s="62" t="s">
        <v>168</v>
      </c>
      <c r="L69" s="13" t="s">
        <v>176</v>
      </c>
    </row>
    <row r="70" spans="1:12" ht="13">
      <c r="A70" s="57" t="s">
        <v>89</v>
      </c>
      <c r="B70" s="58">
        <v>43997</v>
      </c>
      <c r="C70" s="59">
        <v>59487</v>
      </c>
      <c r="D70" s="59"/>
      <c r="E70" s="59">
        <v>83166711</v>
      </c>
      <c r="F70" s="60">
        <v>71.5</v>
      </c>
      <c r="G70" s="59">
        <v>73214</v>
      </c>
      <c r="H70" s="61">
        <f t="shared" si="5"/>
        <v>0.8125085366186795</v>
      </c>
      <c r="I70" s="59" t="s">
        <v>169</v>
      </c>
      <c r="J70" s="13" t="s">
        <v>167</v>
      </c>
      <c r="K70" s="62" t="s">
        <v>168</v>
      </c>
    </row>
    <row r="71" spans="1:12" ht="13">
      <c r="A71" s="57" t="s">
        <v>89</v>
      </c>
      <c r="B71" s="64">
        <v>44196</v>
      </c>
      <c r="C71" s="13">
        <v>58004</v>
      </c>
      <c r="D71" s="63"/>
      <c r="G71" s="13">
        <v>72385</v>
      </c>
      <c r="H71" s="61">
        <f t="shared" si="5"/>
        <v>0.80132624162464594</v>
      </c>
      <c r="J71" s="13" t="s">
        <v>177</v>
      </c>
      <c r="K71" s="62" t="s">
        <v>178</v>
      </c>
    </row>
    <row r="72" spans="1:12" ht="13">
      <c r="A72" s="57" t="s">
        <v>92</v>
      </c>
      <c r="B72" s="58">
        <v>43831</v>
      </c>
      <c r="C72" s="59">
        <v>10891</v>
      </c>
      <c r="D72" s="59"/>
      <c r="E72" s="59">
        <v>10709739</v>
      </c>
      <c r="F72" s="60">
        <v>101.7</v>
      </c>
      <c r="G72" s="59">
        <v>9935</v>
      </c>
      <c r="H72" s="61">
        <f t="shared" si="5"/>
        <v>1.0962254655259185</v>
      </c>
      <c r="J72" s="13" t="s">
        <v>167</v>
      </c>
      <c r="K72" s="62" t="s">
        <v>168</v>
      </c>
      <c r="L72" s="13" t="s">
        <v>179</v>
      </c>
    </row>
    <row r="73" spans="1:12" ht="13">
      <c r="A73" s="57" t="s">
        <v>92</v>
      </c>
      <c r="B73" s="67">
        <v>43862</v>
      </c>
      <c r="C73" s="59">
        <v>10972</v>
      </c>
      <c r="D73" s="59"/>
      <c r="F73" s="60">
        <v>102.4</v>
      </c>
      <c r="G73" s="59">
        <v>10055</v>
      </c>
      <c r="H73" s="61">
        <f t="shared" si="5"/>
        <v>1.0911984087518647</v>
      </c>
      <c r="J73" s="68" t="s">
        <v>180</v>
      </c>
      <c r="K73" s="68" t="s">
        <v>181</v>
      </c>
    </row>
    <row r="74" spans="1:12" ht="13">
      <c r="A74" s="57" t="s">
        <v>92</v>
      </c>
      <c r="B74" s="67">
        <v>43891</v>
      </c>
      <c r="C74" s="59">
        <v>11177</v>
      </c>
      <c r="D74" s="59"/>
      <c r="F74" s="60">
        <v>104.4</v>
      </c>
      <c r="H74" s="61"/>
      <c r="J74" s="68" t="s">
        <v>180</v>
      </c>
      <c r="K74" s="68" t="s">
        <v>181</v>
      </c>
    </row>
    <row r="75" spans="1:12" ht="13">
      <c r="A75" s="57" t="s">
        <v>92</v>
      </c>
      <c r="B75" s="67">
        <v>43922</v>
      </c>
      <c r="C75" s="59">
        <v>11354</v>
      </c>
      <c r="D75" s="59"/>
      <c r="F75" s="60">
        <v>106</v>
      </c>
      <c r="H75" s="61"/>
      <c r="J75" s="68" t="s">
        <v>180</v>
      </c>
      <c r="K75" s="68" t="s">
        <v>181</v>
      </c>
    </row>
    <row r="76" spans="1:12" ht="13">
      <c r="A76" s="57" t="s">
        <v>92</v>
      </c>
      <c r="B76" s="58">
        <v>43936</v>
      </c>
      <c r="C76" s="59">
        <v>11296</v>
      </c>
      <c r="D76" s="59"/>
      <c r="E76" s="59">
        <v>10709739</v>
      </c>
      <c r="F76" s="60">
        <v>105.5</v>
      </c>
      <c r="G76" s="59">
        <v>10055</v>
      </c>
      <c r="H76" s="61">
        <f>C76/G76</f>
        <v>1.1234211834908006</v>
      </c>
      <c r="I76" s="59">
        <v>0</v>
      </c>
      <c r="J76" s="13" t="s">
        <v>167</v>
      </c>
      <c r="K76" s="62" t="s">
        <v>168</v>
      </c>
    </row>
    <row r="77" spans="1:12" ht="13">
      <c r="A77" s="57" t="s">
        <v>92</v>
      </c>
      <c r="B77" s="67">
        <v>43952</v>
      </c>
      <c r="C77" s="69">
        <v>11272</v>
      </c>
      <c r="D77" s="59"/>
      <c r="F77" s="60">
        <v>105.2</v>
      </c>
      <c r="H77" s="61"/>
      <c r="J77" s="68" t="s">
        <v>180</v>
      </c>
      <c r="K77" s="68" t="s">
        <v>181</v>
      </c>
    </row>
    <row r="78" spans="1:12" ht="13">
      <c r="A78" s="57" t="s">
        <v>92</v>
      </c>
      <c r="B78" s="67">
        <v>43983</v>
      </c>
      <c r="C78" s="69">
        <v>11439</v>
      </c>
      <c r="D78" s="59"/>
      <c r="F78" s="60">
        <v>106.8</v>
      </c>
      <c r="H78" s="61"/>
      <c r="I78" s="59"/>
      <c r="J78" s="68" t="s">
        <v>180</v>
      </c>
      <c r="K78" s="68" t="s">
        <v>181</v>
      </c>
    </row>
    <row r="79" spans="1:12" ht="13">
      <c r="A79" s="57" t="s">
        <v>92</v>
      </c>
      <c r="B79" s="58">
        <v>43997</v>
      </c>
      <c r="C79" s="59">
        <v>11448</v>
      </c>
      <c r="D79" s="59"/>
      <c r="E79" s="59">
        <v>10709739</v>
      </c>
      <c r="F79" s="60">
        <v>106.9</v>
      </c>
      <c r="G79" s="59">
        <v>10175</v>
      </c>
      <c r="H79" s="61">
        <f>C79/G79</f>
        <v>1.1251105651105651</v>
      </c>
      <c r="I79" s="59">
        <v>0</v>
      </c>
      <c r="J79" s="13" t="s">
        <v>167</v>
      </c>
      <c r="K79" s="62" t="s">
        <v>168</v>
      </c>
    </row>
    <row r="80" spans="1:12" ht="13">
      <c r="A80" s="57" t="s">
        <v>92</v>
      </c>
      <c r="B80" s="67">
        <v>44013</v>
      </c>
      <c r="C80" s="59">
        <v>11506</v>
      </c>
      <c r="D80" s="59"/>
      <c r="F80" s="60">
        <v>107.4</v>
      </c>
      <c r="H80" s="61"/>
      <c r="J80" s="68" t="s">
        <v>180</v>
      </c>
      <c r="K80" s="68" t="s">
        <v>181</v>
      </c>
    </row>
    <row r="81" spans="1:11" ht="13">
      <c r="A81" s="57" t="s">
        <v>92</v>
      </c>
      <c r="B81" s="67">
        <v>44046</v>
      </c>
      <c r="C81" s="59">
        <v>11434</v>
      </c>
      <c r="D81" s="59"/>
      <c r="F81" s="60">
        <v>106.8</v>
      </c>
      <c r="H81" s="61"/>
      <c r="J81" s="68" t="s">
        <v>180</v>
      </c>
      <c r="K81" s="68" t="s">
        <v>181</v>
      </c>
    </row>
    <row r="82" spans="1:11" ht="13">
      <c r="A82" s="57" t="s">
        <v>92</v>
      </c>
      <c r="B82" s="67">
        <v>44075</v>
      </c>
      <c r="C82" s="59">
        <v>11501</v>
      </c>
      <c r="D82" s="59"/>
      <c r="F82" s="60">
        <v>107.4</v>
      </c>
      <c r="H82" s="61"/>
      <c r="J82" s="68" t="s">
        <v>180</v>
      </c>
      <c r="K82" s="68" t="s">
        <v>181</v>
      </c>
    </row>
    <row r="83" spans="1:11" ht="13">
      <c r="A83" s="57" t="s">
        <v>92</v>
      </c>
      <c r="B83" s="58">
        <v>44089</v>
      </c>
      <c r="C83" s="59">
        <v>11457</v>
      </c>
      <c r="D83" s="59"/>
      <c r="E83" s="59">
        <v>10709739</v>
      </c>
      <c r="F83" s="60">
        <v>107</v>
      </c>
      <c r="G83" s="59">
        <v>10175</v>
      </c>
      <c r="H83" s="61">
        <f>C83/G83</f>
        <v>1.125995085995086</v>
      </c>
      <c r="I83" s="59">
        <v>0</v>
      </c>
      <c r="J83" s="13" t="s">
        <v>167</v>
      </c>
      <c r="K83" s="62" t="s">
        <v>168</v>
      </c>
    </row>
    <row r="84" spans="1:11" ht="13">
      <c r="A84" s="57" t="s">
        <v>92</v>
      </c>
      <c r="B84" s="67">
        <v>44105</v>
      </c>
      <c r="C84" s="59">
        <v>11429</v>
      </c>
      <c r="D84" s="59"/>
      <c r="F84" s="60">
        <v>106.7</v>
      </c>
      <c r="H84" s="61"/>
      <c r="J84" s="68" t="s">
        <v>180</v>
      </c>
      <c r="K84" s="68" t="s">
        <v>181</v>
      </c>
    </row>
    <row r="85" spans="1:11" ht="13">
      <c r="A85" s="57" t="s">
        <v>92</v>
      </c>
      <c r="B85" s="67">
        <v>44136</v>
      </c>
      <c r="C85" s="59">
        <v>11427</v>
      </c>
      <c r="D85" s="59"/>
      <c r="F85" s="60">
        <v>106.7</v>
      </c>
      <c r="H85" s="61"/>
      <c r="J85" s="68" t="s">
        <v>180</v>
      </c>
      <c r="K85" s="68" t="s">
        <v>181</v>
      </c>
    </row>
    <row r="86" spans="1:11" ht="13">
      <c r="A86" s="57" t="s">
        <v>92</v>
      </c>
      <c r="B86" s="67">
        <v>44166</v>
      </c>
      <c r="C86" s="59">
        <v>11459</v>
      </c>
      <c r="D86" s="59"/>
      <c r="F86" s="60">
        <v>107</v>
      </c>
      <c r="H86" s="61"/>
      <c r="J86" s="68" t="s">
        <v>180</v>
      </c>
      <c r="K86" s="68" t="s">
        <v>181</v>
      </c>
    </row>
    <row r="87" spans="1:11" ht="13">
      <c r="A87" s="57" t="s">
        <v>92</v>
      </c>
      <c r="B87" s="67">
        <v>44197</v>
      </c>
      <c r="C87" s="59">
        <v>11379</v>
      </c>
      <c r="D87" s="59"/>
      <c r="F87" s="60">
        <v>106.2</v>
      </c>
      <c r="H87" s="61"/>
      <c r="J87" s="68" t="s">
        <v>180</v>
      </c>
      <c r="K87" s="68" t="s">
        <v>181</v>
      </c>
    </row>
    <row r="88" spans="1:11" ht="13">
      <c r="A88" s="57" t="s">
        <v>92</v>
      </c>
      <c r="B88" s="67">
        <v>44212</v>
      </c>
      <c r="C88" s="59">
        <v>11358</v>
      </c>
      <c r="D88" s="59"/>
      <c r="F88" s="60">
        <v>106.1</v>
      </c>
      <c r="H88" s="61"/>
      <c r="J88" s="68" t="s">
        <v>180</v>
      </c>
      <c r="K88" s="68" t="s">
        <v>181</v>
      </c>
    </row>
    <row r="89" spans="1:11" ht="13">
      <c r="A89" s="57" t="s">
        <v>92</v>
      </c>
      <c r="B89" s="67">
        <v>44228</v>
      </c>
      <c r="C89" s="59">
        <v>11334</v>
      </c>
      <c r="D89" s="59"/>
      <c r="F89" s="60">
        <v>105.8</v>
      </c>
      <c r="H89" s="61"/>
      <c r="J89" s="68" t="s">
        <v>180</v>
      </c>
      <c r="K89" s="68" t="s">
        <v>181</v>
      </c>
    </row>
    <row r="90" spans="1:11" ht="13">
      <c r="A90" s="57" t="s">
        <v>92</v>
      </c>
      <c r="B90" s="67">
        <v>44243</v>
      </c>
      <c r="C90" s="59">
        <v>11372</v>
      </c>
      <c r="D90" s="59"/>
      <c r="F90" s="60">
        <v>106.2</v>
      </c>
      <c r="H90" s="61"/>
      <c r="J90" s="68" t="s">
        <v>180</v>
      </c>
      <c r="K90" s="68" t="s">
        <v>181</v>
      </c>
    </row>
    <row r="91" spans="1:11" ht="13">
      <c r="A91" s="57" t="s">
        <v>92</v>
      </c>
      <c r="B91" s="67">
        <v>44256</v>
      </c>
      <c r="C91" s="59">
        <v>11350</v>
      </c>
      <c r="D91" s="59"/>
      <c r="F91" s="60">
        <v>106</v>
      </c>
      <c r="H91" s="61"/>
      <c r="J91" s="68" t="s">
        <v>180</v>
      </c>
      <c r="K91" s="68" t="s">
        <v>181</v>
      </c>
    </row>
    <row r="92" spans="1:11" ht="13">
      <c r="A92" s="57" t="s">
        <v>92</v>
      </c>
      <c r="B92" s="67">
        <v>44271</v>
      </c>
      <c r="C92" s="59">
        <v>11253</v>
      </c>
      <c r="D92" s="59"/>
      <c r="F92" s="60">
        <v>105.1</v>
      </c>
      <c r="H92" s="61"/>
      <c r="J92" s="68" t="s">
        <v>180</v>
      </c>
      <c r="K92" s="68" t="s">
        <v>181</v>
      </c>
    </row>
    <row r="93" spans="1:11" ht="13">
      <c r="A93" s="57" t="s">
        <v>92</v>
      </c>
      <c r="B93" s="67">
        <v>44287</v>
      </c>
      <c r="C93" s="59">
        <v>11230</v>
      </c>
      <c r="D93" s="59"/>
      <c r="F93" s="60">
        <v>104.9</v>
      </c>
      <c r="H93" s="61"/>
      <c r="J93" s="68" t="s">
        <v>180</v>
      </c>
      <c r="K93" s="68" t="s">
        <v>181</v>
      </c>
    </row>
    <row r="94" spans="1:11" ht="13">
      <c r="A94" s="57" t="s">
        <v>92</v>
      </c>
      <c r="B94" s="67">
        <v>44302</v>
      </c>
      <c r="C94" s="59">
        <v>11238</v>
      </c>
      <c r="D94" s="59"/>
      <c r="F94" s="60">
        <v>104.9</v>
      </c>
      <c r="H94" s="61"/>
      <c r="J94" s="68" t="s">
        <v>180</v>
      </c>
      <c r="K94" s="68" t="s">
        <v>181</v>
      </c>
    </row>
    <row r="95" spans="1:11" ht="13">
      <c r="A95" s="57" t="s">
        <v>92</v>
      </c>
      <c r="B95" s="67">
        <v>44317</v>
      </c>
      <c r="C95" s="59">
        <v>11215</v>
      </c>
      <c r="D95" s="59"/>
      <c r="F95" s="60">
        <v>104.7</v>
      </c>
      <c r="H95" s="61"/>
      <c r="J95" s="68" t="s">
        <v>180</v>
      </c>
      <c r="K95" s="68" t="s">
        <v>181</v>
      </c>
    </row>
    <row r="96" spans="1:11" ht="13">
      <c r="A96" s="57" t="s">
        <v>92</v>
      </c>
      <c r="B96" s="67">
        <v>44332</v>
      </c>
      <c r="C96" s="59">
        <v>11133</v>
      </c>
      <c r="D96" s="59"/>
      <c r="F96" s="60">
        <v>104</v>
      </c>
      <c r="H96" s="61"/>
      <c r="J96" s="68" t="s">
        <v>180</v>
      </c>
      <c r="K96" s="68" t="s">
        <v>181</v>
      </c>
    </row>
    <row r="97" spans="1:12" ht="13">
      <c r="A97" s="57" t="s">
        <v>92</v>
      </c>
      <c r="B97" s="67">
        <v>44348</v>
      </c>
      <c r="C97" s="59">
        <v>11031</v>
      </c>
      <c r="D97" s="59"/>
      <c r="F97" s="60">
        <v>103</v>
      </c>
      <c r="G97" s="59">
        <v>10175</v>
      </c>
      <c r="H97" s="61">
        <f t="shared" ref="H97:H118" si="6">C97/G97</f>
        <v>1.0841277641277642</v>
      </c>
      <c r="J97" s="68" t="s">
        <v>180</v>
      </c>
      <c r="K97" s="68" t="s">
        <v>181</v>
      </c>
    </row>
    <row r="98" spans="1:12" ht="13">
      <c r="A98" s="57" t="s">
        <v>92</v>
      </c>
      <c r="B98" s="67">
        <v>44363</v>
      </c>
      <c r="C98" s="59">
        <v>10975</v>
      </c>
      <c r="D98" s="59"/>
      <c r="F98" s="60">
        <v>102.5</v>
      </c>
      <c r="G98" s="59">
        <v>10175</v>
      </c>
      <c r="H98" s="61">
        <f t="shared" si="6"/>
        <v>1.0786240786240786</v>
      </c>
      <c r="J98" s="68" t="s">
        <v>180</v>
      </c>
      <c r="K98" s="68" t="s">
        <v>181</v>
      </c>
    </row>
    <row r="99" spans="1:12" ht="13">
      <c r="A99" s="57" t="s">
        <v>92</v>
      </c>
      <c r="B99" s="67">
        <v>44378</v>
      </c>
      <c r="C99" s="59">
        <v>10997</v>
      </c>
      <c r="D99" s="59"/>
      <c r="F99" s="60">
        <v>102.7</v>
      </c>
      <c r="G99" s="59">
        <v>10175</v>
      </c>
      <c r="H99" s="61">
        <f t="shared" si="6"/>
        <v>1.0807862407862407</v>
      </c>
      <c r="J99" s="68" t="s">
        <v>180</v>
      </c>
      <c r="K99" s="68" t="s">
        <v>181</v>
      </c>
    </row>
    <row r="100" spans="1:12" ht="13">
      <c r="A100" s="57" t="s">
        <v>92</v>
      </c>
      <c r="B100" s="67">
        <v>44393</v>
      </c>
      <c r="C100" s="59">
        <v>11001</v>
      </c>
      <c r="D100" s="59"/>
      <c r="F100" s="60">
        <v>102.7</v>
      </c>
      <c r="G100" s="59">
        <v>10175</v>
      </c>
      <c r="H100" s="61">
        <f t="shared" si="6"/>
        <v>1.0811793611793612</v>
      </c>
      <c r="J100" s="68" t="s">
        <v>180</v>
      </c>
      <c r="K100" s="68" t="s">
        <v>181</v>
      </c>
    </row>
    <row r="101" spans="1:12" ht="13">
      <c r="A101" s="57" t="s">
        <v>92</v>
      </c>
      <c r="B101" s="67">
        <v>44409</v>
      </c>
      <c r="C101" s="59">
        <v>10953</v>
      </c>
      <c r="D101" s="59"/>
      <c r="F101" s="60">
        <v>102.3</v>
      </c>
      <c r="G101" s="59">
        <v>10175</v>
      </c>
      <c r="H101" s="61">
        <f t="shared" si="6"/>
        <v>1.0764619164619165</v>
      </c>
      <c r="J101" s="68" t="s">
        <v>180</v>
      </c>
      <c r="K101" s="68" t="s">
        <v>181</v>
      </c>
    </row>
    <row r="102" spans="1:12" ht="13">
      <c r="A102" s="57" t="s">
        <v>92</v>
      </c>
      <c r="B102" s="67">
        <v>44424</v>
      </c>
      <c r="C102" s="59">
        <v>11037</v>
      </c>
      <c r="D102" s="59"/>
      <c r="F102" s="60">
        <v>103.1</v>
      </c>
      <c r="G102" s="59">
        <v>10175</v>
      </c>
      <c r="H102" s="61">
        <f t="shared" si="6"/>
        <v>1.0847174447174448</v>
      </c>
      <c r="J102" s="68" t="s">
        <v>180</v>
      </c>
      <c r="K102" s="68" t="s">
        <v>181</v>
      </c>
      <c r="L102" s="13" t="s">
        <v>182</v>
      </c>
    </row>
    <row r="103" spans="1:12" ht="13">
      <c r="A103" s="57" t="s">
        <v>92</v>
      </c>
      <c r="B103" s="67">
        <v>44440</v>
      </c>
      <c r="C103" s="59">
        <v>11131</v>
      </c>
      <c r="D103" s="59"/>
      <c r="F103" s="60">
        <v>103.9</v>
      </c>
      <c r="G103" s="59">
        <v>10175</v>
      </c>
      <c r="H103" s="61">
        <f t="shared" si="6"/>
        <v>1.0939557739557739</v>
      </c>
      <c r="J103" s="68" t="s">
        <v>180</v>
      </c>
      <c r="K103" s="68" t="s">
        <v>181</v>
      </c>
    </row>
    <row r="104" spans="1:12" ht="13">
      <c r="A104" s="57" t="s">
        <v>92</v>
      </c>
      <c r="B104" s="67">
        <v>44455</v>
      </c>
      <c r="C104" s="59">
        <v>11063</v>
      </c>
      <c r="D104" s="59"/>
      <c r="F104" s="60">
        <v>103.3</v>
      </c>
      <c r="G104" s="59">
        <v>10175</v>
      </c>
      <c r="H104" s="61">
        <f t="shared" si="6"/>
        <v>1.0872727272727272</v>
      </c>
      <c r="J104" s="68" t="s">
        <v>180</v>
      </c>
      <c r="K104" s="68" t="s">
        <v>181</v>
      </c>
    </row>
    <row r="105" spans="1:12" ht="13">
      <c r="A105" s="57" t="s">
        <v>92</v>
      </c>
      <c r="B105" s="70">
        <v>44470</v>
      </c>
      <c r="C105" s="59">
        <v>11103</v>
      </c>
      <c r="D105" s="59"/>
      <c r="F105" s="60">
        <v>103.67199424747885</v>
      </c>
      <c r="G105" s="59">
        <v>10175</v>
      </c>
      <c r="H105" s="61">
        <f t="shared" si="6"/>
        <v>1.0912039312039312</v>
      </c>
      <c r="J105" s="68" t="s">
        <v>180</v>
      </c>
      <c r="K105" s="68" t="s">
        <v>181</v>
      </c>
    </row>
    <row r="106" spans="1:12" ht="13">
      <c r="A106" s="57" t="s">
        <v>92</v>
      </c>
      <c r="B106" s="70">
        <v>44485</v>
      </c>
      <c r="C106" s="59">
        <v>11121</v>
      </c>
      <c r="D106" s="59"/>
      <c r="F106" s="60">
        <v>103.84006557022539</v>
      </c>
      <c r="G106" s="59">
        <v>10175</v>
      </c>
      <c r="H106" s="61">
        <f t="shared" si="6"/>
        <v>1.0929729729729729</v>
      </c>
      <c r="J106" s="68" t="s">
        <v>180</v>
      </c>
      <c r="K106" s="68" t="s">
        <v>181</v>
      </c>
    </row>
    <row r="107" spans="1:12" ht="13">
      <c r="A107" s="57" t="s">
        <v>92</v>
      </c>
      <c r="B107" s="70">
        <v>44501</v>
      </c>
      <c r="C107" s="59">
        <v>11182</v>
      </c>
      <c r="D107" s="59"/>
      <c r="F107" s="60">
        <v>104.40964060842192</v>
      </c>
      <c r="G107" s="59">
        <v>10175</v>
      </c>
      <c r="H107" s="61">
        <f t="shared" si="6"/>
        <v>1.098968058968059</v>
      </c>
      <c r="J107" s="68" t="s">
        <v>180</v>
      </c>
      <c r="K107" s="68" t="s">
        <v>181</v>
      </c>
    </row>
    <row r="108" spans="1:12" ht="13">
      <c r="A108" s="57" t="s">
        <v>92</v>
      </c>
      <c r="B108" s="70">
        <v>44516</v>
      </c>
      <c r="C108" s="59">
        <v>11179</v>
      </c>
      <c r="D108" s="59"/>
      <c r="F108" s="60">
        <v>104.38162872129752</v>
      </c>
      <c r="G108" s="59">
        <v>10175</v>
      </c>
      <c r="H108" s="61">
        <f t="shared" si="6"/>
        <v>1.0986732186732187</v>
      </c>
      <c r="J108" s="68" t="s">
        <v>180</v>
      </c>
      <c r="K108" s="68" t="s">
        <v>181</v>
      </c>
    </row>
    <row r="109" spans="1:12" ht="13">
      <c r="A109" s="57" t="s">
        <v>95</v>
      </c>
      <c r="B109" s="58">
        <v>43831</v>
      </c>
      <c r="C109" s="59">
        <v>16308</v>
      </c>
      <c r="D109" s="59"/>
      <c r="E109" s="59">
        <v>9769526</v>
      </c>
      <c r="F109" s="60">
        <v>166.9</v>
      </c>
      <c r="G109" s="59">
        <v>14829</v>
      </c>
      <c r="H109" s="61">
        <f t="shared" si="6"/>
        <v>1.0997370018207566</v>
      </c>
      <c r="J109" s="13" t="s">
        <v>167</v>
      </c>
      <c r="K109" s="62" t="s">
        <v>168</v>
      </c>
    </row>
    <row r="110" spans="1:12" ht="13">
      <c r="A110" s="57" t="s">
        <v>95</v>
      </c>
      <c r="B110" s="58">
        <v>43936</v>
      </c>
      <c r="C110" s="59">
        <v>16551</v>
      </c>
      <c r="D110" s="59"/>
      <c r="E110" s="59">
        <v>9769526</v>
      </c>
      <c r="F110" s="60">
        <v>169.4</v>
      </c>
      <c r="G110" s="59">
        <v>14829</v>
      </c>
      <c r="H110" s="61">
        <f t="shared" si="6"/>
        <v>1.1161238114505361</v>
      </c>
      <c r="I110" s="59">
        <v>0</v>
      </c>
      <c r="J110" s="13" t="s">
        <v>167</v>
      </c>
      <c r="K110" s="62" t="s">
        <v>168</v>
      </c>
    </row>
    <row r="111" spans="1:12" ht="13">
      <c r="A111" s="57" t="s">
        <v>95</v>
      </c>
      <c r="B111" s="58">
        <v>43997</v>
      </c>
      <c r="C111" s="59">
        <v>16493</v>
      </c>
      <c r="D111" s="59"/>
      <c r="E111" s="59">
        <v>9769526</v>
      </c>
      <c r="F111" s="60">
        <v>168.8</v>
      </c>
      <c r="G111" s="59">
        <v>14829</v>
      </c>
      <c r="H111" s="61">
        <f t="shared" si="6"/>
        <v>1.1122125564771732</v>
      </c>
      <c r="I111" s="59">
        <v>0</v>
      </c>
      <c r="J111" s="13" t="s">
        <v>167</v>
      </c>
      <c r="K111" s="62" t="s">
        <v>168</v>
      </c>
    </row>
    <row r="112" spans="1:12" ht="13">
      <c r="A112" s="57" t="s">
        <v>95</v>
      </c>
      <c r="B112" s="58">
        <v>44089</v>
      </c>
      <c r="C112" s="59">
        <v>16708</v>
      </c>
      <c r="D112" s="59"/>
      <c r="E112" s="59">
        <v>9769526</v>
      </c>
      <c r="F112" s="60">
        <v>171</v>
      </c>
      <c r="G112" s="59">
        <v>17402</v>
      </c>
      <c r="H112" s="61">
        <f t="shared" si="6"/>
        <v>0.96011952649120791</v>
      </c>
      <c r="I112" s="59">
        <v>0</v>
      </c>
      <c r="J112" s="13" t="s">
        <v>167</v>
      </c>
      <c r="K112" s="62" t="s">
        <v>168</v>
      </c>
    </row>
    <row r="113" spans="1:12" ht="13">
      <c r="A113" s="57" t="s">
        <v>95</v>
      </c>
      <c r="B113" s="58">
        <v>44454</v>
      </c>
      <c r="C113" s="59">
        <v>18269.787341135019</v>
      </c>
      <c r="D113" s="59"/>
      <c r="F113" s="60"/>
      <c r="G113" s="59">
        <v>19031.028480348978</v>
      </c>
      <c r="H113" s="61">
        <f t="shared" si="6"/>
        <v>0.96000000000000008</v>
      </c>
      <c r="I113" s="59"/>
      <c r="J113" s="30" t="s">
        <v>183</v>
      </c>
      <c r="K113" s="71" t="s">
        <v>184</v>
      </c>
      <c r="L113" s="13" t="s">
        <v>185</v>
      </c>
    </row>
    <row r="114" spans="1:12" ht="13">
      <c r="A114" s="57" t="s">
        <v>99</v>
      </c>
      <c r="B114" s="58">
        <v>43831</v>
      </c>
      <c r="C114" s="59">
        <v>160</v>
      </c>
      <c r="D114" s="59"/>
      <c r="E114" s="59">
        <v>364134</v>
      </c>
      <c r="F114" s="60">
        <v>43.9</v>
      </c>
      <c r="G114" s="59">
        <v>176</v>
      </c>
      <c r="H114" s="61">
        <f t="shared" si="6"/>
        <v>0.90909090909090906</v>
      </c>
      <c r="J114" s="13" t="s">
        <v>167</v>
      </c>
      <c r="K114" s="62" t="s">
        <v>168</v>
      </c>
    </row>
    <row r="115" spans="1:12" ht="13">
      <c r="A115" s="57" t="s">
        <v>99</v>
      </c>
      <c r="B115" s="58">
        <v>43936</v>
      </c>
      <c r="C115" s="59">
        <v>120</v>
      </c>
      <c r="D115" s="59"/>
      <c r="E115" s="59">
        <v>364134</v>
      </c>
      <c r="F115" s="60">
        <v>33</v>
      </c>
      <c r="G115" s="59">
        <v>176</v>
      </c>
      <c r="H115" s="61">
        <f t="shared" si="6"/>
        <v>0.68181818181818177</v>
      </c>
      <c r="I115" s="59">
        <v>23</v>
      </c>
      <c r="J115" s="13" t="s">
        <v>167</v>
      </c>
      <c r="K115" s="62" t="s">
        <v>168</v>
      </c>
    </row>
    <row r="116" spans="1:12" ht="13">
      <c r="A116" s="57" t="s">
        <v>99</v>
      </c>
      <c r="B116" s="58">
        <v>43997</v>
      </c>
      <c r="C116" s="59">
        <v>106</v>
      </c>
      <c r="D116" s="59"/>
      <c r="E116" s="59">
        <v>364134</v>
      </c>
      <c r="F116" s="60">
        <v>29.1</v>
      </c>
      <c r="G116" s="59">
        <v>175</v>
      </c>
      <c r="H116" s="61">
        <f t="shared" si="6"/>
        <v>0.60571428571428576</v>
      </c>
      <c r="I116" s="59">
        <v>25</v>
      </c>
      <c r="J116" s="13" t="s">
        <v>167</v>
      </c>
      <c r="K116" s="62" t="s">
        <v>168</v>
      </c>
    </row>
    <row r="117" spans="1:12" ht="13">
      <c r="A117" s="57" t="s">
        <v>102</v>
      </c>
      <c r="B117" s="58">
        <v>43831</v>
      </c>
      <c r="C117" s="59">
        <v>3950</v>
      </c>
      <c r="D117" s="59"/>
      <c r="E117" s="59">
        <v>4963839</v>
      </c>
      <c r="F117" s="60">
        <v>79.599999999999994</v>
      </c>
      <c r="G117" s="59">
        <v>4285</v>
      </c>
      <c r="H117" s="61">
        <f t="shared" si="6"/>
        <v>0.92182030338389731</v>
      </c>
      <c r="J117" s="13" t="s">
        <v>167</v>
      </c>
      <c r="K117" s="62" t="s">
        <v>168</v>
      </c>
    </row>
    <row r="118" spans="1:12" ht="13">
      <c r="A118" s="57" t="s">
        <v>102</v>
      </c>
      <c r="B118" s="58">
        <v>43936</v>
      </c>
      <c r="C118" s="59">
        <v>3847</v>
      </c>
      <c r="D118" s="59"/>
      <c r="E118" s="59">
        <v>4963839</v>
      </c>
      <c r="F118" s="60">
        <v>77.5</v>
      </c>
      <c r="G118" s="59">
        <v>4285</v>
      </c>
      <c r="H118" s="61">
        <f t="shared" si="6"/>
        <v>0.8977829638273046</v>
      </c>
      <c r="I118" s="59">
        <v>476</v>
      </c>
      <c r="J118" s="13" t="s">
        <v>167</v>
      </c>
      <c r="K118" s="62" t="s">
        <v>168</v>
      </c>
    </row>
    <row r="119" spans="1:12" ht="13">
      <c r="A119" s="57" t="s">
        <v>102</v>
      </c>
      <c r="B119" s="58">
        <v>44134</v>
      </c>
      <c r="C119" s="59">
        <v>3764</v>
      </c>
      <c r="D119" s="59"/>
      <c r="F119" s="60"/>
      <c r="G119" s="59"/>
      <c r="H119" s="61"/>
      <c r="I119" s="59"/>
      <c r="J119" s="13" t="s">
        <v>170</v>
      </c>
      <c r="K119" s="62" t="s">
        <v>171</v>
      </c>
    </row>
    <row r="120" spans="1:12" ht="13">
      <c r="A120" s="57" t="s">
        <v>102</v>
      </c>
      <c r="B120" s="58">
        <v>44403</v>
      </c>
      <c r="C120" s="59">
        <v>3765</v>
      </c>
      <c r="D120" s="59"/>
      <c r="F120" s="60"/>
      <c r="G120" s="59"/>
      <c r="H120" s="61"/>
      <c r="I120" s="59"/>
      <c r="J120" s="13" t="s">
        <v>170</v>
      </c>
      <c r="K120" s="62" t="s">
        <v>171</v>
      </c>
    </row>
    <row r="121" spans="1:12" ht="13">
      <c r="A121" s="57" t="s">
        <v>105</v>
      </c>
      <c r="B121" s="58">
        <v>43831</v>
      </c>
      <c r="C121" s="59">
        <v>60769</v>
      </c>
      <c r="D121" s="59"/>
      <c r="E121" s="59">
        <v>60244639</v>
      </c>
      <c r="F121" s="60">
        <v>100.9</v>
      </c>
      <c r="G121" s="59">
        <v>50688</v>
      </c>
      <c r="H121" s="61">
        <f t="shared" ref="H121:H124" si="7">C121/G121</f>
        <v>1.1988833648989898</v>
      </c>
      <c r="J121" s="13" t="s">
        <v>167</v>
      </c>
      <c r="K121" s="62" t="s">
        <v>168</v>
      </c>
    </row>
    <row r="122" spans="1:12" ht="13">
      <c r="A122" s="57" t="s">
        <v>105</v>
      </c>
      <c r="B122" s="58">
        <v>43936</v>
      </c>
      <c r="C122" s="59">
        <v>55030</v>
      </c>
      <c r="D122" s="59"/>
      <c r="E122" s="59">
        <v>60244639</v>
      </c>
      <c r="F122" s="60">
        <v>91.3</v>
      </c>
      <c r="G122" s="59">
        <v>50688</v>
      </c>
      <c r="H122" s="61">
        <f t="shared" si="7"/>
        <v>1.0856613005050506</v>
      </c>
      <c r="I122" s="59">
        <v>210</v>
      </c>
      <c r="J122" s="13" t="s">
        <v>167</v>
      </c>
      <c r="K122" s="62" t="s">
        <v>168</v>
      </c>
    </row>
    <row r="123" spans="1:12" ht="13">
      <c r="A123" s="57" t="s">
        <v>105</v>
      </c>
      <c r="B123" s="58">
        <v>43997</v>
      </c>
      <c r="C123" s="59">
        <v>53530</v>
      </c>
      <c r="D123" s="59"/>
      <c r="E123" s="59">
        <v>60244639</v>
      </c>
      <c r="F123" s="60">
        <v>88.9</v>
      </c>
      <c r="G123" s="59">
        <v>50496</v>
      </c>
      <c r="H123" s="61">
        <f t="shared" si="7"/>
        <v>1.0600839670468949</v>
      </c>
      <c r="I123" s="59">
        <v>797</v>
      </c>
      <c r="J123" s="13" t="s">
        <v>167</v>
      </c>
      <c r="K123" s="62" t="s">
        <v>168</v>
      </c>
    </row>
    <row r="124" spans="1:12" ht="13">
      <c r="A124" s="57" t="s">
        <v>105</v>
      </c>
      <c r="B124" s="58">
        <v>44089</v>
      </c>
      <c r="C124" s="59">
        <v>54176</v>
      </c>
      <c r="D124" s="59"/>
      <c r="E124" s="59">
        <v>60244639</v>
      </c>
      <c r="F124" s="60">
        <v>89.9</v>
      </c>
      <c r="G124" s="59">
        <v>50574</v>
      </c>
      <c r="H124" s="61">
        <f t="shared" si="7"/>
        <v>1.0712223672242653</v>
      </c>
      <c r="I124" s="59">
        <v>969</v>
      </c>
      <c r="J124" s="13" t="s">
        <v>167</v>
      </c>
      <c r="K124" s="62" t="s">
        <v>168</v>
      </c>
    </row>
    <row r="125" spans="1:12" ht="13">
      <c r="A125" s="57" t="s">
        <v>105</v>
      </c>
      <c r="B125" s="64">
        <v>44164</v>
      </c>
      <c r="C125" s="13">
        <v>53489</v>
      </c>
      <c r="D125" s="72">
        <v>41243</v>
      </c>
      <c r="H125" s="61"/>
      <c r="J125" s="13" t="s">
        <v>186</v>
      </c>
      <c r="K125" s="73" t="s">
        <v>187</v>
      </c>
    </row>
    <row r="126" spans="1:12" ht="13">
      <c r="A126" s="57" t="s">
        <v>105</v>
      </c>
      <c r="B126" s="64">
        <v>44193</v>
      </c>
      <c r="C126" s="13">
        <v>51887</v>
      </c>
      <c r="D126" s="72">
        <v>41243</v>
      </c>
      <c r="H126" s="61"/>
      <c r="J126" s="13" t="s">
        <v>186</v>
      </c>
      <c r="K126" s="74" t="s">
        <v>187</v>
      </c>
    </row>
    <row r="127" spans="1:12" ht="13">
      <c r="A127" s="57" t="s">
        <v>105</v>
      </c>
      <c r="B127" s="64">
        <v>44221</v>
      </c>
      <c r="C127" s="13">
        <v>52363</v>
      </c>
      <c r="D127" s="72">
        <v>40960</v>
      </c>
      <c r="H127" s="61"/>
      <c r="J127" s="13" t="s">
        <v>186</v>
      </c>
      <c r="K127" s="73" t="s">
        <v>187</v>
      </c>
    </row>
    <row r="128" spans="1:12" ht="13">
      <c r="A128" s="57" t="s">
        <v>105</v>
      </c>
      <c r="B128" s="64">
        <v>44249</v>
      </c>
      <c r="C128" s="13">
        <v>52522</v>
      </c>
      <c r="D128" s="72">
        <v>40960</v>
      </c>
      <c r="H128" s="61"/>
      <c r="J128" s="13" t="s">
        <v>186</v>
      </c>
      <c r="K128" s="73" t="s">
        <v>187</v>
      </c>
    </row>
    <row r="129" spans="1:11" ht="13">
      <c r="A129" s="57" t="s">
        <v>105</v>
      </c>
      <c r="B129" s="64">
        <v>44284</v>
      </c>
      <c r="C129" s="13">
        <v>52532</v>
      </c>
      <c r="D129" s="72">
        <v>40960</v>
      </c>
      <c r="H129" s="61"/>
      <c r="J129" s="13" t="s">
        <v>186</v>
      </c>
      <c r="K129" s="73" t="s">
        <v>187</v>
      </c>
    </row>
    <row r="130" spans="1:11" ht="13">
      <c r="A130" s="57" t="s">
        <v>105</v>
      </c>
      <c r="B130" s="64">
        <v>44312</v>
      </c>
      <c r="C130" s="13">
        <v>52591</v>
      </c>
      <c r="D130" s="72">
        <v>40960</v>
      </c>
      <c r="H130" s="61"/>
      <c r="J130" s="13" t="s">
        <v>186</v>
      </c>
      <c r="K130" s="73" t="s">
        <v>187</v>
      </c>
    </row>
    <row r="131" spans="1:11" ht="13">
      <c r="A131" s="57" t="s">
        <v>105</v>
      </c>
      <c r="B131" s="64">
        <v>44340</v>
      </c>
      <c r="C131" s="13">
        <v>52485</v>
      </c>
      <c r="D131" s="72">
        <v>40960</v>
      </c>
      <c r="H131" s="61"/>
      <c r="J131" s="13" t="s">
        <v>186</v>
      </c>
      <c r="K131" s="73" t="s">
        <v>187</v>
      </c>
    </row>
    <row r="132" spans="1:11" ht="13">
      <c r="A132" s="57" t="s">
        <v>105</v>
      </c>
      <c r="B132" s="64">
        <v>44375</v>
      </c>
      <c r="C132" s="13">
        <v>52453</v>
      </c>
      <c r="D132" s="72">
        <v>40960</v>
      </c>
      <c r="H132" s="61"/>
      <c r="J132" s="13" t="s">
        <v>186</v>
      </c>
      <c r="K132" s="73" t="s">
        <v>187</v>
      </c>
    </row>
    <row r="133" spans="1:11" ht="13">
      <c r="A133" s="57" t="s">
        <v>105</v>
      </c>
      <c r="B133" s="64">
        <v>44403</v>
      </c>
      <c r="C133" s="13">
        <v>52099</v>
      </c>
      <c r="D133" s="72">
        <v>40960</v>
      </c>
      <c r="H133" s="61"/>
      <c r="J133" s="13" t="s">
        <v>186</v>
      </c>
      <c r="K133" s="73" t="s">
        <v>187</v>
      </c>
    </row>
    <row r="134" spans="1:11" ht="13">
      <c r="A134" s="57" t="s">
        <v>105</v>
      </c>
      <c r="B134" s="64">
        <v>44438</v>
      </c>
      <c r="C134" s="13">
        <v>52466</v>
      </c>
      <c r="D134" s="72">
        <v>40960</v>
      </c>
      <c r="H134" s="61"/>
      <c r="J134" s="13" t="s">
        <v>186</v>
      </c>
      <c r="K134" s="73" t="s">
        <v>187</v>
      </c>
    </row>
    <row r="135" spans="1:11" ht="13">
      <c r="A135" s="57" t="s">
        <v>105</v>
      </c>
      <c r="B135" s="64">
        <v>44459</v>
      </c>
      <c r="C135" s="13">
        <v>52690</v>
      </c>
      <c r="D135" s="72">
        <v>40960</v>
      </c>
      <c r="H135" s="61"/>
      <c r="J135" s="13" t="s">
        <v>186</v>
      </c>
      <c r="K135" s="73" t="s">
        <v>187</v>
      </c>
    </row>
    <row r="136" spans="1:11" ht="13">
      <c r="A136" s="57" t="s">
        <v>105</v>
      </c>
      <c r="B136" s="75">
        <v>44466</v>
      </c>
      <c r="C136" s="76">
        <v>52829</v>
      </c>
      <c r="D136" s="72">
        <v>40960</v>
      </c>
      <c r="E136" s="59"/>
      <c r="F136" s="60"/>
      <c r="G136" s="59"/>
      <c r="H136" s="61"/>
      <c r="J136" s="13" t="s">
        <v>186</v>
      </c>
      <c r="K136" s="73" t="s">
        <v>187</v>
      </c>
    </row>
    <row r="137" spans="1:11" ht="13">
      <c r="A137" s="57" t="s">
        <v>105</v>
      </c>
      <c r="B137" s="75">
        <v>44473</v>
      </c>
      <c r="C137" s="76">
        <v>53239</v>
      </c>
      <c r="D137" s="72">
        <v>40960</v>
      </c>
      <c r="E137" s="59"/>
      <c r="F137" s="60"/>
      <c r="G137" s="59"/>
      <c r="H137" s="61"/>
      <c r="J137" s="13" t="s">
        <v>186</v>
      </c>
      <c r="K137" s="73" t="s">
        <v>187</v>
      </c>
    </row>
    <row r="138" spans="1:11" ht="13">
      <c r="A138" s="57" t="s">
        <v>105</v>
      </c>
      <c r="B138" s="75">
        <v>44480</v>
      </c>
      <c r="C138" s="76">
        <v>53219</v>
      </c>
      <c r="D138" s="72">
        <v>40960</v>
      </c>
      <c r="E138" s="59"/>
      <c r="F138" s="60"/>
      <c r="G138" s="59"/>
      <c r="H138" s="61"/>
      <c r="J138" s="13" t="s">
        <v>186</v>
      </c>
      <c r="K138" s="73" t="s">
        <v>187</v>
      </c>
    </row>
    <row r="139" spans="1:11" ht="13">
      <c r="A139" s="57" t="s">
        <v>105</v>
      </c>
      <c r="B139" s="75">
        <v>44487</v>
      </c>
      <c r="C139" s="76">
        <v>53358</v>
      </c>
      <c r="D139" s="72">
        <v>40960</v>
      </c>
      <c r="E139" s="59"/>
      <c r="F139" s="60"/>
      <c r="G139" s="59"/>
      <c r="H139" s="61"/>
      <c r="J139" s="13" t="s">
        <v>186</v>
      </c>
      <c r="K139" s="73" t="s">
        <v>187</v>
      </c>
    </row>
    <row r="140" spans="1:11" ht="13">
      <c r="A140" s="57" t="s">
        <v>105</v>
      </c>
      <c r="B140" s="75">
        <v>44494</v>
      </c>
      <c r="C140" s="76">
        <v>53530</v>
      </c>
      <c r="D140" s="72">
        <v>40960</v>
      </c>
      <c r="E140" s="59"/>
      <c r="F140" s="60"/>
      <c r="G140" s="59"/>
      <c r="H140" s="61"/>
      <c r="J140" s="13" t="s">
        <v>186</v>
      </c>
      <c r="K140" s="73" t="s">
        <v>187</v>
      </c>
    </row>
    <row r="141" spans="1:11" ht="13">
      <c r="A141" s="57" t="s">
        <v>105</v>
      </c>
      <c r="B141" s="75">
        <v>44501</v>
      </c>
      <c r="C141" s="76">
        <v>53635</v>
      </c>
      <c r="D141" s="72">
        <v>40960</v>
      </c>
      <c r="E141" s="59"/>
      <c r="F141" s="60"/>
      <c r="G141" s="59"/>
      <c r="H141" s="61"/>
      <c r="J141" s="13" t="s">
        <v>186</v>
      </c>
      <c r="K141" s="73" t="s">
        <v>187</v>
      </c>
    </row>
    <row r="142" spans="1:11" ht="13">
      <c r="A142" s="57" t="s">
        <v>111</v>
      </c>
      <c r="B142" s="58">
        <v>43831</v>
      </c>
      <c r="C142" s="59">
        <v>3414</v>
      </c>
      <c r="D142" s="59"/>
      <c r="E142" s="59">
        <v>1907675</v>
      </c>
      <c r="F142" s="60">
        <v>179</v>
      </c>
      <c r="G142" s="59">
        <v>4822</v>
      </c>
      <c r="H142" s="61">
        <f t="shared" ref="H142:H153" si="8">C142/G142</f>
        <v>0.7080049771878888</v>
      </c>
      <c r="J142" s="13" t="s">
        <v>167</v>
      </c>
      <c r="K142" s="62" t="s">
        <v>168</v>
      </c>
    </row>
    <row r="143" spans="1:11" ht="13">
      <c r="A143" s="57" t="s">
        <v>111</v>
      </c>
      <c r="B143" s="58">
        <v>43936</v>
      </c>
      <c r="C143" s="59">
        <v>3319</v>
      </c>
      <c r="D143" s="59"/>
      <c r="E143" s="59">
        <v>1907675</v>
      </c>
      <c r="F143" s="60">
        <v>174</v>
      </c>
      <c r="G143" s="59">
        <v>4822</v>
      </c>
      <c r="H143" s="61">
        <f t="shared" si="8"/>
        <v>0.68830360846121941</v>
      </c>
      <c r="I143" s="59">
        <v>0</v>
      </c>
      <c r="J143" s="13" t="s">
        <v>167</v>
      </c>
      <c r="K143" s="62" t="s">
        <v>168</v>
      </c>
    </row>
    <row r="144" spans="1:11" ht="13">
      <c r="A144" s="57" t="s">
        <v>111</v>
      </c>
      <c r="B144" s="58">
        <v>43997</v>
      </c>
      <c r="C144" s="59">
        <v>3116</v>
      </c>
      <c r="D144" s="59"/>
      <c r="E144" s="59">
        <v>1907675</v>
      </c>
      <c r="F144" s="60">
        <v>163.30000000000001</v>
      </c>
      <c r="G144" s="59">
        <v>4822</v>
      </c>
      <c r="H144" s="61">
        <f t="shared" si="8"/>
        <v>0.64620489423475735</v>
      </c>
      <c r="I144" s="59">
        <v>0</v>
      </c>
      <c r="J144" s="13" t="s">
        <v>167</v>
      </c>
      <c r="K144" s="62" t="s">
        <v>168</v>
      </c>
    </row>
    <row r="145" spans="1:11" ht="13">
      <c r="A145" s="57" t="s">
        <v>111</v>
      </c>
      <c r="B145" s="58">
        <v>44089</v>
      </c>
      <c r="C145" s="59">
        <v>3171</v>
      </c>
      <c r="D145" s="59"/>
      <c r="E145" s="59">
        <v>1907675</v>
      </c>
      <c r="F145" s="60">
        <v>166.2</v>
      </c>
      <c r="G145" s="59">
        <v>4822</v>
      </c>
      <c r="H145" s="61">
        <f t="shared" si="8"/>
        <v>0.65761094981335544</v>
      </c>
      <c r="I145" s="59">
        <v>0</v>
      </c>
      <c r="J145" s="13" t="s">
        <v>167</v>
      </c>
      <c r="K145" s="62" t="s">
        <v>168</v>
      </c>
    </row>
    <row r="146" spans="1:11" ht="13">
      <c r="A146" s="57" t="s">
        <v>114</v>
      </c>
      <c r="B146" s="58">
        <v>43831</v>
      </c>
      <c r="C146" s="59">
        <v>12</v>
      </c>
      <c r="D146" s="59"/>
      <c r="E146" s="59">
        <v>38748</v>
      </c>
      <c r="F146" s="60">
        <v>31</v>
      </c>
      <c r="G146" s="59">
        <v>20</v>
      </c>
      <c r="H146" s="61">
        <f t="shared" si="8"/>
        <v>0.6</v>
      </c>
      <c r="J146" s="13" t="s">
        <v>167</v>
      </c>
      <c r="K146" s="62" t="s">
        <v>168</v>
      </c>
    </row>
    <row r="147" spans="1:11" ht="13">
      <c r="A147" s="57" t="s">
        <v>114</v>
      </c>
      <c r="B147" s="58">
        <v>43936</v>
      </c>
      <c r="C147" s="59">
        <v>9</v>
      </c>
      <c r="D147" s="59"/>
      <c r="E147" s="59">
        <v>38748</v>
      </c>
      <c r="F147" s="60">
        <v>23.2</v>
      </c>
      <c r="G147" s="59">
        <v>20</v>
      </c>
      <c r="H147" s="61">
        <f t="shared" si="8"/>
        <v>0.45</v>
      </c>
      <c r="I147" s="59">
        <v>0</v>
      </c>
      <c r="J147" s="13" t="s">
        <v>167</v>
      </c>
      <c r="K147" s="62" t="s">
        <v>168</v>
      </c>
    </row>
    <row r="148" spans="1:11" ht="13">
      <c r="A148" s="57" t="s">
        <v>114</v>
      </c>
      <c r="B148" s="58">
        <v>43997</v>
      </c>
      <c r="C148" s="59">
        <v>12</v>
      </c>
      <c r="D148" s="59"/>
      <c r="E148" s="59">
        <v>38748</v>
      </c>
      <c r="F148" s="60">
        <v>31</v>
      </c>
      <c r="G148" s="59">
        <v>20</v>
      </c>
      <c r="H148" s="61">
        <f t="shared" si="8"/>
        <v>0.6</v>
      </c>
      <c r="I148" s="59">
        <v>3</v>
      </c>
      <c r="J148" s="13" t="s">
        <v>167</v>
      </c>
      <c r="K148" s="62" t="s">
        <v>168</v>
      </c>
    </row>
    <row r="149" spans="1:11" ht="13">
      <c r="A149" s="57" t="s">
        <v>114</v>
      </c>
      <c r="B149" s="58">
        <v>44089</v>
      </c>
      <c r="C149" s="59">
        <v>12</v>
      </c>
      <c r="D149" s="59"/>
      <c r="E149" s="59">
        <v>38748</v>
      </c>
      <c r="F149" s="60">
        <v>31</v>
      </c>
      <c r="G149" s="59">
        <v>20</v>
      </c>
      <c r="H149" s="61">
        <f t="shared" si="8"/>
        <v>0.6</v>
      </c>
      <c r="I149" s="59">
        <v>3</v>
      </c>
      <c r="J149" s="13" t="s">
        <v>167</v>
      </c>
      <c r="K149" s="62" t="s">
        <v>168</v>
      </c>
    </row>
    <row r="150" spans="1:11" ht="13">
      <c r="A150" s="57" t="s">
        <v>117</v>
      </c>
      <c r="B150" s="58">
        <v>43831</v>
      </c>
      <c r="C150" s="59">
        <v>6138</v>
      </c>
      <c r="D150" s="59"/>
      <c r="E150" s="59">
        <v>2794090</v>
      </c>
      <c r="F150" s="60">
        <v>219.7</v>
      </c>
      <c r="G150" s="59">
        <v>7236</v>
      </c>
      <c r="H150" s="61">
        <f t="shared" si="8"/>
        <v>0.84825870646766166</v>
      </c>
      <c r="J150" s="13" t="s">
        <v>167</v>
      </c>
      <c r="K150" s="62" t="s">
        <v>168</v>
      </c>
    </row>
    <row r="151" spans="1:11" ht="13">
      <c r="A151" s="57" t="s">
        <v>117</v>
      </c>
      <c r="B151" s="58">
        <v>43936</v>
      </c>
      <c r="C151" s="59">
        <v>6018</v>
      </c>
      <c r="D151" s="59"/>
      <c r="E151" s="59">
        <v>2794090</v>
      </c>
      <c r="F151" s="60">
        <v>215.4</v>
      </c>
      <c r="G151" s="59">
        <v>7236</v>
      </c>
      <c r="H151" s="61">
        <f t="shared" si="8"/>
        <v>0.83167495854063023</v>
      </c>
      <c r="I151" s="59">
        <v>0</v>
      </c>
      <c r="J151" s="13" t="s">
        <v>167</v>
      </c>
      <c r="K151" s="62" t="s">
        <v>168</v>
      </c>
    </row>
    <row r="152" spans="1:11" ht="13">
      <c r="A152" s="57" t="s">
        <v>117</v>
      </c>
      <c r="B152" s="58">
        <v>43997</v>
      </c>
      <c r="C152" s="59">
        <v>5676</v>
      </c>
      <c r="D152" s="59"/>
      <c r="E152" s="59">
        <v>2794090</v>
      </c>
      <c r="F152" s="60">
        <v>203.1</v>
      </c>
      <c r="G152" s="59">
        <v>7326</v>
      </c>
      <c r="H152" s="61">
        <f t="shared" si="8"/>
        <v>0.77477477477477474</v>
      </c>
      <c r="I152" s="59">
        <v>0</v>
      </c>
      <c r="J152" s="13" t="s">
        <v>167</v>
      </c>
      <c r="K152" s="62" t="s">
        <v>168</v>
      </c>
    </row>
    <row r="153" spans="1:11" ht="13">
      <c r="A153" s="57" t="s">
        <v>117</v>
      </c>
      <c r="B153" s="58">
        <v>44089</v>
      </c>
      <c r="C153" s="59">
        <v>5523</v>
      </c>
      <c r="D153" s="59"/>
      <c r="E153" s="59">
        <v>2794090</v>
      </c>
      <c r="F153" s="60">
        <v>197.7</v>
      </c>
      <c r="G153" s="59">
        <v>7326</v>
      </c>
      <c r="H153" s="61">
        <f t="shared" si="8"/>
        <v>0.75389025389025388</v>
      </c>
      <c r="I153" s="59">
        <v>0</v>
      </c>
      <c r="J153" s="13" t="s">
        <v>167</v>
      </c>
      <c r="K153" s="62" t="s">
        <v>168</v>
      </c>
    </row>
    <row r="154" spans="1:11" ht="13">
      <c r="A154" s="57" t="s">
        <v>117</v>
      </c>
      <c r="B154" s="58">
        <v>44397</v>
      </c>
      <c r="C154" s="13">
        <v>5181</v>
      </c>
      <c r="D154" s="63"/>
      <c r="H154" s="61"/>
      <c r="J154" s="13" t="s">
        <v>170</v>
      </c>
      <c r="K154" s="62" t="s">
        <v>171</v>
      </c>
    </row>
    <row r="155" spans="1:11" ht="13">
      <c r="A155" s="57" t="s">
        <v>120</v>
      </c>
      <c r="B155" s="58">
        <v>43831</v>
      </c>
      <c r="C155" s="59">
        <v>608</v>
      </c>
      <c r="D155" s="59"/>
      <c r="E155" s="59">
        <v>626108</v>
      </c>
      <c r="F155" s="60">
        <v>97.1</v>
      </c>
      <c r="G155" s="59">
        <v>711</v>
      </c>
      <c r="H155" s="61">
        <f t="shared" ref="H155:H158" si="9">C155/G155</f>
        <v>0.85513361462728554</v>
      </c>
      <c r="J155" s="13" t="s">
        <v>167</v>
      </c>
      <c r="K155" s="62" t="s">
        <v>168</v>
      </c>
    </row>
    <row r="156" spans="1:11" ht="13">
      <c r="A156" s="57" t="s">
        <v>120</v>
      </c>
      <c r="B156" s="58">
        <v>43936</v>
      </c>
      <c r="C156" s="59">
        <v>524</v>
      </c>
      <c r="D156" s="59"/>
      <c r="E156" s="59">
        <v>626108</v>
      </c>
      <c r="F156" s="60">
        <v>83.7</v>
      </c>
      <c r="G156" s="59">
        <v>711</v>
      </c>
      <c r="H156" s="61">
        <f t="shared" si="9"/>
        <v>0.73699015471167373</v>
      </c>
      <c r="I156" s="59">
        <v>10</v>
      </c>
      <c r="J156" s="13" t="s">
        <v>167</v>
      </c>
      <c r="K156" s="62" t="s">
        <v>168</v>
      </c>
    </row>
    <row r="157" spans="1:11" ht="13">
      <c r="A157" s="57" t="s">
        <v>120</v>
      </c>
      <c r="B157" s="58">
        <v>43997</v>
      </c>
      <c r="C157" s="59">
        <v>497</v>
      </c>
      <c r="D157" s="59"/>
      <c r="E157" s="59">
        <v>626108</v>
      </c>
      <c r="F157" s="60">
        <v>79.400000000000006</v>
      </c>
      <c r="G157" s="59">
        <v>711</v>
      </c>
      <c r="H157" s="61">
        <f t="shared" si="9"/>
        <v>0.69901547116736995</v>
      </c>
      <c r="I157" s="59">
        <v>10</v>
      </c>
      <c r="J157" s="13" t="s">
        <v>167</v>
      </c>
      <c r="K157" s="62" t="s">
        <v>168</v>
      </c>
    </row>
    <row r="158" spans="1:11" ht="13">
      <c r="A158" s="57" t="s">
        <v>120</v>
      </c>
      <c r="B158" s="58">
        <v>44089</v>
      </c>
      <c r="C158" s="59">
        <v>557</v>
      </c>
      <c r="D158" s="59"/>
      <c r="E158" s="59">
        <v>626108</v>
      </c>
      <c r="F158" s="60">
        <v>89</v>
      </c>
      <c r="G158" s="59">
        <v>711</v>
      </c>
      <c r="H158" s="61">
        <f t="shared" si="9"/>
        <v>0.78340365682137836</v>
      </c>
      <c r="I158" s="59">
        <v>10</v>
      </c>
      <c r="J158" s="13" t="s">
        <v>167</v>
      </c>
      <c r="K158" s="62" t="s">
        <v>168</v>
      </c>
    </row>
    <row r="159" spans="1:11" ht="13">
      <c r="A159" s="57" t="s">
        <v>120</v>
      </c>
      <c r="B159" s="58">
        <v>44314</v>
      </c>
      <c r="C159" s="59">
        <v>624</v>
      </c>
      <c r="D159" s="63"/>
      <c r="F159" s="77"/>
      <c r="H159" s="61"/>
      <c r="J159" s="13" t="s">
        <v>170</v>
      </c>
      <c r="K159" s="62" t="s">
        <v>171</v>
      </c>
    </row>
    <row r="160" spans="1:11" ht="13">
      <c r="A160" s="57" t="s">
        <v>123</v>
      </c>
      <c r="B160" s="58">
        <v>43831</v>
      </c>
      <c r="C160" s="59">
        <v>754</v>
      </c>
      <c r="D160" s="59"/>
      <c r="E160" s="59">
        <v>514564</v>
      </c>
      <c r="F160" s="60">
        <v>146.5</v>
      </c>
      <c r="G160" s="59">
        <v>878</v>
      </c>
      <c r="H160" s="61">
        <f t="shared" ref="H160:H196" si="10">C160/G160</f>
        <v>0.85876993166287019</v>
      </c>
      <c r="J160" s="13" t="s">
        <v>167</v>
      </c>
      <c r="K160" s="62" t="s">
        <v>168</v>
      </c>
    </row>
    <row r="161" spans="1:11" ht="13">
      <c r="A161" s="57" t="s">
        <v>123</v>
      </c>
      <c r="B161" s="58">
        <v>43936</v>
      </c>
      <c r="C161" s="59">
        <v>754</v>
      </c>
      <c r="D161" s="59"/>
      <c r="E161" s="59">
        <v>514564</v>
      </c>
      <c r="F161" s="60">
        <v>146.5</v>
      </c>
      <c r="G161" s="59">
        <v>878</v>
      </c>
      <c r="H161" s="61">
        <f t="shared" si="10"/>
        <v>0.85876993166287019</v>
      </c>
      <c r="I161" s="59">
        <v>0</v>
      </c>
      <c r="J161" s="13" t="s">
        <v>167</v>
      </c>
      <c r="K161" s="62" t="s">
        <v>168</v>
      </c>
    </row>
    <row r="162" spans="1:11" ht="13">
      <c r="A162" s="57" t="s">
        <v>123</v>
      </c>
      <c r="B162" s="58">
        <v>44228</v>
      </c>
      <c r="C162" s="59">
        <v>821</v>
      </c>
      <c r="D162" s="59"/>
      <c r="F162" s="60"/>
      <c r="G162" s="59">
        <v>927</v>
      </c>
      <c r="H162" s="61">
        <f t="shared" si="10"/>
        <v>0.88565264293419632</v>
      </c>
      <c r="I162" s="59"/>
      <c r="J162" s="13" t="s">
        <v>188</v>
      </c>
      <c r="K162" s="62" t="s">
        <v>189</v>
      </c>
    </row>
    <row r="163" spans="1:11" ht="13">
      <c r="A163" s="57" t="s">
        <v>126</v>
      </c>
      <c r="B163" s="58">
        <v>43831</v>
      </c>
      <c r="C163" s="59">
        <v>6716</v>
      </c>
      <c r="D163" s="59"/>
      <c r="E163" s="59">
        <v>4018000</v>
      </c>
      <c r="F163" s="60">
        <v>167.1</v>
      </c>
      <c r="G163" s="59">
        <v>6735</v>
      </c>
      <c r="H163" s="61">
        <f t="shared" si="10"/>
        <v>0.99717891610987375</v>
      </c>
      <c r="J163" s="13" t="s">
        <v>167</v>
      </c>
      <c r="K163" s="62" t="s">
        <v>168</v>
      </c>
    </row>
    <row r="164" spans="1:11" ht="13">
      <c r="A164" s="57" t="s">
        <v>126</v>
      </c>
      <c r="B164" s="58">
        <v>43936</v>
      </c>
      <c r="C164" s="59">
        <v>6583</v>
      </c>
      <c r="D164" s="59"/>
      <c r="E164" s="59">
        <v>4018000</v>
      </c>
      <c r="F164" s="60">
        <v>163.80000000000001</v>
      </c>
      <c r="G164" s="59">
        <v>6735</v>
      </c>
      <c r="H164" s="61">
        <f t="shared" si="10"/>
        <v>0.97743132887899031</v>
      </c>
      <c r="I164" s="59">
        <v>0</v>
      </c>
      <c r="J164" s="13" t="s">
        <v>167</v>
      </c>
      <c r="K164" s="62" t="s">
        <v>168</v>
      </c>
    </row>
    <row r="165" spans="1:11" ht="13">
      <c r="A165" s="57" t="s">
        <v>126</v>
      </c>
      <c r="B165" s="58">
        <v>43997</v>
      </c>
      <c r="C165" s="59">
        <v>6551</v>
      </c>
      <c r="D165" s="59"/>
      <c r="E165" s="59">
        <v>4018000</v>
      </c>
      <c r="F165" s="60">
        <v>163</v>
      </c>
      <c r="G165" s="59">
        <v>6735</v>
      </c>
      <c r="H165" s="61">
        <f t="shared" si="10"/>
        <v>0.97268002969561984</v>
      </c>
      <c r="I165" s="59">
        <v>0</v>
      </c>
      <c r="J165" s="13" t="s">
        <v>167</v>
      </c>
      <c r="K165" s="62" t="s">
        <v>168</v>
      </c>
    </row>
    <row r="166" spans="1:11" ht="13">
      <c r="A166" s="57" t="s">
        <v>126</v>
      </c>
      <c r="B166" s="58">
        <v>44089</v>
      </c>
      <c r="C166" s="59">
        <v>6508</v>
      </c>
      <c r="D166" s="59"/>
      <c r="E166" s="59">
        <v>4018000</v>
      </c>
      <c r="F166" s="60">
        <v>162</v>
      </c>
      <c r="G166" s="59">
        <v>6735</v>
      </c>
      <c r="H166" s="61">
        <f t="shared" si="10"/>
        <v>0.9662954714179659</v>
      </c>
      <c r="I166" s="59">
        <v>0</v>
      </c>
      <c r="J166" s="13" t="s">
        <v>167</v>
      </c>
      <c r="K166" s="62" t="s">
        <v>168</v>
      </c>
    </row>
    <row r="167" spans="1:11" ht="13">
      <c r="A167" s="57" t="s">
        <v>129</v>
      </c>
      <c r="B167" s="58">
        <v>43831</v>
      </c>
      <c r="C167" s="59">
        <v>13</v>
      </c>
      <c r="D167" s="59"/>
      <c r="E167" s="59">
        <v>39000</v>
      </c>
      <c r="F167" s="60">
        <v>33.299999999999997</v>
      </c>
      <c r="G167" s="59">
        <v>84</v>
      </c>
      <c r="H167" s="61">
        <f t="shared" si="10"/>
        <v>0.15476190476190477</v>
      </c>
      <c r="J167" s="13" t="s">
        <v>167</v>
      </c>
      <c r="K167" s="62" t="s">
        <v>168</v>
      </c>
    </row>
    <row r="168" spans="1:11" ht="13">
      <c r="A168" s="57" t="s">
        <v>129</v>
      </c>
      <c r="B168" s="58">
        <v>43936</v>
      </c>
      <c r="C168" s="59">
        <v>8</v>
      </c>
      <c r="D168" s="59"/>
      <c r="E168" s="59">
        <v>39000</v>
      </c>
      <c r="F168" s="60">
        <v>20.5</v>
      </c>
      <c r="G168" s="59">
        <v>84</v>
      </c>
      <c r="H168" s="61">
        <f t="shared" si="10"/>
        <v>9.5238095238095233E-2</v>
      </c>
      <c r="I168" s="59">
        <v>2</v>
      </c>
      <c r="J168" s="13" t="s">
        <v>167</v>
      </c>
      <c r="K168" s="62" t="s">
        <v>168</v>
      </c>
    </row>
    <row r="169" spans="1:11" ht="13">
      <c r="A169" s="57" t="s">
        <v>129</v>
      </c>
      <c r="B169" s="58">
        <v>43997</v>
      </c>
      <c r="C169" s="59">
        <v>10</v>
      </c>
      <c r="D169" s="59"/>
      <c r="E169" s="59">
        <v>39000</v>
      </c>
      <c r="F169" s="60">
        <v>25.6</v>
      </c>
      <c r="G169" s="59">
        <v>84</v>
      </c>
      <c r="H169" s="61">
        <f t="shared" si="10"/>
        <v>0.11904761904761904</v>
      </c>
      <c r="I169" s="59">
        <v>2</v>
      </c>
      <c r="J169" s="13" t="s">
        <v>167</v>
      </c>
      <c r="K169" s="62" t="s">
        <v>168</v>
      </c>
    </row>
    <row r="170" spans="1:11" ht="13">
      <c r="A170" s="57" t="s">
        <v>129</v>
      </c>
      <c r="B170" s="58">
        <v>44089</v>
      </c>
      <c r="C170" s="59">
        <v>13</v>
      </c>
      <c r="D170" s="59"/>
      <c r="E170" s="59">
        <v>39000</v>
      </c>
      <c r="F170" s="60">
        <v>33.299999999999997</v>
      </c>
      <c r="G170" s="59">
        <v>84</v>
      </c>
      <c r="H170" s="61">
        <f t="shared" si="10"/>
        <v>0.15476190476190477</v>
      </c>
      <c r="I170" s="59">
        <v>2</v>
      </c>
      <c r="J170" s="13" t="s">
        <v>167</v>
      </c>
      <c r="K170" s="62" t="s">
        <v>168</v>
      </c>
    </row>
    <row r="171" spans="1:11" ht="13">
      <c r="A171" s="57" t="s">
        <v>132</v>
      </c>
      <c r="B171" s="58">
        <v>43831</v>
      </c>
      <c r="C171" s="59">
        <v>1094</v>
      </c>
      <c r="D171" s="59"/>
      <c r="E171" s="59">
        <v>621873</v>
      </c>
      <c r="F171" s="60">
        <v>175.9</v>
      </c>
      <c r="G171" s="59">
        <v>1333</v>
      </c>
      <c r="H171" s="61">
        <f t="shared" si="10"/>
        <v>0.82070517629407347</v>
      </c>
      <c r="J171" s="13" t="s">
        <v>167</v>
      </c>
      <c r="K171" s="62" t="s">
        <v>168</v>
      </c>
    </row>
    <row r="172" spans="1:11" ht="13">
      <c r="A172" s="57" t="s">
        <v>132</v>
      </c>
      <c r="B172" s="58">
        <v>43936</v>
      </c>
      <c r="C172" s="59">
        <v>1070</v>
      </c>
      <c r="D172" s="59"/>
      <c r="E172" s="59">
        <v>621873</v>
      </c>
      <c r="F172" s="60">
        <v>172.1</v>
      </c>
      <c r="G172" s="59">
        <v>1333</v>
      </c>
      <c r="H172" s="61">
        <f t="shared" si="10"/>
        <v>0.80270067516879218</v>
      </c>
      <c r="I172" s="59">
        <v>0</v>
      </c>
      <c r="J172" s="13" t="s">
        <v>167</v>
      </c>
      <c r="K172" s="62" t="s">
        <v>168</v>
      </c>
    </row>
    <row r="173" spans="1:11" ht="13">
      <c r="A173" s="57" t="s">
        <v>132</v>
      </c>
      <c r="B173" s="58">
        <v>43997</v>
      </c>
      <c r="C173" s="59">
        <v>935</v>
      </c>
      <c r="D173" s="59"/>
      <c r="E173" s="59">
        <v>621873</v>
      </c>
      <c r="F173" s="60">
        <v>150.4</v>
      </c>
      <c r="G173" s="59">
        <v>1333</v>
      </c>
      <c r="H173" s="61">
        <f t="shared" si="10"/>
        <v>0.70142535633908476</v>
      </c>
      <c r="I173" s="59">
        <v>0</v>
      </c>
      <c r="J173" s="13" t="s">
        <v>167</v>
      </c>
      <c r="K173" s="62" t="s">
        <v>168</v>
      </c>
    </row>
    <row r="174" spans="1:11" ht="13">
      <c r="A174" s="57" t="s">
        <v>132</v>
      </c>
      <c r="B174" s="58">
        <v>44089</v>
      </c>
      <c r="C174" s="59">
        <v>863</v>
      </c>
      <c r="D174" s="59"/>
      <c r="E174" s="59">
        <v>621873</v>
      </c>
      <c r="F174" s="60">
        <v>138.80000000000001</v>
      </c>
      <c r="G174" s="59">
        <v>1333</v>
      </c>
      <c r="H174" s="61">
        <f t="shared" si="10"/>
        <v>0.64741185296324077</v>
      </c>
      <c r="I174" s="59">
        <v>0</v>
      </c>
      <c r="J174" s="13" t="s">
        <v>167</v>
      </c>
      <c r="K174" s="62" t="s">
        <v>168</v>
      </c>
    </row>
    <row r="175" spans="1:11" ht="13">
      <c r="A175" s="57" t="s">
        <v>135</v>
      </c>
      <c r="B175" s="58">
        <v>43831</v>
      </c>
      <c r="C175" s="59">
        <v>9981</v>
      </c>
      <c r="D175" s="59"/>
      <c r="E175" s="59">
        <v>17407585</v>
      </c>
      <c r="F175" s="60">
        <v>57.3</v>
      </c>
      <c r="G175" s="59">
        <v>11632</v>
      </c>
      <c r="H175" s="61">
        <f t="shared" si="10"/>
        <v>0.85806396148555708</v>
      </c>
      <c r="J175" s="13" t="s">
        <v>167</v>
      </c>
      <c r="K175" s="62" t="s">
        <v>168</v>
      </c>
    </row>
    <row r="176" spans="1:11" ht="13">
      <c r="A176" s="57" t="s">
        <v>135</v>
      </c>
      <c r="B176" s="58">
        <v>43936</v>
      </c>
      <c r="C176" s="59">
        <v>9097</v>
      </c>
      <c r="D176" s="59"/>
      <c r="E176" s="59">
        <v>17407585</v>
      </c>
      <c r="F176" s="60">
        <v>52.3</v>
      </c>
      <c r="G176" s="59">
        <v>11632</v>
      </c>
      <c r="H176" s="61">
        <f t="shared" si="10"/>
        <v>0.78206671251719395</v>
      </c>
      <c r="I176" s="59">
        <v>0</v>
      </c>
      <c r="J176" s="13" t="s">
        <v>167</v>
      </c>
      <c r="K176" s="62" t="s">
        <v>168</v>
      </c>
    </row>
    <row r="177" spans="1:11" ht="13">
      <c r="A177" s="57" t="s">
        <v>135</v>
      </c>
      <c r="B177" s="58">
        <v>43997</v>
      </c>
      <c r="C177" s="59">
        <v>8886</v>
      </c>
      <c r="D177" s="59"/>
      <c r="E177" s="59">
        <v>17407585</v>
      </c>
      <c r="F177" s="60">
        <v>51</v>
      </c>
      <c r="G177" s="59">
        <v>11842</v>
      </c>
      <c r="H177" s="61">
        <f t="shared" si="10"/>
        <v>0.75038000337780786</v>
      </c>
      <c r="I177" s="59">
        <v>0</v>
      </c>
      <c r="J177" s="13" t="s">
        <v>167</v>
      </c>
      <c r="K177" s="62" t="s">
        <v>168</v>
      </c>
    </row>
    <row r="178" spans="1:11" ht="13">
      <c r="A178" s="57" t="s">
        <v>135</v>
      </c>
      <c r="B178" s="58">
        <v>44089</v>
      </c>
      <c r="C178" s="59">
        <v>9098</v>
      </c>
      <c r="D178" s="59"/>
      <c r="E178" s="59">
        <v>17407585</v>
      </c>
      <c r="F178" s="60">
        <v>52.3</v>
      </c>
      <c r="G178" s="59">
        <v>11850</v>
      </c>
      <c r="H178" s="61">
        <f t="shared" si="10"/>
        <v>0.76776371308016877</v>
      </c>
      <c r="I178" s="59">
        <v>0</v>
      </c>
      <c r="J178" s="13" t="s">
        <v>167</v>
      </c>
      <c r="K178" s="62" t="s">
        <v>168</v>
      </c>
    </row>
    <row r="179" spans="1:11" ht="13">
      <c r="A179" s="57" t="s">
        <v>136</v>
      </c>
      <c r="B179" s="58">
        <v>43831</v>
      </c>
      <c r="C179" s="59">
        <v>2203</v>
      </c>
      <c r="D179" s="59"/>
      <c r="E179" s="59">
        <v>2076255</v>
      </c>
      <c r="F179" s="60">
        <v>106.1</v>
      </c>
      <c r="G179" s="59">
        <v>3022</v>
      </c>
      <c r="H179" s="61">
        <f t="shared" si="10"/>
        <v>0.72898742554599605</v>
      </c>
      <c r="J179" s="13" t="s">
        <v>167</v>
      </c>
      <c r="K179" s="62" t="s">
        <v>168</v>
      </c>
    </row>
    <row r="180" spans="1:11" ht="13">
      <c r="A180" s="57" t="s">
        <v>136</v>
      </c>
      <c r="B180" s="58">
        <v>43936</v>
      </c>
      <c r="C180" s="59">
        <v>2175</v>
      </c>
      <c r="D180" s="59"/>
      <c r="E180" s="59">
        <v>2076255</v>
      </c>
      <c r="F180" s="60">
        <v>104.8</v>
      </c>
      <c r="G180" s="59">
        <v>3022</v>
      </c>
      <c r="H180" s="61">
        <f t="shared" si="10"/>
        <v>0.71972203838517534</v>
      </c>
      <c r="I180" s="59">
        <v>0</v>
      </c>
      <c r="J180" s="13" t="s">
        <v>167</v>
      </c>
      <c r="K180" s="62" t="s">
        <v>168</v>
      </c>
    </row>
    <row r="181" spans="1:11" ht="13">
      <c r="A181" s="57" t="s">
        <v>137</v>
      </c>
      <c r="B181" s="58">
        <v>43831</v>
      </c>
      <c r="C181" s="59">
        <v>3026</v>
      </c>
      <c r="D181" s="59"/>
      <c r="E181" s="59">
        <v>5367580</v>
      </c>
      <c r="F181" s="60">
        <v>56.4</v>
      </c>
      <c r="G181" s="59">
        <v>3633</v>
      </c>
      <c r="H181" s="61">
        <f t="shared" si="10"/>
        <v>0.83292045141756121</v>
      </c>
      <c r="J181" s="13" t="s">
        <v>167</v>
      </c>
      <c r="K181" s="62" t="s">
        <v>168</v>
      </c>
    </row>
    <row r="182" spans="1:11" ht="13">
      <c r="A182" s="57" t="s">
        <v>137</v>
      </c>
      <c r="B182" s="58">
        <v>43936</v>
      </c>
      <c r="C182" s="59">
        <v>2653</v>
      </c>
      <c r="D182" s="59"/>
      <c r="E182" s="59">
        <v>5367580</v>
      </c>
      <c r="F182" s="60">
        <v>49.4</v>
      </c>
      <c r="G182" s="59">
        <v>3633</v>
      </c>
      <c r="H182" s="61">
        <f t="shared" si="10"/>
        <v>0.73025048169556839</v>
      </c>
      <c r="I182" s="59">
        <v>401</v>
      </c>
      <c r="J182" s="13" t="s">
        <v>167</v>
      </c>
      <c r="K182" s="62" t="s">
        <v>168</v>
      </c>
    </row>
    <row r="183" spans="1:11" ht="13">
      <c r="A183" s="57" t="s">
        <v>137</v>
      </c>
      <c r="B183" s="58">
        <v>43997</v>
      </c>
      <c r="C183" s="59">
        <v>2637</v>
      </c>
      <c r="D183" s="59"/>
      <c r="E183" s="59">
        <v>5367580</v>
      </c>
      <c r="F183" s="60">
        <v>49.1</v>
      </c>
      <c r="G183" s="59">
        <v>3263</v>
      </c>
      <c r="H183" s="61">
        <f t="shared" si="10"/>
        <v>0.80815200735519466</v>
      </c>
      <c r="I183" s="59">
        <v>447</v>
      </c>
      <c r="J183" s="13" t="s">
        <v>167</v>
      </c>
      <c r="K183" s="62" t="s">
        <v>168</v>
      </c>
    </row>
    <row r="184" spans="1:11" ht="13">
      <c r="A184" s="57" t="s">
        <v>137</v>
      </c>
      <c r="B184" s="58">
        <v>44089</v>
      </c>
      <c r="C184" s="59">
        <v>3080</v>
      </c>
      <c r="D184" s="59"/>
      <c r="E184" s="59">
        <v>5367580</v>
      </c>
      <c r="F184" s="60">
        <v>57.4</v>
      </c>
      <c r="G184" s="59">
        <v>3519</v>
      </c>
      <c r="H184" s="61">
        <f t="shared" si="10"/>
        <v>0.87524865018471154</v>
      </c>
      <c r="I184" s="59">
        <v>447</v>
      </c>
      <c r="J184" s="13" t="s">
        <v>167</v>
      </c>
      <c r="K184" s="62" t="s">
        <v>168</v>
      </c>
    </row>
    <row r="185" spans="1:11" ht="13">
      <c r="A185" s="57" t="s">
        <v>138</v>
      </c>
      <c r="B185" s="58">
        <v>43831</v>
      </c>
      <c r="C185" s="59">
        <v>74130</v>
      </c>
      <c r="D185" s="59"/>
      <c r="E185" s="59">
        <v>37958138</v>
      </c>
      <c r="F185" s="60">
        <v>195.3</v>
      </c>
      <c r="G185" s="59">
        <v>84021</v>
      </c>
      <c r="H185" s="61">
        <f t="shared" si="10"/>
        <v>0.88227943014246435</v>
      </c>
      <c r="J185" s="13" t="s">
        <v>167</v>
      </c>
      <c r="K185" s="62" t="s">
        <v>168</v>
      </c>
    </row>
    <row r="186" spans="1:11" ht="13">
      <c r="A186" s="57" t="s">
        <v>138</v>
      </c>
      <c r="B186" s="58">
        <v>43936</v>
      </c>
      <c r="C186" s="59">
        <v>71836</v>
      </c>
      <c r="D186" s="59"/>
      <c r="E186" s="59">
        <v>37958138</v>
      </c>
      <c r="F186" s="60">
        <v>189.3</v>
      </c>
      <c r="G186" s="59">
        <v>84021</v>
      </c>
      <c r="H186" s="61">
        <f t="shared" si="10"/>
        <v>0.85497673200747437</v>
      </c>
      <c r="I186" s="59">
        <v>0</v>
      </c>
      <c r="J186" s="13" t="s">
        <v>167</v>
      </c>
      <c r="K186" s="62" t="s">
        <v>168</v>
      </c>
    </row>
    <row r="187" spans="1:11" ht="13">
      <c r="A187" s="57" t="s">
        <v>138</v>
      </c>
      <c r="B187" s="58">
        <v>43997</v>
      </c>
      <c r="C187" s="59">
        <v>69894</v>
      </c>
      <c r="D187" s="59"/>
      <c r="E187" s="59">
        <v>37958138</v>
      </c>
      <c r="F187" s="60">
        <v>184.1</v>
      </c>
      <c r="G187" s="59">
        <v>84309</v>
      </c>
      <c r="H187" s="61">
        <f t="shared" si="10"/>
        <v>0.82902181261787</v>
      </c>
      <c r="I187" s="59">
        <v>0</v>
      </c>
      <c r="J187" s="13" t="s">
        <v>167</v>
      </c>
      <c r="K187" s="62" t="s">
        <v>168</v>
      </c>
    </row>
    <row r="188" spans="1:11" ht="13">
      <c r="A188" s="57" t="s">
        <v>138</v>
      </c>
      <c r="B188" s="58">
        <v>44089</v>
      </c>
      <c r="C188" s="59">
        <v>69065</v>
      </c>
      <c r="D188" s="59"/>
      <c r="E188" s="59">
        <v>37958138</v>
      </c>
      <c r="F188" s="60">
        <v>182</v>
      </c>
      <c r="G188" s="59">
        <v>84392</v>
      </c>
      <c r="H188" s="61">
        <f t="shared" si="10"/>
        <v>0.81838325907668974</v>
      </c>
      <c r="I188" s="59">
        <v>0</v>
      </c>
      <c r="J188" s="13" t="s">
        <v>167</v>
      </c>
      <c r="K188" s="62" t="s">
        <v>168</v>
      </c>
    </row>
    <row r="189" spans="1:11" ht="13">
      <c r="A189" s="57" t="s">
        <v>139</v>
      </c>
      <c r="B189" s="58">
        <v>43831</v>
      </c>
      <c r="C189" s="59">
        <v>12634</v>
      </c>
      <c r="D189" s="59"/>
      <c r="E189" s="59">
        <v>10295909</v>
      </c>
      <c r="F189" s="60">
        <v>122.7</v>
      </c>
      <c r="G189" s="59">
        <v>12934</v>
      </c>
      <c r="H189" s="61">
        <f t="shared" si="10"/>
        <v>0.9768053193134375</v>
      </c>
      <c r="J189" s="13" t="s">
        <v>167</v>
      </c>
      <c r="K189" s="62" t="s">
        <v>168</v>
      </c>
    </row>
    <row r="190" spans="1:11" ht="13">
      <c r="A190" s="57" t="s">
        <v>139</v>
      </c>
      <c r="B190" s="58">
        <v>43936</v>
      </c>
      <c r="C190" s="59">
        <v>11677</v>
      </c>
      <c r="D190" s="59"/>
      <c r="E190" s="59">
        <v>10295909</v>
      </c>
      <c r="F190" s="60">
        <v>113.4</v>
      </c>
      <c r="G190" s="59">
        <v>12934</v>
      </c>
      <c r="H190" s="61">
        <f t="shared" si="10"/>
        <v>0.90281428792330287</v>
      </c>
      <c r="I190" s="59">
        <v>1874</v>
      </c>
      <c r="J190" s="13" t="s">
        <v>167</v>
      </c>
      <c r="K190" s="62" t="s">
        <v>168</v>
      </c>
    </row>
    <row r="191" spans="1:11" ht="13">
      <c r="A191" s="57" t="s">
        <v>139</v>
      </c>
      <c r="B191" s="58">
        <v>43997</v>
      </c>
      <c r="C191" s="59">
        <v>10877</v>
      </c>
      <c r="D191" s="59"/>
      <c r="E191" s="59">
        <v>10295909</v>
      </c>
      <c r="F191" s="60">
        <v>105.6</v>
      </c>
      <c r="G191" s="59">
        <v>12923</v>
      </c>
      <c r="H191" s="61">
        <f t="shared" si="10"/>
        <v>0.84167762903350618</v>
      </c>
      <c r="I191" s="59">
        <v>2031</v>
      </c>
      <c r="J191" s="13" t="s">
        <v>167</v>
      </c>
      <c r="K191" s="62" t="s">
        <v>168</v>
      </c>
    </row>
    <row r="192" spans="1:11" ht="13">
      <c r="A192" s="57" t="s">
        <v>139</v>
      </c>
      <c r="B192" s="58">
        <v>44089</v>
      </c>
      <c r="C192" s="59">
        <v>11060</v>
      </c>
      <c r="D192" s="59"/>
      <c r="E192" s="59">
        <v>10295909</v>
      </c>
      <c r="F192" s="60">
        <v>107.4</v>
      </c>
      <c r="G192" s="59">
        <v>12923</v>
      </c>
      <c r="H192" s="61">
        <f t="shared" si="10"/>
        <v>0.8558384276096882</v>
      </c>
      <c r="I192" s="59">
        <v>2155</v>
      </c>
      <c r="J192" s="13" t="s">
        <v>167</v>
      </c>
      <c r="K192" s="62" t="s">
        <v>168</v>
      </c>
    </row>
    <row r="193" spans="1:11" ht="13">
      <c r="A193" s="57" t="s">
        <v>140</v>
      </c>
      <c r="B193" s="58">
        <v>43831</v>
      </c>
      <c r="C193" s="59">
        <v>20578</v>
      </c>
      <c r="D193" s="59"/>
      <c r="E193" s="59">
        <v>19317984</v>
      </c>
      <c r="F193" s="60">
        <v>106.5</v>
      </c>
      <c r="G193" s="59">
        <v>18235</v>
      </c>
      <c r="H193" s="61">
        <f t="shared" si="10"/>
        <v>1.128489169180148</v>
      </c>
      <c r="J193" s="13" t="s">
        <v>167</v>
      </c>
      <c r="K193" s="62" t="s">
        <v>168</v>
      </c>
    </row>
    <row r="194" spans="1:11" ht="13">
      <c r="A194" s="57" t="s">
        <v>140</v>
      </c>
      <c r="B194" s="58">
        <v>43936</v>
      </c>
      <c r="C194" s="59">
        <v>20492</v>
      </c>
      <c r="D194" s="59"/>
      <c r="E194" s="59">
        <v>19317984</v>
      </c>
      <c r="F194" s="60">
        <v>106.1</v>
      </c>
      <c r="G194" s="59">
        <v>18235</v>
      </c>
      <c r="H194" s="61">
        <f t="shared" si="10"/>
        <v>1.1237729640800658</v>
      </c>
      <c r="I194" s="59">
        <v>0</v>
      </c>
      <c r="J194" s="13" t="s">
        <v>167</v>
      </c>
      <c r="K194" s="62" t="s">
        <v>168</v>
      </c>
    </row>
    <row r="195" spans="1:11" ht="13">
      <c r="A195" s="57" t="s">
        <v>140</v>
      </c>
      <c r="B195" s="58">
        <v>43997</v>
      </c>
      <c r="C195" s="59">
        <v>20178</v>
      </c>
      <c r="D195" s="59"/>
      <c r="E195" s="59">
        <v>19317984</v>
      </c>
      <c r="F195" s="60">
        <v>104.5</v>
      </c>
      <c r="G195" s="59">
        <v>18248</v>
      </c>
      <c r="H195" s="61">
        <f t="shared" si="10"/>
        <v>1.1057650153441474</v>
      </c>
      <c r="I195" s="59">
        <v>0</v>
      </c>
      <c r="J195" s="13" t="s">
        <v>167</v>
      </c>
      <c r="K195" s="62" t="s">
        <v>168</v>
      </c>
    </row>
    <row r="196" spans="1:11" ht="13">
      <c r="A196" s="57" t="s">
        <v>140</v>
      </c>
      <c r="B196" s="58">
        <v>44089</v>
      </c>
      <c r="C196" s="59">
        <v>21128</v>
      </c>
      <c r="D196" s="59"/>
      <c r="E196" s="59">
        <v>19317984</v>
      </c>
      <c r="F196" s="60">
        <v>109.4</v>
      </c>
      <c r="G196" s="59">
        <v>18248</v>
      </c>
      <c r="H196" s="61">
        <f t="shared" si="10"/>
        <v>1.1578255151249452</v>
      </c>
      <c r="I196" s="59">
        <v>0</v>
      </c>
      <c r="J196" s="13" t="s">
        <v>167</v>
      </c>
      <c r="K196" s="62" t="s">
        <v>168</v>
      </c>
    </row>
    <row r="197" spans="1:11" ht="13">
      <c r="A197" s="57" t="s">
        <v>140</v>
      </c>
      <c r="B197" s="58">
        <v>44398</v>
      </c>
      <c r="C197" s="13">
        <v>23000</v>
      </c>
      <c r="D197" s="63"/>
      <c r="H197" s="61"/>
      <c r="J197" s="13" t="s">
        <v>170</v>
      </c>
      <c r="K197" s="62" t="s">
        <v>171</v>
      </c>
    </row>
    <row r="198" spans="1:11" ht="13">
      <c r="A198" s="57" t="s">
        <v>141</v>
      </c>
      <c r="B198" s="58">
        <v>43831</v>
      </c>
      <c r="C198" s="59">
        <v>523928</v>
      </c>
      <c r="D198" s="59"/>
      <c r="E198" s="59">
        <v>143787000</v>
      </c>
      <c r="F198" s="60">
        <v>364.4</v>
      </c>
      <c r="G198" s="59">
        <v>753509</v>
      </c>
      <c r="H198" s="61">
        <f t="shared" ref="H198:H210" si="11">C198/G198</f>
        <v>0.69531750782007917</v>
      </c>
      <c r="J198" s="13" t="s">
        <v>167</v>
      </c>
      <c r="K198" s="62" t="s">
        <v>168</v>
      </c>
    </row>
    <row r="199" spans="1:11" ht="13">
      <c r="A199" s="57" t="s">
        <v>141</v>
      </c>
      <c r="B199" s="58">
        <v>43936</v>
      </c>
      <c r="C199" s="59">
        <v>517028</v>
      </c>
      <c r="D199" s="59"/>
      <c r="E199" s="59">
        <v>143787000</v>
      </c>
      <c r="F199" s="60">
        <v>359.6</v>
      </c>
      <c r="G199" s="59">
        <v>753509</v>
      </c>
      <c r="H199" s="61">
        <f t="shared" si="11"/>
        <v>0.68616035110396822</v>
      </c>
      <c r="I199" s="59" t="s">
        <v>174</v>
      </c>
      <c r="J199" s="13" t="s">
        <v>167</v>
      </c>
      <c r="K199" s="62" t="s">
        <v>168</v>
      </c>
    </row>
    <row r="200" spans="1:11" ht="13">
      <c r="A200" s="57" t="s">
        <v>141</v>
      </c>
      <c r="B200" s="58">
        <v>43997</v>
      </c>
      <c r="C200" s="59">
        <v>499406</v>
      </c>
      <c r="D200" s="59"/>
      <c r="E200" s="59">
        <v>143787000</v>
      </c>
      <c r="F200" s="60">
        <v>347.3</v>
      </c>
      <c r="G200" s="59">
        <v>736476</v>
      </c>
      <c r="H200" s="61">
        <f t="shared" si="11"/>
        <v>0.67810220563874446</v>
      </c>
      <c r="I200" s="59" t="s">
        <v>174</v>
      </c>
      <c r="J200" s="13" t="s">
        <v>167</v>
      </c>
      <c r="K200" s="62" t="s">
        <v>168</v>
      </c>
    </row>
    <row r="201" spans="1:11" ht="13">
      <c r="A201" s="57" t="s">
        <v>142</v>
      </c>
      <c r="B201" s="58">
        <v>43831</v>
      </c>
      <c r="C201" s="59">
        <v>2</v>
      </c>
      <c r="D201" s="59"/>
      <c r="E201" s="59">
        <v>34735</v>
      </c>
      <c r="F201" s="60">
        <v>5.8</v>
      </c>
      <c r="G201" s="59">
        <v>12</v>
      </c>
      <c r="H201" s="61">
        <f t="shared" si="11"/>
        <v>0.16666666666666666</v>
      </c>
      <c r="J201" s="13" t="s">
        <v>167</v>
      </c>
      <c r="K201" s="62" t="s">
        <v>168</v>
      </c>
    </row>
    <row r="202" spans="1:11" ht="13">
      <c r="A202" s="57" t="s">
        <v>142</v>
      </c>
      <c r="B202" s="58">
        <v>43936</v>
      </c>
      <c r="C202" s="65"/>
      <c r="D202" s="65"/>
      <c r="E202" s="59">
        <v>34735</v>
      </c>
      <c r="F202" s="66"/>
      <c r="G202" s="59">
        <v>12</v>
      </c>
      <c r="H202" s="61">
        <f t="shared" si="11"/>
        <v>0</v>
      </c>
      <c r="I202" s="59">
        <v>0</v>
      </c>
      <c r="J202" s="13" t="s">
        <v>167</v>
      </c>
      <c r="K202" s="62" t="s">
        <v>168</v>
      </c>
    </row>
    <row r="203" spans="1:11" ht="13">
      <c r="A203" s="57" t="s">
        <v>143</v>
      </c>
      <c r="B203" s="58">
        <v>43831</v>
      </c>
      <c r="C203" s="59">
        <v>11044</v>
      </c>
      <c r="D203" s="59"/>
      <c r="E203" s="59">
        <v>6926705</v>
      </c>
      <c r="F203" s="60">
        <v>159.4</v>
      </c>
      <c r="G203" s="59">
        <v>10323</v>
      </c>
      <c r="H203" s="61">
        <f t="shared" si="11"/>
        <v>1.069844037585973</v>
      </c>
      <c r="J203" s="13" t="s">
        <v>167</v>
      </c>
      <c r="K203" s="62" t="s">
        <v>168</v>
      </c>
    </row>
    <row r="204" spans="1:11" ht="13">
      <c r="A204" s="57" t="s">
        <v>143</v>
      </c>
      <c r="B204" s="58">
        <v>43936</v>
      </c>
      <c r="C204" s="59">
        <v>10900</v>
      </c>
      <c r="D204" s="59"/>
      <c r="E204" s="59">
        <v>6926705</v>
      </c>
      <c r="F204" s="60">
        <v>157.4</v>
      </c>
      <c r="G204" s="59">
        <v>10323</v>
      </c>
      <c r="H204" s="61">
        <f t="shared" si="11"/>
        <v>1.055894604281701</v>
      </c>
      <c r="I204" s="59">
        <v>626</v>
      </c>
      <c r="J204" s="13" t="s">
        <v>167</v>
      </c>
      <c r="K204" s="62" t="s">
        <v>168</v>
      </c>
    </row>
    <row r="205" spans="1:11" ht="13">
      <c r="A205" s="57" t="s">
        <v>143</v>
      </c>
      <c r="B205" s="58">
        <v>43997</v>
      </c>
      <c r="C205" s="59">
        <v>10717</v>
      </c>
      <c r="D205" s="59"/>
      <c r="E205" s="59">
        <v>6926705</v>
      </c>
      <c r="F205" s="60">
        <v>154.69999999999999</v>
      </c>
      <c r="G205" s="59">
        <v>10523</v>
      </c>
      <c r="H205" s="61">
        <f t="shared" si="11"/>
        <v>1.0184358072792929</v>
      </c>
      <c r="I205" s="59">
        <v>809</v>
      </c>
      <c r="J205" s="13" t="s">
        <v>167</v>
      </c>
      <c r="K205" s="62" t="s">
        <v>168</v>
      </c>
    </row>
    <row r="206" spans="1:11" ht="13">
      <c r="A206" s="57" t="s">
        <v>143</v>
      </c>
      <c r="B206" s="58">
        <v>44089</v>
      </c>
      <c r="C206" s="59">
        <v>10598</v>
      </c>
      <c r="D206" s="59"/>
      <c r="E206" s="59">
        <v>6926705</v>
      </c>
      <c r="F206" s="60">
        <v>153</v>
      </c>
      <c r="G206" s="59">
        <v>10523</v>
      </c>
      <c r="H206" s="61">
        <f t="shared" si="11"/>
        <v>1.0071272450822009</v>
      </c>
      <c r="I206" s="59">
        <v>809</v>
      </c>
      <c r="J206" s="13" t="s">
        <v>167</v>
      </c>
      <c r="K206" s="62" t="s">
        <v>168</v>
      </c>
    </row>
    <row r="207" spans="1:11" ht="13">
      <c r="A207" s="57" t="s">
        <v>144</v>
      </c>
      <c r="B207" s="58">
        <v>43831</v>
      </c>
      <c r="C207" s="59">
        <v>10625</v>
      </c>
      <c r="D207" s="59"/>
      <c r="E207" s="59">
        <v>5457873</v>
      </c>
      <c r="F207" s="60">
        <v>194.7</v>
      </c>
      <c r="G207" s="59">
        <v>11625</v>
      </c>
      <c r="H207" s="61">
        <f t="shared" si="11"/>
        <v>0.91397849462365588</v>
      </c>
      <c r="J207" s="13" t="s">
        <v>167</v>
      </c>
      <c r="K207" s="62" t="s">
        <v>168</v>
      </c>
    </row>
    <row r="208" spans="1:11" ht="13">
      <c r="A208" s="57" t="s">
        <v>144</v>
      </c>
      <c r="B208" s="58">
        <v>43936</v>
      </c>
      <c r="C208" s="59">
        <v>10540</v>
      </c>
      <c r="D208" s="59"/>
      <c r="E208" s="59">
        <v>5457873</v>
      </c>
      <c r="F208" s="60">
        <v>193.1</v>
      </c>
      <c r="G208" s="59">
        <v>11625</v>
      </c>
      <c r="H208" s="61">
        <f t="shared" si="11"/>
        <v>0.90666666666666662</v>
      </c>
      <c r="I208" s="59">
        <v>0</v>
      </c>
      <c r="J208" s="13" t="s">
        <v>167</v>
      </c>
      <c r="K208" s="62" t="s">
        <v>168</v>
      </c>
    </row>
    <row r="209" spans="1:12" ht="13">
      <c r="A209" s="57" t="s">
        <v>144</v>
      </c>
      <c r="B209" s="58">
        <v>43997</v>
      </c>
      <c r="C209" s="59">
        <v>10537</v>
      </c>
      <c r="D209" s="59"/>
      <c r="E209" s="59">
        <v>5457873</v>
      </c>
      <c r="F209" s="60">
        <v>193.1</v>
      </c>
      <c r="G209" s="59">
        <v>11625</v>
      </c>
      <c r="H209" s="61">
        <f t="shared" si="11"/>
        <v>0.90640860215053765</v>
      </c>
      <c r="I209" s="59">
        <v>0</v>
      </c>
      <c r="J209" s="13" t="s">
        <v>167</v>
      </c>
      <c r="K209" s="62" t="s">
        <v>168</v>
      </c>
    </row>
    <row r="210" spans="1:12" ht="13">
      <c r="A210" s="57" t="s">
        <v>144</v>
      </c>
      <c r="B210" s="58">
        <v>44089</v>
      </c>
      <c r="C210" s="59">
        <v>10657</v>
      </c>
      <c r="D210" s="59"/>
      <c r="E210" s="59">
        <v>5457873</v>
      </c>
      <c r="F210" s="60">
        <v>195.3</v>
      </c>
      <c r="G210" s="59">
        <v>11625</v>
      </c>
      <c r="H210" s="61">
        <f t="shared" si="11"/>
        <v>0.91673118279569887</v>
      </c>
      <c r="I210" s="59">
        <v>0</v>
      </c>
      <c r="J210" s="13" t="s">
        <v>167</v>
      </c>
      <c r="K210" s="62" t="s">
        <v>168</v>
      </c>
    </row>
    <row r="211" spans="1:12" ht="13">
      <c r="A211" s="57" t="s">
        <v>144</v>
      </c>
      <c r="B211" s="58">
        <v>44319</v>
      </c>
      <c r="C211" s="59">
        <v>10317</v>
      </c>
      <c r="D211" s="13">
        <v>5487</v>
      </c>
      <c r="F211" s="77"/>
      <c r="H211" s="61"/>
      <c r="J211" s="13" t="s">
        <v>170</v>
      </c>
      <c r="K211" s="62" t="s">
        <v>171</v>
      </c>
    </row>
    <row r="212" spans="1:12" ht="13">
      <c r="A212" s="57" t="s">
        <v>145</v>
      </c>
      <c r="B212" s="58">
        <v>43831</v>
      </c>
      <c r="C212" s="59">
        <v>1449</v>
      </c>
      <c r="D212" s="59"/>
      <c r="E212" s="59">
        <v>2095861</v>
      </c>
      <c r="F212" s="60">
        <v>69.099999999999994</v>
      </c>
      <c r="G212" s="59">
        <v>1330</v>
      </c>
      <c r="H212" s="61">
        <f t="shared" ref="H212:H219" si="12">C212/G212</f>
        <v>1.0894736842105264</v>
      </c>
      <c r="J212" s="13" t="s">
        <v>167</v>
      </c>
      <c r="K212" s="62" t="s">
        <v>168</v>
      </c>
    </row>
    <row r="213" spans="1:12" ht="13">
      <c r="A213" s="57" t="s">
        <v>145</v>
      </c>
      <c r="B213" s="58">
        <v>43936</v>
      </c>
      <c r="C213" s="59">
        <v>1122</v>
      </c>
      <c r="D213" s="59"/>
      <c r="E213" s="59">
        <v>2095861</v>
      </c>
      <c r="F213" s="60">
        <v>53.5</v>
      </c>
      <c r="G213" s="59">
        <v>1330</v>
      </c>
      <c r="H213" s="61">
        <f t="shared" si="12"/>
        <v>0.84360902255639103</v>
      </c>
      <c r="I213" s="59">
        <v>230</v>
      </c>
      <c r="J213" s="13" t="s">
        <v>167</v>
      </c>
      <c r="K213" s="62" t="s">
        <v>168</v>
      </c>
    </row>
    <row r="214" spans="1:12" ht="13">
      <c r="A214" s="57" t="s">
        <v>145</v>
      </c>
      <c r="B214" s="58">
        <v>43997</v>
      </c>
      <c r="C214" s="59">
        <v>1250</v>
      </c>
      <c r="D214" s="59"/>
      <c r="E214" s="59">
        <v>2095861</v>
      </c>
      <c r="F214" s="60">
        <v>59.6</v>
      </c>
      <c r="G214" s="59">
        <v>1330</v>
      </c>
      <c r="H214" s="61">
        <f t="shared" si="12"/>
        <v>0.93984962406015038</v>
      </c>
      <c r="I214" s="59">
        <v>230</v>
      </c>
      <c r="J214" s="13" t="s">
        <v>167</v>
      </c>
      <c r="K214" s="62" t="s">
        <v>168</v>
      </c>
    </row>
    <row r="215" spans="1:12" ht="13">
      <c r="A215" s="57" t="s">
        <v>145</v>
      </c>
      <c r="B215" s="58">
        <v>44089</v>
      </c>
      <c r="C215" s="59">
        <v>1386</v>
      </c>
      <c r="D215" s="59"/>
      <c r="E215" s="59">
        <v>2095861</v>
      </c>
      <c r="F215" s="60">
        <v>66.099999999999994</v>
      </c>
      <c r="G215" s="59">
        <v>1330</v>
      </c>
      <c r="H215" s="61">
        <f t="shared" si="12"/>
        <v>1.0421052631578946</v>
      </c>
      <c r="I215" s="59">
        <v>230</v>
      </c>
      <c r="J215" s="13" t="s">
        <v>167</v>
      </c>
      <c r="K215" s="62" t="s">
        <v>168</v>
      </c>
    </row>
    <row r="216" spans="1:12" ht="13">
      <c r="A216" s="57" t="s">
        <v>146</v>
      </c>
      <c r="B216" s="58">
        <v>43831</v>
      </c>
      <c r="C216" s="59">
        <v>8391</v>
      </c>
      <c r="D216" s="59"/>
      <c r="E216" s="59">
        <v>7522596</v>
      </c>
      <c r="F216" s="60">
        <v>111.5</v>
      </c>
      <c r="G216" s="59">
        <v>9560</v>
      </c>
      <c r="H216" s="61">
        <f t="shared" si="12"/>
        <v>0.87771966527196654</v>
      </c>
      <c r="J216" s="13" t="s">
        <v>167</v>
      </c>
      <c r="K216" s="62" t="s">
        <v>168</v>
      </c>
    </row>
    <row r="217" spans="1:12" ht="13">
      <c r="A217" s="57" t="s">
        <v>146</v>
      </c>
      <c r="B217" s="58">
        <v>43936</v>
      </c>
      <c r="C217" s="59">
        <v>8244</v>
      </c>
      <c r="D217" s="59"/>
      <c r="E217" s="59">
        <v>7522596</v>
      </c>
      <c r="F217" s="60">
        <v>109.6</v>
      </c>
      <c r="G217" s="59">
        <v>9560</v>
      </c>
      <c r="H217" s="61">
        <f t="shared" si="12"/>
        <v>0.8623430962343096</v>
      </c>
      <c r="I217" s="59">
        <v>1425</v>
      </c>
      <c r="J217" s="13" t="s">
        <v>167</v>
      </c>
      <c r="K217" s="62" t="s">
        <v>168</v>
      </c>
    </row>
    <row r="218" spans="1:12" ht="13">
      <c r="A218" s="57" t="s">
        <v>146</v>
      </c>
      <c r="B218" s="58">
        <v>43997</v>
      </c>
      <c r="C218" s="59">
        <v>7887</v>
      </c>
      <c r="D218" s="59"/>
      <c r="E218" s="59">
        <v>7522596</v>
      </c>
      <c r="F218" s="60">
        <v>104.8</v>
      </c>
      <c r="G218" s="59">
        <v>9560</v>
      </c>
      <c r="H218" s="61">
        <f t="shared" si="12"/>
        <v>0.82499999999999996</v>
      </c>
      <c r="I218" s="59">
        <v>1791</v>
      </c>
      <c r="J218" s="13" t="s">
        <v>167</v>
      </c>
      <c r="K218" s="62" t="s">
        <v>168</v>
      </c>
    </row>
    <row r="219" spans="1:12" ht="13">
      <c r="A219" s="57" t="s">
        <v>146</v>
      </c>
      <c r="B219" s="58">
        <v>44089</v>
      </c>
      <c r="C219" s="59">
        <v>7864</v>
      </c>
      <c r="D219" s="59"/>
      <c r="E219" s="59">
        <v>7522596</v>
      </c>
      <c r="F219" s="60">
        <v>104.5</v>
      </c>
      <c r="G219" s="59">
        <v>9560</v>
      </c>
      <c r="H219" s="61">
        <f t="shared" si="12"/>
        <v>0.82259414225941418</v>
      </c>
      <c r="I219" s="59">
        <v>1913</v>
      </c>
      <c r="J219" s="13" t="s">
        <v>167</v>
      </c>
      <c r="K219" s="62" t="s">
        <v>168</v>
      </c>
    </row>
    <row r="220" spans="1:12" ht="13">
      <c r="A220" s="57" t="s">
        <v>146</v>
      </c>
      <c r="B220" s="78">
        <v>43952</v>
      </c>
      <c r="C220" s="13">
        <v>7951</v>
      </c>
      <c r="D220" s="63"/>
      <c r="H220" s="61"/>
      <c r="J220" s="13" t="s">
        <v>190</v>
      </c>
      <c r="K220" s="62" t="s">
        <v>191</v>
      </c>
      <c r="L220" s="13" t="s">
        <v>192</v>
      </c>
    </row>
    <row r="221" spans="1:12" ht="13">
      <c r="A221" s="57" t="s">
        <v>146</v>
      </c>
      <c r="B221" s="78">
        <v>43983</v>
      </c>
      <c r="C221" s="13">
        <v>7897</v>
      </c>
      <c r="D221" s="63"/>
      <c r="H221" s="61"/>
      <c r="J221" s="13" t="s">
        <v>190</v>
      </c>
      <c r="K221" s="62" t="s">
        <v>193</v>
      </c>
      <c r="L221" s="13" t="s">
        <v>192</v>
      </c>
    </row>
    <row r="222" spans="1:12" ht="13">
      <c r="A222" s="57" t="s">
        <v>146</v>
      </c>
      <c r="B222" s="78">
        <v>44013</v>
      </c>
      <c r="C222" s="13">
        <v>7863</v>
      </c>
      <c r="D222" s="63"/>
      <c r="H222" s="61"/>
      <c r="J222" s="13" t="s">
        <v>190</v>
      </c>
      <c r="K222" s="62" t="s">
        <v>194</v>
      </c>
      <c r="L222" s="13" t="s">
        <v>192</v>
      </c>
    </row>
    <row r="223" spans="1:12" ht="13">
      <c r="A223" s="57" t="s">
        <v>146</v>
      </c>
      <c r="B223" s="78">
        <v>44044</v>
      </c>
      <c r="C223" s="13">
        <v>7892</v>
      </c>
      <c r="D223" s="63"/>
      <c r="H223" s="61"/>
      <c r="J223" s="13" t="s">
        <v>190</v>
      </c>
      <c r="K223" s="62" t="s">
        <v>195</v>
      </c>
      <c r="L223" s="13" t="s">
        <v>192</v>
      </c>
    </row>
    <row r="224" spans="1:12" ht="13">
      <c r="A224" s="57" t="s">
        <v>146</v>
      </c>
      <c r="B224" s="78">
        <v>44075</v>
      </c>
      <c r="C224" s="13">
        <v>7869</v>
      </c>
      <c r="D224" s="63"/>
      <c r="H224" s="61"/>
      <c r="J224" s="13" t="s">
        <v>190</v>
      </c>
      <c r="K224" s="62" t="s">
        <v>196</v>
      </c>
      <c r="L224" s="13" t="s">
        <v>192</v>
      </c>
    </row>
    <row r="225" spans="1:12" ht="13">
      <c r="A225" s="57" t="s">
        <v>146</v>
      </c>
      <c r="B225" s="78">
        <v>44105</v>
      </c>
      <c r="C225" s="13">
        <v>7955</v>
      </c>
      <c r="D225" s="63"/>
      <c r="H225" s="61"/>
      <c r="J225" s="13" t="s">
        <v>190</v>
      </c>
      <c r="K225" s="62" t="s">
        <v>197</v>
      </c>
      <c r="L225" s="13" t="s">
        <v>192</v>
      </c>
    </row>
    <row r="226" spans="1:12" ht="13">
      <c r="A226" s="57" t="s">
        <v>146</v>
      </c>
      <c r="B226" s="78">
        <v>44136</v>
      </c>
      <c r="C226" s="13">
        <v>7958</v>
      </c>
      <c r="D226" s="63"/>
      <c r="H226" s="61"/>
      <c r="J226" s="13" t="s">
        <v>190</v>
      </c>
      <c r="K226" s="62" t="s">
        <v>198</v>
      </c>
      <c r="L226" s="13" t="s">
        <v>192</v>
      </c>
    </row>
    <row r="227" spans="1:12" ht="13">
      <c r="A227" s="57" t="s">
        <v>146</v>
      </c>
      <c r="B227" s="78">
        <v>44166</v>
      </c>
      <c r="C227" s="13">
        <v>7880</v>
      </c>
      <c r="D227" s="63"/>
      <c r="H227" s="61"/>
      <c r="J227" s="13" t="s">
        <v>190</v>
      </c>
      <c r="K227" s="62" t="s">
        <v>199</v>
      </c>
      <c r="L227" s="13" t="s">
        <v>192</v>
      </c>
    </row>
    <row r="228" spans="1:12" ht="13">
      <c r="A228" s="57" t="s">
        <v>146</v>
      </c>
      <c r="B228" s="78">
        <v>44197</v>
      </c>
      <c r="C228" s="13">
        <v>7877</v>
      </c>
      <c r="D228" s="63"/>
      <c r="H228" s="61"/>
      <c r="J228" s="13" t="s">
        <v>190</v>
      </c>
      <c r="K228" s="62" t="s">
        <v>200</v>
      </c>
      <c r="L228" s="13" t="s">
        <v>192</v>
      </c>
    </row>
    <row r="229" spans="1:12" ht="13">
      <c r="A229" s="57" t="s">
        <v>146</v>
      </c>
      <c r="B229" s="78">
        <v>44228</v>
      </c>
      <c r="D229" s="63"/>
      <c r="H229" s="61"/>
      <c r="J229" s="13" t="s">
        <v>190</v>
      </c>
      <c r="K229" s="62" t="s">
        <v>201</v>
      </c>
      <c r="L229" s="13" t="s">
        <v>202</v>
      </c>
    </row>
    <row r="230" spans="1:12" ht="13">
      <c r="A230" s="57" t="s">
        <v>146</v>
      </c>
      <c r="B230" s="78">
        <v>44256</v>
      </c>
      <c r="C230" s="13">
        <v>7910</v>
      </c>
      <c r="D230" s="63"/>
      <c r="H230" s="61"/>
      <c r="J230" s="13" t="s">
        <v>190</v>
      </c>
      <c r="K230" s="62" t="s">
        <v>203</v>
      </c>
      <c r="L230" s="13" t="s">
        <v>192</v>
      </c>
    </row>
    <row r="231" spans="1:12" ht="13">
      <c r="A231" s="57" t="s">
        <v>146</v>
      </c>
      <c r="B231" s="78">
        <v>44287</v>
      </c>
      <c r="D231" s="63"/>
      <c r="H231" s="61"/>
      <c r="J231" s="13" t="s">
        <v>190</v>
      </c>
      <c r="K231" s="62" t="s">
        <v>204</v>
      </c>
      <c r="L231" s="13" t="s">
        <v>202</v>
      </c>
    </row>
    <row r="232" spans="1:12" ht="13">
      <c r="A232" s="57" t="s">
        <v>146</v>
      </c>
      <c r="B232" s="78">
        <v>44317</v>
      </c>
      <c r="C232" s="13">
        <v>8002</v>
      </c>
      <c r="D232" s="63"/>
      <c r="H232" s="61"/>
      <c r="J232" s="13" t="s">
        <v>190</v>
      </c>
      <c r="K232" s="62" t="s">
        <v>205</v>
      </c>
      <c r="L232" s="13" t="s">
        <v>192</v>
      </c>
    </row>
    <row r="233" spans="1:12" ht="13">
      <c r="A233" s="57" t="s">
        <v>146</v>
      </c>
      <c r="B233" s="78">
        <v>44348</v>
      </c>
      <c r="C233" s="13">
        <v>7949</v>
      </c>
      <c r="D233" s="63"/>
      <c r="H233" s="61"/>
      <c r="J233" s="13" t="s">
        <v>190</v>
      </c>
      <c r="K233" s="23" t="s">
        <v>206</v>
      </c>
      <c r="L233" s="13" t="s">
        <v>192</v>
      </c>
    </row>
    <row r="234" spans="1:12" ht="13">
      <c r="A234" s="57" t="s">
        <v>147</v>
      </c>
      <c r="B234" s="58">
        <v>43831</v>
      </c>
      <c r="C234" s="59">
        <v>50129</v>
      </c>
      <c r="D234" s="59"/>
      <c r="E234" s="59">
        <v>39807385</v>
      </c>
      <c r="F234" s="60">
        <v>125.9</v>
      </c>
      <c r="G234" s="59">
        <v>65514</v>
      </c>
      <c r="H234" s="61">
        <f t="shared" ref="H234:H237" si="13">C234/G234</f>
        <v>0.76516469762188233</v>
      </c>
      <c r="J234" s="13" t="s">
        <v>167</v>
      </c>
      <c r="K234" s="62" t="s">
        <v>168</v>
      </c>
    </row>
    <row r="235" spans="1:12" ht="13">
      <c r="A235" s="57" t="s">
        <v>147</v>
      </c>
      <c r="B235" s="58">
        <v>43936</v>
      </c>
      <c r="C235" s="59">
        <v>49436</v>
      </c>
      <c r="D235" s="59"/>
      <c r="E235" s="59">
        <v>39807385</v>
      </c>
      <c r="F235" s="60">
        <v>124.2</v>
      </c>
      <c r="G235" s="59">
        <v>65514</v>
      </c>
      <c r="H235" s="61">
        <f t="shared" si="13"/>
        <v>0.75458680587355376</v>
      </c>
      <c r="I235" s="59">
        <v>5314</v>
      </c>
      <c r="J235" s="13" t="s">
        <v>167</v>
      </c>
      <c r="K235" s="62" t="s">
        <v>168</v>
      </c>
    </row>
    <row r="236" spans="1:12" ht="13">
      <c r="A236" s="57" t="s">
        <v>147</v>
      </c>
      <c r="B236" s="58">
        <v>43997</v>
      </c>
      <c r="C236" s="59">
        <v>47687</v>
      </c>
      <c r="D236" s="59"/>
      <c r="E236" s="59">
        <v>39807385</v>
      </c>
      <c r="F236" s="60">
        <v>119.8</v>
      </c>
      <c r="G236" s="59">
        <v>65514</v>
      </c>
      <c r="H236" s="61">
        <f t="shared" si="13"/>
        <v>0.7278902219372958</v>
      </c>
      <c r="I236" s="59">
        <v>5446</v>
      </c>
      <c r="J236" s="13" t="s">
        <v>167</v>
      </c>
      <c r="K236" s="62" t="s">
        <v>168</v>
      </c>
    </row>
    <row r="237" spans="1:12" ht="13">
      <c r="A237" s="57" t="s">
        <v>147</v>
      </c>
      <c r="B237" s="58">
        <v>44089</v>
      </c>
      <c r="C237" s="59">
        <v>47569</v>
      </c>
      <c r="D237" s="59"/>
      <c r="E237" s="59">
        <v>39807385</v>
      </c>
      <c r="F237" s="60">
        <v>119.5</v>
      </c>
      <c r="G237" s="59">
        <v>65514</v>
      </c>
      <c r="H237" s="61">
        <f t="shared" si="13"/>
        <v>0.72608908019659923</v>
      </c>
      <c r="I237" s="59">
        <v>4908</v>
      </c>
      <c r="J237" s="13" t="s">
        <v>167</v>
      </c>
      <c r="K237" s="62" t="s">
        <v>168</v>
      </c>
    </row>
    <row r="238" spans="1:12" ht="13">
      <c r="A238" s="57" t="s">
        <v>147</v>
      </c>
      <c r="B238" s="78">
        <v>43952</v>
      </c>
      <c r="C238" s="13">
        <v>47865</v>
      </c>
      <c r="D238" s="63"/>
      <c r="H238" s="61"/>
      <c r="J238" s="13" t="s">
        <v>190</v>
      </c>
      <c r="K238" s="62" t="s">
        <v>191</v>
      </c>
      <c r="L238" s="13" t="s">
        <v>192</v>
      </c>
    </row>
    <row r="239" spans="1:12" ht="13">
      <c r="A239" s="57" t="s">
        <v>147</v>
      </c>
      <c r="B239" s="78">
        <v>43983</v>
      </c>
      <c r="C239" s="13">
        <v>47653</v>
      </c>
      <c r="H239" s="61"/>
      <c r="J239" s="13" t="s">
        <v>190</v>
      </c>
      <c r="K239" s="62" t="s">
        <v>193</v>
      </c>
      <c r="L239" s="13" t="s">
        <v>192</v>
      </c>
    </row>
    <row r="240" spans="1:12" ht="13">
      <c r="A240" s="57" t="s">
        <v>147</v>
      </c>
      <c r="B240" s="78">
        <v>44013</v>
      </c>
      <c r="C240" s="13">
        <v>47590</v>
      </c>
      <c r="D240" s="63"/>
      <c r="H240" s="61"/>
      <c r="J240" s="13" t="s">
        <v>190</v>
      </c>
      <c r="K240" s="62" t="s">
        <v>194</v>
      </c>
      <c r="L240" s="13" t="s">
        <v>192</v>
      </c>
    </row>
    <row r="241" spans="1:12" ht="13">
      <c r="A241" s="57" t="s">
        <v>147</v>
      </c>
      <c r="B241" s="78">
        <v>44044</v>
      </c>
      <c r="C241" s="13">
        <v>47694</v>
      </c>
      <c r="D241" s="63"/>
      <c r="H241" s="61"/>
      <c r="J241" s="13" t="s">
        <v>190</v>
      </c>
      <c r="K241" s="62" t="s">
        <v>195</v>
      </c>
      <c r="L241" s="13" t="s">
        <v>192</v>
      </c>
    </row>
    <row r="242" spans="1:12" ht="13">
      <c r="A242" s="57" t="s">
        <v>147</v>
      </c>
      <c r="B242" s="78">
        <v>44075</v>
      </c>
      <c r="C242" s="13">
        <v>47584</v>
      </c>
      <c r="D242" s="63"/>
      <c r="H242" s="61"/>
      <c r="J242" s="13" t="s">
        <v>190</v>
      </c>
      <c r="K242" s="62" t="s">
        <v>196</v>
      </c>
      <c r="L242" s="13" t="s">
        <v>192</v>
      </c>
    </row>
    <row r="243" spans="1:12" ht="13">
      <c r="A243" s="57" t="s">
        <v>147</v>
      </c>
      <c r="B243" s="78">
        <v>44105</v>
      </c>
      <c r="C243" s="13">
        <v>47615</v>
      </c>
      <c r="D243" s="63"/>
      <c r="H243" s="61"/>
      <c r="J243" s="13" t="s">
        <v>190</v>
      </c>
      <c r="K243" s="62" t="s">
        <v>197</v>
      </c>
      <c r="L243" s="13" t="s">
        <v>192</v>
      </c>
    </row>
    <row r="244" spans="1:12" ht="13">
      <c r="A244" s="57" t="s">
        <v>147</v>
      </c>
      <c r="B244" s="78">
        <v>44136</v>
      </c>
      <c r="C244" s="13">
        <v>47957</v>
      </c>
      <c r="D244" s="63"/>
      <c r="H244" s="61"/>
      <c r="J244" s="13" t="s">
        <v>190</v>
      </c>
      <c r="K244" s="62" t="s">
        <v>198</v>
      </c>
      <c r="L244" s="13" t="s">
        <v>192</v>
      </c>
    </row>
    <row r="245" spans="1:12" ht="13">
      <c r="A245" s="57" t="s">
        <v>147</v>
      </c>
      <c r="B245" s="78">
        <v>44166</v>
      </c>
      <c r="C245" s="13">
        <v>47300</v>
      </c>
      <c r="D245" s="63"/>
      <c r="H245" s="61"/>
      <c r="J245" s="13" t="s">
        <v>190</v>
      </c>
      <c r="K245" s="62" t="s">
        <v>199</v>
      </c>
      <c r="L245" s="13" t="s">
        <v>192</v>
      </c>
    </row>
    <row r="246" spans="1:12" ht="13">
      <c r="A246" s="57" t="s">
        <v>147</v>
      </c>
      <c r="B246" s="78">
        <v>44197</v>
      </c>
      <c r="C246" s="13">
        <v>47228</v>
      </c>
      <c r="D246" s="63"/>
      <c r="H246" s="61"/>
      <c r="J246" s="13" t="s">
        <v>190</v>
      </c>
      <c r="K246" s="62" t="s">
        <v>200</v>
      </c>
      <c r="L246" s="13" t="s">
        <v>192</v>
      </c>
    </row>
    <row r="247" spans="1:12" ht="13">
      <c r="A247" s="57" t="s">
        <v>147</v>
      </c>
      <c r="B247" s="78">
        <v>44228</v>
      </c>
      <c r="D247" s="63"/>
      <c r="H247" s="61"/>
      <c r="J247" s="13" t="s">
        <v>190</v>
      </c>
      <c r="K247" s="62" t="s">
        <v>201</v>
      </c>
      <c r="L247" s="13" t="s">
        <v>202</v>
      </c>
    </row>
    <row r="248" spans="1:12" ht="13">
      <c r="A248" s="57" t="s">
        <v>147</v>
      </c>
      <c r="B248" s="78">
        <v>44256</v>
      </c>
      <c r="C248" s="13">
        <v>47549</v>
      </c>
      <c r="D248" s="63"/>
      <c r="H248" s="61"/>
      <c r="J248" s="13" t="s">
        <v>190</v>
      </c>
      <c r="K248" s="62" t="s">
        <v>203</v>
      </c>
      <c r="L248" s="13" t="s">
        <v>192</v>
      </c>
    </row>
    <row r="249" spans="1:12" ht="13">
      <c r="A249" s="57" t="s">
        <v>147</v>
      </c>
      <c r="B249" s="78">
        <v>44287</v>
      </c>
      <c r="D249" s="63"/>
      <c r="H249" s="61"/>
      <c r="J249" s="13" t="s">
        <v>190</v>
      </c>
      <c r="K249" s="62" t="s">
        <v>204</v>
      </c>
      <c r="L249" s="13" t="s">
        <v>202</v>
      </c>
    </row>
    <row r="250" spans="1:12" ht="13">
      <c r="A250" s="57" t="s">
        <v>147</v>
      </c>
      <c r="B250" s="78">
        <v>44317</v>
      </c>
      <c r="C250" s="13">
        <v>48050</v>
      </c>
      <c r="D250" s="63"/>
      <c r="H250" s="61"/>
      <c r="J250" s="13" t="s">
        <v>190</v>
      </c>
      <c r="K250" s="62" t="s">
        <v>205</v>
      </c>
      <c r="L250" s="13" t="s">
        <v>192</v>
      </c>
    </row>
    <row r="251" spans="1:12" ht="13">
      <c r="A251" s="57" t="s">
        <v>147</v>
      </c>
      <c r="B251" s="78">
        <v>44348</v>
      </c>
      <c r="C251" s="13">
        <v>48217</v>
      </c>
      <c r="D251" s="63"/>
      <c r="H251" s="61"/>
      <c r="J251" s="13" t="s">
        <v>190</v>
      </c>
      <c r="K251" s="23" t="s">
        <v>206</v>
      </c>
      <c r="L251" s="13" t="s">
        <v>192</v>
      </c>
    </row>
    <row r="252" spans="1:12" ht="13">
      <c r="A252" s="57" t="s">
        <v>207</v>
      </c>
      <c r="B252" s="58">
        <v>43831</v>
      </c>
      <c r="C252" s="59">
        <v>58520</v>
      </c>
      <c r="D252" s="59"/>
      <c r="E252" s="59">
        <v>47329981</v>
      </c>
      <c r="F252" s="60">
        <v>123.6</v>
      </c>
      <c r="G252" s="59">
        <v>75074</v>
      </c>
      <c r="H252" s="61">
        <f t="shared" ref="H252:H255" si="14">C252/G252</f>
        <v>0.7794975624050936</v>
      </c>
      <c r="J252" s="13" t="s">
        <v>167</v>
      </c>
      <c r="K252" s="62" t="s">
        <v>168</v>
      </c>
    </row>
    <row r="253" spans="1:12" ht="13">
      <c r="A253" s="57" t="s">
        <v>207</v>
      </c>
      <c r="B253" s="58">
        <v>43936</v>
      </c>
      <c r="C253" s="59">
        <v>57680</v>
      </c>
      <c r="D253" s="59"/>
      <c r="E253" s="59">
        <v>47329981</v>
      </c>
      <c r="F253" s="60">
        <v>121.9</v>
      </c>
      <c r="G253" s="59">
        <v>75074</v>
      </c>
      <c r="H253" s="61">
        <f t="shared" si="14"/>
        <v>0.76830860217918318</v>
      </c>
      <c r="I253" s="59">
        <v>6739</v>
      </c>
      <c r="J253" s="13" t="s">
        <v>167</v>
      </c>
      <c r="K253" s="62" t="s">
        <v>168</v>
      </c>
    </row>
    <row r="254" spans="1:12" ht="13">
      <c r="A254" s="57" t="s">
        <v>207</v>
      </c>
      <c r="B254" s="58">
        <v>43997</v>
      </c>
      <c r="C254" s="59">
        <v>55574</v>
      </c>
      <c r="D254" s="59"/>
      <c r="E254" s="59">
        <v>47329981</v>
      </c>
      <c r="F254" s="60">
        <v>117.4</v>
      </c>
      <c r="G254" s="59">
        <v>75074</v>
      </c>
      <c r="H254" s="61">
        <f t="shared" si="14"/>
        <v>0.7402562804699363</v>
      </c>
      <c r="I254" s="59">
        <v>7237</v>
      </c>
      <c r="J254" s="13" t="s">
        <v>167</v>
      </c>
      <c r="K254" s="62" t="s">
        <v>168</v>
      </c>
    </row>
    <row r="255" spans="1:12" ht="13">
      <c r="A255" s="57" t="s">
        <v>207</v>
      </c>
      <c r="B255" s="58">
        <v>44089</v>
      </c>
      <c r="C255" s="59">
        <v>55433</v>
      </c>
      <c r="D255" s="59"/>
      <c r="E255" s="59">
        <v>47329981</v>
      </c>
      <c r="F255" s="60">
        <v>117.1</v>
      </c>
      <c r="G255" s="59">
        <v>75074</v>
      </c>
      <c r="H255" s="61">
        <f t="shared" si="14"/>
        <v>0.73837813357487281</v>
      </c>
      <c r="I255" s="59">
        <v>6821</v>
      </c>
      <c r="J255" s="13" t="s">
        <v>167</v>
      </c>
      <c r="K255" s="62" t="s">
        <v>168</v>
      </c>
    </row>
    <row r="256" spans="1:12" ht="13">
      <c r="A256" s="57" t="s">
        <v>207</v>
      </c>
      <c r="B256" s="78">
        <v>43952</v>
      </c>
      <c r="C256" s="13">
        <v>55816</v>
      </c>
      <c r="D256" s="63"/>
      <c r="H256" s="61"/>
      <c r="J256" s="13" t="s">
        <v>190</v>
      </c>
      <c r="K256" s="62" t="s">
        <v>191</v>
      </c>
      <c r="L256" s="13" t="s">
        <v>192</v>
      </c>
    </row>
    <row r="257" spans="1:12" ht="13">
      <c r="A257" s="57" t="s">
        <v>207</v>
      </c>
      <c r="B257" s="78">
        <v>43983</v>
      </c>
      <c r="C257" s="13">
        <v>55550</v>
      </c>
      <c r="D257" s="63"/>
      <c r="H257" s="61"/>
      <c r="J257" s="13" t="s">
        <v>190</v>
      </c>
      <c r="K257" s="62" t="s">
        <v>193</v>
      </c>
      <c r="L257" s="13" t="s">
        <v>192</v>
      </c>
    </row>
    <row r="258" spans="1:12" ht="13">
      <c r="A258" s="57" t="s">
        <v>207</v>
      </c>
      <c r="B258" s="78">
        <v>44013</v>
      </c>
      <c r="C258" s="13">
        <v>55453</v>
      </c>
      <c r="D258" s="63"/>
      <c r="H258" s="61"/>
      <c r="J258" s="13" t="s">
        <v>190</v>
      </c>
      <c r="K258" s="62" t="s">
        <v>194</v>
      </c>
      <c r="L258" s="13" t="s">
        <v>192</v>
      </c>
    </row>
    <row r="259" spans="1:12" ht="13">
      <c r="A259" s="57" t="s">
        <v>207</v>
      </c>
      <c r="B259" s="78">
        <v>44044</v>
      </c>
      <c r="C259" s="13">
        <v>55586</v>
      </c>
      <c r="D259" s="63"/>
      <c r="H259" s="61"/>
      <c r="J259" s="13" t="s">
        <v>190</v>
      </c>
      <c r="K259" s="62" t="s">
        <v>195</v>
      </c>
      <c r="L259" s="13" t="s">
        <v>192</v>
      </c>
    </row>
    <row r="260" spans="1:12" ht="13">
      <c r="A260" s="57" t="s">
        <v>207</v>
      </c>
      <c r="B260" s="78">
        <v>44075</v>
      </c>
      <c r="C260" s="13">
        <v>55453</v>
      </c>
      <c r="D260" s="63"/>
      <c r="H260" s="61"/>
      <c r="J260" s="13" t="s">
        <v>190</v>
      </c>
      <c r="K260" s="62" t="s">
        <v>196</v>
      </c>
      <c r="L260" s="13" t="s">
        <v>192</v>
      </c>
    </row>
    <row r="261" spans="1:12" ht="13">
      <c r="A261" s="57" t="s">
        <v>207</v>
      </c>
      <c r="B261" s="78">
        <v>44105</v>
      </c>
      <c r="C261" s="13">
        <v>55570</v>
      </c>
      <c r="D261" s="63"/>
      <c r="H261" s="61"/>
      <c r="J261" s="13" t="s">
        <v>190</v>
      </c>
      <c r="K261" s="62" t="s">
        <v>197</v>
      </c>
      <c r="L261" s="13" t="s">
        <v>192</v>
      </c>
    </row>
    <row r="262" spans="1:12" ht="13">
      <c r="A262" s="57" t="s">
        <v>207</v>
      </c>
      <c r="B262" s="78">
        <v>44136</v>
      </c>
      <c r="C262" s="13">
        <v>55915</v>
      </c>
      <c r="D262" s="63"/>
      <c r="H262" s="61"/>
      <c r="J262" s="13" t="s">
        <v>190</v>
      </c>
      <c r="K262" s="62" t="s">
        <v>198</v>
      </c>
      <c r="L262" s="13" t="s">
        <v>192</v>
      </c>
    </row>
    <row r="263" spans="1:12" ht="13">
      <c r="A263" s="57" t="s">
        <v>207</v>
      </c>
      <c r="B263" s="78">
        <v>44166</v>
      </c>
      <c r="C263" s="13">
        <v>55180</v>
      </c>
      <c r="D263" s="63"/>
      <c r="H263" s="61"/>
      <c r="J263" s="13" t="s">
        <v>190</v>
      </c>
      <c r="K263" s="62" t="s">
        <v>199</v>
      </c>
      <c r="L263" s="13" t="s">
        <v>192</v>
      </c>
    </row>
    <row r="264" spans="1:12" ht="13">
      <c r="A264" s="57" t="s">
        <v>207</v>
      </c>
      <c r="B264" s="78">
        <v>44197</v>
      </c>
      <c r="C264" s="13">
        <v>55105</v>
      </c>
      <c r="D264" s="63"/>
      <c r="H264" s="61"/>
      <c r="J264" s="13" t="s">
        <v>190</v>
      </c>
      <c r="K264" s="62" t="s">
        <v>200</v>
      </c>
      <c r="L264" s="13" t="s">
        <v>192</v>
      </c>
    </row>
    <row r="265" spans="1:12" ht="13">
      <c r="A265" s="57" t="s">
        <v>207</v>
      </c>
      <c r="B265" s="78">
        <v>44228</v>
      </c>
      <c r="D265" s="63"/>
      <c r="H265" s="61"/>
      <c r="J265" s="13" t="s">
        <v>190</v>
      </c>
      <c r="K265" s="62" t="s">
        <v>201</v>
      </c>
      <c r="L265" s="13" t="s">
        <v>202</v>
      </c>
    </row>
    <row r="266" spans="1:12" ht="13">
      <c r="A266" s="57" t="s">
        <v>207</v>
      </c>
      <c r="B266" s="78">
        <v>44256</v>
      </c>
      <c r="C266" s="13">
        <v>55459</v>
      </c>
      <c r="D266" s="63"/>
      <c r="H266" s="61"/>
      <c r="J266" s="13" t="s">
        <v>190</v>
      </c>
      <c r="K266" s="62" t="s">
        <v>203</v>
      </c>
      <c r="L266" s="13" t="s">
        <v>192</v>
      </c>
    </row>
    <row r="267" spans="1:12" ht="13">
      <c r="A267" s="57" t="s">
        <v>207</v>
      </c>
      <c r="B267" s="78">
        <v>44287</v>
      </c>
      <c r="D267" s="63"/>
      <c r="H267" s="61"/>
      <c r="J267" s="13" t="s">
        <v>190</v>
      </c>
      <c r="K267" s="62" t="s">
        <v>204</v>
      </c>
      <c r="L267" s="13" t="s">
        <v>202</v>
      </c>
    </row>
    <row r="268" spans="1:12" ht="13">
      <c r="A268" s="57" t="s">
        <v>207</v>
      </c>
      <c r="B268" s="78">
        <v>44317</v>
      </c>
      <c r="C268" s="13">
        <v>56052</v>
      </c>
      <c r="D268" s="63"/>
      <c r="H268" s="61"/>
      <c r="J268" s="13" t="s">
        <v>190</v>
      </c>
      <c r="K268" s="62" t="s">
        <v>205</v>
      </c>
      <c r="L268" s="13" t="s">
        <v>192</v>
      </c>
    </row>
    <row r="269" spans="1:12" ht="13">
      <c r="A269" s="57" t="s">
        <v>207</v>
      </c>
      <c r="B269" s="78">
        <v>44348</v>
      </c>
      <c r="C269" s="13">
        <v>56166</v>
      </c>
      <c r="D269" s="63"/>
      <c r="H269" s="61"/>
      <c r="J269" s="13" t="s">
        <v>190</v>
      </c>
      <c r="K269" s="23" t="s">
        <v>206</v>
      </c>
      <c r="L269" s="13" t="s">
        <v>192</v>
      </c>
    </row>
    <row r="270" spans="1:12" ht="13">
      <c r="A270" s="57" t="s">
        <v>148</v>
      </c>
      <c r="B270" s="58">
        <v>43831</v>
      </c>
      <c r="C270" s="59">
        <v>6719</v>
      </c>
      <c r="D270" s="59"/>
      <c r="E270" s="59">
        <v>10327589</v>
      </c>
      <c r="F270" s="60">
        <v>65.099999999999994</v>
      </c>
      <c r="G270" s="59">
        <v>6769</v>
      </c>
      <c r="H270" s="61">
        <f t="shared" ref="H270:H274" si="15">C270/G270</f>
        <v>0.99261338454720049</v>
      </c>
      <c r="J270" s="13" t="s">
        <v>167</v>
      </c>
      <c r="K270" s="62" t="s">
        <v>168</v>
      </c>
    </row>
    <row r="271" spans="1:12" ht="13">
      <c r="A271" s="57" t="s">
        <v>148</v>
      </c>
      <c r="B271" s="58">
        <v>43936</v>
      </c>
      <c r="C271" s="59">
        <v>7000</v>
      </c>
      <c r="D271" s="59"/>
      <c r="E271" s="59">
        <v>10327589</v>
      </c>
      <c r="F271" s="60">
        <v>67.8</v>
      </c>
      <c r="G271" s="59">
        <v>6888</v>
      </c>
      <c r="H271" s="61">
        <f t="shared" si="15"/>
        <v>1.0162601626016261</v>
      </c>
      <c r="I271" s="59">
        <v>0</v>
      </c>
      <c r="J271" s="13" t="s">
        <v>167</v>
      </c>
      <c r="K271" s="62" t="s">
        <v>168</v>
      </c>
    </row>
    <row r="272" spans="1:12" ht="13">
      <c r="A272" s="57" t="s">
        <v>148</v>
      </c>
      <c r="B272" s="58">
        <v>43997</v>
      </c>
      <c r="C272" s="59">
        <v>7123</v>
      </c>
      <c r="D272" s="59"/>
      <c r="E272" s="59">
        <v>10327589</v>
      </c>
      <c r="F272" s="60">
        <v>69</v>
      </c>
      <c r="G272" s="59">
        <v>6980</v>
      </c>
      <c r="H272" s="61">
        <f t="shared" si="15"/>
        <v>1.0204871060171921</v>
      </c>
      <c r="I272" s="59">
        <v>0</v>
      </c>
      <c r="J272" s="13" t="s">
        <v>167</v>
      </c>
      <c r="K272" s="62" t="s">
        <v>168</v>
      </c>
    </row>
    <row r="273" spans="1:12" ht="13">
      <c r="A273" s="57" t="s">
        <v>148</v>
      </c>
      <c r="B273" s="58">
        <v>44089</v>
      </c>
      <c r="C273" s="59">
        <v>7106</v>
      </c>
      <c r="D273" s="59"/>
      <c r="E273" s="59">
        <v>10327589</v>
      </c>
      <c r="F273" s="60">
        <v>68.8</v>
      </c>
      <c r="G273" s="59">
        <v>7027</v>
      </c>
      <c r="H273" s="61">
        <f t="shared" si="15"/>
        <v>1.0112423509321189</v>
      </c>
      <c r="I273" s="59">
        <v>0</v>
      </c>
      <c r="J273" s="13" t="s">
        <v>167</v>
      </c>
      <c r="K273" s="62" t="s">
        <v>168</v>
      </c>
    </row>
    <row r="274" spans="1:12" ht="13">
      <c r="A274" s="57" t="s">
        <v>149</v>
      </c>
      <c r="B274" s="58">
        <v>43831</v>
      </c>
      <c r="C274" s="59">
        <v>6906</v>
      </c>
      <c r="D274" s="59"/>
      <c r="E274" s="59">
        <v>8606033</v>
      </c>
      <c r="F274" s="60">
        <v>80.2</v>
      </c>
      <c r="G274" s="59">
        <v>7390</v>
      </c>
      <c r="H274" s="61">
        <f t="shared" si="15"/>
        <v>0.93450608930987822</v>
      </c>
      <c r="J274" s="13" t="s">
        <v>167</v>
      </c>
      <c r="K274" s="62" t="s">
        <v>168</v>
      </c>
    </row>
    <row r="275" spans="1:12" ht="13">
      <c r="A275" s="57" t="s">
        <v>149</v>
      </c>
      <c r="B275" s="58">
        <v>43936</v>
      </c>
      <c r="C275" s="59" t="s">
        <v>169</v>
      </c>
      <c r="D275" s="65"/>
      <c r="E275" s="59">
        <v>8606033</v>
      </c>
      <c r="F275" s="66"/>
      <c r="G275" s="59">
        <v>7390</v>
      </c>
      <c r="H275" s="61"/>
      <c r="I275" s="59" t="s">
        <v>169</v>
      </c>
      <c r="J275" s="13" t="s">
        <v>167</v>
      </c>
      <c r="K275" s="62" t="s">
        <v>168</v>
      </c>
    </row>
    <row r="276" spans="1:12" ht="13">
      <c r="A276" s="57" t="s">
        <v>149</v>
      </c>
      <c r="B276" s="64">
        <v>44227</v>
      </c>
      <c r="C276" s="13">
        <v>6316</v>
      </c>
      <c r="D276" s="63"/>
      <c r="G276" s="13">
        <v>7397</v>
      </c>
      <c r="H276" s="61">
        <f t="shared" ref="H276:H291" si="16">C276/G276</f>
        <v>0.8538596728403407</v>
      </c>
      <c r="J276" s="13" t="s">
        <v>208</v>
      </c>
      <c r="K276" s="62" t="s">
        <v>209</v>
      </c>
      <c r="L276" s="13" t="s">
        <v>210</v>
      </c>
    </row>
    <row r="277" spans="1:12" ht="13">
      <c r="A277" s="57" t="s">
        <v>150</v>
      </c>
      <c r="B277" s="58">
        <v>43831</v>
      </c>
      <c r="C277" s="59">
        <v>291959</v>
      </c>
      <c r="D277" s="59"/>
      <c r="E277" s="59">
        <v>83154997</v>
      </c>
      <c r="F277" s="60">
        <v>351.1</v>
      </c>
      <c r="G277" s="59">
        <v>233194</v>
      </c>
      <c r="H277" s="61">
        <f t="shared" si="16"/>
        <v>1.2520004802867999</v>
      </c>
      <c r="J277" s="13" t="s">
        <v>167</v>
      </c>
      <c r="K277" s="62" t="s">
        <v>168</v>
      </c>
    </row>
    <row r="278" spans="1:12" ht="13">
      <c r="A278" s="57" t="s">
        <v>150</v>
      </c>
      <c r="B278" s="58">
        <v>43936</v>
      </c>
      <c r="C278" s="59">
        <v>292893</v>
      </c>
      <c r="D278" s="59"/>
      <c r="E278" s="59">
        <v>83154997</v>
      </c>
      <c r="F278" s="60">
        <v>352.2</v>
      </c>
      <c r="G278" s="59">
        <v>233194</v>
      </c>
      <c r="H278" s="61">
        <f t="shared" si="16"/>
        <v>1.2560057291353981</v>
      </c>
      <c r="I278" s="59">
        <v>102944</v>
      </c>
      <c r="J278" s="13" t="s">
        <v>167</v>
      </c>
      <c r="K278" s="62" t="s">
        <v>168</v>
      </c>
    </row>
    <row r="279" spans="1:12" ht="13">
      <c r="A279" s="57" t="s">
        <v>150</v>
      </c>
      <c r="B279" s="58">
        <v>43997</v>
      </c>
      <c r="C279" s="59">
        <v>183873</v>
      </c>
      <c r="D279" s="59"/>
      <c r="E279" s="59">
        <v>83154997</v>
      </c>
      <c r="F279" s="60">
        <v>221.1</v>
      </c>
      <c r="G279" s="59">
        <v>236755</v>
      </c>
      <c r="H279" s="61">
        <f t="shared" si="16"/>
        <v>0.77663829697366471</v>
      </c>
      <c r="I279" s="59">
        <v>114460</v>
      </c>
      <c r="J279" s="13" t="s">
        <v>167</v>
      </c>
      <c r="K279" s="62" t="s">
        <v>168</v>
      </c>
    </row>
    <row r="280" spans="1:12" ht="13">
      <c r="A280" s="57" t="s">
        <v>151</v>
      </c>
      <c r="B280" s="58">
        <v>43831</v>
      </c>
      <c r="C280" s="59">
        <v>82868</v>
      </c>
      <c r="D280" s="59"/>
      <c r="E280" s="59">
        <v>59160490</v>
      </c>
      <c r="F280" s="60">
        <v>140.1</v>
      </c>
      <c r="G280" s="72">
        <v>85188</v>
      </c>
      <c r="H280" s="61">
        <f t="shared" si="16"/>
        <v>0.97276611729351548</v>
      </c>
      <c r="J280" s="13" t="s">
        <v>167</v>
      </c>
      <c r="K280" s="62" t="s">
        <v>168</v>
      </c>
    </row>
    <row r="281" spans="1:12" ht="13">
      <c r="A281" s="57" t="s">
        <v>151</v>
      </c>
      <c r="B281" s="58">
        <v>43936</v>
      </c>
      <c r="C281" s="59">
        <v>81454</v>
      </c>
      <c r="D281" s="59"/>
      <c r="E281" s="59">
        <v>59160490</v>
      </c>
      <c r="F281" s="60">
        <v>137.69999999999999</v>
      </c>
      <c r="G281" s="72">
        <v>85546</v>
      </c>
      <c r="H281" s="61">
        <f t="shared" si="16"/>
        <v>0.95216608608234166</v>
      </c>
      <c r="I281" s="59" t="s">
        <v>169</v>
      </c>
      <c r="J281" s="13" t="s">
        <v>167</v>
      </c>
      <c r="K281" s="62" t="s">
        <v>168</v>
      </c>
    </row>
    <row r="282" spans="1:12" ht="13">
      <c r="A282" s="57" t="s">
        <v>151</v>
      </c>
      <c r="B282" s="58">
        <v>43997</v>
      </c>
      <c r="C282" s="59">
        <v>79713</v>
      </c>
      <c r="D282" s="59"/>
      <c r="E282" s="59">
        <v>59160490</v>
      </c>
      <c r="F282" s="60">
        <v>134.69999999999999</v>
      </c>
      <c r="G282" s="72">
        <v>81790</v>
      </c>
      <c r="H282" s="61">
        <f t="shared" si="16"/>
        <v>0.97460569751803394</v>
      </c>
      <c r="I282" s="59" t="s">
        <v>169</v>
      </c>
      <c r="J282" s="13" t="s">
        <v>167</v>
      </c>
      <c r="K282" s="62" t="s">
        <v>168</v>
      </c>
    </row>
    <row r="283" spans="1:12" ht="13">
      <c r="A283" s="57" t="s">
        <v>151</v>
      </c>
      <c r="B283" s="58">
        <v>44089</v>
      </c>
      <c r="C283" s="59">
        <v>79185</v>
      </c>
      <c r="D283" s="59"/>
      <c r="E283" s="59">
        <v>59160490</v>
      </c>
      <c r="F283" s="60">
        <v>133.80000000000001</v>
      </c>
      <c r="G283" s="72">
        <v>81511</v>
      </c>
      <c r="H283" s="61">
        <f t="shared" si="16"/>
        <v>0.97146397418753294</v>
      </c>
      <c r="I283" s="59">
        <v>316</v>
      </c>
      <c r="J283" s="13" t="s">
        <v>167</v>
      </c>
      <c r="K283" s="62" t="s">
        <v>168</v>
      </c>
    </row>
    <row r="284" spans="1:12" ht="13">
      <c r="A284" s="57" t="s">
        <v>152</v>
      </c>
      <c r="B284" s="58">
        <v>43831</v>
      </c>
      <c r="C284" s="59">
        <v>1506</v>
      </c>
      <c r="D284" s="59"/>
      <c r="E284" s="59">
        <v>1908250</v>
      </c>
      <c r="F284" s="60">
        <v>78.900000000000006</v>
      </c>
      <c r="G284" s="72">
        <v>2294</v>
      </c>
      <c r="H284" s="61">
        <f t="shared" si="16"/>
        <v>0.65649520488230162</v>
      </c>
      <c r="J284" s="13" t="s">
        <v>167</v>
      </c>
      <c r="K284" s="62" t="s">
        <v>168</v>
      </c>
    </row>
    <row r="285" spans="1:12" ht="13">
      <c r="A285" s="57" t="s">
        <v>152</v>
      </c>
      <c r="B285" s="58">
        <v>43936</v>
      </c>
      <c r="C285" s="59">
        <v>1402</v>
      </c>
      <c r="D285" s="59"/>
      <c r="E285" s="59">
        <v>1908250</v>
      </c>
      <c r="F285" s="60">
        <v>73.5</v>
      </c>
      <c r="G285" s="72">
        <v>2294</v>
      </c>
      <c r="H285" s="61">
        <f t="shared" si="16"/>
        <v>0.61115954664341765</v>
      </c>
      <c r="I285" s="59">
        <v>118</v>
      </c>
      <c r="J285" s="13" t="s">
        <v>167</v>
      </c>
      <c r="K285" s="62" t="s">
        <v>168</v>
      </c>
    </row>
    <row r="286" spans="1:12" ht="13">
      <c r="A286" s="57" t="s">
        <v>152</v>
      </c>
      <c r="B286" s="58">
        <v>43997</v>
      </c>
      <c r="C286" s="59">
        <v>1435</v>
      </c>
      <c r="D286" s="59"/>
      <c r="E286" s="59">
        <v>1908250</v>
      </c>
      <c r="F286" s="60">
        <v>75.2</v>
      </c>
      <c r="G286" s="72">
        <v>2294</v>
      </c>
      <c r="H286" s="61">
        <f t="shared" si="16"/>
        <v>0.62554489973844818</v>
      </c>
      <c r="I286" s="59">
        <v>167</v>
      </c>
      <c r="J286" s="13" t="s">
        <v>167</v>
      </c>
      <c r="K286" s="62" t="s">
        <v>168</v>
      </c>
    </row>
    <row r="287" spans="1:12" ht="13">
      <c r="A287" s="57" t="s">
        <v>152</v>
      </c>
      <c r="B287" s="58">
        <v>44089</v>
      </c>
      <c r="C287" s="59">
        <v>1499</v>
      </c>
      <c r="D287" s="59"/>
      <c r="E287" s="59">
        <v>1908250</v>
      </c>
      <c r="F287" s="60">
        <v>78.599999999999994</v>
      </c>
      <c r="G287" s="72">
        <v>2294</v>
      </c>
      <c r="H287" s="61">
        <f t="shared" si="16"/>
        <v>0.65344376634699219</v>
      </c>
      <c r="I287" s="59">
        <v>220</v>
      </c>
      <c r="J287" s="13" t="s">
        <v>167</v>
      </c>
      <c r="K287" s="62" t="s">
        <v>168</v>
      </c>
    </row>
    <row r="288" spans="1:12" ht="13">
      <c r="A288" s="57" t="s">
        <v>153</v>
      </c>
      <c r="B288" s="58">
        <v>43831</v>
      </c>
      <c r="C288" s="59">
        <v>8142</v>
      </c>
      <c r="D288" s="59"/>
      <c r="E288" s="59">
        <v>5500000</v>
      </c>
      <c r="F288" s="60">
        <v>148</v>
      </c>
      <c r="G288" s="72">
        <v>8499</v>
      </c>
      <c r="H288" s="61">
        <f t="shared" si="16"/>
        <v>0.95799505824214615</v>
      </c>
      <c r="J288" s="13" t="s">
        <v>167</v>
      </c>
      <c r="K288" s="62" t="s">
        <v>168</v>
      </c>
    </row>
    <row r="289" spans="1:11" ht="13">
      <c r="A289" s="57" t="s">
        <v>153</v>
      </c>
      <c r="B289" s="58">
        <v>43936</v>
      </c>
      <c r="C289" s="59">
        <v>7359</v>
      </c>
      <c r="D289" s="59"/>
      <c r="E289" s="59">
        <v>5500000</v>
      </c>
      <c r="F289" s="60">
        <v>133.80000000000001</v>
      </c>
      <c r="G289" s="72">
        <v>8499</v>
      </c>
      <c r="H289" s="61">
        <f t="shared" si="16"/>
        <v>0.86586657253794563</v>
      </c>
      <c r="I289" s="59">
        <v>0</v>
      </c>
      <c r="J289" s="13" t="s">
        <v>167</v>
      </c>
      <c r="K289" s="62" t="s">
        <v>168</v>
      </c>
    </row>
    <row r="290" spans="1:11" ht="13">
      <c r="A290" s="57" t="s">
        <v>153</v>
      </c>
      <c r="B290" s="58">
        <v>43997</v>
      </c>
      <c r="C290" s="59">
        <v>6907</v>
      </c>
      <c r="D290" s="59"/>
      <c r="E290" s="59">
        <v>5500000</v>
      </c>
      <c r="F290" s="60">
        <v>125.6</v>
      </c>
      <c r="G290" s="72">
        <v>7671</v>
      </c>
      <c r="H290" s="61">
        <f t="shared" si="16"/>
        <v>0.90040411941076781</v>
      </c>
      <c r="I290" s="59">
        <v>348</v>
      </c>
      <c r="J290" s="13" t="s">
        <v>167</v>
      </c>
      <c r="K290" s="62" t="s">
        <v>168</v>
      </c>
    </row>
    <row r="291" spans="1:11" ht="13">
      <c r="A291" s="57" t="s">
        <v>153</v>
      </c>
      <c r="B291" s="58">
        <v>44089</v>
      </c>
      <c r="C291" s="59">
        <v>7437</v>
      </c>
      <c r="D291" s="59"/>
      <c r="E291" s="59">
        <v>5500000</v>
      </c>
      <c r="F291" s="60">
        <v>135.19999999999999</v>
      </c>
      <c r="G291" s="72">
        <v>7725</v>
      </c>
      <c r="H291" s="61">
        <f t="shared" si="16"/>
        <v>0.96271844660194172</v>
      </c>
      <c r="I291" s="59">
        <v>348</v>
      </c>
      <c r="J291" s="13" t="s">
        <v>167</v>
      </c>
      <c r="K291" s="62" t="s">
        <v>168</v>
      </c>
    </row>
    <row r="292" spans="1:11" ht="13">
      <c r="A292" s="57" t="s">
        <v>153</v>
      </c>
      <c r="B292" s="58">
        <v>44286</v>
      </c>
      <c r="C292" s="59">
        <v>7386</v>
      </c>
      <c r="D292" s="59"/>
      <c r="F292" s="60"/>
      <c r="G292" s="72"/>
      <c r="H292" s="61"/>
      <c r="I292" s="59"/>
      <c r="J292" s="13" t="s">
        <v>211</v>
      </c>
      <c r="K292" s="62" t="s">
        <v>212</v>
      </c>
    </row>
    <row r="293" spans="1:11" ht="13">
      <c r="A293" s="57" t="s">
        <v>153</v>
      </c>
      <c r="B293" s="58">
        <v>44435</v>
      </c>
      <c r="C293" s="59">
        <v>7548</v>
      </c>
      <c r="D293" s="59"/>
      <c r="F293" s="60"/>
      <c r="G293" s="72"/>
      <c r="H293" s="61"/>
      <c r="I293" s="59"/>
      <c r="J293" s="13" t="s">
        <v>211</v>
      </c>
      <c r="K293" s="62" t="s">
        <v>213</v>
      </c>
    </row>
    <row r="294" spans="1:11" ht="13">
      <c r="A294" s="79" t="s">
        <v>153</v>
      </c>
      <c r="B294" s="58">
        <v>44463</v>
      </c>
      <c r="C294" s="59">
        <v>7540</v>
      </c>
      <c r="D294" s="59"/>
      <c r="F294" s="60"/>
      <c r="G294" s="72"/>
      <c r="H294" s="61"/>
      <c r="I294" s="59"/>
      <c r="J294" s="79" t="s">
        <v>211</v>
      </c>
      <c r="K294" s="80" t="s">
        <v>214</v>
      </c>
    </row>
    <row r="295" spans="1:11" ht="13">
      <c r="A295" s="79" t="s">
        <v>153</v>
      </c>
      <c r="B295" s="58">
        <v>44499</v>
      </c>
      <c r="C295" s="59">
        <v>7529</v>
      </c>
      <c r="D295" s="59"/>
      <c r="F295" s="60"/>
      <c r="G295" s="72"/>
      <c r="H295" s="61"/>
      <c r="I295" s="59"/>
      <c r="J295" s="79" t="s">
        <v>211</v>
      </c>
      <c r="K295" s="23" t="s">
        <v>213</v>
      </c>
    </row>
    <row r="296" spans="1:11" ht="13">
      <c r="A296" s="57" t="s">
        <v>27</v>
      </c>
      <c r="B296" s="64">
        <v>44409</v>
      </c>
      <c r="C296" s="13">
        <v>5042</v>
      </c>
      <c r="D296" s="63"/>
      <c r="H296" s="61"/>
      <c r="J296" s="13" t="s">
        <v>188</v>
      </c>
      <c r="K296" s="62" t="s">
        <v>215</v>
      </c>
    </row>
    <row r="297" spans="1:11" ht="13">
      <c r="A297" s="57" t="s">
        <v>54</v>
      </c>
      <c r="B297" s="64">
        <v>44455</v>
      </c>
      <c r="C297" s="13">
        <v>3941</v>
      </c>
      <c r="D297" s="63"/>
      <c r="G297" s="13">
        <v>3919</v>
      </c>
      <c r="H297" s="61">
        <f t="shared" ref="H297:H307" si="17">C297/G297</f>
        <v>1.0056136769584079</v>
      </c>
      <c r="J297" s="13" t="s">
        <v>188</v>
      </c>
      <c r="K297" s="62" t="s">
        <v>216</v>
      </c>
    </row>
    <row r="298" spans="1:11" ht="13">
      <c r="A298" s="57" t="s">
        <v>71</v>
      </c>
      <c r="B298" s="64">
        <v>44301</v>
      </c>
      <c r="C298" s="13">
        <v>4227</v>
      </c>
      <c r="D298" s="63"/>
      <c r="G298" s="13">
        <v>4085</v>
      </c>
      <c r="H298" s="61">
        <f t="shared" si="17"/>
        <v>1.0347613219094247</v>
      </c>
      <c r="J298" s="13" t="s">
        <v>188</v>
      </c>
      <c r="K298" s="62" t="s">
        <v>217</v>
      </c>
    </row>
    <row r="299" spans="1:11" ht="13">
      <c r="A299" s="57" t="s">
        <v>78</v>
      </c>
      <c r="B299" s="64">
        <v>44197</v>
      </c>
      <c r="C299" s="13">
        <v>2743</v>
      </c>
      <c r="D299" s="63"/>
      <c r="G299" s="13">
        <v>2997</v>
      </c>
      <c r="H299" s="61">
        <f t="shared" si="17"/>
        <v>0.9152485819152486</v>
      </c>
      <c r="J299" s="13" t="s">
        <v>188</v>
      </c>
      <c r="K299" s="62" t="s">
        <v>218</v>
      </c>
    </row>
    <row r="300" spans="1:11" ht="13">
      <c r="A300" s="57" t="s">
        <v>111</v>
      </c>
      <c r="B300" s="64">
        <v>44459</v>
      </c>
      <c r="C300" s="13">
        <v>3124</v>
      </c>
      <c r="D300" s="63"/>
      <c r="G300" s="13">
        <v>4822</v>
      </c>
      <c r="H300" s="61">
        <f t="shared" si="17"/>
        <v>0.64786395686437159</v>
      </c>
      <c r="J300" s="13" t="s">
        <v>188</v>
      </c>
      <c r="K300" s="62" t="s">
        <v>219</v>
      </c>
    </row>
    <row r="301" spans="1:11" ht="13">
      <c r="A301" s="57" t="s">
        <v>126</v>
      </c>
      <c r="B301" s="64">
        <v>44378</v>
      </c>
      <c r="C301" s="13">
        <v>6423</v>
      </c>
      <c r="D301" s="63"/>
      <c r="G301" s="13">
        <v>6735</v>
      </c>
      <c r="H301" s="61">
        <f t="shared" si="17"/>
        <v>0.95367483296213806</v>
      </c>
      <c r="J301" s="13" t="s">
        <v>188</v>
      </c>
      <c r="K301" s="62" t="s">
        <v>220</v>
      </c>
    </row>
    <row r="302" spans="1:11" ht="13">
      <c r="A302" s="57" t="s">
        <v>137</v>
      </c>
      <c r="B302" s="64">
        <v>44415</v>
      </c>
      <c r="C302" s="72">
        <v>3034</v>
      </c>
      <c r="D302" s="63"/>
      <c r="G302" s="13">
        <v>3638</v>
      </c>
      <c r="H302" s="61">
        <f t="shared" si="17"/>
        <v>0.83397471137987911</v>
      </c>
      <c r="J302" s="13" t="s">
        <v>188</v>
      </c>
      <c r="K302" s="62" t="s">
        <v>221</v>
      </c>
    </row>
    <row r="303" spans="1:11" ht="13">
      <c r="A303" s="57" t="s">
        <v>138</v>
      </c>
      <c r="B303" s="64">
        <v>44469</v>
      </c>
      <c r="C303" s="72">
        <v>71291</v>
      </c>
      <c r="D303" s="63"/>
      <c r="G303" s="13">
        <v>82140</v>
      </c>
      <c r="H303" s="61">
        <f t="shared" si="17"/>
        <v>0.86792062332602871</v>
      </c>
      <c r="J303" s="13" t="s">
        <v>188</v>
      </c>
      <c r="K303" s="62" t="s">
        <v>222</v>
      </c>
    </row>
    <row r="304" spans="1:11" ht="13">
      <c r="A304" s="57" t="s">
        <v>139</v>
      </c>
      <c r="B304" s="64">
        <v>44470</v>
      </c>
      <c r="C304" s="13">
        <v>11606</v>
      </c>
      <c r="D304" s="63"/>
      <c r="G304" s="13">
        <v>12618</v>
      </c>
      <c r="H304" s="61">
        <f t="shared" si="17"/>
        <v>0.91979711523220797</v>
      </c>
      <c r="J304" s="13" t="s">
        <v>188</v>
      </c>
      <c r="K304" s="62" t="s">
        <v>223</v>
      </c>
    </row>
    <row r="305" spans="1:11" ht="13">
      <c r="A305" s="57" t="s">
        <v>143</v>
      </c>
      <c r="B305" s="64">
        <v>44116</v>
      </c>
      <c r="C305" s="72">
        <v>10598</v>
      </c>
      <c r="D305" s="63"/>
      <c r="G305" s="13">
        <v>10523</v>
      </c>
      <c r="H305" s="61">
        <f t="shared" si="17"/>
        <v>1.0071272450822009</v>
      </c>
      <c r="J305" s="13" t="s">
        <v>188</v>
      </c>
      <c r="K305" s="62" t="s">
        <v>224</v>
      </c>
    </row>
    <row r="306" spans="1:11" ht="13">
      <c r="A306" s="57" t="s">
        <v>144</v>
      </c>
      <c r="B306" s="64">
        <v>44500</v>
      </c>
      <c r="C306" s="13">
        <v>10274</v>
      </c>
      <c r="D306" s="63"/>
      <c r="G306" s="13">
        <v>11621</v>
      </c>
      <c r="H306" s="61">
        <f t="shared" si="17"/>
        <v>0.88408914895447899</v>
      </c>
      <c r="J306" s="13" t="s">
        <v>188</v>
      </c>
      <c r="K306" s="62" t="s">
        <v>225</v>
      </c>
    </row>
    <row r="307" spans="1:11" ht="13">
      <c r="A307" s="57" t="s">
        <v>145</v>
      </c>
      <c r="B307" s="64">
        <v>44452</v>
      </c>
      <c r="C307" s="13">
        <v>1360</v>
      </c>
      <c r="D307" s="63"/>
      <c r="G307" s="13">
        <v>1327</v>
      </c>
      <c r="H307" s="61">
        <f t="shared" si="17"/>
        <v>1.0248681235870385</v>
      </c>
      <c r="J307" s="13" t="s">
        <v>188</v>
      </c>
      <c r="K307" s="23" t="s">
        <v>226</v>
      </c>
    </row>
    <row r="308" spans="1:11" ht="13">
      <c r="A308" s="57" t="s">
        <v>148</v>
      </c>
      <c r="B308" s="81">
        <v>44470</v>
      </c>
      <c r="C308" s="56">
        <v>7607</v>
      </c>
      <c r="D308" s="59"/>
      <c r="H308" s="61"/>
      <c r="J308" s="13" t="s">
        <v>188</v>
      </c>
      <c r="K308" s="23" t="s">
        <v>227</v>
      </c>
    </row>
    <row r="309" spans="1:11" ht="13">
      <c r="A309" s="57" t="s">
        <v>151</v>
      </c>
      <c r="B309" s="81">
        <v>44498</v>
      </c>
      <c r="C309" s="56">
        <v>79380</v>
      </c>
      <c r="D309" s="59"/>
      <c r="G309" s="13">
        <v>75961</v>
      </c>
      <c r="H309" s="61">
        <f t="shared" ref="H309:H310" si="18">C309/G309</f>
        <v>1.0450099393109622</v>
      </c>
      <c r="J309" s="13" t="s">
        <v>188</v>
      </c>
      <c r="K309" s="62" t="s">
        <v>228</v>
      </c>
    </row>
    <row r="310" spans="1:11" ht="13">
      <c r="A310" s="57" t="s">
        <v>152</v>
      </c>
      <c r="B310" s="81">
        <v>44498</v>
      </c>
      <c r="C310" s="56">
        <v>1545</v>
      </c>
      <c r="D310" s="59"/>
      <c r="G310" s="13">
        <v>2321</v>
      </c>
      <c r="H310" s="61">
        <f t="shared" si="18"/>
        <v>0.66566135286514438</v>
      </c>
      <c r="J310" s="13" t="s">
        <v>188</v>
      </c>
      <c r="K310" s="62" t="s">
        <v>229</v>
      </c>
    </row>
    <row r="311" spans="1:11" ht="13">
      <c r="A311" s="57"/>
      <c r="B311" s="59"/>
      <c r="C311" s="58"/>
      <c r="D311" s="59"/>
      <c r="H311" s="82"/>
    </row>
    <row r="312" spans="1:11" ht="13">
      <c r="A312" s="57"/>
      <c r="B312" s="59"/>
      <c r="C312" s="58"/>
      <c r="D312" s="59"/>
      <c r="H312" s="82"/>
    </row>
    <row r="313" spans="1:11" ht="13">
      <c r="A313" s="57"/>
      <c r="B313" s="59"/>
      <c r="C313" s="58"/>
      <c r="D313" s="59"/>
      <c r="H313" s="82"/>
    </row>
    <row r="314" spans="1:11" ht="13">
      <c r="A314" s="57"/>
      <c r="B314" s="59"/>
      <c r="C314" s="58"/>
      <c r="D314" s="59"/>
      <c r="H314" s="82"/>
    </row>
    <row r="315" spans="1:11" ht="13">
      <c r="A315" s="57"/>
      <c r="B315" s="59"/>
      <c r="C315" s="58"/>
      <c r="D315" s="59"/>
      <c r="H315" s="82"/>
    </row>
    <row r="316" spans="1:11" ht="13">
      <c r="A316" s="57"/>
      <c r="B316" s="59"/>
      <c r="C316" s="58"/>
      <c r="D316" s="59"/>
      <c r="H316" s="82"/>
    </row>
    <row r="317" spans="1:11" ht="13">
      <c r="A317" s="57"/>
      <c r="B317" s="59"/>
      <c r="C317" s="58"/>
      <c r="D317" s="59"/>
      <c r="H317" s="82"/>
    </row>
    <row r="318" spans="1:11" ht="13">
      <c r="A318" s="57"/>
      <c r="B318" s="59"/>
      <c r="C318" s="58"/>
      <c r="D318" s="59"/>
      <c r="H318" s="82"/>
    </row>
    <row r="319" spans="1:11" ht="13">
      <c r="A319" s="57"/>
      <c r="B319" s="59"/>
      <c r="C319" s="58"/>
      <c r="D319" s="59"/>
      <c r="H319" s="82"/>
    </row>
    <row r="320" spans="1:11" ht="13">
      <c r="A320" s="57"/>
      <c r="B320" s="59"/>
      <c r="C320" s="58"/>
      <c r="D320" s="59"/>
      <c r="H320" s="82"/>
    </row>
    <row r="321" spans="1:8" ht="13">
      <c r="A321" s="57"/>
      <c r="B321" s="59"/>
      <c r="C321" s="58"/>
      <c r="D321" s="59"/>
      <c r="H321" s="82"/>
    </row>
    <row r="322" spans="1:8" ht="13">
      <c r="A322" s="57"/>
      <c r="B322" s="59"/>
      <c r="C322" s="58"/>
      <c r="D322" s="59"/>
      <c r="H322" s="82"/>
    </row>
    <row r="323" spans="1:8" ht="13">
      <c r="A323" s="57"/>
      <c r="B323" s="59"/>
      <c r="C323" s="58"/>
      <c r="D323" s="59"/>
      <c r="H323" s="82"/>
    </row>
    <row r="324" spans="1:8" ht="13">
      <c r="A324" s="57"/>
      <c r="B324" s="59"/>
      <c r="C324" s="58"/>
      <c r="D324" s="59"/>
      <c r="H324" s="82"/>
    </row>
    <row r="325" spans="1:8" ht="13">
      <c r="A325" s="57"/>
      <c r="B325" s="59"/>
      <c r="C325" s="58"/>
      <c r="D325" s="59"/>
      <c r="H325" s="82"/>
    </row>
    <row r="326" spans="1:8" ht="13">
      <c r="A326" s="57"/>
      <c r="B326" s="59"/>
      <c r="C326" s="58"/>
      <c r="D326" s="59"/>
      <c r="H326" s="82"/>
    </row>
    <row r="327" spans="1:8" ht="13">
      <c r="A327" s="57"/>
      <c r="B327" s="59"/>
      <c r="C327" s="58"/>
      <c r="D327" s="59"/>
      <c r="H327" s="82"/>
    </row>
    <row r="328" spans="1:8" ht="13">
      <c r="A328" s="57"/>
      <c r="B328" s="59"/>
      <c r="C328" s="58"/>
      <c r="D328" s="59"/>
      <c r="H328" s="82"/>
    </row>
    <row r="329" spans="1:8" ht="13">
      <c r="A329" s="57"/>
      <c r="B329" s="59"/>
      <c r="C329" s="58"/>
      <c r="D329" s="59"/>
      <c r="H329" s="82"/>
    </row>
    <row r="330" spans="1:8" ht="13">
      <c r="A330" s="57"/>
      <c r="B330" s="59"/>
      <c r="C330" s="58"/>
      <c r="D330" s="59"/>
      <c r="H330" s="82"/>
    </row>
    <row r="331" spans="1:8" ht="13">
      <c r="A331" s="57"/>
      <c r="B331" s="59"/>
      <c r="C331" s="58"/>
      <c r="D331" s="59"/>
      <c r="H331" s="82"/>
    </row>
    <row r="332" spans="1:8" ht="13">
      <c r="A332" s="57"/>
      <c r="B332" s="59"/>
      <c r="C332" s="58"/>
      <c r="D332" s="59"/>
      <c r="H332" s="82"/>
    </row>
    <row r="333" spans="1:8" ht="13">
      <c r="A333" s="57"/>
      <c r="B333" s="59"/>
      <c r="C333" s="58"/>
      <c r="D333" s="59"/>
      <c r="H333" s="82"/>
    </row>
    <row r="334" spans="1:8" ht="13">
      <c r="A334" s="57"/>
      <c r="B334" s="59"/>
      <c r="C334" s="58"/>
      <c r="D334" s="59"/>
      <c r="H334" s="82"/>
    </row>
    <row r="335" spans="1:8" ht="13">
      <c r="A335" s="57"/>
      <c r="B335" s="59"/>
      <c r="C335" s="58"/>
      <c r="D335" s="59"/>
      <c r="H335" s="82"/>
    </row>
    <row r="336" spans="1:8" ht="13">
      <c r="A336" s="57"/>
      <c r="B336" s="59"/>
      <c r="C336" s="58"/>
      <c r="D336" s="59"/>
      <c r="H336" s="82"/>
    </row>
    <row r="337" spans="1:8" ht="13">
      <c r="A337" s="57"/>
      <c r="B337" s="59"/>
      <c r="C337" s="58"/>
      <c r="D337" s="59"/>
      <c r="H337" s="82"/>
    </row>
    <row r="338" spans="1:8" ht="13">
      <c r="A338" s="57"/>
      <c r="B338" s="59"/>
      <c r="C338" s="58"/>
      <c r="D338" s="59"/>
      <c r="H338" s="82"/>
    </row>
    <row r="339" spans="1:8" ht="13">
      <c r="A339" s="57"/>
      <c r="B339" s="59"/>
      <c r="C339" s="58"/>
      <c r="D339" s="59"/>
      <c r="H339" s="82"/>
    </row>
    <row r="340" spans="1:8" ht="13">
      <c r="A340" s="57"/>
      <c r="B340" s="59"/>
      <c r="C340" s="58"/>
      <c r="D340" s="59"/>
      <c r="H340" s="82"/>
    </row>
    <row r="341" spans="1:8" ht="13">
      <c r="A341" s="57"/>
      <c r="B341" s="59"/>
      <c r="C341" s="58"/>
      <c r="D341" s="59"/>
      <c r="H341" s="82"/>
    </row>
    <row r="342" spans="1:8" ht="13">
      <c r="A342" s="57"/>
      <c r="B342" s="59"/>
      <c r="C342" s="58"/>
      <c r="D342" s="59"/>
      <c r="H342" s="82"/>
    </row>
    <row r="343" spans="1:8" ht="13">
      <c r="A343" s="57"/>
      <c r="B343" s="59"/>
      <c r="C343" s="58"/>
      <c r="D343" s="59"/>
      <c r="H343" s="82"/>
    </row>
    <row r="344" spans="1:8" ht="13">
      <c r="A344" s="57"/>
      <c r="B344" s="59"/>
      <c r="C344" s="58"/>
      <c r="D344" s="59"/>
      <c r="H344" s="82"/>
    </row>
    <row r="345" spans="1:8" ht="13">
      <c r="A345" s="57"/>
      <c r="B345" s="59"/>
      <c r="C345" s="58"/>
      <c r="D345" s="59"/>
      <c r="H345" s="82"/>
    </row>
    <row r="346" spans="1:8" ht="13">
      <c r="A346" s="57"/>
      <c r="B346" s="59"/>
      <c r="C346" s="58"/>
      <c r="D346" s="59"/>
      <c r="H346" s="82"/>
    </row>
    <row r="347" spans="1:8" ht="13">
      <c r="A347" s="57"/>
      <c r="B347" s="59"/>
      <c r="C347" s="58"/>
      <c r="D347" s="59"/>
      <c r="H347" s="82"/>
    </row>
    <row r="348" spans="1:8" ht="13">
      <c r="A348" s="57"/>
      <c r="B348" s="59"/>
      <c r="C348" s="58"/>
      <c r="D348" s="59"/>
      <c r="H348" s="82"/>
    </row>
    <row r="349" spans="1:8" ht="13">
      <c r="A349" s="57"/>
      <c r="B349" s="59"/>
      <c r="C349" s="58"/>
      <c r="D349" s="59"/>
      <c r="H349" s="82"/>
    </row>
    <row r="350" spans="1:8" ht="13">
      <c r="A350" s="57"/>
      <c r="B350" s="59"/>
      <c r="C350" s="58"/>
      <c r="D350" s="59"/>
      <c r="H350" s="82"/>
    </row>
    <row r="351" spans="1:8" ht="13">
      <c r="A351" s="57"/>
      <c r="B351" s="59"/>
      <c r="C351" s="58"/>
      <c r="D351" s="59"/>
      <c r="H351" s="82"/>
    </row>
    <row r="352" spans="1:8" ht="13">
      <c r="A352" s="57"/>
      <c r="B352" s="59"/>
      <c r="D352" s="63"/>
      <c r="H352" s="82"/>
    </row>
    <row r="353" spans="1:8" ht="13">
      <c r="A353" s="57"/>
      <c r="B353" s="59"/>
      <c r="D353" s="63"/>
      <c r="H353" s="82"/>
    </row>
    <row r="354" spans="1:8" ht="13">
      <c r="A354" s="57"/>
      <c r="B354" s="83"/>
      <c r="D354" s="63"/>
      <c r="H354" s="82"/>
    </row>
    <row r="355" spans="1:8" ht="13">
      <c r="A355" s="57"/>
      <c r="B355" s="83"/>
      <c r="D355" s="63"/>
      <c r="H355" s="82"/>
    </row>
    <row r="356" spans="1:8" ht="13">
      <c r="A356" s="57"/>
      <c r="B356" s="83"/>
      <c r="D356" s="63"/>
      <c r="H356" s="82"/>
    </row>
    <row r="357" spans="1:8" ht="13">
      <c r="A357" s="57"/>
      <c r="B357" s="83"/>
      <c r="D357" s="63"/>
      <c r="H357" s="82"/>
    </row>
    <row r="358" spans="1:8" ht="13">
      <c r="A358" s="57"/>
      <c r="B358" s="83"/>
      <c r="D358" s="63"/>
      <c r="H358" s="82"/>
    </row>
    <row r="359" spans="1:8" ht="13">
      <c r="A359" s="57"/>
      <c r="B359" s="83"/>
      <c r="D359" s="63"/>
      <c r="H359" s="82"/>
    </row>
    <row r="360" spans="1:8" ht="13">
      <c r="A360" s="57"/>
      <c r="B360" s="83"/>
      <c r="D360" s="63"/>
      <c r="H360" s="82"/>
    </row>
    <row r="361" spans="1:8" ht="13">
      <c r="A361" s="57"/>
      <c r="B361" s="83"/>
      <c r="D361" s="63"/>
      <c r="H361" s="82"/>
    </row>
    <row r="362" spans="1:8" ht="13">
      <c r="A362" s="57"/>
      <c r="B362" s="83"/>
      <c r="D362" s="63"/>
      <c r="H362" s="82"/>
    </row>
    <row r="363" spans="1:8" ht="13">
      <c r="A363" s="57"/>
      <c r="B363" s="83"/>
      <c r="D363" s="63"/>
      <c r="H363" s="82"/>
    </row>
    <row r="364" spans="1:8" ht="13">
      <c r="A364" s="57"/>
      <c r="B364" s="83"/>
      <c r="D364" s="63"/>
      <c r="H364" s="82"/>
    </row>
    <row r="365" spans="1:8" ht="13">
      <c r="A365" s="57"/>
      <c r="B365" s="83"/>
      <c r="D365" s="63"/>
      <c r="H365" s="82"/>
    </row>
    <row r="366" spans="1:8" ht="13">
      <c r="A366" s="57"/>
      <c r="B366" s="83"/>
      <c r="D366" s="63"/>
      <c r="H366" s="82"/>
    </row>
    <row r="367" spans="1:8" ht="13">
      <c r="A367" s="57"/>
      <c r="B367" s="83"/>
      <c r="D367" s="63"/>
      <c r="H367" s="82"/>
    </row>
    <row r="368" spans="1:8" ht="13">
      <c r="A368" s="57"/>
      <c r="B368" s="83"/>
      <c r="D368" s="63"/>
      <c r="H368" s="82"/>
    </row>
    <row r="369" spans="1:8" ht="13">
      <c r="A369" s="57"/>
      <c r="B369" s="83"/>
      <c r="D369" s="63"/>
      <c r="H369" s="82"/>
    </row>
    <row r="370" spans="1:8" ht="13">
      <c r="A370" s="57"/>
      <c r="B370" s="83"/>
      <c r="D370" s="63"/>
      <c r="H370" s="82"/>
    </row>
    <row r="371" spans="1:8" ht="13">
      <c r="A371" s="57"/>
      <c r="B371" s="83"/>
      <c r="D371" s="63"/>
      <c r="H371" s="82"/>
    </row>
    <row r="372" spans="1:8" ht="13">
      <c r="A372" s="57"/>
      <c r="B372" s="83"/>
      <c r="D372" s="63"/>
      <c r="H372" s="82"/>
    </row>
    <row r="373" spans="1:8" ht="13">
      <c r="A373" s="57"/>
      <c r="B373" s="83"/>
      <c r="D373" s="63"/>
      <c r="H373" s="82"/>
    </row>
    <row r="374" spans="1:8" ht="13">
      <c r="A374" s="57"/>
      <c r="B374" s="83"/>
      <c r="D374" s="63"/>
      <c r="H374" s="82"/>
    </row>
    <row r="375" spans="1:8" ht="13">
      <c r="A375" s="57"/>
      <c r="B375" s="83"/>
      <c r="D375" s="63"/>
      <c r="H375" s="82"/>
    </row>
    <row r="376" spans="1:8" ht="13">
      <c r="A376" s="57"/>
      <c r="B376" s="83"/>
      <c r="D376" s="63"/>
      <c r="H376" s="82"/>
    </row>
    <row r="377" spans="1:8" ht="13">
      <c r="A377" s="57"/>
      <c r="B377" s="83"/>
      <c r="D377" s="63"/>
      <c r="H377" s="82"/>
    </row>
    <row r="378" spans="1:8" ht="13">
      <c r="A378" s="57"/>
      <c r="B378" s="83"/>
      <c r="D378" s="63"/>
      <c r="H378" s="82"/>
    </row>
    <row r="379" spans="1:8" ht="13">
      <c r="A379" s="57"/>
      <c r="B379" s="83"/>
      <c r="D379" s="63"/>
      <c r="H379" s="82"/>
    </row>
    <row r="380" spans="1:8" ht="13">
      <c r="A380" s="57"/>
      <c r="B380" s="83"/>
      <c r="D380" s="63"/>
      <c r="H380" s="82"/>
    </row>
    <row r="381" spans="1:8" ht="13">
      <c r="A381" s="57"/>
      <c r="B381" s="83"/>
      <c r="D381" s="63"/>
      <c r="H381" s="82"/>
    </row>
    <row r="382" spans="1:8" ht="13">
      <c r="A382" s="57"/>
      <c r="B382" s="83"/>
      <c r="D382" s="63"/>
      <c r="H382" s="82"/>
    </row>
    <row r="383" spans="1:8" ht="13">
      <c r="A383" s="57"/>
      <c r="B383" s="83"/>
      <c r="D383" s="63"/>
      <c r="H383" s="82"/>
    </row>
    <row r="384" spans="1:8" ht="13">
      <c r="A384" s="57"/>
      <c r="B384" s="83"/>
      <c r="D384" s="63"/>
      <c r="H384" s="82"/>
    </row>
    <row r="385" spans="1:8" ht="13">
      <c r="A385" s="57"/>
      <c r="B385" s="83"/>
      <c r="D385" s="63"/>
      <c r="H385" s="82"/>
    </row>
    <row r="386" spans="1:8" ht="13">
      <c r="A386" s="57"/>
      <c r="B386" s="83"/>
      <c r="D386" s="63"/>
      <c r="H386" s="82"/>
    </row>
    <row r="387" spans="1:8" ht="13">
      <c r="A387" s="57"/>
      <c r="B387" s="83"/>
      <c r="D387" s="63"/>
      <c r="H387" s="82"/>
    </row>
    <row r="388" spans="1:8" ht="13">
      <c r="A388" s="57"/>
      <c r="B388" s="83"/>
      <c r="D388" s="63"/>
      <c r="H388" s="82"/>
    </row>
    <row r="389" spans="1:8" ht="13">
      <c r="A389" s="57"/>
      <c r="B389" s="83"/>
      <c r="D389" s="63"/>
      <c r="H389" s="82"/>
    </row>
    <row r="390" spans="1:8" ht="13">
      <c r="A390" s="57"/>
      <c r="B390" s="83"/>
      <c r="D390" s="63"/>
      <c r="H390" s="82"/>
    </row>
    <row r="391" spans="1:8" ht="13">
      <c r="A391" s="57"/>
      <c r="B391" s="83"/>
      <c r="D391" s="63"/>
      <c r="H391" s="82"/>
    </row>
    <row r="392" spans="1:8" ht="13">
      <c r="A392" s="57"/>
      <c r="B392" s="83"/>
      <c r="D392" s="63"/>
      <c r="H392" s="82"/>
    </row>
    <row r="393" spans="1:8" ht="13">
      <c r="A393" s="57"/>
      <c r="B393" s="83"/>
      <c r="D393" s="63"/>
      <c r="H393" s="82"/>
    </row>
    <row r="394" spans="1:8" ht="13">
      <c r="A394" s="57"/>
      <c r="B394" s="83"/>
      <c r="D394" s="63"/>
      <c r="H394" s="82"/>
    </row>
    <row r="395" spans="1:8" ht="13">
      <c r="A395" s="57"/>
      <c r="B395" s="83"/>
      <c r="D395" s="63"/>
      <c r="H395" s="82"/>
    </row>
    <row r="396" spans="1:8" ht="13">
      <c r="A396" s="57"/>
      <c r="B396" s="83"/>
      <c r="D396" s="63"/>
      <c r="H396" s="82"/>
    </row>
    <row r="397" spans="1:8" ht="13">
      <c r="A397" s="57"/>
      <c r="B397" s="83"/>
      <c r="D397" s="63"/>
      <c r="H397" s="82"/>
    </row>
    <row r="398" spans="1:8" ht="13">
      <c r="A398" s="57"/>
      <c r="B398" s="83"/>
      <c r="D398" s="63"/>
      <c r="H398" s="82"/>
    </row>
    <row r="399" spans="1:8" ht="13">
      <c r="A399" s="57"/>
      <c r="B399" s="83"/>
      <c r="D399" s="63"/>
      <c r="H399" s="82"/>
    </row>
    <row r="400" spans="1:8" ht="13">
      <c r="A400" s="57"/>
      <c r="B400" s="83"/>
      <c r="D400" s="63"/>
      <c r="H400" s="82"/>
    </row>
    <row r="401" spans="1:8" ht="13">
      <c r="A401" s="57"/>
      <c r="B401" s="83"/>
      <c r="D401" s="63"/>
      <c r="H401" s="82"/>
    </row>
    <row r="402" spans="1:8" ht="13">
      <c r="A402" s="57"/>
      <c r="B402" s="83"/>
      <c r="D402" s="63"/>
      <c r="H402" s="82"/>
    </row>
    <row r="403" spans="1:8" ht="13">
      <c r="A403" s="57"/>
      <c r="B403" s="83"/>
      <c r="D403" s="63"/>
      <c r="H403" s="82"/>
    </row>
    <row r="404" spans="1:8" ht="13">
      <c r="A404" s="57"/>
      <c r="B404" s="83"/>
      <c r="D404" s="63"/>
      <c r="H404" s="82"/>
    </row>
    <row r="405" spans="1:8" ht="13">
      <c r="A405" s="57"/>
      <c r="B405" s="83"/>
      <c r="D405" s="63"/>
      <c r="H405" s="82"/>
    </row>
    <row r="406" spans="1:8" ht="13">
      <c r="A406" s="57"/>
      <c r="B406" s="83"/>
      <c r="D406" s="63"/>
      <c r="H406" s="82"/>
    </row>
    <row r="407" spans="1:8" ht="13">
      <c r="A407" s="57"/>
      <c r="B407" s="83"/>
      <c r="D407" s="63"/>
      <c r="H407" s="82"/>
    </row>
    <row r="408" spans="1:8" ht="13">
      <c r="A408" s="57"/>
      <c r="B408" s="83"/>
      <c r="D408" s="63"/>
      <c r="H408" s="82"/>
    </row>
    <row r="409" spans="1:8" ht="13">
      <c r="A409" s="57"/>
      <c r="B409" s="83"/>
      <c r="D409" s="63"/>
      <c r="H409" s="82"/>
    </row>
    <row r="410" spans="1:8" ht="13">
      <c r="A410" s="57"/>
      <c r="B410" s="83"/>
      <c r="D410" s="63"/>
      <c r="H410" s="82"/>
    </row>
    <row r="411" spans="1:8" ht="13">
      <c r="A411" s="57"/>
      <c r="B411" s="83"/>
      <c r="D411" s="63"/>
      <c r="H411" s="82"/>
    </row>
    <row r="412" spans="1:8" ht="13">
      <c r="A412" s="57"/>
      <c r="B412" s="83"/>
      <c r="D412" s="63"/>
      <c r="H412" s="82"/>
    </row>
    <row r="413" spans="1:8" ht="13">
      <c r="A413" s="57"/>
      <c r="B413" s="83"/>
      <c r="D413" s="63"/>
      <c r="H413" s="82"/>
    </row>
    <row r="414" spans="1:8" ht="13">
      <c r="A414" s="57"/>
      <c r="B414" s="83"/>
      <c r="D414" s="63"/>
      <c r="H414" s="82"/>
    </row>
    <row r="415" spans="1:8" ht="13">
      <c r="A415" s="57"/>
      <c r="B415" s="83"/>
      <c r="D415" s="63"/>
      <c r="H415" s="82"/>
    </row>
    <row r="416" spans="1:8" ht="13">
      <c r="A416" s="57"/>
      <c r="B416" s="83"/>
      <c r="D416" s="63"/>
      <c r="H416" s="82"/>
    </row>
    <row r="417" spans="1:8" ht="13">
      <c r="A417" s="57"/>
      <c r="B417" s="83"/>
      <c r="D417" s="63"/>
      <c r="H417" s="82"/>
    </row>
    <row r="418" spans="1:8" ht="13">
      <c r="A418" s="57"/>
      <c r="B418" s="83"/>
      <c r="D418" s="63"/>
      <c r="H418" s="82"/>
    </row>
    <row r="419" spans="1:8" ht="13">
      <c r="A419" s="57"/>
      <c r="B419" s="83"/>
      <c r="D419" s="63"/>
      <c r="H419" s="82"/>
    </row>
    <row r="420" spans="1:8" ht="13">
      <c r="A420" s="57"/>
      <c r="B420" s="83"/>
      <c r="D420" s="63"/>
      <c r="H420" s="82"/>
    </row>
    <row r="421" spans="1:8" ht="13">
      <c r="A421" s="57"/>
      <c r="B421" s="83"/>
      <c r="D421" s="63"/>
      <c r="H421" s="82"/>
    </row>
    <row r="422" spans="1:8" ht="13">
      <c r="A422" s="57"/>
      <c r="B422" s="83"/>
      <c r="D422" s="63"/>
      <c r="H422" s="82"/>
    </row>
    <row r="423" spans="1:8" ht="13">
      <c r="A423" s="57"/>
      <c r="B423" s="83"/>
      <c r="D423" s="63"/>
      <c r="H423" s="82"/>
    </row>
    <row r="424" spans="1:8" ht="13">
      <c r="A424" s="57"/>
      <c r="B424" s="83"/>
      <c r="D424" s="63"/>
      <c r="H424" s="82"/>
    </row>
    <row r="425" spans="1:8" ht="13">
      <c r="A425" s="57"/>
      <c r="B425" s="83"/>
      <c r="D425" s="63"/>
      <c r="H425" s="82"/>
    </row>
    <row r="426" spans="1:8" ht="13">
      <c r="A426" s="57"/>
      <c r="B426" s="83"/>
      <c r="D426" s="63"/>
      <c r="H426" s="82"/>
    </row>
    <row r="427" spans="1:8" ht="13">
      <c r="A427" s="57"/>
      <c r="B427" s="83"/>
      <c r="D427" s="63"/>
      <c r="H427" s="82"/>
    </row>
    <row r="428" spans="1:8" ht="13">
      <c r="A428" s="57"/>
      <c r="B428" s="83"/>
      <c r="D428" s="63"/>
      <c r="H428" s="82"/>
    </row>
    <row r="429" spans="1:8" ht="13">
      <c r="A429" s="57"/>
      <c r="B429" s="83"/>
      <c r="D429" s="63"/>
      <c r="H429" s="82"/>
    </row>
    <row r="430" spans="1:8" ht="13">
      <c r="A430" s="57"/>
      <c r="B430" s="83"/>
      <c r="D430" s="63"/>
      <c r="H430" s="82"/>
    </row>
    <row r="431" spans="1:8" ht="13">
      <c r="A431" s="57"/>
      <c r="B431" s="83"/>
      <c r="D431" s="63"/>
      <c r="H431" s="82"/>
    </row>
    <row r="432" spans="1:8" ht="13">
      <c r="A432" s="57"/>
      <c r="B432" s="83"/>
      <c r="D432" s="63"/>
      <c r="H432" s="82"/>
    </row>
    <row r="433" spans="1:8" ht="13">
      <c r="A433" s="57"/>
      <c r="B433" s="83"/>
      <c r="D433" s="63"/>
      <c r="H433" s="82"/>
    </row>
    <row r="434" spans="1:8" ht="13">
      <c r="A434" s="57"/>
      <c r="B434" s="83"/>
      <c r="D434" s="63"/>
      <c r="H434" s="82"/>
    </row>
    <row r="435" spans="1:8" ht="13">
      <c r="A435" s="57"/>
      <c r="B435" s="83"/>
      <c r="D435" s="63"/>
      <c r="H435" s="82"/>
    </row>
    <row r="436" spans="1:8" ht="13">
      <c r="A436" s="57"/>
      <c r="B436" s="83"/>
      <c r="D436" s="63"/>
      <c r="H436" s="82"/>
    </row>
    <row r="437" spans="1:8" ht="13">
      <c r="A437" s="57"/>
      <c r="B437" s="83"/>
      <c r="D437" s="63"/>
      <c r="H437" s="82"/>
    </row>
    <row r="438" spans="1:8" ht="13">
      <c r="A438" s="57"/>
      <c r="B438" s="83"/>
      <c r="D438" s="63"/>
      <c r="H438" s="82"/>
    </row>
    <row r="439" spans="1:8" ht="13">
      <c r="A439" s="57"/>
      <c r="B439" s="83"/>
      <c r="D439" s="63"/>
      <c r="H439" s="82"/>
    </row>
    <row r="440" spans="1:8" ht="13">
      <c r="A440" s="57"/>
      <c r="B440" s="83"/>
      <c r="D440" s="63"/>
      <c r="H440" s="82"/>
    </row>
    <row r="441" spans="1:8" ht="13">
      <c r="A441" s="57"/>
      <c r="B441" s="83"/>
      <c r="D441" s="63"/>
      <c r="H441" s="82"/>
    </row>
    <row r="442" spans="1:8" ht="13">
      <c r="A442" s="57"/>
      <c r="B442" s="83"/>
      <c r="D442" s="63"/>
      <c r="H442" s="82"/>
    </row>
    <row r="443" spans="1:8" ht="13">
      <c r="A443" s="57"/>
      <c r="B443" s="83"/>
      <c r="D443" s="63"/>
      <c r="H443" s="82"/>
    </row>
    <row r="444" spans="1:8" ht="13">
      <c r="A444" s="57"/>
      <c r="B444" s="83"/>
      <c r="D444" s="63"/>
      <c r="H444" s="82"/>
    </row>
    <row r="445" spans="1:8" ht="13">
      <c r="A445" s="57"/>
      <c r="B445" s="83"/>
      <c r="D445" s="63"/>
      <c r="H445" s="82"/>
    </row>
    <row r="446" spans="1:8" ht="13">
      <c r="A446" s="57"/>
      <c r="B446" s="83"/>
      <c r="D446" s="63"/>
      <c r="H446" s="82"/>
    </row>
    <row r="447" spans="1:8" ht="13">
      <c r="A447" s="57"/>
      <c r="B447" s="83"/>
      <c r="D447" s="63"/>
      <c r="H447" s="82"/>
    </row>
    <row r="448" spans="1:8" ht="13">
      <c r="A448" s="57"/>
      <c r="B448" s="83"/>
      <c r="D448" s="63"/>
      <c r="H448" s="82"/>
    </row>
    <row r="449" spans="1:8" ht="13">
      <c r="A449" s="57"/>
      <c r="B449" s="83"/>
      <c r="D449" s="63"/>
      <c r="H449" s="82"/>
    </row>
    <row r="450" spans="1:8" ht="13">
      <c r="A450" s="57"/>
      <c r="B450" s="83"/>
      <c r="D450" s="63"/>
      <c r="H450" s="82"/>
    </row>
    <row r="451" spans="1:8" ht="13">
      <c r="A451" s="57"/>
      <c r="B451" s="83"/>
      <c r="D451" s="63"/>
      <c r="H451" s="82"/>
    </row>
    <row r="452" spans="1:8" ht="13">
      <c r="A452" s="57"/>
      <c r="B452" s="83"/>
      <c r="D452" s="63"/>
      <c r="H452" s="82"/>
    </row>
    <row r="453" spans="1:8" ht="13">
      <c r="A453" s="57"/>
      <c r="B453" s="83"/>
      <c r="D453" s="63"/>
      <c r="H453" s="82"/>
    </row>
    <row r="454" spans="1:8" ht="13">
      <c r="A454" s="57"/>
      <c r="B454" s="83"/>
      <c r="D454" s="63"/>
      <c r="H454" s="82"/>
    </row>
    <row r="455" spans="1:8" ht="13">
      <c r="A455" s="57"/>
      <c r="B455" s="83"/>
      <c r="D455" s="63"/>
      <c r="H455" s="82"/>
    </row>
    <row r="456" spans="1:8" ht="13">
      <c r="A456" s="57"/>
      <c r="B456" s="83"/>
      <c r="D456" s="63"/>
      <c r="H456" s="82"/>
    </row>
    <row r="457" spans="1:8" ht="13">
      <c r="A457" s="57"/>
      <c r="B457" s="83"/>
      <c r="D457" s="63"/>
      <c r="H457" s="82"/>
    </row>
    <row r="458" spans="1:8" ht="13">
      <c r="A458" s="57"/>
      <c r="B458" s="83"/>
      <c r="D458" s="63"/>
      <c r="H458" s="82"/>
    </row>
    <row r="459" spans="1:8" ht="13">
      <c r="A459" s="57"/>
      <c r="B459" s="83"/>
      <c r="D459" s="63"/>
      <c r="H459" s="82"/>
    </row>
    <row r="460" spans="1:8" ht="13">
      <c r="A460" s="57"/>
      <c r="B460" s="83"/>
      <c r="D460" s="63"/>
      <c r="H460" s="82"/>
    </row>
    <row r="461" spans="1:8" ht="13">
      <c r="A461" s="57"/>
      <c r="B461" s="83"/>
      <c r="D461" s="63"/>
      <c r="H461" s="82"/>
    </row>
    <row r="462" spans="1:8" ht="13">
      <c r="A462" s="57"/>
      <c r="B462" s="83"/>
      <c r="D462" s="63"/>
      <c r="H462" s="82"/>
    </row>
    <row r="463" spans="1:8" ht="13">
      <c r="A463" s="57"/>
      <c r="B463" s="83"/>
      <c r="D463" s="63"/>
      <c r="H463" s="82"/>
    </row>
    <row r="464" spans="1:8" ht="13">
      <c r="A464" s="57"/>
      <c r="B464" s="83"/>
      <c r="D464" s="63"/>
      <c r="H464" s="82"/>
    </row>
    <row r="465" spans="1:8" ht="13">
      <c r="A465" s="57"/>
      <c r="B465" s="83"/>
      <c r="D465" s="63"/>
      <c r="H465" s="82"/>
    </row>
    <row r="466" spans="1:8" ht="13">
      <c r="A466" s="57"/>
      <c r="B466" s="83"/>
      <c r="D466" s="63"/>
      <c r="H466" s="82"/>
    </row>
    <row r="467" spans="1:8" ht="13">
      <c r="A467" s="57"/>
      <c r="B467" s="83"/>
      <c r="D467" s="63"/>
      <c r="H467" s="82"/>
    </row>
    <row r="468" spans="1:8" ht="13">
      <c r="A468" s="57"/>
      <c r="B468" s="83"/>
      <c r="D468" s="63"/>
      <c r="H468" s="82"/>
    </row>
    <row r="469" spans="1:8" ht="13">
      <c r="A469" s="57"/>
      <c r="B469" s="83"/>
      <c r="D469" s="63"/>
      <c r="H469" s="82"/>
    </row>
    <row r="470" spans="1:8" ht="13">
      <c r="A470" s="57"/>
      <c r="B470" s="83"/>
      <c r="D470" s="63"/>
      <c r="H470" s="82"/>
    </row>
    <row r="471" spans="1:8" ht="13">
      <c r="A471" s="57"/>
      <c r="B471" s="83"/>
      <c r="D471" s="63"/>
      <c r="H471" s="82"/>
    </row>
    <row r="472" spans="1:8" ht="13">
      <c r="A472" s="57"/>
      <c r="B472" s="83"/>
      <c r="D472" s="63"/>
      <c r="H472" s="82"/>
    </row>
    <row r="473" spans="1:8" ht="13">
      <c r="A473" s="57"/>
      <c r="B473" s="83"/>
      <c r="D473" s="63"/>
      <c r="H473" s="82"/>
    </row>
    <row r="474" spans="1:8" ht="13">
      <c r="A474" s="57"/>
      <c r="B474" s="83"/>
      <c r="D474" s="63"/>
      <c r="H474" s="82"/>
    </row>
    <row r="475" spans="1:8" ht="13">
      <c r="A475" s="57"/>
      <c r="B475" s="83"/>
      <c r="D475" s="63"/>
      <c r="H475" s="82"/>
    </row>
    <row r="476" spans="1:8" ht="13">
      <c r="A476" s="57"/>
      <c r="B476" s="83"/>
      <c r="D476" s="63"/>
      <c r="H476" s="82"/>
    </row>
    <row r="477" spans="1:8" ht="13">
      <c r="A477" s="57"/>
      <c r="B477" s="83"/>
      <c r="D477" s="63"/>
      <c r="H477" s="82"/>
    </row>
    <row r="478" spans="1:8" ht="13">
      <c r="A478" s="57"/>
      <c r="B478" s="83"/>
      <c r="D478" s="63"/>
      <c r="H478" s="82"/>
    </row>
    <row r="479" spans="1:8" ht="13">
      <c r="A479" s="57"/>
      <c r="B479" s="83"/>
      <c r="D479" s="63"/>
      <c r="H479" s="82"/>
    </row>
    <row r="480" spans="1:8" ht="13">
      <c r="A480" s="57"/>
      <c r="B480" s="83"/>
      <c r="D480" s="63"/>
      <c r="H480" s="82"/>
    </row>
    <row r="481" spans="1:8" ht="13">
      <c r="A481" s="57"/>
      <c r="B481" s="83"/>
      <c r="D481" s="63"/>
      <c r="H481" s="82"/>
    </row>
    <row r="482" spans="1:8" ht="13">
      <c r="A482" s="57"/>
      <c r="B482" s="83"/>
      <c r="D482" s="63"/>
      <c r="H482" s="82"/>
    </row>
    <row r="483" spans="1:8" ht="13">
      <c r="A483" s="57"/>
      <c r="B483" s="83"/>
      <c r="D483" s="63"/>
      <c r="H483" s="82"/>
    </row>
    <row r="484" spans="1:8" ht="13">
      <c r="A484" s="57"/>
      <c r="B484" s="83"/>
      <c r="D484" s="63"/>
      <c r="H484" s="82"/>
    </row>
    <row r="485" spans="1:8" ht="13">
      <c r="A485" s="57"/>
      <c r="B485" s="83"/>
      <c r="D485" s="63"/>
      <c r="H485" s="82"/>
    </row>
    <row r="486" spans="1:8" ht="13">
      <c r="A486" s="57"/>
      <c r="B486" s="83"/>
      <c r="D486" s="63"/>
      <c r="H486" s="82"/>
    </row>
    <row r="487" spans="1:8" ht="13">
      <c r="A487" s="57"/>
      <c r="B487" s="83"/>
      <c r="D487" s="63"/>
      <c r="H487" s="82"/>
    </row>
    <row r="488" spans="1:8" ht="13">
      <c r="A488" s="57"/>
      <c r="B488" s="83"/>
      <c r="D488" s="63"/>
      <c r="H488" s="82"/>
    </row>
    <row r="489" spans="1:8" ht="13">
      <c r="A489" s="57"/>
      <c r="B489" s="83"/>
      <c r="D489" s="63"/>
      <c r="H489" s="82"/>
    </row>
    <row r="490" spans="1:8" ht="13">
      <c r="A490" s="57"/>
      <c r="B490" s="83"/>
      <c r="D490" s="63"/>
      <c r="H490" s="82"/>
    </row>
    <row r="491" spans="1:8" ht="13">
      <c r="A491" s="57"/>
      <c r="B491" s="83"/>
      <c r="D491" s="63"/>
      <c r="H491" s="82"/>
    </row>
    <row r="492" spans="1:8" ht="13">
      <c r="A492" s="57"/>
      <c r="B492" s="83"/>
      <c r="D492" s="63"/>
      <c r="H492" s="82"/>
    </row>
    <row r="493" spans="1:8" ht="13">
      <c r="A493" s="57"/>
      <c r="B493" s="83"/>
      <c r="D493" s="63"/>
      <c r="H493" s="82"/>
    </row>
    <row r="494" spans="1:8" ht="13">
      <c r="A494" s="57"/>
      <c r="B494" s="83"/>
      <c r="D494" s="63"/>
      <c r="H494" s="82"/>
    </row>
    <row r="495" spans="1:8" ht="13">
      <c r="A495" s="57"/>
      <c r="B495" s="83"/>
      <c r="D495" s="63"/>
      <c r="H495" s="82"/>
    </row>
    <row r="496" spans="1:8" ht="13">
      <c r="A496" s="57"/>
      <c r="B496" s="83"/>
      <c r="D496" s="63"/>
      <c r="H496" s="82"/>
    </row>
    <row r="497" spans="1:8" ht="13">
      <c r="A497" s="57"/>
      <c r="B497" s="83"/>
      <c r="D497" s="63"/>
      <c r="H497" s="82"/>
    </row>
    <row r="498" spans="1:8" ht="13">
      <c r="A498" s="57"/>
      <c r="B498" s="83"/>
      <c r="D498" s="63"/>
      <c r="H498" s="82"/>
    </row>
    <row r="499" spans="1:8" ht="13">
      <c r="A499" s="57"/>
      <c r="B499" s="83"/>
      <c r="D499" s="63"/>
      <c r="H499" s="82"/>
    </row>
    <row r="500" spans="1:8" ht="13">
      <c r="A500" s="57"/>
      <c r="B500" s="83"/>
      <c r="D500" s="63"/>
      <c r="H500" s="82"/>
    </row>
    <row r="501" spans="1:8" ht="13">
      <c r="A501" s="57"/>
      <c r="B501" s="83"/>
      <c r="D501" s="63"/>
      <c r="H501" s="82"/>
    </row>
    <row r="502" spans="1:8" ht="13">
      <c r="A502" s="57"/>
      <c r="B502" s="83"/>
      <c r="D502" s="63"/>
      <c r="H502" s="82"/>
    </row>
    <row r="503" spans="1:8" ht="13">
      <c r="A503" s="57"/>
      <c r="B503" s="83"/>
      <c r="D503" s="63"/>
      <c r="H503" s="82"/>
    </row>
    <row r="504" spans="1:8" ht="13">
      <c r="A504" s="57"/>
      <c r="B504" s="83"/>
      <c r="D504" s="63"/>
      <c r="H504" s="82"/>
    </row>
    <row r="505" spans="1:8" ht="13">
      <c r="A505" s="57"/>
      <c r="B505" s="83"/>
      <c r="D505" s="63"/>
      <c r="H505" s="82"/>
    </row>
    <row r="506" spans="1:8" ht="13">
      <c r="A506" s="57"/>
      <c r="B506" s="83"/>
      <c r="D506" s="63"/>
      <c r="H506" s="82"/>
    </row>
    <row r="507" spans="1:8" ht="13">
      <c r="A507" s="57"/>
      <c r="B507" s="83"/>
      <c r="D507" s="63"/>
      <c r="H507" s="82"/>
    </row>
    <row r="508" spans="1:8" ht="13">
      <c r="A508" s="57"/>
      <c r="B508" s="83"/>
      <c r="D508" s="63"/>
      <c r="H508" s="82"/>
    </row>
    <row r="509" spans="1:8" ht="13">
      <c r="A509" s="57"/>
      <c r="B509" s="83"/>
      <c r="D509" s="63"/>
      <c r="H509" s="82"/>
    </row>
    <row r="510" spans="1:8" ht="13">
      <c r="A510" s="57"/>
      <c r="B510" s="83"/>
      <c r="D510" s="63"/>
      <c r="H510" s="82"/>
    </row>
    <row r="511" spans="1:8" ht="13">
      <c r="A511" s="57"/>
      <c r="B511" s="83"/>
      <c r="D511" s="63"/>
      <c r="H511" s="82"/>
    </row>
    <row r="512" spans="1:8" ht="13">
      <c r="A512" s="57"/>
      <c r="B512" s="83"/>
      <c r="D512" s="63"/>
      <c r="H512" s="82"/>
    </row>
    <row r="513" spans="1:8" ht="13">
      <c r="A513" s="57"/>
      <c r="B513" s="83"/>
      <c r="D513" s="63"/>
      <c r="H513" s="82"/>
    </row>
    <row r="514" spans="1:8" ht="13">
      <c r="A514" s="57"/>
      <c r="B514" s="83"/>
      <c r="D514" s="63"/>
      <c r="H514" s="82"/>
    </row>
    <row r="515" spans="1:8" ht="13">
      <c r="A515" s="57"/>
      <c r="B515" s="83"/>
      <c r="D515" s="63"/>
      <c r="H515" s="82"/>
    </row>
    <row r="516" spans="1:8" ht="13">
      <c r="A516" s="57"/>
      <c r="B516" s="83"/>
      <c r="D516" s="63"/>
      <c r="H516" s="82"/>
    </row>
    <row r="517" spans="1:8" ht="13">
      <c r="A517" s="57"/>
      <c r="B517" s="83"/>
      <c r="D517" s="63"/>
      <c r="H517" s="82"/>
    </row>
    <row r="518" spans="1:8" ht="13">
      <c r="A518" s="57"/>
      <c r="B518" s="83"/>
      <c r="D518" s="63"/>
      <c r="H518" s="82"/>
    </row>
    <row r="519" spans="1:8" ht="13">
      <c r="A519" s="57"/>
      <c r="B519" s="83"/>
      <c r="D519" s="63"/>
      <c r="H519" s="82"/>
    </row>
    <row r="520" spans="1:8" ht="13">
      <c r="A520" s="57"/>
      <c r="B520" s="83"/>
      <c r="D520" s="63"/>
      <c r="H520" s="82"/>
    </row>
    <row r="521" spans="1:8" ht="13">
      <c r="A521" s="57"/>
      <c r="B521" s="83"/>
      <c r="D521" s="63"/>
      <c r="H521" s="82"/>
    </row>
    <row r="522" spans="1:8" ht="13">
      <c r="A522" s="57"/>
      <c r="B522" s="83"/>
      <c r="D522" s="63"/>
      <c r="H522" s="82"/>
    </row>
    <row r="523" spans="1:8" ht="13">
      <c r="A523" s="57"/>
      <c r="B523" s="83"/>
      <c r="D523" s="63"/>
      <c r="H523" s="82"/>
    </row>
    <row r="524" spans="1:8" ht="13">
      <c r="A524" s="57"/>
      <c r="B524" s="83"/>
      <c r="D524" s="63"/>
      <c r="H524" s="82"/>
    </row>
    <row r="525" spans="1:8" ht="13">
      <c r="A525" s="57"/>
      <c r="B525" s="83"/>
      <c r="D525" s="63"/>
      <c r="H525" s="82"/>
    </row>
    <row r="526" spans="1:8" ht="13">
      <c r="A526" s="57"/>
      <c r="B526" s="83"/>
      <c r="D526" s="63"/>
      <c r="H526" s="82"/>
    </row>
    <row r="527" spans="1:8" ht="13">
      <c r="A527" s="57"/>
      <c r="B527" s="83"/>
      <c r="D527" s="63"/>
      <c r="H527" s="82"/>
    </row>
    <row r="528" spans="1:8" ht="13">
      <c r="A528" s="57"/>
      <c r="B528" s="83"/>
      <c r="D528" s="63"/>
      <c r="H528" s="82"/>
    </row>
    <row r="529" spans="1:8" ht="13">
      <c r="A529" s="57"/>
      <c r="B529" s="83"/>
      <c r="D529" s="63"/>
      <c r="H529" s="82"/>
    </row>
    <row r="530" spans="1:8" ht="13">
      <c r="A530" s="57"/>
      <c r="B530" s="83"/>
      <c r="D530" s="63"/>
      <c r="H530" s="82"/>
    </row>
    <row r="531" spans="1:8" ht="13">
      <c r="A531" s="57"/>
      <c r="B531" s="83"/>
      <c r="D531" s="63"/>
      <c r="H531" s="82"/>
    </row>
    <row r="532" spans="1:8" ht="13">
      <c r="A532" s="57"/>
      <c r="B532" s="83"/>
      <c r="D532" s="63"/>
      <c r="H532" s="82"/>
    </row>
    <row r="533" spans="1:8" ht="13">
      <c r="A533" s="57"/>
      <c r="B533" s="83"/>
      <c r="D533" s="63"/>
      <c r="H533" s="82"/>
    </row>
    <row r="534" spans="1:8" ht="13">
      <c r="A534" s="57"/>
      <c r="B534" s="83"/>
      <c r="D534" s="63"/>
      <c r="H534" s="82"/>
    </row>
    <row r="535" spans="1:8" ht="13">
      <c r="A535" s="57"/>
      <c r="B535" s="83"/>
      <c r="D535" s="63"/>
      <c r="H535" s="82"/>
    </row>
    <row r="536" spans="1:8" ht="13">
      <c r="A536" s="57"/>
      <c r="B536" s="83"/>
      <c r="D536" s="63"/>
      <c r="H536" s="82"/>
    </row>
    <row r="537" spans="1:8" ht="13">
      <c r="A537" s="57"/>
      <c r="B537" s="83"/>
      <c r="D537" s="63"/>
      <c r="H537" s="82"/>
    </row>
    <row r="538" spans="1:8" ht="13">
      <c r="A538" s="57"/>
      <c r="B538" s="83"/>
      <c r="D538" s="63"/>
      <c r="H538" s="82"/>
    </row>
    <row r="539" spans="1:8" ht="13">
      <c r="A539" s="57"/>
      <c r="B539" s="83"/>
      <c r="D539" s="63"/>
      <c r="H539" s="82"/>
    </row>
    <row r="540" spans="1:8" ht="13">
      <c r="A540" s="57"/>
      <c r="B540" s="83"/>
      <c r="D540" s="63"/>
      <c r="H540" s="82"/>
    </row>
    <row r="541" spans="1:8" ht="13">
      <c r="A541" s="57"/>
      <c r="B541" s="83"/>
      <c r="D541" s="63"/>
      <c r="H541" s="82"/>
    </row>
    <row r="542" spans="1:8" ht="13">
      <c r="A542" s="57"/>
      <c r="B542" s="83"/>
      <c r="D542" s="63"/>
      <c r="H542" s="82"/>
    </row>
    <row r="543" spans="1:8" ht="13">
      <c r="A543" s="57"/>
      <c r="B543" s="83"/>
      <c r="D543" s="63"/>
      <c r="H543" s="82"/>
    </row>
    <row r="544" spans="1:8" ht="13">
      <c r="A544" s="57"/>
      <c r="B544" s="83"/>
      <c r="D544" s="63"/>
      <c r="H544" s="82"/>
    </row>
    <row r="545" spans="1:8" ht="13">
      <c r="A545" s="57"/>
      <c r="B545" s="83"/>
      <c r="D545" s="63"/>
      <c r="H545" s="82"/>
    </row>
    <row r="546" spans="1:8" ht="13">
      <c r="A546" s="57"/>
      <c r="B546" s="83"/>
      <c r="D546" s="63"/>
      <c r="H546" s="82"/>
    </row>
    <row r="547" spans="1:8" ht="13">
      <c r="A547" s="57"/>
      <c r="B547" s="83"/>
      <c r="D547" s="63"/>
      <c r="H547" s="82"/>
    </row>
    <row r="548" spans="1:8" ht="13">
      <c r="A548" s="57"/>
      <c r="B548" s="83"/>
      <c r="D548" s="63"/>
      <c r="H548" s="82"/>
    </row>
    <row r="549" spans="1:8" ht="13">
      <c r="A549" s="57"/>
      <c r="B549" s="83"/>
      <c r="D549" s="63"/>
      <c r="H549" s="82"/>
    </row>
    <row r="550" spans="1:8" ht="13">
      <c r="A550" s="57"/>
      <c r="B550" s="83"/>
      <c r="D550" s="63"/>
      <c r="H550" s="82"/>
    </row>
    <row r="551" spans="1:8" ht="13">
      <c r="A551" s="57"/>
      <c r="B551" s="83"/>
      <c r="D551" s="63"/>
      <c r="H551" s="82"/>
    </row>
    <row r="552" spans="1:8" ht="13">
      <c r="A552" s="57"/>
      <c r="B552" s="83"/>
      <c r="D552" s="63"/>
      <c r="H552" s="82"/>
    </row>
    <row r="553" spans="1:8" ht="13">
      <c r="A553" s="57"/>
      <c r="B553" s="83"/>
      <c r="D553" s="63"/>
      <c r="H553" s="82"/>
    </row>
    <row r="554" spans="1:8" ht="13">
      <c r="A554" s="57"/>
      <c r="B554" s="83"/>
      <c r="D554" s="63"/>
      <c r="H554" s="82"/>
    </row>
    <row r="555" spans="1:8" ht="13">
      <c r="A555" s="57"/>
      <c r="B555" s="83"/>
      <c r="D555" s="63"/>
      <c r="H555" s="82"/>
    </row>
    <row r="556" spans="1:8" ht="13">
      <c r="A556" s="57"/>
      <c r="B556" s="83"/>
      <c r="D556" s="63"/>
      <c r="H556" s="82"/>
    </row>
    <row r="557" spans="1:8" ht="13">
      <c r="A557" s="57"/>
      <c r="B557" s="83"/>
      <c r="D557" s="63"/>
      <c r="H557" s="82"/>
    </row>
    <row r="558" spans="1:8" ht="13">
      <c r="A558" s="57"/>
      <c r="B558" s="83"/>
      <c r="D558" s="63"/>
      <c r="H558" s="82"/>
    </row>
    <row r="559" spans="1:8" ht="13">
      <c r="A559" s="57"/>
      <c r="B559" s="83"/>
      <c r="D559" s="63"/>
      <c r="H559" s="82"/>
    </row>
    <row r="560" spans="1:8" ht="13">
      <c r="A560" s="57"/>
      <c r="B560" s="83"/>
      <c r="D560" s="63"/>
      <c r="H560" s="82"/>
    </row>
    <row r="561" spans="1:8" ht="13">
      <c r="A561" s="57"/>
      <c r="B561" s="83"/>
      <c r="D561" s="63"/>
      <c r="H561" s="82"/>
    </row>
    <row r="562" spans="1:8" ht="13">
      <c r="A562" s="57"/>
      <c r="B562" s="83"/>
      <c r="D562" s="63"/>
      <c r="H562" s="82"/>
    </row>
    <row r="563" spans="1:8" ht="13">
      <c r="A563" s="57"/>
      <c r="B563" s="83"/>
      <c r="D563" s="63"/>
      <c r="H563" s="82"/>
    </row>
    <row r="564" spans="1:8" ht="13">
      <c r="A564" s="57"/>
      <c r="B564" s="83"/>
      <c r="D564" s="63"/>
      <c r="H564" s="82"/>
    </row>
    <row r="565" spans="1:8" ht="13">
      <c r="A565" s="57"/>
      <c r="B565" s="83"/>
      <c r="D565" s="63"/>
      <c r="H565" s="82"/>
    </row>
    <row r="566" spans="1:8" ht="13">
      <c r="A566" s="57"/>
      <c r="B566" s="83"/>
      <c r="D566" s="63"/>
      <c r="H566" s="82"/>
    </row>
    <row r="567" spans="1:8" ht="13">
      <c r="A567" s="57"/>
      <c r="B567" s="83"/>
      <c r="D567" s="63"/>
      <c r="H567" s="82"/>
    </row>
    <row r="568" spans="1:8" ht="13">
      <c r="A568" s="57"/>
      <c r="B568" s="83"/>
      <c r="D568" s="63"/>
      <c r="H568" s="82"/>
    </row>
    <row r="569" spans="1:8" ht="13">
      <c r="A569" s="57"/>
      <c r="B569" s="83"/>
      <c r="D569" s="63"/>
      <c r="H569" s="82"/>
    </row>
    <row r="570" spans="1:8" ht="13">
      <c r="A570" s="57"/>
      <c r="B570" s="83"/>
      <c r="D570" s="63"/>
      <c r="H570" s="82"/>
    </row>
    <row r="571" spans="1:8" ht="13">
      <c r="A571" s="57"/>
      <c r="B571" s="83"/>
      <c r="D571" s="63"/>
      <c r="H571" s="82"/>
    </row>
    <row r="572" spans="1:8" ht="13">
      <c r="A572" s="57"/>
      <c r="B572" s="83"/>
      <c r="D572" s="63"/>
      <c r="H572" s="82"/>
    </row>
    <row r="573" spans="1:8" ht="13">
      <c r="A573" s="57"/>
      <c r="B573" s="83"/>
      <c r="D573" s="63"/>
      <c r="H573" s="82"/>
    </row>
    <row r="574" spans="1:8" ht="13">
      <c r="A574" s="57"/>
      <c r="B574" s="83"/>
      <c r="D574" s="63"/>
      <c r="H574" s="82"/>
    </row>
    <row r="575" spans="1:8" ht="13">
      <c r="A575" s="57"/>
      <c r="B575" s="83"/>
      <c r="D575" s="63"/>
      <c r="H575" s="82"/>
    </row>
    <row r="576" spans="1:8" ht="13">
      <c r="A576" s="57"/>
      <c r="B576" s="83"/>
      <c r="D576" s="63"/>
      <c r="H576" s="82"/>
    </row>
    <row r="577" spans="1:8" ht="13">
      <c r="A577" s="57"/>
      <c r="B577" s="83"/>
      <c r="D577" s="63"/>
      <c r="H577" s="82"/>
    </row>
    <row r="578" spans="1:8" ht="13">
      <c r="A578" s="57"/>
      <c r="B578" s="83"/>
      <c r="D578" s="63"/>
      <c r="H578" s="82"/>
    </row>
    <row r="579" spans="1:8" ht="13">
      <c r="A579" s="57"/>
      <c r="B579" s="83"/>
      <c r="D579" s="63"/>
      <c r="H579" s="82"/>
    </row>
    <row r="580" spans="1:8" ht="13">
      <c r="A580" s="57"/>
      <c r="B580" s="83"/>
      <c r="D580" s="63"/>
      <c r="H580" s="82"/>
    </row>
    <row r="581" spans="1:8" ht="13">
      <c r="A581" s="57"/>
      <c r="B581" s="83"/>
      <c r="D581" s="63"/>
      <c r="H581" s="82"/>
    </row>
    <row r="582" spans="1:8" ht="13">
      <c r="A582" s="57"/>
      <c r="B582" s="83"/>
      <c r="D582" s="63"/>
      <c r="H582" s="82"/>
    </row>
    <row r="583" spans="1:8" ht="13">
      <c r="A583" s="57"/>
      <c r="B583" s="83"/>
      <c r="D583" s="63"/>
      <c r="H583" s="82"/>
    </row>
    <row r="584" spans="1:8" ht="13">
      <c r="A584" s="57"/>
      <c r="B584" s="83"/>
      <c r="D584" s="63"/>
      <c r="H584" s="82"/>
    </row>
    <row r="585" spans="1:8" ht="13">
      <c r="A585" s="57"/>
      <c r="B585" s="83"/>
      <c r="D585" s="63"/>
      <c r="H585" s="82"/>
    </row>
    <row r="586" spans="1:8" ht="13">
      <c r="A586" s="57"/>
      <c r="B586" s="83"/>
      <c r="D586" s="63"/>
      <c r="H586" s="82"/>
    </row>
    <row r="587" spans="1:8" ht="13">
      <c r="A587" s="57"/>
      <c r="B587" s="83"/>
      <c r="D587" s="63"/>
      <c r="H587" s="82"/>
    </row>
    <row r="588" spans="1:8" ht="13">
      <c r="A588" s="57"/>
      <c r="B588" s="83"/>
      <c r="D588" s="63"/>
      <c r="H588" s="82"/>
    </row>
    <row r="589" spans="1:8" ht="13">
      <c r="A589" s="57"/>
      <c r="B589" s="83"/>
      <c r="D589" s="63"/>
      <c r="H589" s="82"/>
    </row>
    <row r="590" spans="1:8" ht="13">
      <c r="A590" s="57"/>
      <c r="B590" s="83"/>
      <c r="D590" s="63"/>
      <c r="H590" s="82"/>
    </row>
    <row r="591" spans="1:8" ht="13">
      <c r="A591" s="57"/>
      <c r="B591" s="83"/>
      <c r="D591" s="63"/>
      <c r="H591" s="82"/>
    </row>
    <row r="592" spans="1:8" ht="13">
      <c r="A592" s="57"/>
      <c r="B592" s="83"/>
      <c r="D592" s="63"/>
      <c r="H592" s="82"/>
    </row>
    <row r="593" spans="1:8" ht="13">
      <c r="A593" s="57"/>
      <c r="B593" s="83"/>
      <c r="D593" s="63"/>
      <c r="H593" s="82"/>
    </row>
    <row r="594" spans="1:8" ht="13">
      <c r="A594" s="57"/>
      <c r="B594" s="83"/>
      <c r="D594" s="63"/>
      <c r="H594" s="82"/>
    </row>
    <row r="595" spans="1:8" ht="13">
      <c r="A595" s="57"/>
      <c r="B595" s="83"/>
      <c r="D595" s="63"/>
      <c r="H595" s="82"/>
    </row>
    <row r="596" spans="1:8" ht="13">
      <c r="A596" s="57"/>
      <c r="B596" s="83"/>
      <c r="D596" s="63"/>
      <c r="H596" s="82"/>
    </row>
    <row r="597" spans="1:8" ht="13">
      <c r="A597" s="57"/>
      <c r="B597" s="83"/>
      <c r="D597" s="63"/>
      <c r="H597" s="82"/>
    </row>
    <row r="598" spans="1:8" ht="13">
      <c r="A598" s="57"/>
      <c r="B598" s="83"/>
      <c r="D598" s="63"/>
      <c r="H598" s="82"/>
    </row>
    <row r="599" spans="1:8" ht="13">
      <c r="A599" s="57"/>
      <c r="B599" s="83"/>
      <c r="D599" s="63"/>
      <c r="H599" s="82"/>
    </row>
    <row r="600" spans="1:8" ht="13">
      <c r="A600" s="57"/>
      <c r="B600" s="83"/>
      <c r="D600" s="63"/>
      <c r="H600" s="82"/>
    </row>
    <row r="601" spans="1:8" ht="13">
      <c r="A601" s="57"/>
      <c r="B601" s="83"/>
      <c r="D601" s="63"/>
      <c r="H601" s="82"/>
    </row>
    <row r="602" spans="1:8" ht="13">
      <c r="A602" s="57"/>
      <c r="B602" s="83"/>
      <c r="D602" s="63"/>
      <c r="H602" s="82"/>
    </row>
    <row r="603" spans="1:8" ht="13">
      <c r="A603" s="57"/>
      <c r="B603" s="83"/>
      <c r="D603" s="63"/>
      <c r="H603" s="82"/>
    </row>
    <row r="604" spans="1:8" ht="13">
      <c r="A604" s="57"/>
      <c r="B604" s="83"/>
      <c r="D604" s="63"/>
      <c r="H604" s="82"/>
    </row>
    <row r="605" spans="1:8" ht="13">
      <c r="A605" s="57"/>
      <c r="B605" s="83"/>
      <c r="D605" s="63"/>
      <c r="H605" s="82"/>
    </row>
    <row r="606" spans="1:8" ht="13">
      <c r="A606" s="57"/>
      <c r="B606" s="83"/>
      <c r="D606" s="63"/>
      <c r="H606" s="82"/>
    </row>
    <row r="607" spans="1:8" ht="13">
      <c r="A607" s="57"/>
      <c r="B607" s="83"/>
      <c r="D607" s="63"/>
      <c r="H607" s="82"/>
    </row>
    <row r="608" spans="1:8" ht="13">
      <c r="A608" s="57"/>
      <c r="B608" s="83"/>
      <c r="D608" s="63"/>
      <c r="H608" s="82"/>
    </row>
    <row r="609" spans="1:8" ht="13">
      <c r="A609" s="57"/>
      <c r="B609" s="83"/>
      <c r="D609" s="63"/>
      <c r="H609" s="82"/>
    </row>
    <row r="610" spans="1:8" ht="13">
      <c r="A610" s="57"/>
      <c r="B610" s="83"/>
      <c r="D610" s="63"/>
      <c r="H610" s="82"/>
    </row>
    <row r="611" spans="1:8" ht="13">
      <c r="A611" s="57"/>
      <c r="B611" s="83"/>
      <c r="D611" s="63"/>
      <c r="H611" s="82"/>
    </row>
    <row r="612" spans="1:8" ht="13">
      <c r="A612" s="57"/>
      <c r="B612" s="83"/>
      <c r="D612" s="63"/>
      <c r="H612" s="82"/>
    </row>
    <row r="613" spans="1:8" ht="13">
      <c r="A613" s="57"/>
      <c r="B613" s="83"/>
      <c r="D613" s="63"/>
      <c r="H613" s="82"/>
    </row>
    <row r="614" spans="1:8" ht="13">
      <c r="A614" s="57"/>
      <c r="B614" s="83"/>
      <c r="D614" s="63"/>
      <c r="H614" s="82"/>
    </row>
    <row r="615" spans="1:8" ht="13">
      <c r="A615" s="57"/>
      <c r="B615" s="83"/>
      <c r="D615" s="63"/>
      <c r="H615" s="82"/>
    </row>
    <row r="616" spans="1:8" ht="13">
      <c r="A616" s="57"/>
      <c r="B616" s="83"/>
      <c r="D616" s="63"/>
      <c r="H616" s="82"/>
    </row>
    <row r="617" spans="1:8" ht="13">
      <c r="A617" s="57"/>
      <c r="B617" s="83"/>
      <c r="D617" s="63"/>
      <c r="H617" s="82"/>
    </row>
    <row r="618" spans="1:8" ht="13">
      <c r="A618" s="57"/>
      <c r="B618" s="83"/>
      <c r="D618" s="63"/>
      <c r="H618" s="82"/>
    </row>
    <row r="619" spans="1:8" ht="13">
      <c r="A619" s="57"/>
      <c r="B619" s="83"/>
      <c r="D619" s="63"/>
      <c r="H619" s="82"/>
    </row>
    <row r="620" spans="1:8" ht="13">
      <c r="A620" s="57"/>
      <c r="B620" s="83"/>
      <c r="D620" s="63"/>
      <c r="H620" s="82"/>
    </row>
    <row r="621" spans="1:8" ht="13">
      <c r="A621" s="57"/>
      <c r="B621" s="83"/>
      <c r="D621" s="63"/>
      <c r="H621" s="82"/>
    </row>
    <row r="622" spans="1:8" ht="13">
      <c r="A622" s="57"/>
      <c r="B622" s="83"/>
      <c r="D622" s="63"/>
      <c r="H622" s="82"/>
    </row>
    <row r="623" spans="1:8" ht="13">
      <c r="A623" s="57"/>
      <c r="B623" s="83"/>
      <c r="D623" s="63"/>
      <c r="H623" s="82"/>
    </row>
    <row r="624" spans="1:8" ht="13">
      <c r="A624" s="57"/>
      <c r="B624" s="83"/>
      <c r="D624" s="63"/>
      <c r="H624" s="82"/>
    </row>
    <row r="625" spans="1:8" ht="13">
      <c r="A625" s="57"/>
      <c r="B625" s="83"/>
      <c r="D625" s="63"/>
      <c r="H625" s="82"/>
    </row>
    <row r="626" spans="1:8" ht="13">
      <c r="A626" s="57"/>
      <c r="B626" s="83"/>
      <c r="D626" s="63"/>
      <c r="H626" s="82"/>
    </row>
    <row r="627" spans="1:8" ht="13">
      <c r="A627" s="57"/>
      <c r="B627" s="83"/>
      <c r="D627" s="63"/>
      <c r="H627" s="82"/>
    </row>
    <row r="628" spans="1:8" ht="13">
      <c r="A628" s="57"/>
      <c r="B628" s="83"/>
      <c r="D628" s="63"/>
      <c r="H628" s="82"/>
    </row>
    <row r="629" spans="1:8" ht="13">
      <c r="A629" s="57"/>
      <c r="B629" s="83"/>
      <c r="D629" s="63"/>
      <c r="H629" s="82"/>
    </row>
    <row r="630" spans="1:8" ht="13">
      <c r="A630" s="57"/>
      <c r="B630" s="83"/>
      <c r="D630" s="63"/>
      <c r="H630" s="82"/>
    </row>
    <row r="631" spans="1:8" ht="13">
      <c r="A631" s="57"/>
      <c r="B631" s="83"/>
      <c r="D631" s="63"/>
      <c r="H631" s="82"/>
    </row>
    <row r="632" spans="1:8" ht="13">
      <c r="A632" s="57"/>
      <c r="B632" s="83"/>
      <c r="D632" s="63"/>
      <c r="H632" s="82"/>
    </row>
    <row r="633" spans="1:8" ht="13">
      <c r="A633" s="57"/>
      <c r="B633" s="83"/>
      <c r="D633" s="63"/>
      <c r="H633" s="82"/>
    </row>
    <row r="634" spans="1:8" ht="13">
      <c r="A634" s="57"/>
      <c r="B634" s="83"/>
      <c r="D634" s="63"/>
      <c r="H634" s="82"/>
    </row>
    <row r="635" spans="1:8" ht="13">
      <c r="A635" s="57"/>
      <c r="B635" s="83"/>
      <c r="D635" s="63"/>
      <c r="H635" s="82"/>
    </row>
    <row r="636" spans="1:8" ht="13">
      <c r="A636" s="57"/>
      <c r="B636" s="83"/>
      <c r="D636" s="63"/>
      <c r="H636" s="82"/>
    </row>
    <row r="637" spans="1:8" ht="13">
      <c r="A637" s="57"/>
      <c r="B637" s="83"/>
      <c r="D637" s="63"/>
      <c r="H637" s="82"/>
    </row>
    <row r="638" spans="1:8" ht="13">
      <c r="A638" s="57"/>
      <c r="B638" s="83"/>
      <c r="D638" s="63"/>
      <c r="H638" s="82"/>
    </row>
    <row r="639" spans="1:8" ht="13">
      <c r="A639" s="57"/>
      <c r="B639" s="83"/>
      <c r="D639" s="63"/>
      <c r="H639" s="82"/>
    </row>
    <row r="640" spans="1:8" ht="13">
      <c r="A640" s="57"/>
      <c r="B640" s="83"/>
      <c r="D640" s="63"/>
      <c r="H640" s="82"/>
    </row>
    <row r="641" spans="1:8" ht="13">
      <c r="A641" s="57"/>
      <c r="B641" s="83"/>
      <c r="D641" s="63"/>
      <c r="H641" s="82"/>
    </row>
    <row r="642" spans="1:8" ht="13">
      <c r="A642" s="57"/>
      <c r="B642" s="83"/>
      <c r="D642" s="63"/>
      <c r="H642" s="82"/>
    </row>
    <row r="643" spans="1:8" ht="13">
      <c r="A643" s="57"/>
      <c r="B643" s="83"/>
      <c r="D643" s="63"/>
      <c r="H643" s="82"/>
    </row>
    <row r="644" spans="1:8" ht="13">
      <c r="A644" s="57"/>
      <c r="B644" s="83"/>
      <c r="D644" s="63"/>
      <c r="H644" s="82"/>
    </row>
    <row r="645" spans="1:8" ht="13">
      <c r="A645" s="57"/>
      <c r="B645" s="83"/>
      <c r="D645" s="63"/>
      <c r="H645" s="82"/>
    </row>
    <row r="646" spans="1:8" ht="13">
      <c r="A646" s="57"/>
      <c r="B646" s="83"/>
      <c r="D646" s="63"/>
      <c r="H646" s="82"/>
    </row>
    <row r="647" spans="1:8" ht="13">
      <c r="A647" s="57"/>
      <c r="B647" s="83"/>
      <c r="D647" s="63"/>
      <c r="H647" s="82"/>
    </row>
    <row r="648" spans="1:8" ht="13">
      <c r="A648" s="57"/>
      <c r="B648" s="83"/>
      <c r="D648" s="63"/>
      <c r="H648" s="82"/>
    </row>
    <row r="649" spans="1:8" ht="13">
      <c r="A649" s="57"/>
      <c r="B649" s="83"/>
      <c r="D649" s="63"/>
      <c r="H649" s="82"/>
    </row>
    <row r="650" spans="1:8" ht="13">
      <c r="A650" s="57"/>
      <c r="B650" s="83"/>
      <c r="D650" s="63"/>
      <c r="H650" s="82"/>
    </row>
    <row r="651" spans="1:8" ht="13">
      <c r="A651" s="57"/>
      <c r="B651" s="83"/>
      <c r="D651" s="63"/>
      <c r="H651" s="82"/>
    </row>
    <row r="652" spans="1:8" ht="13">
      <c r="A652" s="57"/>
      <c r="B652" s="83"/>
      <c r="D652" s="63"/>
      <c r="H652" s="82"/>
    </row>
    <row r="653" spans="1:8" ht="13">
      <c r="A653" s="57"/>
      <c r="B653" s="83"/>
      <c r="D653" s="63"/>
      <c r="H653" s="82"/>
    </row>
    <row r="654" spans="1:8" ht="13">
      <c r="A654" s="57"/>
      <c r="B654" s="83"/>
      <c r="D654" s="63"/>
      <c r="H654" s="82"/>
    </row>
    <row r="655" spans="1:8" ht="13">
      <c r="A655" s="57"/>
      <c r="B655" s="83"/>
      <c r="D655" s="63"/>
      <c r="H655" s="82"/>
    </row>
    <row r="656" spans="1:8" ht="13">
      <c r="A656" s="57"/>
      <c r="B656" s="83"/>
      <c r="D656" s="63"/>
      <c r="H656" s="82"/>
    </row>
    <row r="657" spans="1:8" ht="13">
      <c r="A657" s="57"/>
      <c r="B657" s="83"/>
      <c r="D657" s="63"/>
      <c r="H657" s="82"/>
    </row>
    <row r="658" spans="1:8" ht="13">
      <c r="A658" s="57"/>
      <c r="B658" s="83"/>
      <c r="D658" s="63"/>
      <c r="H658" s="82"/>
    </row>
    <row r="659" spans="1:8" ht="13">
      <c r="A659" s="57"/>
      <c r="B659" s="83"/>
      <c r="D659" s="63"/>
      <c r="H659" s="82"/>
    </row>
    <row r="660" spans="1:8" ht="13">
      <c r="A660" s="57"/>
      <c r="B660" s="83"/>
      <c r="D660" s="63"/>
      <c r="H660" s="82"/>
    </row>
    <row r="661" spans="1:8" ht="13">
      <c r="A661" s="57"/>
      <c r="B661" s="83"/>
      <c r="D661" s="63"/>
      <c r="H661" s="82"/>
    </row>
    <row r="662" spans="1:8" ht="13">
      <c r="A662" s="57"/>
      <c r="B662" s="83"/>
      <c r="D662" s="63"/>
      <c r="H662" s="82"/>
    </row>
    <row r="663" spans="1:8" ht="13">
      <c r="A663" s="57"/>
      <c r="B663" s="83"/>
      <c r="D663" s="63"/>
      <c r="H663" s="82"/>
    </row>
    <row r="664" spans="1:8" ht="13">
      <c r="A664" s="57"/>
      <c r="B664" s="83"/>
      <c r="D664" s="63"/>
      <c r="H664" s="82"/>
    </row>
    <row r="665" spans="1:8" ht="13">
      <c r="A665" s="57"/>
      <c r="B665" s="83"/>
      <c r="D665" s="63"/>
      <c r="H665" s="82"/>
    </row>
    <row r="666" spans="1:8" ht="13">
      <c r="A666" s="57"/>
      <c r="B666" s="83"/>
      <c r="D666" s="63"/>
      <c r="H666" s="82"/>
    </row>
    <row r="667" spans="1:8" ht="13">
      <c r="A667" s="57"/>
      <c r="B667" s="83"/>
      <c r="D667" s="63"/>
      <c r="H667" s="82"/>
    </row>
    <row r="668" spans="1:8" ht="13">
      <c r="A668" s="57"/>
      <c r="B668" s="83"/>
      <c r="D668" s="63"/>
      <c r="H668" s="82"/>
    </row>
    <row r="669" spans="1:8" ht="13">
      <c r="A669" s="57"/>
      <c r="B669" s="83"/>
      <c r="D669" s="63"/>
      <c r="H669" s="82"/>
    </row>
    <row r="670" spans="1:8" ht="13">
      <c r="A670" s="57"/>
      <c r="B670" s="83"/>
      <c r="D670" s="63"/>
      <c r="H670" s="82"/>
    </row>
    <row r="671" spans="1:8" ht="13">
      <c r="A671" s="57"/>
      <c r="B671" s="83"/>
      <c r="D671" s="63"/>
      <c r="H671" s="82"/>
    </row>
    <row r="672" spans="1:8" ht="13">
      <c r="A672" s="57"/>
      <c r="B672" s="83"/>
      <c r="D672" s="63"/>
      <c r="H672" s="82"/>
    </row>
    <row r="673" spans="1:8" ht="13">
      <c r="A673" s="57"/>
      <c r="B673" s="83"/>
      <c r="D673" s="63"/>
      <c r="H673" s="82"/>
    </row>
    <row r="674" spans="1:8" ht="13">
      <c r="A674" s="57"/>
      <c r="B674" s="83"/>
      <c r="D674" s="63"/>
      <c r="H674" s="82"/>
    </row>
    <row r="675" spans="1:8" ht="13">
      <c r="A675" s="57"/>
      <c r="B675" s="83"/>
      <c r="D675" s="63"/>
      <c r="H675" s="82"/>
    </row>
    <row r="676" spans="1:8" ht="13">
      <c r="A676" s="57"/>
      <c r="B676" s="83"/>
      <c r="D676" s="63"/>
      <c r="H676" s="82"/>
    </row>
    <row r="677" spans="1:8" ht="13">
      <c r="A677" s="57"/>
      <c r="B677" s="83"/>
      <c r="D677" s="63"/>
      <c r="H677" s="82"/>
    </row>
    <row r="678" spans="1:8" ht="13">
      <c r="A678" s="57"/>
      <c r="B678" s="83"/>
      <c r="D678" s="63"/>
      <c r="H678" s="82"/>
    </row>
    <row r="679" spans="1:8" ht="13">
      <c r="A679" s="57"/>
      <c r="B679" s="83"/>
      <c r="D679" s="63"/>
      <c r="H679" s="82"/>
    </row>
    <row r="680" spans="1:8" ht="13">
      <c r="A680" s="57"/>
      <c r="B680" s="83"/>
      <c r="D680" s="63"/>
      <c r="H680" s="82"/>
    </row>
    <row r="681" spans="1:8" ht="13">
      <c r="A681" s="57"/>
      <c r="B681" s="83"/>
      <c r="D681" s="63"/>
      <c r="H681" s="82"/>
    </row>
    <row r="682" spans="1:8" ht="13">
      <c r="A682" s="57"/>
      <c r="B682" s="83"/>
      <c r="D682" s="63"/>
      <c r="H682" s="82"/>
    </row>
    <row r="683" spans="1:8" ht="13">
      <c r="A683" s="57"/>
      <c r="B683" s="83"/>
      <c r="D683" s="63"/>
      <c r="H683" s="82"/>
    </row>
    <row r="684" spans="1:8" ht="13">
      <c r="A684" s="57"/>
      <c r="B684" s="83"/>
      <c r="D684" s="63"/>
      <c r="H684" s="82"/>
    </row>
    <row r="685" spans="1:8" ht="13">
      <c r="A685" s="57"/>
      <c r="B685" s="83"/>
      <c r="D685" s="63"/>
      <c r="H685" s="82"/>
    </row>
    <row r="686" spans="1:8" ht="13">
      <c r="A686" s="57"/>
      <c r="B686" s="83"/>
      <c r="D686" s="63"/>
      <c r="H686" s="82"/>
    </row>
    <row r="687" spans="1:8" ht="13">
      <c r="A687" s="57"/>
      <c r="B687" s="83"/>
      <c r="D687" s="63"/>
      <c r="H687" s="82"/>
    </row>
    <row r="688" spans="1:8" ht="13">
      <c r="A688" s="57"/>
      <c r="B688" s="83"/>
      <c r="D688" s="63"/>
      <c r="H688" s="82"/>
    </row>
    <row r="689" spans="1:8" ht="13">
      <c r="A689" s="57"/>
      <c r="B689" s="83"/>
      <c r="D689" s="63"/>
      <c r="H689" s="82"/>
    </row>
    <row r="690" spans="1:8" ht="13">
      <c r="A690" s="57"/>
      <c r="B690" s="83"/>
      <c r="D690" s="63"/>
      <c r="H690" s="82"/>
    </row>
    <row r="691" spans="1:8" ht="13">
      <c r="A691" s="57"/>
      <c r="B691" s="83"/>
      <c r="D691" s="63"/>
      <c r="H691" s="82"/>
    </row>
    <row r="692" spans="1:8" ht="13">
      <c r="A692" s="57"/>
      <c r="B692" s="83"/>
      <c r="D692" s="63"/>
      <c r="H692" s="82"/>
    </row>
    <row r="693" spans="1:8" ht="13">
      <c r="A693" s="57"/>
      <c r="B693" s="83"/>
      <c r="D693" s="63"/>
      <c r="H693" s="82"/>
    </row>
    <row r="694" spans="1:8" ht="13">
      <c r="A694" s="57"/>
      <c r="B694" s="83"/>
      <c r="D694" s="63"/>
      <c r="H694" s="82"/>
    </row>
    <row r="695" spans="1:8" ht="13">
      <c r="A695" s="57"/>
      <c r="B695" s="83"/>
      <c r="D695" s="63"/>
      <c r="H695" s="82"/>
    </row>
    <row r="696" spans="1:8" ht="13">
      <c r="A696" s="57"/>
      <c r="B696" s="83"/>
      <c r="D696" s="63"/>
      <c r="H696" s="82"/>
    </row>
    <row r="697" spans="1:8" ht="13">
      <c r="A697" s="57"/>
      <c r="B697" s="83"/>
      <c r="D697" s="63"/>
      <c r="H697" s="82"/>
    </row>
    <row r="698" spans="1:8" ht="13">
      <c r="A698" s="57"/>
      <c r="B698" s="83"/>
      <c r="D698" s="63"/>
      <c r="H698" s="82"/>
    </row>
    <row r="699" spans="1:8" ht="13">
      <c r="A699" s="57"/>
      <c r="B699" s="83"/>
      <c r="D699" s="63"/>
      <c r="H699" s="82"/>
    </row>
    <row r="700" spans="1:8" ht="13">
      <c r="A700" s="57"/>
      <c r="B700" s="83"/>
      <c r="D700" s="63"/>
      <c r="H700" s="82"/>
    </row>
    <row r="701" spans="1:8" ht="13">
      <c r="A701" s="57"/>
      <c r="B701" s="83"/>
      <c r="D701" s="63"/>
      <c r="H701" s="82"/>
    </row>
    <row r="702" spans="1:8" ht="13">
      <c r="A702" s="57"/>
      <c r="B702" s="83"/>
      <c r="D702" s="63"/>
      <c r="H702" s="82"/>
    </row>
    <row r="703" spans="1:8" ht="13">
      <c r="A703" s="57"/>
      <c r="B703" s="83"/>
      <c r="D703" s="63"/>
      <c r="H703" s="82"/>
    </row>
    <row r="704" spans="1:8" ht="13">
      <c r="A704" s="57"/>
      <c r="B704" s="83"/>
      <c r="D704" s="63"/>
      <c r="H704" s="82"/>
    </row>
    <row r="705" spans="1:8" ht="13">
      <c r="A705" s="57"/>
      <c r="B705" s="83"/>
      <c r="D705" s="63"/>
      <c r="H705" s="82"/>
    </row>
    <row r="706" spans="1:8" ht="13">
      <c r="A706" s="57"/>
      <c r="B706" s="83"/>
      <c r="D706" s="63"/>
      <c r="H706" s="82"/>
    </row>
    <row r="707" spans="1:8" ht="13">
      <c r="A707" s="57"/>
      <c r="B707" s="83"/>
      <c r="D707" s="63"/>
      <c r="H707" s="82"/>
    </row>
    <row r="708" spans="1:8" ht="13">
      <c r="A708" s="57"/>
      <c r="B708" s="83"/>
      <c r="D708" s="63"/>
      <c r="H708" s="82"/>
    </row>
    <row r="709" spans="1:8" ht="13">
      <c r="A709" s="57"/>
      <c r="B709" s="83"/>
      <c r="D709" s="63"/>
      <c r="H709" s="82"/>
    </row>
    <row r="710" spans="1:8" ht="13">
      <c r="A710" s="57"/>
      <c r="B710" s="83"/>
      <c r="D710" s="63"/>
      <c r="H710" s="82"/>
    </row>
    <row r="711" spans="1:8" ht="13">
      <c r="A711" s="57"/>
      <c r="B711" s="83"/>
      <c r="D711" s="63"/>
      <c r="H711" s="82"/>
    </row>
    <row r="712" spans="1:8" ht="13">
      <c r="A712" s="57"/>
      <c r="B712" s="83"/>
      <c r="D712" s="63"/>
      <c r="H712" s="82"/>
    </row>
    <row r="713" spans="1:8" ht="13">
      <c r="A713" s="57"/>
      <c r="B713" s="83"/>
      <c r="D713" s="63"/>
      <c r="H713" s="82"/>
    </row>
    <row r="714" spans="1:8" ht="13">
      <c r="A714" s="57"/>
      <c r="B714" s="83"/>
      <c r="D714" s="63"/>
      <c r="H714" s="82"/>
    </row>
    <row r="715" spans="1:8" ht="13">
      <c r="A715" s="57"/>
      <c r="B715" s="83"/>
      <c r="D715" s="63"/>
      <c r="H715" s="82"/>
    </row>
    <row r="716" spans="1:8" ht="13">
      <c r="A716" s="57"/>
      <c r="B716" s="83"/>
      <c r="D716" s="63"/>
      <c r="H716" s="82"/>
    </row>
    <row r="717" spans="1:8" ht="13">
      <c r="A717" s="57"/>
      <c r="B717" s="83"/>
      <c r="D717" s="63"/>
      <c r="H717" s="82"/>
    </row>
    <row r="718" spans="1:8" ht="13">
      <c r="A718" s="57"/>
      <c r="B718" s="83"/>
      <c r="D718" s="63"/>
      <c r="H718" s="82"/>
    </row>
    <row r="719" spans="1:8" ht="13">
      <c r="A719" s="57"/>
      <c r="B719" s="83"/>
      <c r="D719" s="63"/>
      <c r="H719" s="82"/>
    </row>
    <row r="720" spans="1:8" ht="13">
      <c r="A720" s="57"/>
      <c r="B720" s="83"/>
      <c r="D720" s="63"/>
      <c r="H720" s="82"/>
    </row>
    <row r="721" spans="1:8" ht="13">
      <c r="A721" s="57"/>
      <c r="B721" s="83"/>
      <c r="D721" s="63"/>
      <c r="H721" s="82"/>
    </row>
    <row r="722" spans="1:8" ht="13">
      <c r="A722" s="57"/>
      <c r="B722" s="83"/>
      <c r="D722" s="63"/>
      <c r="H722" s="82"/>
    </row>
    <row r="723" spans="1:8" ht="13">
      <c r="A723" s="57"/>
      <c r="B723" s="83"/>
      <c r="D723" s="63"/>
      <c r="H723" s="82"/>
    </row>
    <row r="724" spans="1:8" ht="13">
      <c r="A724" s="57"/>
      <c r="B724" s="83"/>
      <c r="D724" s="63"/>
      <c r="H724" s="82"/>
    </row>
    <row r="725" spans="1:8" ht="13">
      <c r="A725" s="57"/>
      <c r="B725" s="83"/>
      <c r="D725" s="63"/>
      <c r="H725" s="82"/>
    </row>
    <row r="726" spans="1:8" ht="13">
      <c r="A726" s="57"/>
      <c r="B726" s="83"/>
      <c r="D726" s="63"/>
      <c r="H726" s="82"/>
    </row>
    <row r="727" spans="1:8" ht="13">
      <c r="A727" s="57"/>
      <c r="B727" s="83"/>
      <c r="D727" s="63"/>
      <c r="H727" s="82"/>
    </row>
    <row r="728" spans="1:8" ht="13">
      <c r="A728" s="57"/>
      <c r="B728" s="83"/>
      <c r="D728" s="63"/>
      <c r="H728" s="82"/>
    </row>
    <row r="729" spans="1:8" ht="13">
      <c r="A729" s="57"/>
      <c r="B729" s="83"/>
      <c r="D729" s="63"/>
      <c r="H729" s="82"/>
    </row>
    <row r="730" spans="1:8" ht="13">
      <c r="A730" s="57"/>
      <c r="B730" s="83"/>
      <c r="D730" s="63"/>
      <c r="H730" s="82"/>
    </row>
    <row r="731" spans="1:8" ht="13">
      <c r="A731" s="57"/>
      <c r="B731" s="83"/>
      <c r="D731" s="63"/>
      <c r="H731" s="82"/>
    </row>
    <row r="732" spans="1:8" ht="13">
      <c r="A732" s="57"/>
      <c r="B732" s="83"/>
      <c r="D732" s="63"/>
      <c r="H732" s="82"/>
    </row>
    <row r="733" spans="1:8" ht="13">
      <c r="A733" s="57"/>
      <c r="B733" s="83"/>
      <c r="D733" s="63"/>
      <c r="H733" s="82"/>
    </row>
    <row r="734" spans="1:8" ht="13">
      <c r="A734" s="57"/>
      <c r="B734" s="83"/>
      <c r="D734" s="63"/>
      <c r="H734" s="82"/>
    </row>
    <row r="735" spans="1:8" ht="13">
      <c r="A735" s="57"/>
      <c r="B735" s="83"/>
      <c r="D735" s="63"/>
      <c r="H735" s="82"/>
    </row>
    <row r="736" spans="1:8" ht="13">
      <c r="A736" s="57"/>
      <c r="B736" s="83"/>
      <c r="D736" s="63"/>
      <c r="H736" s="82"/>
    </row>
    <row r="737" spans="1:8" ht="13">
      <c r="A737" s="57"/>
      <c r="B737" s="83"/>
      <c r="D737" s="63"/>
      <c r="H737" s="82"/>
    </row>
    <row r="738" spans="1:8" ht="13">
      <c r="A738" s="57"/>
      <c r="B738" s="83"/>
      <c r="D738" s="63"/>
      <c r="H738" s="82"/>
    </row>
    <row r="739" spans="1:8" ht="13">
      <c r="A739" s="57"/>
      <c r="B739" s="83"/>
      <c r="D739" s="63"/>
      <c r="H739" s="82"/>
    </row>
    <row r="740" spans="1:8" ht="13">
      <c r="A740" s="57"/>
      <c r="B740" s="83"/>
      <c r="D740" s="63"/>
      <c r="H740" s="82"/>
    </row>
    <row r="741" spans="1:8" ht="13">
      <c r="A741" s="57"/>
      <c r="B741" s="83"/>
      <c r="D741" s="63"/>
      <c r="H741" s="82"/>
    </row>
    <row r="742" spans="1:8" ht="13">
      <c r="A742" s="57"/>
      <c r="B742" s="83"/>
      <c r="D742" s="63"/>
      <c r="H742" s="82"/>
    </row>
    <row r="743" spans="1:8" ht="13">
      <c r="A743" s="57"/>
      <c r="B743" s="83"/>
      <c r="D743" s="63"/>
      <c r="H743" s="82"/>
    </row>
    <row r="744" spans="1:8" ht="13">
      <c r="A744" s="57"/>
      <c r="B744" s="83"/>
      <c r="D744" s="63"/>
      <c r="H744" s="82"/>
    </row>
    <row r="745" spans="1:8" ht="13">
      <c r="A745" s="57"/>
      <c r="B745" s="83"/>
      <c r="D745" s="63"/>
      <c r="H745" s="82"/>
    </row>
    <row r="746" spans="1:8" ht="13">
      <c r="A746" s="57"/>
      <c r="B746" s="83"/>
      <c r="D746" s="63"/>
      <c r="H746" s="82"/>
    </row>
    <row r="747" spans="1:8" ht="13">
      <c r="A747" s="57"/>
      <c r="B747" s="83"/>
      <c r="D747" s="63"/>
      <c r="H747" s="82"/>
    </row>
    <row r="748" spans="1:8" ht="13">
      <c r="A748" s="57"/>
      <c r="B748" s="83"/>
      <c r="D748" s="63"/>
      <c r="H748" s="82"/>
    </row>
    <row r="749" spans="1:8" ht="13">
      <c r="A749" s="57"/>
      <c r="B749" s="83"/>
      <c r="D749" s="63"/>
      <c r="H749" s="82"/>
    </row>
    <row r="750" spans="1:8" ht="13">
      <c r="A750" s="57"/>
      <c r="B750" s="83"/>
      <c r="D750" s="63"/>
      <c r="H750" s="82"/>
    </row>
    <row r="751" spans="1:8" ht="13">
      <c r="A751" s="57"/>
      <c r="B751" s="83"/>
      <c r="D751" s="63"/>
      <c r="H751" s="82"/>
    </row>
    <row r="752" spans="1:8" ht="13">
      <c r="A752" s="57"/>
      <c r="B752" s="83"/>
      <c r="D752" s="63"/>
      <c r="H752" s="82"/>
    </row>
    <row r="753" spans="1:8" ht="13">
      <c r="A753" s="57"/>
      <c r="B753" s="83"/>
      <c r="D753" s="63"/>
      <c r="H753" s="82"/>
    </row>
    <row r="754" spans="1:8" ht="13">
      <c r="A754" s="57"/>
      <c r="B754" s="83"/>
      <c r="D754" s="63"/>
      <c r="H754" s="82"/>
    </row>
    <row r="755" spans="1:8" ht="13">
      <c r="A755" s="57"/>
      <c r="B755" s="83"/>
      <c r="D755" s="63"/>
      <c r="H755" s="82"/>
    </row>
    <row r="756" spans="1:8" ht="13">
      <c r="A756" s="57"/>
      <c r="B756" s="83"/>
      <c r="D756" s="63"/>
      <c r="H756" s="82"/>
    </row>
    <row r="757" spans="1:8" ht="13">
      <c r="A757" s="57"/>
      <c r="B757" s="83"/>
      <c r="D757" s="63"/>
      <c r="H757" s="82"/>
    </row>
    <row r="758" spans="1:8" ht="13">
      <c r="A758" s="57"/>
      <c r="B758" s="83"/>
      <c r="D758" s="63"/>
      <c r="H758" s="82"/>
    </row>
    <row r="759" spans="1:8" ht="13">
      <c r="A759" s="57"/>
      <c r="B759" s="83"/>
      <c r="D759" s="63"/>
      <c r="H759" s="82"/>
    </row>
    <row r="760" spans="1:8" ht="13">
      <c r="A760" s="57"/>
      <c r="B760" s="83"/>
      <c r="D760" s="63"/>
      <c r="H760" s="82"/>
    </row>
    <row r="761" spans="1:8" ht="13">
      <c r="A761" s="57"/>
      <c r="B761" s="83"/>
      <c r="D761" s="63"/>
      <c r="H761" s="82"/>
    </row>
    <row r="762" spans="1:8" ht="13">
      <c r="A762" s="57"/>
      <c r="B762" s="83"/>
      <c r="D762" s="63"/>
      <c r="H762" s="82"/>
    </row>
    <row r="763" spans="1:8" ht="13">
      <c r="A763" s="57"/>
      <c r="B763" s="83"/>
      <c r="D763" s="63"/>
      <c r="H763" s="82"/>
    </row>
    <row r="764" spans="1:8" ht="13">
      <c r="A764" s="57"/>
      <c r="B764" s="83"/>
      <c r="D764" s="63"/>
      <c r="H764" s="82"/>
    </row>
    <row r="765" spans="1:8" ht="13">
      <c r="A765" s="57"/>
      <c r="B765" s="83"/>
      <c r="D765" s="63"/>
      <c r="H765" s="82"/>
    </row>
    <row r="766" spans="1:8" ht="13">
      <c r="A766" s="57"/>
      <c r="B766" s="83"/>
      <c r="D766" s="63"/>
      <c r="H766" s="82"/>
    </row>
    <row r="767" spans="1:8" ht="13">
      <c r="A767" s="57"/>
      <c r="B767" s="83"/>
      <c r="D767" s="63"/>
      <c r="H767" s="82"/>
    </row>
    <row r="768" spans="1:8" ht="13">
      <c r="A768" s="57"/>
      <c r="B768" s="83"/>
      <c r="D768" s="63"/>
      <c r="H768" s="82"/>
    </row>
    <row r="769" spans="1:8" ht="13">
      <c r="A769" s="57"/>
      <c r="B769" s="83"/>
      <c r="D769" s="63"/>
      <c r="H769" s="82"/>
    </row>
    <row r="770" spans="1:8" ht="13">
      <c r="A770" s="57"/>
      <c r="B770" s="83"/>
      <c r="D770" s="63"/>
      <c r="H770" s="82"/>
    </row>
    <row r="771" spans="1:8" ht="13">
      <c r="A771" s="57"/>
      <c r="B771" s="83"/>
      <c r="D771" s="63"/>
      <c r="H771" s="82"/>
    </row>
    <row r="772" spans="1:8" ht="13">
      <c r="A772" s="57"/>
      <c r="B772" s="83"/>
      <c r="D772" s="63"/>
      <c r="H772" s="82"/>
    </row>
    <row r="773" spans="1:8" ht="13">
      <c r="A773" s="57"/>
      <c r="B773" s="83"/>
      <c r="D773" s="63"/>
      <c r="H773" s="82"/>
    </row>
    <row r="774" spans="1:8" ht="13">
      <c r="A774" s="57"/>
      <c r="B774" s="83"/>
      <c r="D774" s="63"/>
      <c r="H774" s="82"/>
    </row>
    <row r="775" spans="1:8" ht="13">
      <c r="A775" s="57"/>
      <c r="B775" s="83"/>
      <c r="D775" s="63"/>
      <c r="H775" s="82"/>
    </row>
    <row r="776" spans="1:8" ht="13">
      <c r="A776" s="57"/>
      <c r="B776" s="83"/>
      <c r="D776" s="63"/>
      <c r="H776" s="82"/>
    </row>
    <row r="777" spans="1:8" ht="13">
      <c r="A777" s="57"/>
      <c r="B777" s="83"/>
      <c r="D777" s="63"/>
      <c r="H777" s="82"/>
    </row>
    <row r="778" spans="1:8" ht="13">
      <c r="A778" s="57"/>
      <c r="B778" s="83"/>
      <c r="D778" s="63"/>
      <c r="H778" s="82"/>
    </row>
    <row r="779" spans="1:8" ht="13">
      <c r="A779" s="57"/>
      <c r="B779" s="83"/>
      <c r="D779" s="63"/>
      <c r="H779" s="82"/>
    </row>
    <row r="780" spans="1:8" ht="13">
      <c r="A780" s="57"/>
      <c r="B780" s="83"/>
      <c r="D780" s="63"/>
      <c r="H780" s="82"/>
    </row>
    <row r="781" spans="1:8" ht="13">
      <c r="A781" s="57"/>
      <c r="B781" s="83"/>
      <c r="D781" s="63"/>
      <c r="H781" s="82"/>
    </row>
    <row r="782" spans="1:8" ht="13">
      <c r="A782" s="57"/>
      <c r="B782" s="83"/>
      <c r="D782" s="63"/>
      <c r="H782" s="82"/>
    </row>
    <row r="783" spans="1:8" ht="13">
      <c r="A783" s="57"/>
      <c r="B783" s="83"/>
      <c r="D783" s="63"/>
      <c r="H783" s="82"/>
    </row>
    <row r="784" spans="1:8" ht="13">
      <c r="A784" s="57"/>
      <c r="B784" s="83"/>
      <c r="D784" s="63"/>
      <c r="H784" s="82"/>
    </row>
    <row r="785" spans="1:8" ht="13">
      <c r="A785" s="57"/>
      <c r="B785" s="83"/>
      <c r="D785" s="63"/>
      <c r="H785" s="82"/>
    </row>
    <row r="786" spans="1:8" ht="13">
      <c r="A786" s="57"/>
      <c r="B786" s="83"/>
      <c r="D786" s="63"/>
      <c r="H786" s="82"/>
    </row>
    <row r="787" spans="1:8" ht="13">
      <c r="A787" s="57"/>
      <c r="B787" s="83"/>
      <c r="D787" s="63"/>
      <c r="H787" s="82"/>
    </row>
    <row r="788" spans="1:8" ht="13">
      <c r="A788" s="57"/>
      <c r="B788" s="83"/>
      <c r="D788" s="63"/>
      <c r="H788" s="82"/>
    </row>
    <row r="789" spans="1:8" ht="13">
      <c r="A789" s="57"/>
      <c r="B789" s="83"/>
      <c r="D789" s="63"/>
      <c r="H789" s="82"/>
    </row>
    <row r="790" spans="1:8" ht="13">
      <c r="A790" s="57"/>
      <c r="B790" s="83"/>
      <c r="D790" s="63"/>
      <c r="H790" s="82"/>
    </row>
    <row r="791" spans="1:8" ht="13">
      <c r="A791" s="57"/>
      <c r="B791" s="83"/>
      <c r="D791" s="63"/>
      <c r="H791" s="82"/>
    </row>
    <row r="792" spans="1:8" ht="13">
      <c r="A792" s="57"/>
      <c r="B792" s="83"/>
      <c r="D792" s="63"/>
      <c r="H792" s="82"/>
    </row>
    <row r="793" spans="1:8" ht="13">
      <c r="A793" s="57"/>
      <c r="B793" s="83"/>
      <c r="D793" s="63"/>
      <c r="H793" s="82"/>
    </row>
    <row r="794" spans="1:8" ht="13">
      <c r="A794" s="57"/>
      <c r="B794" s="83"/>
      <c r="D794" s="63"/>
      <c r="H794" s="82"/>
    </row>
    <row r="795" spans="1:8" ht="13">
      <c r="A795" s="57"/>
      <c r="B795" s="83"/>
      <c r="D795" s="63"/>
      <c r="H795" s="82"/>
    </row>
    <row r="796" spans="1:8" ht="13">
      <c r="A796" s="57"/>
      <c r="B796" s="83"/>
      <c r="D796" s="63"/>
      <c r="H796" s="82"/>
    </row>
    <row r="797" spans="1:8" ht="13">
      <c r="A797" s="57"/>
      <c r="B797" s="83"/>
      <c r="D797" s="63"/>
      <c r="H797" s="82"/>
    </row>
    <row r="798" spans="1:8" ht="13">
      <c r="A798" s="57"/>
      <c r="B798" s="83"/>
      <c r="D798" s="63"/>
      <c r="H798" s="82"/>
    </row>
    <row r="799" spans="1:8" ht="13">
      <c r="A799" s="57"/>
      <c r="B799" s="83"/>
      <c r="D799" s="63"/>
      <c r="H799" s="82"/>
    </row>
    <row r="800" spans="1:8" ht="13">
      <c r="A800" s="57"/>
      <c r="B800" s="83"/>
      <c r="D800" s="63"/>
      <c r="H800" s="82"/>
    </row>
    <row r="801" spans="1:8" ht="13">
      <c r="A801" s="57"/>
      <c r="B801" s="83"/>
      <c r="D801" s="63"/>
      <c r="H801" s="82"/>
    </row>
    <row r="802" spans="1:8" ht="13">
      <c r="A802" s="57"/>
      <c r="B802" s="83"/>
      <c r="D802" s="63"/>
      <c r="H802" s="82"/>
    </row>
    <row r="803" spans="1:8" ht="13">
      <c r="A803" s="57"/>
      <c r="B803" s="83"/>
      <c r="D803" s="63"/>
      <c r="H803" s="82"/>
    </row>
    <row r="804" spans="1:8" ht="13">
      <c r="A804" s="57"/>
      <c r="B804" s="83"/>
      <c r="D804" s="63"/>
      <c r="H804" s="82"/>
    </row>
    <row r="805" spans="1:8" ht="13">
      <c r="A805" s="57"/>
      <c r="B805" s="83"/>
      <c r="D805" s="63"/>
      <c r="H805" s="82"/>
    </row>
    <row r="806" spans="1:8" ht="13">
      <c r="A806" s="57"/>
      <c r="B806" s="83"/>
      <c r="D806" s="63"/>
      <c r="H806" s="82"/>
    </row>
    <row r="807" spans="1:8" ht="13">
      <c r="A807" s="57"/>
      <c r="B807" s="83"/>
      <c r="D807" s="63"/>
      <c r="H807" s="82"/>
    </row>
    <row r="808" spans="1:8" ht="13">
      <c r="A808" s="57"/>
      <c r="B808" s="83"/>
      <c r="D808" s="63"/>
      <c r="H808" s="82"/>
    </row>
    <row r="809" spans="1:8" ht="13">
      <c r="A809" s="57"/>
      <c r="B809" s="83"/>
      <c r="D809" s="63"/>
      <c r="H809" s="82"/>
    </row>
    <row r="810" spans="1:8" ht="13">
      <c r="A810" s="57"/>
      <c r="B810" s="83"/>
      <c r="D810" s="63"/>
      <c r="H810" s="82"/>
    </row>
    <row r="811" spans="1:8" ht="13">
      <c r="A811" s="57"/>
      <c r="B811" s="83"/>
      <c r="D811" s="63"/>
      <c r="H811" s="82"/>
    </row>
    <row r="812" spans="1:8" ht="13">
      <c r="A812" s="57"/>
      <c r="B812" s="83"/>
      <c r="D812" s="63"/>
      <c r="H812" s="82"/>
    </row>
    <row r="813" spans="1:8" ht="13">
      <c r="A813" s="57"/>
      <c r="B813" s="83"/>
      <c r="D813" s="63"/>
      <c r="H813" s="82"/>
    </row>
    <row r="814" spans="1:8" ht="13">
      <c r="A814" s="57"/>
      <c r="B814" s="83"/>
      <c r="D814" s="63"/>
      <c r="H814" s="82"/>
    </row>
    <row r="815" spans="1:8" ht="13">
      <c r="A815" s="57"/>
      <c r="B815" s="83"/>
      <c r="D815" s="63"/>
      <c r="H815" s="82"/>
    </row>
    <row r="816" spans="1:8" ht="13">
      <c r="A816" s="57"/>
      <c r="B816" s="83"/>
      <c r="D816" s="63"/>
      <c r="H816" s="82"/>
    </row>
    <row r="817" spans="1:8" ht="13">
      <c r="A817" s="57"/>
      <c r="B817" s="83"/>
      <c r="D817" s="63"/>
      <c r="H817" s="82"/>
    </row>
    <row r="818" spans="1:8" ht="13">
      <c r="A818" s="57"/>
      <c r="B818" s="83"/>
      <c r="D818" s="63"/>
      <c r="H818" s="82"/>
    </row>
    <row r="819" spans="1:8" ht="13">
      <c r="A819" s="57"/>
      <c r="B819" s="83"/>
      <c r="D819" s="63"/>
      <c r="H819" s="82"/>
    </row>
    <row r="820" spans="1:8" ht="13">
      <c r="A820" s="57"/>
      <c r="B820" s="83"/>
      <c r="D820" s="63"/>
      <c r="H820" s="82"/>
    </row>
    <row r="821" spans="1:8" ht="13">
      <c r="A821" s="57"/>
      <c r="B821" s="83"/>
      <c r="D821" s="63"/>
      <c r="H821" s="82"/>
    </row>
    <row r="822" spans="1:8" ht="13">
      <c r="A822" s="57"/>
      <c r="B822" s="83"/>
      <c r="D822" s="63"/>
      <c r="H822" s="82"/>
    </row>
    <row r="823" spans="1:8" ht="13">
      <c r="A823" s="57"/>
      <c r="B823" s="83"/>
      <c r="D823" s="63"/>
      <c r="H823" s="82"/>
    </row>
    <row r="824" spans="1:8" ht="13">
      <c r="A824" s="57"/>
      <c r="B824" s="83"/>
      <c r="D824" s="63"/>
      <c r="H824" s="82"/>
    </row>
    <row r="825" spans="1:8" ht="13">
      <c r="A825" s="57"/>
      <c r="B825" s="83"/>
      <c r="D825" s="63"/>
      <c r="H825" s="82"/>
    </row>
    <row r="826" spans="1:8" ht="13">
      <c r="A826" s="57"/>
      <c r="B826" s="83"/>
      <c r="D826" s="63"/>
      <c r="H826" s="82"/>
    </row>
    <row r="827" spans="1:8" ht="13">
      <c r="A827" s="57"/>
      <c r="B827" s="83"/>
      <c r="D827" s="63"/>
      <c r="H827" s="82"/>
    </row>
    <row r="828" spans="1:8" ht="13">
      <c r="A828" s="57"/>
      <c r="B828" s="83"/>
      <c r="D828" s="63"/>
      <c r="H828" s="82"/>
    </row>
    <row r="829" spans="1:8" ht="13">
      <c r="A829" s="57"/>
      <c r="B829" s="83"/>
      <c r="D829" s="63"/>
      <c r="H829" s="82"/>
    </row>
    <row r="830" spans="1:8" ht="13">
      <c r="A830" s="57"/>
      <c r="B830" s="83"/>
      <c r="D830" s="63"/>
      <c r="H830" s="82"/>
    </row>
    <row r="831" spans="1:8" ht="13">
      <c r="A831" s="57"/>
      <c r="B831" s="83"/>
      <c r="D831" s="63"/>
      <c r="H831" s="82"/>
    </row>
    <row r="832" spans="1:8" ht="13">
      <c r="A832" s="57"/>
      <c r="B832" s="83"/>
      <c r="D832" s="63"/>
      <c r="H832" s="82"/>
    </row>
    <row r="833" spans="1:8" ht="13">
      <c r="A833" s="57"/>
      <c r="B833" s="83"/>
      <c r="D833" s="63"/>
      <c r="H833" s="82"/>
    </row>
    <row r="834" spans="1:8" ht="13">
      <c r="A834" s="57"/>
      <c r="B834" s="83"/>
      <c r="D834" s="63"/>
      <c r="H834" s="82"/>
    </row>
    <row r="835" spans="1:8" ht="13">
      <c r="A835" s="57"/>
      <c r="B835" s="83"/>
      <c r="D835" s="63"/>
      <c r="H835" s="82"/>
    </row>
    <row r="836" spans="1:8" ht="13">
      <c r="A836" s="57"/>
      <c r="B836" s="83"/>
      <c r="D836" s="63"/>
      <c r="H836" s="82"/>
    </row>
    <row r="837" spans="1:8" ht="13">
      <c r="A837" s="57"/>
      <c r="B837" s="83"/>
      <c r="D837" s="63"/>
      <c r="H837" s="82"/>
    </row>
    <row r="838" spans="1:8" ht="13">
      <c r="A838" s="57"/>
      <c r="B838" s="83"/>
      <c r="D838" s="63"/>
      <c r="H838" s="82"/>
    </row>
    <row r="839" spans="1:8" ht="13">
      <c r="A839" s="57"/>
      <c r="B839" s="83"/>
      <c r="D839" s="63"/>
      <c r="H839" s="82"/>
    </row>
    <row r="840" spans="1:8" ht="13">
      <c r="A840" s="57"/>
      <c r="B840" s="83"/>
      <c r="D840" s="63"/>
      <c r="H840" s="82"/>
    </row>
    <row r="841" spans="1:8" ht="13">
      <c r="A841" s="57"/>
      <c r="B841" s="83"/>
      <c r="D841" s="63"/>
      <c r="H841" s="82"/>
    </row>
    <row r="842" spans="1:8" ht="13">
      <c r="A842" s="57"/>
      <c r="B842" s="83"/>
      <c r="D842" s="63"/>
      <c r="H842" s="82"/>
    </row>
    <row r="843" spans="1:8" ht="13">
      <c r="A843" s="57"/>
      <c r="B843" s="83"/>
      <c r="D843" s="63"/>
      <c r="H843" s="82"/>
    </row>
    <row r="844" spans="1:8" ht="13">
      <c r="A844" s="57"/>
      <c r="B844" s="83"/>
      <c r="D844" s="63"/>
      <c r="H844" s="82"/>
    </row>
    <row r="845" spans="1:8" ht="13">
      <c r="A845" s="57"/>
      <c r="B845" s="83"/>
      <c r="D845" s="63"/>
      <c r="H845" s="82"/>
    </row>
    <row r="846" spans="1:8" ht="13">
      <c r="A846" s="57"/>
      <c r="B846" s="83"/>
      <c r="D846" s="63"/>
      <c r="H846" s="82"/>
    </row>
    <row r="847" spans="1:8" ht="13">
      <c r="A847" s="57"/>
      <c r="B847" s="83"/>
      <c r="D847" s="63"/>
      <c r="H847" s="82"/>
    </row>
    <row r="848" spans="1:8" ht="13">
      <c r="A848" s="57"/>
      <c r="B848" s="83"/>
      <c r="D848" s="63"/>
      <c r="H848" s="82"/>
    </row>
    <row r="849" spans="1:8" ht="13">
      <c r="A849" s="57"/>
      <c r="B849" s="83"/>
      <c r="D849" s="63"/>
      <c r="H849" s="82"/>
    </row>
    <row r="850" spans="1:8" ht="13">
      <c r="A850" s="57"/>
      <c r="B850" s="83"/>
      <c r="D850" s="63"/>
      <c r="H850" s="82"/>
    </row>
    <row r="851" spans="1:8" ht="13">
      <c r="A851" s="57"/>
      <c r="B851" s="83"/>
      <c r="D851" s="63"/>
      <c r="H851" s="82"/>
    </row>
    <row r="852" spans="1:8" ht="13">
      <c r="A852" s="57"/>
      <c r="B852" s="83"/>
      <c r="D852" s="63"/>
      <c r="H852" s="82"/>
    </row>
    <row r="853" spans="1:8" ht="13">
      <c r="A853" s="57"/>
      <c r="B853" s="83"/>
      <c r="D853" s="63"/>
      <c r="H853" s="82"/>
    </row>
    <row r="854" spans="1:8" ht="13">
      <c r="A854" s="57"/>
      <c r="B854" s="83"/>
      <c r="D854" s="63"/>
      <c r="H854" s="82"/>
    </row>
    <row r="855" spans="1:8" ht="13">
      <c r="A855" s="57"/>
      <c r="B855" s="83"/>
      <c r="D855" s="63"/>
      <c r="H855" s="82"/>
    </row>
    <row r="856" spans="1:8" ht="13">
      <c r="A856" s="57"/>
      <c r="B856" s="83"/>
      <c r="D856" s="63"/>
      <c r="H856" s="82"/>
    </row>
    <row r="857" spans="1:8" ht="13">
      <c r="A857" s="57"/>
      <c r="B857" s="83"/>
      <c r="D857" s="63"/>
      <c r="H857" s="82"/>
    </row>
    <row r="858" spans="1:8" ht="13">
      <c r="A858" s="57"/>
      <c r="B858" s="83"/>
      <c r="D858" s="63"/>
      <c r="H858" s="82"/>
    </row>
    <row r="859" spans="1:8" ht="13">
      <c r="A859" s="57"/>
      <c r="B859" s="83"/>
      <c r="D859" s="63"/>
      <c r="H859" s="82"/>
    </row>
    <row r="860" spans="1:8" ht="13">
      <c r="A860" s="57"/>
      <c r="B860" s="83"/>
      <c r="D860" s="63"/>
      <c r="H860" s="82"/>
    </row>
    <row r="861" spans="1:8" ht="13">
      <c r="A861" s="57"/>
      <c r="B861" s="83"/>
      <c r="D861" s="63"/>
      <c r="H861" s="82"/>
    </row>
    <row r="862" spans="1:8" ht="13">
      <c r="A862" s="57"/>
      <c r="B862" s="83"/>
      <c r="D862" s="63"/>
      <c r="H862" s="82"/>
    </row>
    <row r="863" spans="1:8" ht="13">
      <c r="A863" s="57"/>
      <c r="B863" s="83"/>
      <c r="D863" s="63"/>
      <c r="H863" s="82"/>
    </row>
    <row r="864" spans="1:8" ht="13">
      <c r="A864" s="57"/>
      <c r="B864" s="83"/>
      <c r="D864" s="63"/>
      <c r="H864" s="82"/>
    </row>
    <row r="865" spans="1:8" ht="13">
      <c r="A865" s="57"/>
      <c r="B865" s="83"/>
      <c r="D865" s="63"/>
      <c r="H865" s="82"/>
    </row>
    <row r="866" spans="1:8" ht="13">
      <c r="A866" s="57"/>
      <c r="B866" s="83"/>
      <c r="D866" s="63"/>
      <c r="H866" s="82"/>
    </row>
    <row r="867" spans="1:8" ht="13">
      <c r="A867" s="57"/>
      <c r="B867" s="83"/>
      <c r="D867" s="63"/>
      <c r="H867" s="82"/>
    </row>
    <row r="868" spans="1:8" ht="13">
      <c r="A868" s="57"/>
      <c r="B868" s="83"/>
      <c r="D868" s="63"/>
      <c r="H868" s="82"/>
    </row>
    <row r="869" spans="1:8" ht="13">
      <c r="A869" s="57"/>
      <c r="B869" s="83"/>
      <c r="D869" s="63"/>
      <c r="H869" s="82"/>
    </row>
    <row r="870" spans="1:8" ht="13">
      <c r="A870" s="57"/>
      <c r="B870" s="83"/>
      <c r="D870" s="63"/>
      <c r="H870" s="82"/>
    </row>
    <row r="871" spans="1:8" ht="13">
      <c r="A871" s="57"/>
      <c r="B871" s="83"/>
      <c r="D871" s="63"/>
      <c r="H871" s="82"/>
    </row>
    <row r="872" spans="1:8" ht="13">
      <c r="A872" s="57"/>
      <c r="B872" s="83"/>
      <c r="D872" s="63"/>
      <c r="H872" s="82"/>
    </row>
    <row r="873" spans="1:8" ht="13">
      <c r="A873" s="57"/>
      <c r="B873" s="83"/>
      <c r="D873" s="63"/>
      <c r="H873" s="82"/>
    </row>
    <row r="874" spans="1:8" ht="13">
      <c r="A874" s="57"/>
      <c r="B874" s="83"/>
      <c r="D874" s="63"/>
      <c r="H874" s="82"/>
    </row>
    <row r="875" spans="1:8" ht="13">
      <c r="A875" s="57"/>
      <c r="B875" s="83"/>
      <c r="D875" s="63"/>
      <c r="H875" s="82"/>
    </row>
    <row r="876" spans="1:8" ht="13">
      <c r="A876" s="57"/>
      <c r="B876" s="83"/>
      <c r="D876" s="63"/>
      <c r="H876" s="82"/>
    </row>
    <row r="877" spans="1:8" ht="13">
      <c r="A877" s="57"/>
      <c r="B877" s="83"/>
      <c r="D877" s="63"/>
      <c r="H877" s="82"/>
    </row>
    <row r="878" spans="1:8" ht="13">
      <c r="A878" s="57"/>
      <c r="B878" s="83"/>
      <c r="D878" s="63"/>
      <c r="H878" s="82"/>
    </row>
    <row r="879" spans="1:8" ht="13">
      <c r="A879" s="57"/>
      <c r="B879" s="83"/>
      <c r="D879" s="63"/>
      <c r="H879" s="82"/>
    </row>
    <row r="880" spans="1:8" ht="13">
      <c r="A880" s="57"/>
      <c r="B880" s="83"/>
      <c r="D880" s="63"/>
      <c r="H880" s="82"/>
    </row>
    <row r="881" spans="1:8" ht="13">
      <c r="A881" s="57"/>
      <c r="B881" s="83"/>
      <c r="D881" s="63"/>
      <c r="H881" s="82"/>
    </row>
    <row r="882" spans="1:8" ht="13">
      <c r="A882" s="57"/>
      <c r="B882" s="83"/>
      <c r="D882" s="63"/>
      <c r="H882" s="82"/>
    </row>
    <row r="883" spans="1:8" ht="13">
      <c r="A883" s="57"/>
      <c r="B883" s="83"/>
      <c r="D883" s="63"/>
      <c r="H883" s="82"/>
    </row>
    <row r="884" spans="1:8" ht="13">
      <c r="A884" s="57"/>
      <c r="B884" s="83"/>
      <c r="D884" s="63"/>
      <c r="H884" s="82"/>
    </row>
    <row r="885" spans="1:8" ht="13">
      <c r="A885" s="57"/>
      <c r="B885" s="83"/>
      <c r="D885" s="63"/>
      <c r="H885" s="82"/>
    </row>
    <row r="886" spans="1:8" ht="13">
      <c r="A886" s="57"/>
      <c r="B886" s="83"/>
      <c r="D886" s="63"/>
      <c r="H886" s="82"/>
    </row>
    <row r="887" spans="1:8" ht="13">
      <c r="A887" s="57"/>
      <c r="B887" s="83"/>
      <c r="D887" s="63"/>
      <c r="H887" s="82"/>
    </row>
    <row r="888" spans="1:8" ht="13">
      <c r="A888" s="57"/>
      <c r="B888" s="83"/>
      <c r="D888" s="63"/>
      <c r="H888" s="82"/>
    </row>
    <row r="889" spans="1:8" ht="13">
      <c r="A889" s="57"/>
      <c r="B889" s="83"/>
      <c r="D889" s="63"/>
      <c r="H889" s="82"/>
    </row>
    <row r="890" spans="1:8" ht="13">
      <c r="A890" s="57"/>
      <c r="B890" s="83"/>
      <c r="D890" s="63"/>
      <c r="H890" s="82"/>
    </row>
    <row r="891" spans="1:8" ht="13">
      <c r="A891" s="57"/>
      <c r="B891" s="83"/>
      <c r="D891" s="63"/>
      <c r="H891" s="82"/>
    </row>
    <row r="892" spans="1:8" ht="13">
      <c r="A892" s="57"/>
      <c r="B892" s="83"/>
      <c r="D892" s="63"/>
      <c r="H892" s="82"/>
    </row>
    <row r="893" spans="1:8" ht="13">
      <c r="A893" s="57"/>
      <c r="B893" s="83"/>
      <c r="D893" s="63"/>
      <c r="H893" s="82"/>
    </row>
    <row r="894" spans="1:8" ht="13">
      <c r="A894" s="57"/>
      <c r="B894" s="83"/>
      <c r="D894" s="63"/>
      <c r="H894" s="82"/>
    </row>
    <row r="895" spans="1:8" ht="13">
      <c r="A895" s="57"/>
      <c r="B895" s="83"/>
      <c r="D895" s="63"/>
      <c r="H895" s="82"/>
    </row>
    <row r="896" spans="1:8" ht="13">
      <c r="A896" s="57"/>
      <c r="B896" s="83"/>
      <c r="D896" s="63"/>
      <c r="H896" s="82"/>
    </row>
    <row r="897" spans="1:8" ht="13">
      <c r="A897" s="57"/>
      <c r="B897" s="83"/>
      <c r="D897" s="63"/>
      <c r="H897" s="82"/>
    </row>
    <row r="898" spans="1:8" ht="13">
      <c r="A898" s="57"/>
      <c r="B898" s="83"/>
      <c r="D898" s="63"/>
      <c r="H898" s="82"/>
    </row>
    <row r="899" spans="1:8" ht="13">
      <c r="A899" s="57"/>
      <c r="B899" s="83"/>
      <c r="D899" s="63"/>
      <c r="H899" s="82"/>
    </row>
    <row r="900" spans="1:8" ht="13">
      <c r="A900" s="57"/>
      <c r="B900" s="83"/>
      <c r="D900" s="63"/>
      <c r="H900" s="82"/>
    </row>
    <row r="901" spans="1:8" ht="13">
      <c r="A901" s="57"/>
      <c r="B901" s="83"/>
      <c r="D901" s="63"/>
      <c r="H901" s="82"/>
    </row>
    <row r="902" spans="1:8" ht="13">
      <c r="A902" s="57"/>
      <c r="B902" s="83"/>
      <c r="D902" s="63"/>
      <c r="H902" s="82"/>
    </row>
    <row r="903" spans="1:8" ht="13">
      <c r="A903" s="57"/>
      <c r="B903" s="83"/>
      <c r="D903" s="63"/>
      <c r="H903" s="82"/>
    </row>
    <row r="904" spans="1:8" ht="13">
      <c r="A904" s="57"/>
      <c r="B904" s="83"/>
      <c r="D904" s="63"/>
      <c r="H904" s="82"/>
    </row>
    <row r="905" spans="1:8" ht="13">
      <c r="A905" s="57"/>
      <c r="B905" s="83"/>
      <c r="D905" s="63"/>
      <c r="H905" s="82"/>
    </row>
    <row r="906" spans="1:8" ht="13">
      <c r="A906" s="57"/>
      <c r="B906" s="83"/>
      <c r="D906" s="63"/>
      <c r="H906" s="82"/>
    </row>
    <row r="907" spans="1:8" ht="13">
      <c r="A907" s="57"/>
      <c r="B907" s="83"/>
      <c r="D907" s="63"/>
      <c r="H907" s="82"/>
    </row>
    <row r="908" spans="1:8" ht="13">
      <c r="A908" s="57"/>
      <c r="B908" s="83"/>
      <c r="D908" s="63"/>
      <c r="H908" s="82"/>
    </row>
    <row r="909" spans="1:8" ht="13">
      <c r="A909" s="57"/>
      <c r="B909" s="83"/>
      <c r="D909" s="63"/>
      <c r="H909" s="82"/>
    </row>
    <row r="910" spans="1:8" ht="13">
      <c r="A910" s="57"/>
      <c r="B910" s="83"/>
      <c r="D910" s="63"/>
      <c r="H910" s="82"/>
    </row>
    <row r="911" spans="1:8" ht="13">
      <c r="A911" s="57"/>
      <c r="B911" s="83"/>
      <c r="D911" s="63"/>
      <c r="H911" s="82"/>
    </row>
    <row r="912" spans="1:8" ht="13">
      <c r="A912" s="57"/>
      <c r="B912" s="83"/>
      <c r="D912" s="63"/>
      <c r="H912" s="82"/>
    </row>
    <row r="913" spans="1:8" ht="13">
      <c r="A913" s="57"/>
      <c r="B913" s="83"/>
      <c r="D913" s="63"/>
      <c r="H913" s="82"/>
    </row>
    <row r="914" spans="1:8" ht="13">
      <c r="A914" s="57"/>
      <c r="B914" s="83"/>
      <c r="D914" s="63"/>
      <c r="H914" s="82"/>
    </row>
    <row r="915" spans="1:8" ht="13">
      <c r="A915" s="57"/>
      <c r="B915" s="83"/>
      <c r="D915" s="63"/>
      <c r="H915" s="82"/>
    </row>
    <row r="916" spans="1:8" ht="13">
      <c r="A916" s="57"/>
      <c r="B916" s="83"/>
      <c r="D916" s="63"/>
      <c r="H916" s="82"/>
    </row>
    <row r="917" spans="1:8" ht="13">
      <c r="A917" s="57"/>
      <c r="B917" s="83"/>
      <c r="D917" s="63"/>
      <c r="H917" s="82"/>
    </row>
    <row r="918" spans="1:8" ht="13">
      <c r="A918" s="57"/>
      <c r="B918" s="83"/>
      <c r="D918" s="63"/>
      <c r="H918" s="82"/>
    </row>
    <row r="919" spans="1:8" ht="13">
      <c r="A919" s="57"/>
      <c r="B919" s="83"/>
      <c r="D919" s="63"/>
      <c r="H919" s="82"/>
    </row>
    <row r="920" spans="1:8" ht="13">
      <c r="A920" s="57"/>
      <c r="B920" s="83"/>
      <c r="D920" s="63"/>
      <c r="H920" s="82"/>
    </row>
    <row r="921" spans="1:8" ht="13">
      <c r="A921" s="57"/>
      <c r="B921" s="83"/>
      <c r="D921" s="63"/>
      <c r="H921" s="82"/>
    </row>
    <row r="922" spans="1:8" ht="13">
      <c r="A922" s="57"/>
      <c r="B922" s="83"/>
      <c r="D922" s="63"/>
      <c r="H922" s="82"/>
    </row>
    <row r="923" spans="1:8" ht="13">
      <c r="A923" s="57"/>
      <c r="B923" s="83"/>
      <c r="D923" s="63"/>
      <c r="H923" s="82"/>
    </row>
    <row r="924" spans="1:8" ht="13">
      <c r="A924" s="57"/>
      <c r="B924" s="83"/>
      <c r="D924" s="63"/>
      <c r="H924" s="82"/>
    </row>
    <row r="925" spans="1:8" ht="13">
      <c r="A925" s="57"/>
      <c r="B925" s="83"/>
      <c r="D925" s="63"/>
      <c r="H925" s="82"/>
    </row>
    <row r="926" spans="1:8" ht="13">
      <c r="A926" s="57"/>
      <c r="B926" s="83"/>
      <c r="D926" s="63"/>
      <c r="H926" s="82"/>
    </row>
    <row r="927" spans="1:8" ht="13">
      <c r="A927" s="57"/>
      <c r="B927" s="83"/>
      <c r="D927" s="63"/>
      <c r="H927" s="82"/>
    </row>
    <row r="928" spans="1:8" ht="13">
      <c r="A928" s="57"/>
      <c r="B928" s="83"/>
      <c r="D928" s="63"/>
      <c r="H928" s="82"/>
    </row>
    <row r="929" spans="1:8" ht="13">
      <c r="A929" s="57"/>
      <c r="B929" s="83"/>
      <c r="D929" s="63"/>
      <c r="H929" s="82"/>
    </row>
    <row r="930" spans="1:8" ht="13">
      <c r="A930" s="57"/>
      <c r="B930" s="83"/>
      <c r="D930" s="63"/>
      <c r="H930" s="82"/>
    </row>
    <row r="931" spans="1:8" ht="13">
      <c r="A931" s="57"/>
      <c r="B931" s="83"/>
      <c r="D931" s="63"/>
      <c r="H931" s="82"/>
    </row>
    <row r="932" spans="1:8" ht="13">
      <c r="A932" s="57"/>
      <c r="B932" s="83"/>
      <c r="D932" s="63"/>
      <c r="H932" s="82"/>
    </row>
    <row r="933" spans="1:8" ht="13">
      <c r="A933" s="57"/>
      <c r="B933" s="83"/>
      <c r="D933" s="63"/>
      <c r="H933" s="82"/>
    </row>
    <row r="934" spans="1:8" ht="13">
      <c r="A934" s="57"/>
      <c r="B934" s="83"/>
      <c r="D934" s="63"/>
      <c r="H934" s="82"/>
    </row>
    <row r="935" spans="1:8" ht="13">
      <c r="A935" s="57"/>
      <c r="B935" s="83"/>
      <c r="D935" s="63"/>
      <c r="H935" s="82"/>
    </row>
    <row r="936" spans="1:8" ht="13">
      <c r="A936" s="57"/>
      <c r="B936" s="83"/>
      <c r="D936" s="63"/>
      <c r="H936" s="82"/>
    </row>
    <row r="937" spans="1:8" ht="13">
      <c r="A937" s="57"/>
      <c r="B937" s="83"/>
      <c r="D937" s="63"/>
      <c r="H937" s="82"/>
    </row>
    <row r="938" spans="1:8" ht="13">
      <c r="A938" s="57"/>
      <c r="B938" s="83"/>
      <c r="D938" s="63"/>
      <c r="H938" s="82"/>
    </row>
    <row r="939" spans="1:8" ht="13">
      <c r="A939" s="57"/>
      <c r="B939" s="83"/>
      <c r="D939" s="63"/>
      <c r="H939" s="82"/>
    </row>
    <row r="940" spans="1:8" ht="13">
      <c r="A940" s="57"/>
      <c r="B940" s="83"/>
      <c r="D940" s="63"/>
      <c r="H940" s="82"/>
    </row>
    <row r="941" spans="1:8" ht="13">
      <c r="A941" s="57"/>
      <c r="B941" s="83"/>
      <c r="D941" s="63"/>
      <c r="H941" s="82"/>
    </row>
    <row r="942" spans="1:8" ht="13">
      <c r="A942" s="57"/>
      <c r="B942" s="83"/>
      <c r="D942" s="63"/>
      <c r="H942" s="82"/>
    </row>
    <row r="943" spans="1:8" ht="13">
      <c r="A943" s="57"/>
      <c r="B943" s="83"/>
      <c r="D943" s="63"/>
      <c r="H943" s="82"/>
    </row>
    <row r="944" spans="1:8" ht="13">
      <c r="A944" s="57"/>
      <c r="B944" s="83"/>
      <c r="D944" s="63"/>
      <c r="H944" s="82"/>
    </row>
    <row r="945" spans="1:8" ht="13">
      <c r="A945" s="57"/>
      <c r="B945" s="83"/>
      <c r="D945" s="63"/>
      <c r="H945" s="82"/>
    </row>
    <row r="946" spans="1:8" ht="13">
      <c r="A946" s="57"/>
      <c r="B946" s="83"/>
      <c r="D946" s="63"/>
      <c r="H946" s="82"/>
    </row>
    <row r="947" spans="1:8" ht="13">
      <c r="A947" s="57"/>
      <c r="B947" s="83"/>
      <c r="D947" s="63"/>
      <c r="H947" s="82"/>
    </row>
    <row r="948" spans="1:8" ht="13">
      <c r="A948" s="57"/>
      <c r="B948" s="83"/>
      <c r="D948" s="63"/>
      <c r="H948" s="82"/>
    </row>
    <row r="949" spans="1:8" ht="13">
      <c r="A949" s="57"/>
      <c r="B949" s="83"/>
      <c r="D949" s="63"/>
      <c r="H949" s="82"/>
    </row>
    <row r="950" spans="1:8" ht="13">
      <c r="A950" s="57"/>
      <c r="B950" s="83"/>
      <c r="D950" s="63"/>
      <c r="H950" s="82"/>
    </row>
    <row r="951" spans="1:8" ht="13">
      <c r="A951" s="57"/>
      <c r="B951" s="83"/>
      <c r="D951" s="63"/>
      <c r="H951" s="82"/>
    </row>
    <row r="952" spans="1:8" ht="13">
      <c r="A952" s="57"/>
      <c r="B952" s="83"/>
      <c r="D952" s="63"/>
      <c r="H952" s="82"/>
    </row>
    <row r="953" spans="1:8" ht="13">
      <c r="A953" s="57"/>
      <c r="B953" s="83"/>
      <c r="D953" s="63"/>
      <c r="H953" s="82"/>
    </row>
    <row r="954" spans="1:8" ht="13">
      <c r="A954" s="57"/>
      <c r="B954" s="83"/>
      <c r="D954" s="63"/>
      <c r="H954" s="82"/>
    </row>
    <row r="955" spans="1:8" ht="13">
      <c r="A955" s="57"/>
      <c r="B955" s="83"/>
      <c r="D955" s="63"/>
      <c r="H955" s="82"/>
    </row>
    <row r="956" spans="1:8" ht="13">
      <c r="A956" s="57"/>
      <c r="B956" s="83"/>
      <c r="D956" s="63"/>
      <c r="H956" s="82"/>
    </row>
    <row r="957" spans="1:8" ht="13">
      <c r="A957" s="57"/>
      <c r="B957" s="83"/>
      <c r="D957" s="63"/>
      <c r="H957" s="82"/>
    </row>
    <row r="958" spans="1:8" ht="13">
      <c r="A958" s="57"/>
      <c r="B958" s="83"/>
      <c r="D958" s="63"/>
      <c r="H958" s="82"/>
    </row>
    <row r="959" spans="1:8" ht="13">
      <c r="A959" s="57"/>
      <c r="B959" s="83"/>
      <c r="D959" s="63"/>
      <c r="H959" s="82"/>
    </row>
    <row r="960" spans="1:8" ht="13">
      <c r="A960" s="57"/>
      <c r="B960" s="83"/>
      <c r="D960" s="63"/>
      <c r="H960" s="82"/>
    </row>
    <row r="961" spans="1:8" ht="13">
      <c r="A961" s="57"/>
      <c r="B961" s="83"/>
      <c r="D961" s="63"/>
      <c r="H961" s="82"/>
    </row>
    <row r="962" spans="1:8" ht="13">
      <c r="A962" s="57"/>
      <c r="B962" s="83"/>
      <c r="D962" s="63"/>
      <c r="H962" s="82"/>
    </row>
    <row r="963" spans="1:8" ht="13">
      <c r="A963" s="57"/>
      <c r="B963" s="83"/>
      <c r="D963" s="63"/>
      <c r="H963" s="82"/>
    </row>
    <row r="964" spans="1:8" ht="13">
      <c r="A964" s="57"/>
      <c r="B964" s="83"/>
      <c r="D964" s="63"/>
      <c r="H964" s="82"/>
    </row>
    <row r="965" spans="1:8" ht="13">
      <c r="A965" s="57"/>
      <c r="B965" s="83"/>
      <c r="D965" s="63"/>
      <c r="H965" s="82"/>
    </row>
    <row r="966" spans="1:8" ht="13">
      <c r="A966" s="57"/>
      <c r="B966" s="83"/>
      <c r="D966" s="63"/>
      <c r="H966" s="82"/>
    </row>
    <row r="967" spans="1:8" ht="13">
      <c r="A967" s="57"/>
      <c r="B967" s="83"/>
      <c r="D967" s="63"/>
      <c r="H967" s="82"/>
    </row>
    <row r="968" spans="1:8" ht="13">
      <c r="A968" s="57"/>
      <c r="B968" s="83"/>
      <c r="D968" s="63"/>
      <c r="H968" s="82"/>
    </row>
    <row r="969" spans="1:8" ht="13">
      <c r="A969" s="57"/>
      <c r="B969" s="83"/>
      <c r="D969" s="63"/>
      <c r="H969" s="82"/>
    </row>
    <row r="970" spans="1:8" ht="13">
      <c r="A970" s="57"/>
      <c r="B970" s="83"/>
      <c r="D970" s="63"/>
      <c r="H970" s="82"/>
    </row>
    <row r="971" spans="1:8" ht="13">
      <c r="A971" s="57"/>
      <c r="B971" s="83"/>
      <c r="D971" s="63"/>
      <c r="H971" s="82"/>
    </row>
    <row r="972" spans="1:8" ht="13">
      <c r="A972" s="57"/>
      <c r="B972" s="83"/>
      <c r="D972" s="63"/>
      <c r="H972" s="82"/>
    </row>
    <row r="973" spans="1:8" ht="13">
      <c r="A973" s="57"/>
      <c r="B973" s="83"/>
      <c r="D973" s="63"/>
      <c r="H973" s="82"/>
    </row>
    <row r="974" spans="1:8" ht="13">
      <c r="A974" s="57"/>
      <c r="B974" s="83"/>
      <c r="D974" s="63"/>
      <c r="H974" s="82"/>
    </row>
    <row r="975" spans="1:8" ht="13">
      <c r="A975" s="57"/>
      <c r="B975" s="83"/>
      <c r="D975" s="63"/>
      <c r="H975" s="82"/>
    </row>
    <row r="976" spans="1:8" ht="13">
      <c r="A976" s="57"/>
      <c r="B976" s="83"/>
      <c r="D976" s="63"/>
      <c r="H976" s="82"/>
    </row>
    <row r="977" spans="1:8" ht="13">
      <c r="A977" s="57"/>
      <c r="B977" s="83"/>
      <c r="D977" s="63"/>
      <c r="H977" s="82"/>
    </row>
    <row r="978" spans="1:8" ht="13">
      <c r="A978" s="57"/>
      <c r="B978" s="83"/>
      <c r="D978" s="63"/>
      <c r="H978" s="82"/>
    </row>
    <row r="979" spans="1:8" ht="13">
      <c r="A979" s="57"/>
      <c r="B979" s="83"/>
      <c r="D979" s="63"/>
      <c r="H979" s="82"/>
    </row>
    <row r="980" spans="1:8" ht="13">
      <c r="A980" s="57"/>
      <c r="B980" s="83"/>
      <c r="D980" s="63"/>
      <c r="H980" s="82"/>
    </row>
    <row r="981" spans="1:8" ht="13">
      <c r="A981" s="57"/>
      <c r="B981" s="83"/>
      <c r="D981" s="63"/>
      <c r="H981" s="82"/>
    </row>
    <row r="982" spans="1:8" ht="13">
      <c r="A982" s="57"/>
      <c r="B982" s="83"/>
      <c r="D982" s="63"/>
      <c r="H982" s="82"/>
    </row>
    <row r="983" spans="1:8" ht="13">
      <c r="A983" s="57"/>
      <c r="B983" s="83"/>
      <c r="D983" s="63"/>
      <c r="H983" s="82"/>
    </row>
    <row r="984" spans="1:8" ht="13">
      <c r="A984" s="57"/>
      <c r="B984" s="83"/>
      <c r="D984" s="63"/>
      <c r="H984" s="82"/>
    </row>
    <row r="985" spans="1:8" ht="13">
      <c r="A985" s="57"/>
      <c r="B985" s="83"/>
      <c r="D985" s="63"/>
      <c r="H985" s="82"/>
    </row>
    <row r="986" spans="1:8" ht="13">
      <c r="A986" s="57"/>
      <c r="B986" s="83"/>
      <c r="D986" s="63"/>
      <c r="H986" s="82"/>
    </row>
    <row r="987" spans="1:8" ht="13">
      <c r="A987" s="57"/>
      <c r="B987" s="83"/>
      <c r="D987" s="63"/>
      <c r="H987" s="82"/>
    </row>
    <row r="988" spans="1:8" ht="13">
      <c r="A988" s="57"/>
      <c r="B988" s="83"/>
      <c r="D988" s="63"/>
      <c r="H988" s="82"/>
    </row>
    <row r="989" spans="1:8" ht="13">
      <c r="A989" s="57"/>
      <c r="B989" s="83"/>
      <c r="D989" s="63"/>
      <c r="H989" s="82"/>
    </row>
    <row r="990" spans="1:8" ht="13">
      <c r="A990" s="57"/>
      <c r="B990" s="83"/>
      <c r="D990" s="63"/>
      <c r="H990" s="82"/>
    </row>
    <row r="991" spans="1:8" ht="13">
      <c r="A991" s="57"/>
      <c r="B991" s="83"/>
      <c r="D991" s="63"/>
      <c r="H991" s="82"/>
    </row>
    <row r="992" spans="1:8" ht="13">
      <c r="A992" s="57"/>
      <c r="B992" s="83"/>
      <c r="D992" s="63"/>
      <c r="H992" s="82"/>
    </row>
    <row r="993" spans="1:8" ht="13">
      <c r="A993" s="57"/>
      <c r="B993" s="83"/>
      <c r="D993" s="63"/>
      <c r="H993" s="82"/>
    </row>
    <row r="994" spans="1:8" ht="13">
      <c r="A994" s="57"/>
      <c r="B994" s="83"/>
      <c r="D994" s="63"/>
      <c r="H994" s="82"/>
    </row>
    <row r="995" spans="1:8" ht="13">
      <c r="A995" s="57"/>
      <c r="B995" s="83"/>
      <c r="D995" s="63"/>
      <c r="H995" s="82"/>
    </row>
    <row r="996" spans="1:8" ht="13">
      <c r="A996" s="57"/>
      <c r="B996" s="83"/>
      <c r="D996" s="63"/>
      <c r="H996" s="82"/>
    </row>
    <row r="997" spans="1:8" ht="13">
      <c r="A997" s="57"/>
      <c r="B997" s="83"/>
      <c r="D997" s="63"/>
      <c r="H997" s="82"/>
    </row>
    <row r="998" spans="1:8" ht="13">
      <c r="A998" s="57"/>
      <c r="B998" s="83"/>
      <c r="D998" s="63"/>
      <c r="H998" s="82"/>
    </row>
    <row r="999" spans="1:8" ht="13">
      <c r="A999" s="57"/>
      <c r="B999" s="83"/>
      <c r="D999" s="63"/>
      <c r="H999" s="82"/>
    </row>
    <row r="1000" spans="1:8" ht="13">
      <c r="A1000" s="57"/>
      <c r="B1000" s="83"/>
      <c r="D1000" s="63"/>
      <c r="H1000" s="82"/>
    </row>
    <row r="1001" spans="1:8" ht="13">
      <c r="A1001" s="57"/>
      <c r="B1001" s="83"/>
      <c r="D1001" s="63"/>
      <c r="H1001" s="82"/>
    </row>
    <row r="1002" spans="1:8" ht="13">
      <c r="A1002" s="57"/>
      <c r="B1002" s="83"/>
      <c r="D1002" s="63"/>
      <c r="H1002" s="82"/>
    </row>
    <row r="1003" spans="1:8" ht="13">
      <c r="A1003" s="57"/>
      <c r="B1003" s="83"/>
      <c r="D1003" s="63"/>
      <c r="H1003" s="82"/>
    </row>
    <row r="1004" spans="1:8" ht="13">
      <c r="A1004" s="57"/>
      <c r="B1004" s="83"/>
      <c r="D1004" s="63"/>
      <c r="H1004" s="82"/>
    </row>
    <row r="1005" spans="1:8" ht="13">
      <c r="A1005" s="57"/>
      <c r="B1005" s="83"/>
      <c r="D1005" s="63"/>
      <c r="H1005" s="82"/>
    </row>
    <row r="1006" spans="1:8" ht="13">
      <c r="A1006" s="57"/>
      <c r="B1006" s="83"/>
      <c r="D1006" s="63"/>
      <c r="H1006" s="82"/>
    </row>
    <row r="1007" spans="1:8" ht="13">
      <c r="A1007" s="57"/>
      <c r="B1007" s="83"/>
      <c r="D1007" s="63"/>
      <c r="H1007" s="82"/>
    </row>
    <row r="1008" spans="1:8" ht="13">
      <c r="A1008" s="57"/>
      <c r="B1008" s="83"/>
      <c r="D1008" s="63"/>
      <c r="H1008" s="82"/>
    </row>
    <row r="1009" spans="1:8" ht="13">
      <c r="A1009" s="57"/>
      <c r="B1009" s="83"/>
      <c r="D1009" s="63"/>
      <c r="H1009" s="82"/>
    </row>
    <row r="1010" spans="1:8" ht="13">
      <c r="A1010" s="57"/>
      <c r="B1010" s="83"/>
      <c r="D1010" s="63"/>
      <c r="H1010" s="82"/>
    </row>
    <row r="1011" spans="1:8" ht="13">
      <c r="A1011" s="57"/>
      <c r="B1011" s="83"/>
      <c r="D1011" s="63"/>
      <c r="H1011" s="82"/>
    </row>
    <row r="1012" spans="1:8" ht="13">
      <c r="A1012" s="57"/>
      <c r="B1012" s="83"/>
      <c r="D1012" s="63"/>
      <c r="H1012" s="82"/>
    </row>
    <row r="1013" spans="1:8" ht="13">
      <c r="A1013" s="57"/>
      <c r="B1013" s="83"/>
      <c r="D1013" s="63"/>
      <c r="H1013" s="82"/>
    </row>
    <row r="1014" spans="1:8" ht="13">
      <c r="A1014" s="57"/>
      <c r="B1014" s="83"/>
      <c r="D1014" s="63"/>
      <c r="H1014" s="82"/>
    </row>
    <row r="1015" spans="1:8" ht="13">
      <c r="A1015" s="57"/>
      <c r="B1015" s="83"/>
      <c r="D1015" s="63"/>
      <c r="H1015" s="82"/>
    </row>
    <row r="1016" spans="1:8" ht="13">
      <c r="A1016" s="57"/>
      <c r="B1016" s="83"/>
      <c r="D1016" s="63"/>
      <c r="H1016" s="82"/>
    </row>
    <row r="1017" spans="1:8" ht="13">
      <c r="A1017" s="57"/>
      <c r="B1017" s="83"/>
      <c r="D1017" s="63"/>
      <c r="H1017" s="82"/>
    </row>
    <row r="1018" spans="1:8" ht="13">
      <c r="A1018" s="57"/>
      <c r="B1018" s="83"/>
      <c r="D1018" s="63"/>
      <c r="H1018" s="82"/>
    </row>
    <row r="1019" spans="1:8" ht="13">
      <c r="A1019" s="57"/>
      <c r="B1019" s="83"/>
      <c r="D1019" s="63"/>
      <c r="H1019" s="82"/>
    </row>
    <row r="1020" spans="1:8" ht="13">
      <c r="A1020" s="57"/>
      <c r="B1020" s="83"/>
      <c r="D1020" s="63"/>
      <c r="H1020" s="82"/>
    </row>
    <row r="1021" spans="1:8" ht="13">
      <c r="A1021" s="57"/>
      <c r="B1021" s="83"/>
      <c r="D1021" s="63"/>
      <c r="H1021" s="82"/>
    </row>
    <row r="1022" spans="1:8" ht="13">
      <c r="A1022" s="57"/>
      <c r="B1022" s="83"/>
      <c r="D1022" s="63"/>
      <c r="H1022" s="82"/>
    </row>
    <row r="1023" spans="1:8" ht="13">
      <c r="A1023" s="57"/>
      <c r="B1023" s="83"/>
      <c r="D1023" s="63"/>
      <c r="H1023" s="82"/>
    </row>
    <row r="1024" spans="1:8" ht="13">
      <c r="A1024" s="57"/>
      <c r="B1024" s="83"/>
      <c r="D1024" s="63"/>
      <c r="H1024" s="82"/>
    </row>
    <row r="1025" spans="1:8" ht="13">
      <c r="A1025" s="57"/>
      <c r="B1025" s="83"/>
      <c r="D1025" s="63"/>
      <c r="H1025" s="82"/>
    </row>
    <row r="1026" spans="1:8" ht="13">
      <c r="A1026" s="57"/>
      <c r="B1026" s="83"/>
      <c r="D1026" s="63"/>
      <c r="H1026" s="82"/>
    </row>
    <row r="1027" spans="1:8" ht="13">
      <c r="A1027" s="57"/>
      <c r="B1027" s="83"/>
      <c r="D1027" s="63"/>
      <c r="H1027" s="82"/>
    </row>
    <row r="1028" spans="1:8" ht="13">
      <c r="A1028" s="57"/>
      <c r="B1028" s="83"/>
      <c r="D1028" s="63"/>
      <c r="H1028" s="82"/>
    </row>
    <row r="1029" spans="1:8" ht="13">
      <c r="A1029" s="57"/>
      <c r="B1029" s="83"/>
      <c r="D1029" s="63"/>
      <c r="H1029" s="82"/>
    </row>
    <row r="1030" spans="1:8" ht="13">
      <c r="A1030" s="57"/>
      <c r="B1030" s="83"/>
      <c r="D1030" s="63"/>
      <c r="H1030" s="82"/>
    </row>
    <row r="1031" spans="1:8" ht="13">
      <c r="A1031" s="57"/>
      <c r="B1031" s="83"/>
      <c r="D1031" s="63"/>
      <c r="H1031" s="82"/>
    </row>
    <row r="1032" spans="1:8" ht="13">
      <c r="A1032" s="57"/>
      <c r="B1032" s="83"/>
      <c r="D1032" s="63"/>
      <c r="H1032" s="82"/>
    </row>
    <row r="1033" spans="1:8" ht="13">
      <c r="A1033" s="57"/>
      <c r="B1033" s="83"/>
      <c r="D1033" s="63"/>
      <c r="H1033" s="82"/>
    </row>
    <row r="1034" spans="1:8" ht="13">
      <c r="A1034" s="57"/>
      <c r="B1034" s="83"/>
      <c r="D1034" s="63"/>
      <c r="H1034" s="82"/>
    </row>
    <row r="1035" spans="1:8" ht="13">
      <c r="A1035" s="57"/>
      <c r="B1035" s="83"/>
      <c r="D1035" s="63"/>
      <c r="H1035" s="82"/>
    </row>
    <row r="1036" spans="1:8" ht="13">
      <c r="A1036" s="57"/>
      <c r="B1036" s="83"/>
      <c r="D1036" s="63"/>
      <c r="H1036" s="82"/>
    </row>
    <row r="1037" spans="1:8" ht="13">
      <c r="A1037" s="57"/>
      <c r="B1037" s="83"/>
      <c r="D1037" s="63"/>
      <c r="H1037" s="82"/>
    </row>
    <row r="1038" spans="1:8" ht="13">
      <c r="A1038" s="57"/>
      <c r="B1038" s="83"/>
      <c r="D1038" s="63"/>
      <c r="H1038" s="82"/>
    </row>
    <row r="1039" spans="1:8" ht="13">
      <c r="A1039" s="57"/>
      <c r="B1039" s="83"/>
      <c r="D1039" s="63"/>
      <c r="H1039" s="82"/>
    </row>
    <row r="1040" spans="1:8" ht="13">
      <c r="A1040" s="57"/>
      <c r="B1040" s="83"/>
      <c r="D1040" s="63"/>
      <c r="H1040" s="82"/>
    </row>
    <row r="1041" spans="1:8" ht="13">
      <c r="A1041" s="57"/>
      <c r="B1041" s="83"/>
      <c r="D1041" s="63"/>
      <c r="H1041" s="82"/>
    </row>
    <row r="1042" spans="1:8" ht="13">
      <c r="A1042" s="57"/>
      <c r="B1042" s="83"/>
      <c r="D1042" s="63"/>
      <c r="H1042" s="82"/>
    </row>
    <row r="1043" spans="1:8" ht="13">
      <c r="A1043" s="57"/>
      <c r="B1043" s="83"/>
      <c r="D1043" s="63"/>
      <c r="H1043" s="82"/>
    </row>
    <row r="1044" spans="1:8" ht="13">
      <c r="A1044" s="57"/>
      <c r="B1044" s="83"/>
      <c r="D1044" s="63"/>
      <c r="H1044" s="82"/>
    </row>
    <row r="1045" spans="1:8" ht="13">
      <c r="A1045" s="57"/>
      <c r="B1045" s="83"/>
      <c r="D1045" s="63"/>
      <c r="H1045" s="82"/>
    </row>
    <row r="1046" spans="1:8" ht="13">
      <c r="A1046" s="57"/>
      <c r="B1046" s="83"/>
      <c r="D1046" s="63"/>
      <c r="H1046" s="82"/>
    </row>
    <row r="1047" spans="1:8" ht="13">
      <c r="A1047" s="57"/>
      <c r="B1047" s="83"/>
      <c r="D1047" s="63"/>
      <c r="H1047" s="82"/>
    </row>
    <row r="1048" spans="1:8" ht="13">
      <c r="A1048" s="57"/>
      <c r="B1048" s="83"/>
      <c r="D1048" s="63"/>
      <c r="H1048" s="82"/>
    </row>
    <row r="1049" spans="1:8" ht="13">
      <c r="A1049" s="57"/>
      <c r="B1049" s="83"/>
      <c r="D1049" s="63"/>
      <c r="H1049" s="82"/>
    </row>
    <row r="1050" spans="1:8" ht="13">
      <c r="A1050" s="57"/>
      <c r="B1050" s="83"/>
      <c r="D1050" s="63"/>
      <c r="H1050" s="82"/>
    </row>
    <row r="1051" spans="1:8" ht="13">
      <c r="A1051" s="57"/>
      <c r="B1051" s="83"/>
      <c r="D1051" s="63"/>
      <c r="H1051" s="82"/>
    </row>
    <row r="1052" spans="1:8" ht="13">
      <c r="A1052" s="57"/>
      <c r="B1052" s="83"/>
      <c r="D1052" s="63"/>
      <c r="H1052" s="82"/>
    </row>
    <row r="1053" spans="1:8" ht="13">
      <c r="A1053" s="57"/>
      <c r="B1053" s="83"/>
      <c r="D1053" s="63"/>
      <c r="H1053" s="82"/>
    </row>
    <row r="1054" spans="1:8" ht="13">
      <c r="A1054" s="57"/>
      <c r="B1054" s="83"/>
      <c r="D1054" s="63"/>
      <c r="H1054" s="82"/>
    </row>
    <row r="1055" spans="1:8" ht="13">
      <c r="A1055" s="57"/>
      <c r="B1055" s="83"/>
      <c r="D1055" s="63"/>
      <c r="H1055" s="82"/>
    </row>
    <row r="1056" spans="1:8" ht="13">
      <c r="A1056" s="57"/>
      <c r="B1056" s="83"/>
      <c r="D1056" s="63"/>
      <c r="H1056" s="82"/>
    </row>
    <row r="1057" spans="1:8" ht="13">
      <c r="A1057" s="57"/>
      <c r="B1057" s="83"/>
      <c r="D1057" s="63"/>
      <c r="H1057" s="82"/>
    </row>
    <row r="1058" spans="1:8" ht="13">
      <c r="A1058" s="57"/>
      <c r="B1058" s="83"/>
      <c r="D1058" s="63"/>
      <c r="H1058" s="82"/>
    </row>
    <row r="1059" spans="1:8" ht="13">
      <c r="A1059" s="57"/>
      <c r="B1059" s="83"/>
      <c r="D1059" s="63"/>
      <c r="H1059" s="82"/>
    </row>
    <row r="1060" spans="1:8" ht="13">
      <c r="A1060" s="57"/>
      <c r="B1060" s="83"/>
      <c r="D1060" s="63"/>
      <c r="H1060" s="82"/>
    </row>
    <row r="1061" spans="1:8" ht="13">
      <c r="A1061" s="57"/>
      <c r="B1061" s="83"/>
      <c r="D1061" s="63"/>
      <c r="H1061" s="82"/>
    </row>
    <row r="1062" spans="1:8" ht="13">
      <c r="A1062" s="57"/>
      <c r="B1062" s="83"/>
      <c r="D1062" s="63"/>
      <c r="H1062" s="82"/>
    </row>
    <row r="1063" spans="1:8" ht="13">
      <c r="A1063" s="57"/>
      <c r="B1063" s="83"/>
      <c r="D1063" s="63"/>
      <c r="H1063" s="82"/>
    </row>
    <row r="1064" spans="1:8" ht="13">
      <c r="A1064" s="57"/>
      <c r="B1064" s="83"/>
      <c r="D1064" s="63"/>
      <c r="H1064" s="82"/>
    </row>
    <row r="1065" spans="1:8" ht="13">
      <c r="A1065" s="57"/>
      <c r="B1065" s="83"/>
      <c r="D1065" s="63"/>
      <c r="H1065" s="82"/>
    </row>
    <row r="1066" spans="1:8" ht="13">
      <c r="A1066" s="57"/>
      <c r="B1066" s="83"/>
      <c r="D1066" s="63"/>
      <c r="H1066" s="82"/>
    </row>
    <row r="1067" spans="1:8" ht="13">
      <c r="A1067" s="57"/>
      <c r="B1067" s="83"/>
      <c r="D1067" s="63"/>
      <c r="H1067" s="82"/>
    </row>
    <row r="1068" spans="1:8" ht="13">
      <c r="A1068" s="57"/>
      <c r="B1068" s="83"/>
      <c r="D1068" s="63"/>
      <c r="H1068" s="82"/>
    </row>
    <row r="1069" spans="1:8" ht="13">
      <c r="A1069" s="57"/>
      <c r="B1069" s="83"/>
      <c r="D1069" s="63"/>
      <c r="H1069" s="82"/>
    </row>
    <row r="1070" spans="1:8" ht="13">
      <c r="A1070" s="57"/>
      <c r="B1070" s="83"/>
      <c r="D1070" s="63"/>
      <c r="H1070" s="82"/>
    </row>
    <row r="1071" spans="1:8" ht="13">
      <c r="A1071" s="57"/>
      <c r="B1071" s="83"/>
      <c r="D1071" s="63"/>
      <c r="H1071" s="82"/>
    </row>
    <row r="1072" spans="1:8" ht="13">
      <c r="A1072" s="57"/>
      <c r="B1072" s="83"/>
      <c r="D1072" s="63"/>
      <c r="H1072" s="82"/>
    </row>
    <row r="1073" spans="1:8" ht="13">
      <c r="A1073" s="57"/>
      <c r="B1073" s="83"/>
      <c r="D1073" s="63"/>
      <c r="H1073" s="82"/>
    </row>
    <row r="1074" spans="1:8" ht="13">
      <c r="A1074" s="57"/>
      <c r="B1074" s="83"/>
      <c r="D1074" s="63"/>
      <c r="H1074" s="82"/>
    </row>
    <row r="1075" spans="1:8" ht="13">
      <c r="A1075" s="57"/>
      <c r="B1075" s="83"/>
      <c r="D1075" s="63"/>
      <c r="H1075" s="82"/>
    </row>
    <row r="1076" spans="1:8" ht="13">
      <c r="A1076" s="57"/>
      <c r="B1076" s="83"/>
      <c r="D1076" s="63"/>
      <c r="H1076" s="82"/>
    </row>
    <row r="1077" spans="1:8" ht="13">
      <c r="A1077" s="57"/>
      <c r="B1077" s="83"/>
      <c r="D1077" s="63"/>
      <c r="H1077" s="82"/>
    </row>
    <row r="1078" spans="1:8" ht="13">
      <c r="A1078" s="57"/>
      <c r="B1078" s="83"/>
      <c r="D1078" s="63"/>
      <c r="H1078" s="82"/>
    </row>
    <row r="1079" spans="1:8" ht="13">
      <c r="A1079" s="57"/>
      <c r="B1079" s="83"/>
      <c r="D1079" s="63"/>
      <c r="H1079" s="82"/>
    </row>
    <row r="1080" spans="1:8" ht="13">
      <c r="A1080" s="57"/>
      <c r="B1080" s="83"/>
      <c r="D1080" s="63"/>
      <c r="H1080" s="82"/>
    </row>
    <row r="1081" spans="1:8" ht="13">
      <c r="A1081" s="57"/>
      <c r="B1081" s="83"/>
      <c r="D1081" s="63"/>
      <c r="H1081" s="82"/>
    </row>
    <row r="1082" spans="1:8" ht="13">
      <c r="A1082" s="57"/>
      <c r="B1082" s="83"/>
      <c r="D1082" s="63"/>
      <c r="H1082" s="82"/>
    </row>
    <row r="1083" spans="1:8" ht="13">
      <c r="A1083" s="57"/>
      <c r="B1083" s="83"/>
      <c r="D1083" s="63"/>
      <c r="H1083" s="82"/>
    </row>
    <row r="1084" spans="1:8" ht="13">
      <c r="A1084" s="57"/>
      <c r="B1084" s="83"/>
      <c r="D1084" s="63"/>
      <c r="H1084" s="82"/>
    </row>
    <row r="1085" spans="1:8" ht="13">
      <c r="A1085" s="57"/>
      <c r="B1085" s="83"/>
      <c r="D1085" s="63"/>
      <c r="H1085" s="82"/>
    </row>
    <row r="1086" spans="1:8" ht="13">
      <c r="A1086" s="57"/>
      <c r="B1086" s="83"/>
      <c r="D1086" s="63"/>
      <c r="H1086" s="82"/>
    </row>
    <row r="1087" spans="1:8" ht="13">
      <c r="A1087" s="57"/>
      <c r="B1087" s="83"/>
      <c r="D1087" s="63"/>
      <c r="H1087" s="82"/>
    </row>
    <row r="1088" spans="1:8" ht="13">
      <c r="A1088" s="57"/>
      <c r="B1088" s="83"/>
      <c r="D1088" s="63"/>
      <c r="H1088" s="82"/>
    </row>
    <row r="1089" spans="1:8" ht="13">
      <c r="A1089" s="57"/>
      <c r="B1089" s="83"/>
      <c r="D1089" s="63"/>
      <c r="H1089" s="82"/>
    </row>
    <row r="1090" spans="1:8" ht="13">
      <c r="A1090" s="57"/>
      <c r="B1090" s="83"/>
      <c r="D1090" s="63"/>
      <c r="H1090" s="82"/>
    </row>
    <row r="1091" spans="1:8" ht="13">
      <c r="A1091" s="57"/>
      <c r="B1091" s="83"/>
      <c r="D1091" s="63"/>
      <c r="H1091" s="82"/>
    </row>
    <row r="1092" spans="1:8" ht="13">
      <c r="A1092" s="57"/>
      <c r="B1092" s="83"/>
      <c r="D1092" s="63"/>
      <c r="H1092" s="82"/>
    </row>
    <row r="1093" spans="1:8" ht="13">
      <c r="A1093" s="57"/>
      <c r="B1093" s="83"/>
      <c r="D1093" s="63"/>
      <c r="H1093" s="82"/>
    </row>
    <row r="1094" spans="1:8" ht="13">
      <c r="A1094" s="57"/>
      <c r="B1094" s="83"/>
      <c r="D1094" s="63"/>
      <c r="H1094" s="82"/>
    </row>
    <row r="1095" spans="1:8" ht="13">
      <c r="A1095" s="57"/>
      <c r="B1095" s="83"/>
      <c r="D1095" s="63"/>
      <c r="H1095" s="82"/>
    </row>
    <row r="1096" spans="1:8" ht="13">
      <c r="A1096" s="57"/>
      <c r="B1096" s="83"/>
      <c r="D1096" s="63"/>
      <c r="H1096" s="82"/>
    </row>
    <row r="1097" spans="1:8" ht="13">
      <c r="A1097" s="57"/>
      <c r="B1097" s="83"/>
      <c r="D1097" s="63"/>
      <c r="H1097" s="82"/>
    </row>
    <row r="1098" spans="1:8" ht="13">
      <c r="A1098" s="57"/>
      <c r="B1098" s="83"/>
      <c r="D1098" s="63"/>
      <c r="H1098" s="82"/>
    </row>
    <row r="1099" spans="1:8" ht="13">
      <c r="A1099" s="57"/>
      <c r="B1099" s="83"/>
      <c r="D1099" s="63"/>
      <c r="H1099" s="82"/>
    </row>
    <row r="1100" spans="1:8" ht="13">
      <c r="A1100" s="57"/>
      <c r="B1100" s="83"/>
      <c r="D1100" s="63"/>
      <c r="H1100" s="82"/>
    </row>
    <row r="1101" spans="1:8" ht="13">
      <c r="A1101" s="57"/>
      <c r="B1101" s="83"/>
      <c r="D1101" s="63"/>
      <c r="H1101" s="82"/>
    </row>
    <row r="1102" spans="1:8" ht="13">
      <c r="A1102" s="57"/>
      <c r="B1102" s="83"/>
      <c r="D1102" s="63"/>
      <c r="H1102" s="82"/>
    </row>
    <row r="1103" spans="1:8" ht="13">
      <c r="A1103" s="57"/>
      <c r="B1103" s="83"/>
      <c r="D1103" s="63"/>
      <c r="H1103" s="82"/>
    </row>
    <row r="1104" spans="1:8" ht="13">
      <c r="A1104" s="57"/>
      <c r="B1104" s="83"/>
      <c r="D1104" s="63"/>
      <c r="H1104" s="82"/>
    </row>
    <row r="1105" spans="1:8" ht="13">
      <c r="A1105" s="57"/>
      <c r="B1105" s="83"/>
      <c r="D1105" s="63"/>
      <c r="H1105" s="82"/>
    </row>
    <row r="1106" spans="1:8" ht="13">
      <c r="A1106" s="57"/>
      <c r="B1106" s="83"/>
      <c r="D1106" s="63"/>
      <c r="H1106" s="82"/>
    </row>
    <row r="1107" spans="1:8" ht="13">
      <c r="A1107" s="57"/>
      <c r="B1107" s="83"/>
      <c r="D1107" s="63"/>
      <c r="H1107" s="82"/>
    </row>
    <row r="1108" spans="1:8" ht="13">
      <c r="A1108" s="57"/>
      <c r="B1108" s="83"/>
      <c r="D1108" s="63"/>
      <c r="H1108" s="82"/>
    </row>
    <row r="1109" spans="1:8" ht="13">
      <c r="A1109" s="57"/>
      <c r="B1109" s="83"/>
      <c r="D1109" s="63"/>
      <c r="H1109" s="82"/>
    </row>
    <row r="1110" spans="1:8" ht="13">
      <c r="A1110" s="57"/>
      <c r="B1110" s="83"/>
      <c r="D1110" s="63"/>
      <c r="H1110" s="82"/>
    </row>
    <row r="1111" spans="1:8" ht="13">
      <c r="A1111" s="57"/>
      <c r="B1111" s="83"/>
      <c r="D1111" s="63"/>
      <c r="H1111" s="82"/>
    </row>
    <row r="1112" spans="1:8" ht="13">
      <c r="A1112" s="57"/>
      <c r="B1112" s="83"/>
      <c r="D1112" s="63"/>
      <c r="H1112" s="82"/>
    </row>
    <row r="1113" spans="1:8" ht="13">
      <c r="A1113" s="57"/>
      <c r="B1113" s="83"/>
      <c r="D1113" s="63"/>
      <c r="H1113" s="82"/>
    </row>
    <row r="1114" spans="1:8" ht="13">
      <c r="A1114" s="57"/>
      <c r="B1114" s="83"/>
      <c r="D1114" s="63"/>
      <c r="H1114" s="82"/>
    </row>
    <row r="1115" spans="1:8" ht="13">
      <c r="A1115" s="57"/>
      <c r="B1115" s="83"/>
      <c r="D1115" s="63"/>
      <c r="H1115" s="82"/>
    </row>
    <row r="1116" spans="1:8" ht="13">
      <c r="A1116" s="57"/>
      <c r="B1116" s="83"/>
      <c r="D1116" s="63"/>
      <c r="H1116" s="82"/>
    </row>
    <row r="1117" spans="1:8" ht="13">
      <c r="A1117" s="57"/>
      <c r="B1117" s="83"/>
      <c r="D1117" s="63"/>
      <c r="H1117" s="82"/>
    </row>
    <row r="1118" spans="1:8" ht="13">
      <c r="A1118" s="57"/>
      <c r="B1118" s="83"/>
      <c r="D1118" s="63"/>
      <c r="H1118" s="82"/>
    </row>
    <row r="1119" spans="1:8" ht="13">
      <c r="A1119" s="57"/>
      <c r="B1119" s="83"/>
      <c r="D1119" s="63"/>
      <c r="H1119" s="82"/>
    </row>
    <row r="1120" spans="1:8" ht="13">
      <c r="A1120" s="57"/>
      <c r="B1120" s="83"/>
      <c r="D1120" s="63"/>
      <c r="H1120" s="82"/>
    </row>
    <row r="1121" spans="1:8" ht="13">
      <c r="A1121" s="57"/>
      <c r="B1121" s="83"/>
      <c r="D1121" s="63"/>
      <c r="H1121" s="82"/>
    </row>
    <row r="1122" spans="1:8" ht="13">
      <c r="A1122" s="57"/>
      <c r="B1122" s="83"/>
      <c r="D1122" s="63"/>
      <c r="H1122" s="82"/>
    </row>
    <row r="1123" spans="1:8" ht="13">
      <c r="A1123" s="57"/>
      <c r="B1123" s="83"/>
      <c r="D1123" s="63"/>
      <c r="H1123" s="82"/>
    </row>
    <row r="1124" spans="1:8" ht="13">
      <c r="A1124" s="57"/>
      <c r="B1124" s="83"/>
      <c r="D1124" s="63"/>
      <c r="H1124" s="82"/>
    </row>
    <row r="1125" spans="1:8" ht="13">
      <c r="A1125" s="57"/>
      <c r="B1125" s="83"/>
      <c r="D1125" s="63"/>
      <c r="H1125" s="82"/>
    </row>
    <row r="1126" spans="1:8" ht="13">
      <c r="A1126" s="57"/>
      <c r="B1126" s="83"/>
      <c r="D1126" s="63"/>
      <c r="H1126" s="82"/>
    </row>
    <row r="1127" spans="1:8" ht="13">
      <c r="A1127" s="57"/>
      <c r="B1127" s="83"/>
      <c r="D1127" s="63"/>
      <c r="H1127" s="82"/>
    </row>
    <row r="1128" spans="1:8" ht="13">
      <c r="A1128" s="57"/>
      <c r="B1128" s="83"/>
      <c r="D1128" s="63"/>
      <c r="H1128" s="82"/>
    </row>
    <row r="1129" spans="1:8" ht="13">
      <c r="A1129" s="57"/>
      <c r="B1129" s="83"/>
      <c r="D1129" s="63"/>
      <c r="H1129" s="82"/>
    </row>
    <row r="1130" spans="1:8" ht="13">
      <c r="A1130" s="57"/>
      <c r="B1130" s="83"/>
      <c r="D1130" s="63"/>
      <c r="H1130" s="82"/>
    </row>
    <row r="1131" spans="1:8" ht="13">
      <c r="A1131" s="57"/>
      <c r="B1131" s="83"/>
      <c r="D1131" s="63"/>
      <c r="H1131" s="82"/>
    </row>
    <row r="1132" spans="1:8" ht="13">
      <c r="A1132" s="57"/>
      <c r="B1132" s="83"/>
      <c r="D1132" s="63"/>
      <c r="H1132" s="82"/>
    </row>
    <row r="1133" spans="1:8" ht="13">
      <c r="A1133" s="57"/>
      <c r="B1133" s="83"/>
      <c r="D1133" s="63"/>
      <c r="H1133" s="82"/>
    </row>
    <row r="1134" spans="1:8" ht="13">
      <c r="A1134" s="57"/>
      <c r="B1134" s="83"/>
      <c r="D1134" s="63"/>
      <c r="H1134" s="82"/>
    </row>
    <row r="1135" spans="1:8" ht="13">
      <c r="A1135" s="57"/>
      <c r="B1135" s="83"/>
      <c r="D1135" s="63"/>
      <c r="H1135" s="82"/>
    </row>
    <row r="1136" spans="1:8" ht="13">
      <c r="A1136" s="57"/>
      <c r="B1136" s="83"/>
      <c r="D1136" s="63"/>
      <c r="H1136" s="82"/>
    </row>
    <row r="1137" spans="1:8" ht="13">
      <c r="A1137" s="57"/>
      <c r="B1137" s="83"/>
      <c r="D1137" s="63"/>
      <c r="H1137" s="82"/>
    </row>
    <row r="1138" spans="1:8" ht="13">
      <c r="A1138" s="57"/>
      <c r="B1138" s="83"/>
      <c r="D1138" s="63"/>
      <c r="H1138" s="82"/>
    </row>
    <row r="1139" spans="1:8" ht="13">
      <c r="A1139" s="57"/>
      <c r="B1139" s="83"/>
      <c r="D1139" s="63"/>
      <c r="H1139" s="82"/>
    </row>
    <row r="1140" spans="1:8" ht="13">
      <c r="A1140" s="57"/>
      <c r="B1140" s="83"/>
      <c r="D1140" s="63"/>
      <c r="H1140" s="82"/>
    </row>
    <row r="1141" spans="1:8" ht="13">
      <c r="A1141" s="57"/>
      <c r="B1141" s="83"/>
      <c r="D1141" s="63"/>
      <c r="H1141" s="82"/>
    </row>
    <row r="1142" spans="1:8" ht="13">
      <c r="A1142" s="57"/>
      <c r="B1142" s="83"/>
      <c r="D1142" s="63"/>
      <c r="H1142" s="82"/>
    </row>
    <row r="1143" spans="1:8" ht="13">
      <c r="A1143" s="57"/>
      <c r="B1143" s="83"/>
      <c r="D1143" s="63"/>
      <c r="H1143" s="82"/>
    </row>
    <row r="1144" spans="1:8" ht="13">
      <c r="A1144" s="57"/>
      <c r="B1144" s="83"/>
      <c r="D1144" s="63"/>
      <c r="H1144" s="82"/>
    </row>
    <row r="1145" spans="1:8" ht="13">
      <c r="A1145" s="57"/>
      <c r="B1145" s="83"/>
      <c r="D1145" s="63"/>
      <c r="H1145" s="82"/>
    </row>
    <row r="1146" spans="1:8" ht="13">
      <c r="A1146" s="57"/>
      <c r="B1146" s="83"/>
      <c r="D1146" s="63"/>
      <c r="H1146" s="82"/>
    </row>
    <row r="1147" spans="1:8" ht="13">
      <c r="A1147" s="57"/>
      <c r="B1147" s="83"/>
      <c r="D1147" s="63"/>
      <c r="H1147" s="82"/>
    </row>
    <row r="1148" spans="1:8" ht="13">
      <c r="A1148" s="57"/>
      <c r="B1148" s="83"/>
      <c r="D1148" s="63"/>
      <c r="H1148" s="82"/>
    </row>
    <row r="1149" spans="1:8" ht="13">
      <c r="A1149" s="57"/>
      <c r="B1149" s="83"/>
      <c r="D1149" s="63"/>
      <c r="H1149" s="82"/>
    </row>
    <row r="1150" spans="1:8" ht="13">
      <c r="A1150" s="57"/>
      <c r="B1150" s="83"/>
      <c r="D1150" s="63"/>
      <c r="H1150" s="82"/>
    </row>
    <row r="1151" spans="1:8" ht="13">
      <c r="A1151" s="57"/>
      <c r="B1151" s="83"/>
      <c r="D1151" s="63"/>
      <c r="H1151" s="82"/>
    </row>
    <row r="1152" spans="1:8" ht="13">
      <c r="A1152" s="57"/>
      <c r="B1152" s="83"/>
      <c r="D1152" s="63"/>
      <c r="H1152" s="82"/>
    </row>
    <row r="1153" spans="1:8" ht="13">
      <c r="A1153" s="57"/>
      <c r="B1153" s="83"/>
      <c r="D1153" s="63"/>
      <c r="H1153" s="82"/>
    </row>
    <row r="1154" spans="1:8" ht="13">
      <c r="A1154" s="57"/>
      <c r="B1154" s="83"/>
      <c r="D1154" s="63"/>
      <c r="H1154" s="82"/>
    </row>
    <row r="1155" spans="1:8" ht="13">
      <c r="A1155" s="57"/>
      <c r="B1155" s="83"/>
      <c r="D1155" s="63"/>
      <c r="H1155" s="82"/>
    </row>
    <row r="1156" spans="1:8" ht="13">
      <c r="A1156" s="57"/>
      <c r="B1156" s="83"/>
      <c r="D1156" s="63"/>
      <c r="H1156" s="82"/>
    </row>
    <row r="1157" spans="1:8" ht="13">
      <c r="A1157" s="57"/>
      <c r="B1157" s="83"/>
      <c r="D1157" s="63"/>
      <c r="H1157" s="82"/>
    </row>
    <row r="1158" spans="1:8" ht="13">
      <c r="A1158" s="57"/>
      <c r="B1158" s="83"/>
      <c r="D1158" s="63"/>
      <c r="H1158" s="82"/>
    </row>
    <row r="1159" spans="1:8" ht="13">
      <c r="A1159" s="57"/>
      <c r="B1159" s="83"/>
      <c r="D1159" s="63"/>
      <c r="H1159" s="82"/>
    </row>
    <row r="1160" spans="1:8" ht="13">
      <c r="A1160" s="57"/>
      <c r="B1160" s="83"/>
      <c r="D1160" s="63"/>
      <c r="H1160" s="82"/>
    </row>
    <row r="1161" spans="1:8" ht="13">
      <c r="A1161" s="57"/>
      <c r="B1161" s="83"/>
      <c r="D1161" s="63"/>
      <c r="H1161" s="82"/>
    </row>
    <row r="1162" spans="1:8" ht="13">
      <c r="A1162" s="57"/>
      <c r="B1162" s="83"/>
      <c r="D1162" s="63"/>
      <c r="H1162" s="82"/>
    </row>
    <row r="1163" spans="1:8" ht="13">
      <c r="A1163" s="57"/>
      <c r="B1163" s="83"/>
      <c r="D1163" s="63"/>
      <c r="H1163" s="82"/>
    </row>
    <row r="1164" spans="1:8" ht="13">
      <c r="A1164" s="57"/>
      <c r="B1164" s="83"/>
      <c r="D1164" s="63"/>
      <c r="H1164" s="82"/>
    </row>
    <row r="1165" spans="1:8" ht="13">
      <c r="A1165" s="57"/>
      <c r="B1165" s="83"/>
      <c r="D1165" s="63"/>
      <c r="H1165" s="82"/>
    </row>
    <row r="1166" spans="1:8" ht="13">
      <c r="A1166" s="57"/>
      <c r="B1166" s="83"/>
      <c r="D1166" s="63"/>
      <c r="H1166" s="82"/>
    </row>
    <row r="1167" spans="1:8" ht="13">
      <c r="A1167" s="57"/>
      <c r="B1167" s="83"/>
      <c r="D1167" s="63"/>
      <c r="H1167" s="82"/>
    </row>
    <row r="1168" spans="1:8" ht="13">
      <c r="A1168" s="57"/>
      <c r="B1168" s="83"/>
      <c r="D1168" s="63"/>
      <c r="H1168" s="82"/>
    </row>
    <row r="1169" spans="1:8" ht="13">
      <c r="A1169" s="57"/>
      <c r="B1169" s="83"/>
      <c r="D1169" s="63"/>
      <c r="H1169" s="82"/>
    </row>
    <row r="1170" spans="1:8" ht="13">
      <c r="A1170" s="57"/>
      <c r="B1170" s="83"/>
      <c r="D1170" s="63"/>
      <c r="H1170" s="82"/>
    </row>
    <row r="1171" spans="1:8" ht="13">
      <c r="A1171" s="57"/>
      <c r="B1171" s="83"/>
      <c r="D1171" s="63"/>
      <c r="H1171" s="82"/>
    </row>
    <row r="1172" spans="1:8" ht="13">
      <c r="A1172" s="57"/>
      <c r="B1172" s="83"/>
      <c r="D1172" s="63"/>
      <c r="H1172" s="82"/>
    </row>
    <row r="1173" spans="1:8" ht="13">
      <c r="A1173" s="57"/>
      <c r="B1173" s="83"/>
      <c r="D1173" s="63"/>
      <c r="H1173" s="82"/>
    </row>
    <row r="1174" spans="1:8" ht="13">
      <c r="A1174" s="57"/>
      <c r="B1174" s="83"/>
      <c r="D1174" s="63"/>
      <c r="H1174" s="82"/>
    </row>
    <row r="1175" spans="1:8" ht="13">
      <c r="A1175" s="57"/>
      <c r="B1175" s="83"/>
      <c r="D1175" s="63"/>
      <c r="H1175" s="82"/>
    </row>
    <row r="1176" spans="1:8" ht="13">
      <c r="A1176" s="57"/>
      <c r="B1176" s="83"/>
      <c r="D1176" s="63"/>
      <c r="H1176" s="82"/>
    </row>
    <row r="1177" spans="1:8" ht="13">
      <c r="A1177" s="57"/>
      <c r="B1177" s="83"/>
      <c r="D1177" s="63"/>
      <c r="H1177" s="82"/>
    </row>
    <row r="1178" spans="1:8" ht="13">
      <c r="A1178" s="57"/>
      <c r="B1178" s="83"/>
      <c r="D1178" s="63"/>
      <c r="H1178" s="82"/>
    </row>
    <row r="1179" spans="1:8" ht="13">
      <c r="A1179" s="57"/>
      <c r="B1179" s="83"/>
      <c r="D1179" s="63"/>
      <c r="H1179" s="82"/>
    </row>
    <row r="1180" spans="1:8" ht="13">
      <c r="A1180" s="57"/>
      <c r="B1180" s="83"/>
      <c r="D1180" s="63"/>
      <c r="H1180" s="82"/>
    </row>
    <row r="1181" spans="1:8" ht="13">
      <c r="A1181" s="57"/>
      <c r="B1181" s="83"/>
      <c r="D1181" s="63"/>
      <c r="H1181" s="82"/>
    </row>
    <row r="1182" spans="1:8" ht="13">
      <c r="A1182" s="57"/>
      <c r="B1182" s="83"/>
      <c r="D1182" s="63"/>
      <c r="H1182" s="82"/>
    </row>
    <row r="1183" spans="1:8" ht="13">
      <c r="A1183" s="57"/>
      <c r="B1183" s="83"/>
      <c r="D1183" s="63"/>
      <c r="H1183" s="82"/>
    </row>
    <row r="1184" spans="1:8" ht="13">
      <c r="A1184" s="57"/>
      <c r="B1184" s="83"/>
      <c r="D1184" s="63"/>
      <c r="H1184" s="82"/>
    </row>
    <row r="1185" spans="1:8" ht="13">
      <c r="A1185" s="57"/>
      <c r="B1185" s="83"/>
      <c r="D1185" s="63"/>
      <c r="H1185" s="82"/>
    </row>
    <row r="1186" spans="1:8" ht="13">
      <c r="A1186" s="57"/>
      <c r="B1186" s="83"/>
      <c r="D1186" s="63"/>
      <c r="H1186" s="82"/>
    </row>
    <row r="1187" spans="1:8" ht="13">
      <c r="A1187" s="57"/>
      <c r="B1187" s="83"/>
      <c r="D1187" s="63"/>
      <c r="H1187" s="82"/>
    </row>
    <row r="1188" spans="1:8" ht="13">
      <c r="A1188" s="57"/>
      <c r="B1188" s="83"/>
      <c r="D1188" s="63"/>
      <c r="H1188" s="82"/>
    </row>
    <row r="1189" spans="1:8" ht="13">
      <c r="A1189" s="57"/>
      <c r="B1189" s="83"/>
      <c r="D1189" s="63"/>
      <c r="H1189" s="82"/>
    </row>
    <row r="1190" spans="1:8" ht="13">
      <c r="A1190" s="57"/>
      <c r="B1190" s="83"/>
      <c r="D1190" s="63"/>
      <c r="H1190" s="82"/>
    </row>
    <row r="1191" spans="1:8" ht="13">
      <c r="A1191" s="57"/>
      <c r="B1191" s="83"/>
      <c r="D1191" s="63"/>
      <c r="H1191" s="82"/>
    </row>
    <row r="1192" spans="1:8" ht="13">
      <c r="A1192" s="57"/>
      <c r="B1192" s="83"/>
      <c r="D1192" s="63"/>
      <c r="H1192" s="82"/>
    </row>
    <row r="1193" spans="1:8" ht="13">
      <c r="A1193" s="57"/>
      <c r="B1193" s="83"/>
      <c r="D1193" s="63"/>
      <c r="H1193" s="82"/>
    </row>
    <row r="1194" spans="1:8" ht="13">
      <c r="A1194" s="57"/>
      <c r="B1194" s="83"/>
      <c r="D1194" s="63"/>
      <c r="H1194" s="82"/>
    </row>
    <row r="1195" spans="1:8" ht="13">
      <c r="A1195" s="57"/>
      <c r="B1195" s="83"/>
      <c r="D1195" s="63"/>
      <c r="H1195" s="82"/>
    </row>
    <row r="1196" spans="1:8" ht="13">
      <c r="A1196" s="57"/>
      <c r="B1196" s="83"/>
      <c r="D1196" s="63"/>
      <c r="H1196" s="82"/>
    </row>
    <row r="1197" spans="1:8" ht="13">
      <c r="A1197" s="57"/>
      <c r="B1197" s="83"/>
      <c r="D1197" s="63"/>
      <c r="H1197" s="82"/>
    </row>
    <row r="1198" spans="1:8" ht="13">
      <c r="A1198" s="57"/>
      <c r="B1198" s="83"/>
      <c r="D1198" s="63"/>
      <c r="H1198" s="82"/>
    </row>
    <row r="1199" spans="1:8" ht="13">
      <c r="A1199" s="57"/>
      <c r="B1199" s="83"/>
      <c r="D1199" s="63"/>
      <c r="H1199" s="82"/>
    </row>
    <row r="1200" spans="1:8" ht="13">
      <c r="A1200" s="57"/>
      <c r="B1200" s="83"/>
      <c r="D1200" s="63"/>
      <c r="H1200" s="82"/>
    </row>
    <row r="1201" spans="1:8" ht="13">
      <c r="A1201" s="57"/>
      <c r="B1201" s="83"/>
      <c r="D1201" s="63"/>
      <c r="H1201" s="82"/>
    </row>
    <row r="1202" spans="1:8" ht="13">
      <c r="A1202" s="57"/>
      <c r="B1202" s="83"/>
      <c r="D1202" s="63"/>
      <c r="H1202" s="82"/>
    </row>
    <row r="1203" spans="1:8" ht="13">
      <c r="A1203" s="57"/>
      <c r="B1203" s="83"/>
      <c r="D1203" s="63"/>
      <c r="H1203" s="82"/>
    </row>
    <row r="1204" spans="1:8" ht="13">
      <c r="A1204" s="57"/>
      <c r="B1204" s="83"/>
      <c r="D1204" s="63"/>
      <c r="H1204" s="82"/>
    </row>
    <row r="1205" spans="1:8" ht="13">
      <c r="A1205" s="57"/>
      <c r="B1205" s="83"/>
      <c r="D1205" s="63"/>
      <c r="H1205" s="82"/>
    </row>
    <row r="1206" spans="1:8" ht="13">
      <c r="A1206" s="57"/>
      <c r="B1206" s="83"/>
      <c r="D1206" s="63"/>
      <c r="H1206" s="82"/>
    </row>
    <row r="1207" spans="1:8" ht="13">
      <c r="A1207" s="57"/>
      <c r="B1207" s="83"/>
      <c r="D1207" s="63"/>
      <c r="H1207" s="82"/>
    </row>
    <row r="1208" spans="1:8" ht="13">
      <c r="A1208" s="57"/>
      <c r="B1208" s="83"/>
      <c r="D1208" s="63"/>
      <c r="H1208" s="82"/>
    </row>
    <row r="1209" spans="1:8" ht="13">
      <c r="A1209" s="57"/>
      <c r="B1209" s="83"/>
      <c r="D1209" s="63"/>
      <c r="H1209" s="82"/>
    </row>
    <row r="1210" spans="1:8" ht="13">
      <c r="A1210" s="57"/>
      <c r="B1210" s="83"/>
      <c r="D1210" s="63"/>
      <c r="H1210" s="82"/>
    </row>
    <row r="1211" spans="1:8" ht="13">
      <c r="A1211" s="57"/>
      <c r="B1211" s="83"/>
      <c r="D1211" s="63"/>
      <c r="H1211" s="82"/>
    </row>
    <row r="1212" spans="1:8" ht="13">
      <c r="A1212" s="57"/>
      <c r="B1212" s="83"/>
      <c r="D1212" s="63"/>
      <c r="H1212" s="82"/>
    </row>
    <row r="1213" spans="1:8" ht="13">
      <c r="A1213" s="57"/>
      <c r="B1213" s="83"/>
      <c r="D1213" s="63"/>
      <c r="H1213" s="82"/>
    </row>
    <row r="1214" spans="1:8" ht="13">
      <c r="A1214" s="57"/>
      <c r="B1214" s="83"/>
      <c r="D1214" s="63"/>
      <c r="H1214" s="82"/>
    </row>
    <row r="1215" spans="1:8" ht="13">
      <c r="A1215" s="57"/>
      <c r="B1215" s="83"/>
      <c r="D1215" s="63"/>
      <c r="H1215" s="82"/>
    </row>
    <row r="1216" spans="1:8" ht="13">
      <c r="A1216" s="57"/>
      <c r="B1216" s="83"/>
      <c r="D1216" s="63"/>
      <c r="H1216" s="82"/>
    </row>
    <row r="1217" spans="1:8" ht="13">
      <c r="A1217" s="57"/>
      <c r="B1217" s="83"/>
      <c r="D1217" s="63"/>
      <c r="H1217" s="82"/>
    </row>
    <row r="1218" spans="1:8" ht="13">
      <c r="A1218" s="57"/>
      <c r="B1218" s="83"/>
      <c r="D1218" s="63"/>
      <c r="H1218" s="82"/>
    </row>
    <row r="1219" spans="1:8" ht="13">
      <c r="A1219" s="57"/>
      <c r="B1219" s="83"/>
      <c r="D1219" s="63"/>
      <c r="H1219" s="82"/>
    </row>
    <row r="1220" spans="1:8" ht="13">
      <c r="A1220" s="57"/>
      <c r="B1220" s="83"/>
      <c r="D1220" s="63"/>
      <c r="H1220" s="82"/>
    </row>
    <row r="1221" spans="1:8" ht="13">
      <c r="A1221" s="57"/>
      <c r="B1221" s="83"/>
      <c r="D1221" s="63"/>
      <c r="H1221" s="82"/>
    </row>
    <row r="1222" spans="1:8" ht="13">
      <c r="A1222" s="57"/>
      <c r="B1222" s="83"/>
      <c r="D1222" s="63"/>
      <c r="H1222" s="82"/>
    </row>
    <row r="1223" spans="1:8" ht="13">
      <c r="A1223" s="57"/>
      <c r="B1223" s="83"/>
      <c r="D1223" s="63"/>
      <c r="H1223" s="82"/>
    </row>
    <row r="1224" spans="1:8" ht="13">
      <c r="A1224" s="57"/>
      <c r="B1224" s="83"/>
      <c r="D1224" s="63"/>
      <c r="H1224" s="82"/>
    </row>
    <row r="1225" spans="1:8" ht="13">
      <c r="A1225" s="57"/>
      <c r="B1225" s="83"/>
      <c r="D1225" s="63"/>
      <c r="H1225" s="82"/>
    </row>
    <row r="1226" spans="1:8" ht="13">
      <c r="A1226" s="57"/>
      <c r="B1226" s="83"/>
      <c r="D1226" s="63"/>
      <c r="H1226" s="82"/>
    </row>
    <row r="1227" spans="1:8" ht="13">
      <c r="A1227" s="57"/>
      <c r="B1227" s="83"/>
      <c r="D1227" s="63"/>
      <c r="H1227" s="82"/>
    </row>
    <row r="1228" spans="1:8" ht="13">
      <c r="A1228" s="57"/>
      <c r="B1228" s="83"/>
      <c r="D1228" s="63"/>
      <c r="H1228" s="82"/>
    </row>
    <row r="1229" spans="1:8" ht="13">
      <c r="A1229" s="57"/>
      <c r="B1229" s="83"/>
      <c r="D1229" s="63"/>
      <c r="H1229" s="82"/>
    </row>
    <row r="1230" spans="1:8" ht="13">
      <c r="A1230" s="57"/>
      <c r="B1230" s="83"/>
      <c r="D1230" s="63"/>
      <c r="H1230" s="82"/>
    </row>
    <row r="1231" spans="1:8" ht="13">
      <c r="A1231" s="57"/>
      <c r="B1231" s="83"/>
      <c r="D1231" s="63"/>
      <c r="H1231" s="82"/>
    </row>
    <row r="1232" spans="1:8" ht="13">
      <c r="A1232" s="57"/>
      <c r="B1232" s="83"/>
      <c r="D1232" s="63"/>
      <c r="H1232" s="82"/>
    </row>
    <row r="1233" spans="1:8" ht="13">
      <c r="A1233" s="57"/>
      <c r="B1233" s="83"/>
      <c r="D1233" s="63"/>
      <c r="H1233" s="82"/>
    </row>
    <row r="1234" spans="1:8" ht="13">
      <c r="A1234" s="57"/>
      <c r="B1234" s="83"/>
      <c r="D1234" s="63"/>
      <c r="H1234" s="82"/>
    </row>
    <row r="1235" spans="1:8" ht="13">
      <c r="A1235" s="57"/>
      <c r="B1235" s="83"/>
      <c r="D1235" s="63"/>
      <c r="H1235" s="82"/>
    </row>
    <row r="1236" spans="1:8" ht="13">
      <c r="A1236" s="57"/>
      <c r="B1236" s="83"/>
      <c r="D1236" s="63"/>
      <c r="H1236" s="82"/>
    </row>
    <row r="1237" spans="1:8" ht="13">
      <c r="A1237" s="57"/>
      <c r="B1237" s="83"/>
      <c r="D1237" s="63"/>
      <c r="H1237" s="82"/>
    </row>
    <row r="1238" spans="1:8" ht="13">
      <c r="A1238" s="57"/>
      <c r="B1238" s="83"/>
      <c r="D1238" s="63"/>
      <c r="H1238" s="82"/>
    </row>
    <row r="1239" spans="1:8" ht="13">
      <c r="A1239" s="57"/>
      <c r="B1239" s="83"/>
      <c r="D1239" s="63"/>
      <c r="H1239" s="82"/>
    </row>
    <row r="1240" spans="1:8" ht="13">
      <c r="A1240" s="57"/>
      <c r="B1240" s="83"/>
      <c r="D1240" s="63"/>
      <c r="H1240" s="82"/>
    </row>
    <row r="1241" spans="1:8" ht="13">
      <c r="A1241" s="57"/>
      <c r="B1241" s="83"/>
      <c r="D1241" s="63"/>
      <c r="H1241" s="82"/>
    </row>
    <row r="1242" spans="1:8" ht="13">
      <c r="A1242" s="57"/>
      <c r="B1242" s="83"/>
      <c r="D1242" s="63"/>
      <c r="H1242" s="82"/>
    </row>
    <row r="1243" spans="1:8" ht="13">
      <c r="A1243" s="57"/>
      <c r="B1243" s="83"/>
      <c r="D1243" s="63"/>
      <c r="H1243" s="82"/>
    </row>
    <row r="1244" spans="1:8" ht="13">
      <c r="A1244" s="57"/>
      <c r="B1244" s="83"/>
      <c r="D1244" s="63"/>
      <c r="H1244" s="82"/>
    </row>
    <row r="1245" spans="1:8" ht="13">
      <c r="A1245" s="57"/>
      <c r="B1245" s="83"/>
      <c r="D1245" s="63"/>
      <c r="H1245" s="82"/>
    </row>
    <row r="1246" spans="1:8" ht="13">
      <c r="A1246" s="57"/>
      <c r="B1246" s="83"/>
      <c r="D1246" s="63"/>
      <c r="H1246" s="82"/>
    </row>
    <row r="1247" spans="1:8" ht="13">
      <c r="A1247" s="57"/>
      <c r="B1247" s="83"/>
      <c r="D1247" s="63"/>
      <c r="H1247" s="82"/>
    </row>
    <row r="1248" spans="1:8" ht="13">
      <c r="A1248" s="57"/>
      <c r="B1248" s="83"/>
      <c r="D1248" s="63"/>
      <c r="H1248" s="82"/>
    </row>
    <row r="1249" spans="1:8" ht="13">
      <c r="A1249" s="57"/>
      <c r="B1249" s="83"/>
      <c r="D1249" s="63"/>
      <c r="H1249" s="82"/>
    </row>
    <row r="1250" spans="1:8" ht="13">
      <c r="A1250" s="57"/>
      <c r="B1250" s="83"/>
      <c r="D1250" s="63"/>
      <c r="H1250" s="82"/>
    </row>
    <row r="1251" spans="1:8" ht="13">
      <c r="A1251" s="57"/>
      <c r="B1251" s="83"/>
      <c r="D1251" s="63"/>
      <c r="H1251" s="82"/>
    </row>
    <row r="1252" spans="1:8" ht="13">
      <c r="A1252" s="57"/>
      <c r="B1252" s="83"/>
      <c r="D1252" s="63"/>
      <c r="H1252" s="82"/>
    </row>
    <row r="1253" spans="1:8" ht="13">
      <c r="A1253" s="57"/>
      <c r="B1253" s="83"/>
      <c r="D1253" s="63"/>
      <c r="H1253" s="82"/>
    </row>
    <row r="1254" spans="1:8" ht="13">
      <c r="A1254" s="57"/>
      <c r="B1254" s="83"/>
      <c r="D1254" s="63"/>
      <c r="H1254" s="82"/>
    </row>
    <row r="1255" spans="1:8" ht="13">
      <c r="A1255" s="57"/>
      <c r="B1255" s="83"/>
      <c r="D1255" s="63"/>
      <c r="H1255" s="82"/>
    </row>
    <row r="1256" spans="1:8" ht="13">
      <c r="A1256" s="57"/>
      <c r="B1256" s="83"/>
      <c r="D1256" s="63"/>
      <c r="H1256" s="82"/>
    </row>
    <row r="1257" spans="1:8" ht="13">
      <c r="A1257" s="57"/>
      <c r="B1257" s="83"/>
      <c r="D1257" s="63"/>
      <c r="H1257" s="82"/>
    </row>
    <row r="1258" spans="1:8" ht="13">
      <c r="A1258" s="57"/>
      <c r="B1258" s="83"/>
      <c r="D1258" s="63"/>
      <c r="H1258" s="82"/>
    </row>
    <row r="1259" spans="1:8" ht="13">
      <c r="A1259" s="57"/>
      <c r="B1259" s="83"/>
      <c r="D1259" s="63"/>
      <c r="H1259" s="82"/>
    </row>
    <row r="1260" spans="1:8" ht="13">
      <c r="A1260" s="57"/>
      <c r="B1260" s="83"/>
      <c r="D1260" s="63"/>
      <c r="H1260" s="82"/>
    </row>
    <row r="1261" spans="1:8" ht="13">
      <c r="A1261" s="57"/>
      <c r="B1261" s="83"/>
      <c r="D1261" s="63"/>
      <c r="H1261" s="82"/>
    </row>
    <row r="1262" spans="1:8" ht="13">
      <c r="A1262" s="57"/>
      <c r="B1262" s="83"/>
      <c r="D1262" s="63"/>
      <c r="H1262" s="82"/>
    </row>
    <row r="1263" spans="1:8" ht="13">
      <c r="A1263" s="57"/>
      <c r="B1263" s="83"/>
      <c r="D1263" s="63"/>
      <c r="H1263" s="82"/>
    </row>
    <row r="1264" spans="1:8" ht="13">
      <c r="A1264" s="57"/>
      <c r="B1264" s="83"/>
      <c r="D1264" s="63"/>
      <c r="H1264" s="82"/>
    </row>
    <row r="1265" spans="1:8" ht="13">
      <c r="A1265" s="57"/>
      <c r="B1265" s="83"/>
      <c r="D1265" s="63"/>
      <c r="H1265" s="82"/>
    </row>
    <row r="1266" spans="1:8" ht="13">
      <c r="A1266" s="57"/>
      <c r="B1266" s="83"/>
      <c r="D1266" s="63"/>
      <c r="H1266" s="82"/>
    </row>
    <row r="1267" spans="1:8" ht="13">
      <c r="A1267" s="57"/>
      <c r="B1267" s="83"/>
      <c r="D1267" s="63"/>
      <c r="H1267" s="82"/>
    </row>
    <row r="1268" spans="1:8" ht="13">
      <c r="A1268" s="57"/>
      <c r="B1268" s="83"/>
      <c r="D1268" s="63"/>
      <c r="H1268" s="82"/>
    </row>
    <row r="1269" spans="1:8" ht="13">
      <c r="A1269" s="57"/>
      <c r="B1269" s="83"/>
      <c r="D1269" s="63"/>
      <c r="H1269" s="82"/>
    </row>
    <row r="1270" spans="1:8" ht="13">
      <c r="A1270" s="57"/>
      <c r="B1270" s="83"/>
      <c r="D1270" s="63"/>
      <c r="H1270" s="82"/>
    </row>
    <row r="1271" spans="1:8" ht="13">
      <c r="A1271" s="57"/>
      <c r="B1271" s="83"/>
      <c r="D1271" s="63"/>
      <c r="H1271" s="82"/>
    </row>
    <row r="1272" spans="1:8" ht="13">
      <c r="A1272" s="57"/>
      <c r="B1272" s="83"/>
      <c r="D1272" s="63"/>
      <c r="H1272" s="82"/>
    </row>
    <row r="1273" spans="1:8" ht="13">
      <c r="A1273" s="57"/>
      <c r="B1273" s="83"/>
      <c r="D1273" s="63"/>
      <c r="H1273" s="82"/>
    </row>
    <row r="1274" spans="1:8" ht="13">
      <c r="A1274" s="57"/>
      <c r="B1274" s="83"/>
      <c r="D1274" s="63"/>
      <c r="H1274" s="82"/>
    </row>
    <row r="1275" spans="1:8" ht="13">
      <c r="A1275" s="57"/>
      <c r="B1275" s="83"/>
      <c r="D1275" s="63"/>
      <c r="H1275" s="82"/>
    </row>
    <row r="1276" spans="1:8" ht="13">
      <c r="A1276" s="57"/>
      <c r="B1276" s="83"/>
      <c r="D1276" s="63"/>
      <c r="H1276" s="82"/>
    </row>
    <row r="1277" spans="1:8" ht="13">
      <c r="A1277" s="57"/>
      <c r="B1277" s="83"/>
      <c r="D1277" s="63"/>
      <c r="H1277" s="82"/>
    </row>
    <row r="1278" spans="1:8" ht="13">
      <c r="A1278" s="57"/>
      <c r="B1278" s="83"/>
      <c r="D1278" s="63"/>
      <c r="H1278" s="82"/>
    </row>
    <row r="1279" spans="1:8" ht="13">
      <c r="A1279" s="57"/>
      <c r="B1279" s="83"/>
      <c r="D1279" s="63"/>
      <c r="H1279" s="82"/>
    </row>
    <row r="1280" spans="1:8" ht="13">
      <c r="A1280" s="57"/>
      <c r="B1280" s="83"/>
      <c r="D1280" s="63"/>
      <c r="H1280" s="82"/>
    </row>
    <row r="1281" spans="1:8" ht="13">
      <c r="A1281" s="57"/>
      <c r="B1281" s="83"/>
      <c r="D1281" s="63"/>
      <c r="H1281" s="82"/>
    </row>
    <row r="1282" spans="1:8" ht="13">
      <c r="A1282" s="57"/>
      <c r="B1282" s="83"/>
      <c r="D1282" s="63"/>
      <c r="H1282" s="82"/>
    </row>
    <row r="1283" spans="1:8" ht="13">
      <c r="A1283" s="57"/>
      <c r="B1283" s="83"/>
      <c r="D1283" s="63"/>
      <c r="H1283" s="82"/>
    </row>
    <row r="1284" spans="1:8" ht="13">
      <c r="A1284" s="57"/>
      <c r="B1284" s="83"/>
      <c r="D1284" s="63"/>
      <c r="H1284" s="82"/>
    </row>
    <row r="1285" spans="1:8" ht="13">
      <c r="A1285" s="57"/>
      <c r="B1285" s="83"/>
      <c r="D1285" s="63"/>
      <c r="H1285" s="82"/>
    </row>
    <row r="1286" spans="1:8" ht="13">
      <c r="A1286" s="57"/>
      <c r="B1286" s="83"/>
      <c r="D1286" s="63"/>
      <c r="H1286" s="82"/>
    </row>
    <row r="1287" spans="1:8" ht="13">
      <c r="A1287" s="57"/>
      <c r="B1287" s="83"/>
      <c r="D1287" s="63"/>
      <c r="H1287" s="82"/>
    </row>
    <row r="1288" spans="1:8" ht="13">
      <c r="A1288" s="57"/>
      <c r="B1288" s="83"/>
      <c r="D1288" s="63"/>
      <c r="H1288" s="82"/>
    </row>
    <row r="1289" spans="1:8" ht="13">
      <c r="A1289" s="57"/>
      <c r="B1289" s="83"/>
      <c r="D1289" s="63"/>
      <c r="H1289" s="82"/>
    </row>
    <row r="1290" spans="1:8" ht="13">
      <c r="A1290" s="57"/>
      <c r="B1290" s="83"/>
      <c r="D1290" s="63"/>
      <c r="H1290" s="82"/>
    </row>
    <row r="1291" spans="1:8" ht="13">
      <c r="A1291" s="57"/>
      <c r="B1291" s="83"/>
      <c r="D1291" s="63"/>
      <c r="H1291" s="82"/>
    </row>
    <row r="1292" spans="1:8" ht="13">
      <c r="A1292" s="57"/>
      <c r="B1292" s="83"/>
      <c r="D1292" s="63"/>
      <c r="H1292" s="82"/>
    </row>
    <row r="1293" spans="1:8" ht="13">
      <c r="A1293" s="57"/>
      <c r="B1293" s="83"/>
      <c r="D1293" s="63"/>
      <c r="H1293" s="82"/>
    </row>
    <row r="1294" spans="1:8" ht="13">
      <c r="A1294" s="57"/>
      <c r="B1294" s="83"/>
      <c r="D1294" s="63"/>
      <c r="H1294" s="82"/>
    </row>
    <row r="1295" spans="1:8" ht="13">
      <c r="A1295" s="57"/>
      <c r="B1295" s="83"/>
      <c r="D1295" s="63"/>
      <c r="H1295" s="82"/>
    </row>
    <row r="1296" spans="1:8" ht="13">
      <c r="A1296" s="57"/>
      <c r="B1296" s="83"/>
      <c r="D1296" s="63"/>
      <c r="H1296" s="82"/>
    </row>
    <row r="1297" spans="1:8" ht="13">
      <c r="A1297" s="57"/>
      <c r="B1297" s="83"/>
      <c r="D1297" s="63"/>
      <c r="H1297" s="82"/>
    </row>
    <row r="1298" spans="1:8" ht="13">
      <c r="A1298" s="57"/>
      <c r="B1298" s="83"/>
      <c r="D1298" s="63"/>
      <c r="H1298" s="82"/>
    </row>
    <row r="1299" spans="1:8" ht="13">
      <c r="A1299" s="57"/>
      <c r="B1299" s="83"/>
      <c r="D1299" s="63"/>
      <c r="H1299" s="82"/>
    </row>
    <row r="1300" spans="1:8" ht="13">
      <c r="A1300" s="57"/>
      <c r="B1300" s="83"/>
      <c r="D1300" s="63"/>
      <c r="H1300" s="82"/>
    </row>
    <row r="1301" spans="1:8" ht="13">
      <c r="A1301" s="57"/>
      <c r="B1301" s="83"/>
      <c r="D1301" s="63"/>
      <c r="H1301" s="82"/>
    </row>
    <row r="1302" spans="1:8" ht="13">
      <c r="A1302" s="57"/>
      <c r="B1302" s="83"/>
      <c r="D1302" s="63"/>
      <c r="H1302" s="82"/>
    </row>
    <row r="1303" spans="1:8" ht="13">
      <c r="A1303" s="57"/>
      <c r="B1303" s="83"/>
      <c r="D1303" s="63"/>
      <c r="H1303" s="82"/>
    </row>
    <row r="1304" spans="1:8" ht="13">
      <c r="A1304" s="57"/>
      <c r="B1304" s="83"/>
      <c r="D1304" s="63"/>
      <c r="H1304" s="82"/>
    </row>
    <row r="1305" spans="1:8" ht="13">
      <c r="A1305" s="57"/>
      <c r="B1305" s="83"/>
      <c r="D1305" s="63"/>
      <c r="H1305" s="82"/>
    </row>
    <row r="1306" spans="1:8" ht="13">
      <c r="A1306" s="57"/>
      <c r="B1306" s="83"/>
      <c r="D1306" s="63"/>
      <c r="H1306" s="82"/>
    </row>
    <row r="1307" spans="1:8" ht="13">
      <c r="A1307" s="57"/>
      <c r="B1307" s="83"/>
      <c r="D1307" s="63"/>
      <c r="H1307" s="82"/>
    </row>
    <row r="1308" spans="1:8" ht="13">
      <c r="A1308" s="57"/>
      <c r="B1308" s="83"/>
      <c r="D1308" s="63"/>
      <c r="H1308" s="82"/>
    </row>
    <row r="1309" spans="1:8" ht="13">
      <c r="A1309" s="57"/>
      <c r="B1309" s="83"/>
      <c r="D1309" s="63"/>
      <c r="H1309" s="82"/>
    </row>
    <row r="1310" spans="1:8" ht="13">
      <c r="A1310" s="57"/>
      <c r="B1310" s="83"/>
      <c r="D1310" s="63"/>
      <c r="H1310" s="82"/>
    </row>
    <row r="1311" spans="1:8" ht="13">
      <c r="A1311" s="57"/>
      <c r="B1311" s="83"/>
      <c r="D1311" s="63"/>
      <c r="H1311" s="82"/>
    </row>
    <row r="1312" spans="1:8" ht="13">
      <c r="A1312" s="57"/>
      <c r="B1312" s="83"/>
      <c r="D1312" s="63"/>
      <c r="H1312" s="82"/>
    </row>
    <row r="1313" spans="1:8" ht="13">
      <c r="A1313" s="57"/>
      <c r="B1313" s="83"/>
      <c r="D1313" s="63"/>
      <c r="H1313" s="82"/>
    </row>
    <row r="1314" spans="1:8" ht="13">
      <c r="A1314" s="57"/>
      <c r="B1314" s="83"/>
      <c r="D1314" s="63"/>
      <c r="H1314" s="82"/>
    </row>
    <row r="1315" spans="1:8" ht="13">
      <c r="A1315" s="57"/>
      <c r="B1315" s="83"/>
      <c r="D1315" s="63"/>
      <c r="H1315" s="82"/>
    </row>
    <row r="1316" spans="1:8" ht="13">
      <c r="A1316" s="57"/>
      <c r="B1316" s="83"/>
      <c r="D1316" s="63"/>
      <c r="H1316" s="82"/>
    </row>
    <row r="1317" spans="1:8" ht="13">
      <c r="A1317" s="57"/>
      <c r="B1317" s="83"/>
      <c r="D1317" s="63"/>
      <c r="H1317" s="82"/>
    </row>
    <row r="1318" spans="1:8" ht="13">
      <c r="A1318" s="57"/>
      <c r="B1318" s="83"/>
      <c r="D1318" s="63"/>
      <c r="H1318" s="82"/>
    </row>
    <row r="1319" spans="1:8" ht="13">
      <c r="A1319" s="57"/>
      <c r="B1319" s="83"/>
      <c r="D1319" s="63"/>
      <c r="H1319" s="82"/>
    </row>
    <row r="1320" spans="1:8" ht="13">
      <c r="A1320" s="57"/>
      <c r="B1320" s="83"/>
      <c r="D1320" s="63"/>
      <c r="H1320" s="82"/>
    </row>
    <row r="1321" spans="1:8" ht="13">
      <c r="A1321" s="57"/>
      <c r="B1321" s="83"/>
      <c r="D1321" s="63"/>
      <c r="H1321" s="82"/>
    </row>
    <row r="1322" spans="1:8" ht="13">
      <c r="A1322" s="57"/>
      <c r="B1322" s="83"/>
      <c r="D1322" s="63"/>
      <c r="H1322" s="82"/>
    </row>
    <row r="1323" spans="1:8" ht="13">
      <c r="A1323" s="57"/>
      <c r="B1323" s="83"/>
      <c r="D1323" s="63"/>
      <c r="H1323" s="82"/>
    </row>
    <row r="1324" spans="1:8" ht="13">
      <c r="A1324" s="57"/>
      <c r="B1324" s="83"/>
      <c r="D1324" s="63"/>
      <c r="H1324" s="82"/>
    </row>
    <row r="1325" spans="1:8" ht="13">
      <c r="A1325" s="57"/>
      <c r="B1325" s="83"/>
      <c r="D1325" s="63"/>
      <c r="H1325" s="82"/>
    </row>
    <row r="1326" spans="1:8" ht="13">
      <c r="A1326" s="57"/>
      <c r="B1326" s="83"/>
      <c r="D1326" s="63"/>
      <c r="H1326" s="82"/>
    </row>
    <row r="1327" spans="1:8" ht="13">
      <c r="A1327" s="57"/>
      <c r="B1327" s="83"/>
      <c r="D1327" s="63"/>
      <c r="H1327" s="82"/>
    </row>
    <row r="1328" spans="1:8" ht="13">
      <c r="A1328" s="57"/>
      <c r="B1328" s="83"/>
      <c r="D1328" s="63"/>
      <c r="H1328" s="82"/>
    </row>
    <row r="1329" spans="1:8" ht="13">
      <c r="A1329" s="57"/>
      <c r="B1329" s="83"/>
      <c r="D1329" s="63"/>
      <c r="H1329" s="82"/>
    </row>
    <row r="1330" spans="1:8" ht="13">
      <c r="A1330" s="57"/>
      <c r="B1330" s="83"/>
      <c r="D1330" s="63"/>
      <c r="H1330" s="82"/>
    </row>
    <row r="1331" spans="1:8" ht="13">
      <c r="A1331" s="57"/>
      <c r="B1331" s="83"/>
      <c r="D1331" s="63"/>
      <c r="H1331" s="82"/>
    </row>
    <row r="1332" spans="1:8" ht="13">
      <c r="A1332" s="57"/>
      <c r="B1332" s="83"/>
      <c r="D1332" s="63"/>
      <c r="H1332" s="82"/>
    </row>
    <row r="1333" spans="1:8" ht="13">
      <c r="A1333" s="57"/>
      <c r="B1333" s="83"/>
      <c r="D1333" s="63"/>
      <c r="H1333" s="82"/>
    </row>
    <row r="1334" spans="1:8" ht="13">
      <c r="A1334" s="57"/>
      <c r="B1334" s="83"/>
      <c r="D1334" s="63"/>
      <c r="H1334" s="82"/>
    </row>
    <row r="1335" spans="1:8" ht="13">
      <c r="A1335" s="57"/>
      <c r="B1335" s="83"/>
      <c r="D1335" s="63"/>
      <c r="H1335" s="82"/>
    </row>
    <row r="1336" spans="1:8" ht="13">
      <c r="A1336" s="57"/>
      <c r="B1336" s="83"/>
      <c r="D1336" s="63"/>
      <c r="H1336" s="82"/>
    </row>
    <row r="1337" spans="1:8" ht="13">
      <c r="A1337" s="57"/>
      <c r="B1337" s="83"/>
      <c r="D1337" s="63"/>
      <c r="H1337" s="82"/>
    </row>
    <row r="1338" spans="1:8" ht="13">
      <c r="A1338" s="57"/>
      <c r="B1338" s="83"/>
      <c r="D1338" s="63"/>
      <c r="H1338" s="82"/>
    </row>
    <row r="1339" spans="1:8" ht="13">
      <c r="A1339" s="57"/>
      <c r="B1339" s="83"/>
      <c r="D1339" s="63"/>
      <c r="H1339" s="82"/>
    </row>
    <row r="1340" spans="1:8" ht="13">
      <c r="A1340" s="57"/>
      <c r="B1340" s="83"/>
      <c r="D1340" s="63"/>
      <c r="H1340" s="82"/>
    </row>
    <row r="1341" spans="1:8" ht="13">
      <c r="A1341" s="57"/>
      <c r="B1341" s="83"/>
      <c r="D1341" s="63"/>
      <c r="H1341" s="82"/>
    </row>
    <row r="1342" spans="1:8" ht="13">
      <c r="A1342" s="57"/>
      <c r="B1342" s="83"/>
      <c r="D1342" s="63"/>
      <c r="H1342" s="82"/>
    </row>
    <row r="1343" spans="1:8" ht="13">
      <c r="A1343" s="57"/>
      <c r="B1343" s="83"/>
      <c r="D1343" s="63"/>
      <c r="H1343" s="82"/>
    </row>
    <row r="1344" spans="1:8" ht="13">
      <c r="A1344" s="57"/>
      <c r="B1344" s="83"/>
      <c r="D1344" s="63"/>
      <c r="H1344" s="82"/>
    </row>
    <row r="1345" spans="1:8" ht="13">
      <c r="A1345" s="57"/>
      <c r="B1345" s="83"/>
      <c r="D1345" s="63"/>
      <c r="H1345" s="82"/>
    </row>
    <row r="1346" spans="1:8" ht="13">
      <c r="A1346" s="57"/>
      <c r="B1346" s="83"/>
      <c r="D1346" s="63"/>
      <c r="H1346" s="82"/>
    </row>
    <row r="1347" spans="1:8" ht="13">
      <c r="A1347" s="57"/>
      <c r="B1347" s="83"/>
      <c r="D1347" s="63"/>
      <c r="H1347" s="82"/>
    </row>
    <row r="1348" spans="1:8" ht="13">
      <c r="A1348" s="57"/>
      <c r="B1348" s="83"/>
      <c r="D1348" s="63"/>
      <c r="H1348" s="82"/>
    </row>
    <row r="1349" spans="1:8" ht="13">
      <c r="A1349" s="57"/>
      <c r="B1349" s="83"/>
      <c r="D1349" s="63"/>
      <c r="H1349" s="82"/>
    </row>
    <row r="1350" spans="1:8" ht="13">
      <c r="A1350" s="57"/>
      <c r="B1350" s="83"/>
      <c r="D1350" s="63"/>
      <c r="H1350" s="82"/>
    </row>
    <row r="1351" spans="1:8" ht="13">
      <c r="A1351" s="57"/>
      <c r="B1351" s="83"/>
      <c r="D1351" s="63"/>
      <c r="H1351" s="82"/>
    </row>
    <row r="1352" spans="1:8" ht="13">
      <c r="A1352" s="57"/>
      <c r="B1352" s="83"/>
      <c r="D1352" s="63"/>
      <c r="H1352" s="82"/>
    </row>
    <row r="1353" spans="1:8" ht="13">
      <c r="A1353" s="57"/>
      <c r="B1353" s="83"/>
      <c r="D1353" s="63"/>
      <c r="H1353" s="82"/>
    </row>
    <row r="1354" spans="1:8" ht="13">
      <c r="A1354" s="57"/>
      <c r="B1354" s="83"/>
      <c r="D1354" s="63"/>
      <c r="H1354" s="82"/>
    </row>
    <row r="1355" spans="1:8" ht="13">
      <c r="A1355" s="57"/>
      <c r="B1355" s="83"/>
      <c r="D1355" s="63"/>
      <c r="H1355" s="82"/>
    </row>
    <row r="1356" spans="1:8" ht="13">
      <c r="A1356" s="57"/>
      <c r="B1356" s="83"/>
      <c r="D1356" s="63"/>
      <c r="H1356" s="82"/>
    </row>
    <row r="1357" spans="1:8" ht="13">
      <c r="A1357" s="57"/>
      <c r="B1357" s="83"/>
      <c r="D1357" s="63"/>
      <c r="H1357" s="82"/>
    </row>
    <row r="1358" spans="1:8" ht="13">
      <c r="A1358" s="57"/>
      <c r="B1358" s="83"/>
      <c r="D1358" s="63"/>
      <c r="H1358" s="82"/>
    </row>
    <row r="1359" spans="1:8" ht="13">
      <c r="A1359" s="57"/>
      <c r="B1359" s="83"/>
      <c r="D1359" s="63"/>
      <c r="H1359" s="82"/>
    </row>
    <row r="1360" spans="1:8" ht="13">
      <c r="A1360" s="57"/>
      <c r="B1360" s="83"/>
      <c r="D1360" s="63"/>
      <c r="H1360" s="82"/>
    </row>
    <row r="1361" spans="1:8" ht="13">
      <c r="A1361" s="57"/>
      <c r="B1361" s="83"/>
      <c r="D1361" s="63"/>
      <c r="H1361" s="82"/>
    </row>
    <row r="1362" spans="1:8" ht="13">
      <c r="A1362" s="57"/>
      <c r="B1362" s="83"/>
      <c r="D1362" s="63"/>
      <c r="H1362" s="82"/>
    </row>
    <row r="1363" spans="1:8" ht="13">
      <c r="A1363" s="57"/>
      <c r="B1363" s="83"/>
      <c r="D1363" s="63"/>
      <c r="H1363" s="82"/>
    </row>
    <row r="1364" spans="1:8" ht="13">
      <c r="A1364" s="57"/>
      <c r="B1364" s="83"/>
      <c r="D1364" s="63"/>
      <c r="H1364" s="82"/>
    </row>
    <row r="1365" spans="1:8" ht="13">
      <c r="A1365" s="57"/>
      <c r="B1365" s="83"/>
      <c r="D1365" s="63"/>
      <c r="H1365" s="82"/>
    </row>
    <row r="1366" spans="1:8" ht="13">
      <c r="A1366" s="57"/>
      <c r="B1366" s="83"/>
      <c r="D1366" s="63"/>
      <c r="H1366" s="82"/>
    </row>
    <row r="1367" spans="1:8" ht="13">
      <c r="A1367" s="57"/>
      <c r="B1367" s="83"/>
      <c r="D1367" s="63"/>
      <c r="H1367" s="82"/>
    </row>
    <row r="1368" spans="1:8" ht="13">
      <c r="A1368" s="57"/>
      <c r="B1368" s="83"/>
      <c r="D1368" s="63"/>
      <c r="H1368" s="82"/>
    </row>
    <row r="1369" spans="1:8" ht="13">
      <c r="A1369" s="57"/>
      <c r="B1369" s="83"/>
      <c r="D1369" s="63"/>
      <c r="H1369" s="82"/>
    </row>
    <row r="1370" spans="1:8" ht="13">
      <c r="A1370" s="57"/>
      <c r="B1370" s="83"/>
      <c r="D1370" s="63"/>
      <c r="H1370" s="82"/>
    </row>
    <row r="1371" spans="1:8" ht="13">
      <c r="A1371" s="57"/>
      <c r="B1371" s="83"/>
      <c r="D1371" s="63"/>
      <c r="H1371" s="82"/>
    </row>
    <row r="1372" spans="1:8" ht="13">
      <c r="A1372" s="57"/>
      <c r="B1372" s="83"/>
      <c r="D1372" s="63"/>
      <c r="H1372" s="82"/>
    </row>
    <row r="1373" spans="1:8" ht="13">
      <c r="A1373" s="57"/>
      <c r="B1373" s="83"/>
      <c r="D1373" s="63"/>
      <c r="H1373" s="82"/>
    </row>
    <row r="1374" spans="1:8" ht="13">
      <c r="A1374" s="57"/>
      <c r="B1374" s="83"/>
      <c r="D1374" s="63"/>
      <c r="H1374" s="82"/>
    </row>
    <row r="1375" spans="1:8" ht="13">
      <c r="A1375" s="57"/>
      <c r="B1375" s="83"/>
      <c r="D1375" s="63"/>
      <c r="H1375" s="82"/>
    </row>
    <row r="1376" spans="1:8" ht="13">
      <c r="A1376" s="57"/>
      <c r="B1376" s="83"/>
      <c r="D1376" s="63"/>
      <c r="H1376" s="82"/>
    </row>
    <row r="1377" spans="1:8" ht="13">
      <c r="A1377" s="57"/>
      <c r="B1377" s="83"/>
      <c r="D1377" s="63"/>
      <c r="H1377" s="82"/>
    </row>
    <row r="1378" spans="1:8" ht="13">
      <c r="A1378" s="57"/>
      <c r="B1378" s="83"/>
      <c r="D1378" s="63"/>
      <c r="H1378" s="82"/>
    </row>
    <row r="1379" spans="1:8" ht="13">
      <c r="A1379" s="57"/>
      <c r="B1379" s="83"/>
      <c r="D1379" s="63"/>
      <c r="H1379" s="82"/>
    </row>
    <row r="1380" spans="1:8" ht="13">
      <c r="A1380" s="57"/>
      <c r="B1380" s="83"/>
      <c r="D1380" s="63"/>
      <c r="H1380" s="82"/>
    </row>
    <row r="1381" spans="1:8" ht="13">
      <c r="A1381" s="57"/>
      <c r="B1381" s="83"/>
      <c r="D1381" s="63"/>
      <c r="H1381" s="82"/>
    </row>
    <row r="1382" spans="1:8" ht="13">
      <c r="A1382" s="57"/>
      <c r="B1382" s="83"/>
      <c r="D1382" s="63"/>
      <c r="H1382" s="82"/>
    </row>
    <row r="1383" spans="1:8" ht="13">
      <c r="A1383" s="57"/>
      <c r="B1383" s="83"/>
      <c r="D1383" s="63"/>
      <c r="H1383" s="82"/>
    </row>
    <row r="1384" spans="1:8" ht="13">
      <c r="A1384" s="57"/>
      <c r="B1384" s="83"/>
      <c r="D1384" s="63"/>
      <c r="H1384" s="82"/>
    </row>
    <row r="1385" spans="1:8" ht="13">
      <c r="A1385" s="57"/>
      <c r="B1385" s="83"/>
      <c r="D1385" s="63"/>
      <c r="H1385" s="82"/>
    </row>
    <row r="1386" spans="1:8" ht="13">
      <c r="A1386" s="57"/>
      <c r="B1386" s="83"/>
      <c r="D1386" s="63"/>
      <c r="H1386" s="82"/>
    </row>
    <row r="1387" spans="1:8" ht="13">
      <c r="A1387" s="57"/>
      <c r="B1387" s="83"/>
      <c r="D1387" s="63"/>
      <c r="H1387" s="82"/>
    </row>
    <row r="1388" spans="1:8" ht="13">
      <c r="A1388" s="57"/>
      <c r="B1388" s="83"/>
      <c r="D1388" s="63"/>
      <c r="H1388" s="82"/>
    </row>
    <row r="1389" spans="1:8" ht="13">
      <c r="A1389" s="57"/>
      <c r="B1389" s="83"/>
      <c r="D1389" s="63"/>
      <c r="H1389" s="82"/>
    </row>
    <row r="1390" spans="1:8" ht="13">
      <c r="A1390" s="57"/>
      <c r="B1390" s="83"/>
      <c r="D1390" s="63"/>
      <c r="H1390" s="82"/>
    </row>
    <row r="1391" spans="1:8" ht="13">
      <c r="A1391" s="57"/>
      <c r="B1391" s="83"/>
      <c r="D1391" s="63"/>
      <c r="H1391" s="82"/>
    </row>
    <row r="1392" spans="1:8" ht="13">
      <c r="A1392" s="57"/>
      <c r="B1392" s="83"/>
      <c r="D1392" s="63"/>
      <c r="H1392" s="82"/>
    </row>
    <row r="1393" spans="1:8" ht="13">
      <c r="A1393" s="57"/>
      <c r="B1393" s="83"/>
      <c r="D1393" s="63"/>
      <c r="H1393" s="82"/>
    </row>
    <row r="1394" spans="1:8" ht="13">
      <c r="A1394" s="57"/>
      <c r="B1394" s="83"/>
      <c r="D1394" s="63"/>
      <c r="H1394" s="82"/>
    </row>
    <row r="1395" spans="1:8" ht="13">
      <c r="A1395" s="57"/>
      <c r="B1395" s="83"/>
      <c r="D1395" s="63"/>
      <c r="H1395" s="82"/>
    </row>
    <row r="1396" spans="1:8" ht="13">
      <c r="A1396" s="57"/>
      <c r="B1396" s="83"/>
      <c r="D1396" s="63"/>
      <c r="H1396" s="82"/>
    </row>
    <row r="1397" spans="1:8" ht="13">
      <c r="A1397" s="57"/>
      <c r="B1397" s="83"/>
      <c r="D1397" s="63"/>
      <c r="H1397" s="82"/>
    </row>
    <row r="1398" spans="1:8" ht="13">
      <c r="A1398" s="57"/>
      <c r="B1398" s="83"/>
      <c r="D1398" s="63"/>
      <c r="H1398" s="82"/>
    </row>
    <row r="1399" spans="1:8" ht="13">
      <c r="A1399" s="57"/>
      <c r="B1399" s="83"/>
      <c r="D1399" s="63"/>
      <c r="H1399" s="82"/>
    </row>
    <row r="1400" spans="1:8" ht="13">
      <c r="A1400" s="57"/>
      <c r="B1400" s="83"/>
      <c r="D1400" s="63"/>
      <c r="H1400" s="82"/>
    </row>
    <row r="1401" spans="1:8" ht="13">
      <c r="A1401" s="57"/>
      <c r="B1401" s="83"/>
      <c r="D1401" s="63"/>
      <c r="H1401" s="82"/>
    </row>
    <row r="1402" spans="1:8" ht="13">
      <c r="A1402" s="57"/>
      <c r="B1402" s="83"/>
      <c r="D1402" s="63"/>
      <c r="H1402" s="82"/>
    </row>
    <row r="1403" spans="1:8" ht="13">
      <c r="A1403" s="57"/>
      <c r="B1403" s="83"/>
      <c r="D1403" s="63"/>
      <c r="H1403" s="82"/>
    </row>
    <row r="1404" spans="1:8" ht="13">
      <c r="A1404" s="57"/>
      <c r="B1404" s="83"/>
      <c r="D1404" s="63"/>
      <c r="H1404" s="82"/>
    </row>
    <row r="1405" spans="1:8" ht="13">
      <c r="A1405" s="57"/>
      <c r="B1405" s="83"/>
      <c r="D1405" s="63"/>
      <c r="H1405" s="82"/>
    </row>
    <row r="1406" spans="1:8" ht="13">
      <c r="A1406" s="57"/>
      <c r="B1406" s="83"/>
      <c r="D1406" s="63"/>
      <c r="H1406" s="82"/>
    </row>
    <row r="1407" spans="1:8" ht="13">
      <c r="A1407" s="57"/>
      <c r="B1407" s="83"/>
      <c r="D1407" s="63"/>
      <c r="H1407" s="82"/>
    </row>
    <row r="1408" spans="1:8" ht="13">
      <c r="A1408" s="57"/>
      <c r="B1408" s="83"/>
      <c r="D1408" s="63"/>
      <c r="H1408" s="82"/>
    </row>
    <row r="1409" spans="1:8" ht="13">
      <c r="A1409" s="57"/>
      <c r="B1409" s="83"/>
      <c r="D1409" s="63"/>
      <c r="H1409" s="82"/>
    </row>
    <row r="1410" spans="1:8" ht="13">
      <c r="A1410" s="57"/>
      <c r="B1410" s="83"/>
      <c r="D1410" s="63"/>
      <c r="H1410" s="82"/>
    </row>
    <row r="1411" spans="1:8" ht="13">
      <c r="A1411" s="57"/>
      <c r="B1411" s="83"/>
      <c r="D1411" s="63"/>
      <c r="H1411" s="82"/>
    </row>
    <row r="1412" spans="1:8" ht="13">
      <c r="A1412" s="57"/>
      <c r="B1412" s="83"/>
      <c r="D1412" s="63"/>
      <c r="H1412" s="82"/>
    </row>
    <row r="1413" spans="1:8" ht="13">
      <c r="A1413" s="57"/>
      <c r="B1413" s="83"/>
      <c r="D1413" s="63"/>
      <c r="H1413" s="82"/>
    </row>
    <row r="1414" spans="1:8" ht="13">
      <c r="A1414" s="57"/>
      <c r="B1414" s="83"/>
      <c r="D1414" s="63"/>
      <c r="H1414" s="82"/>
    </row>
    <row r="1415" spans="1:8" ht="13">
      <c r="A1415" s="57"/>
      <c r="B1415" s="83"/>
      <c r="D1415" s="63"/>
      <c r="H1415" s="82"/>
    </row>
    <row r="1416" spans="1:8" ht="13">
      <c r="A1416" s="57"/>
      <c r="B1416" s="83"/>
      <c r="D1416" s="63"/>
      <c r="H1416" s="82"/>
    </row>
    <row r="1417" spans="1:8" ht="13">
      <c r="A1417" s="57"/>
      <c r="B1417" s="83"/>
      <c r="D1417" s="63"/>
      <c r="H1417" s="82"/>
    </row>
    <row r="1418" spans="1:8" ht="13">
      <c r="A1418" s="57"/>
      <c r="B1418" s="83"/>
      <c r="D1418" s="63"/>
      <c r="H1418" s="82"/>
    </row>
    <row r="1419" spans="1:8" ht="13">
      <c r="A1419" s="57"/>
      <c r="B1419" s="83"/>
      <c r="D1419" s="63"/>
      <c r="H1419" s="82"/>
    </row>
    <row r="1420" spans="1:8" ht="13">
      <c r="A1420" s="57"/>
      <c r="B1420" s="83"/>
      <c r="D1420" s="63"/>
      <c r="H1420" s="82"/>
    </row>
    <row r="1421" spans="1:8" ht="13">
      <c r="A1421" s="57"/>
      <c r="B1421" s="83"/>
      <c r="D1421" s="63"/>
      <c r="H1421" s="82"/>
    </row>
    <row r="1422" spans="1:8" ht="13">
      <c r="A1422" s="57"/>
      <c r="B1422" s="83"/>
      <c r="D1422" s="63"/>
      <c r="H1422" s="82"/>
    </row>
    <row r="1423" spans="1:8" ht="13">
      <c r="A1423" s="57"/>
      <c r="B1423" s="83"/>
      <c r="D1423" s="63"/>
      <c r="H1423" s="82"/>
    </row>
    <row r="1424" spans="1:8" ht="13">
      <c r="A1424" s="57"/>
      <c r="B1424" s="83"/>
      <c r="D1424" s="63"/>
      <c r="H1424" s="82"/>
    </row>
    <row r="1425" spans="1:8" ht="13">
      <c r="A1425" s="57"/>
      <c r="B1425" s="83"/>
      <c r="D1425" s="63"/>
      <c r="H1425" s="82"/>
    </row>
    <row r="1426" spans="1:8" ht="13">
      <c r="A1426" s="57"/>
      <c r="B1426" s="83"/>
      <c r="D1426" s="63"/>
      <c r="H1426" s="82"/>
    </row>
    <row r="1427" spans="1:8" ht="13">
      <c r="A1427" s="57"/>
      <c r="B1427" s="83"/>
      <c r="D1427" s="63"/>
      <c r="H1427" s="82"/>
    </row>
    <row r="1428" spans="1:8" ht="13">
      <c r="A1428" s="57"/>
      <c r="B1428" s="83"/>
      <c r="D1428" s="63"/>
      <c r="H1428" s="82"/>
    </row>
    <row r="1429" spans="1:8" ht="13">
      <c r="A1429" s="57"/>
      <c r="B1429" s="83"/>
      <c r="D1429" s="63"/>
      <c r="H1429" s="82"/>
    </row>
    <row r="1430" spans="1:8" ht="13">
      <c r="A1430" s="57"/>
      <c r="B1430" s="83"/>
      <c r="D1430" s="63"/>
      <c r="H1430" s="82"/>
    </row>
    <row r="1431" spans="1:8" ht="13">
      <c r="A1431" s="57"/>
      <c r="B1431" s="83"/>
      <c r="D1431" s="63"/>
      <c r="H1431" s="82"/>
    </row>
    <row r="1432" spans="1:8" ht="13">
      <c r="A1432" s="57"/>
      <c r="B1432" s="83"/>
      <c r="D1432" s="63"/>
      <c r="H1432" s="82"/>
    </row>
    <row r="1433" spans="1:8" ht="13">
      <c r="A1433" s="57"/>
      <c r="B1433" s="83"/>
      <c r="D1433" s="63"/>
      <c r="H1433" s="82"/>
    </row>
    <row r="1434" spans="1:8" ht="13">
      <c r="A1434" s="57"/>
      <c r="B1434" s="83"/>
      <c r="D1434" s="63"/>
      <c r="H1434" s="82"/>
    </row>
    <row r="1435" spans="1:8" ht="13">
      <c r="A1435" s="57"/>
      <c r="B1435" s="83"/>
      <c r="D1435" s="63"/>
      <c r="H1435" s="82"/>
    </row>
    <row r="1436" spans="1:8" ht="13">
      <c r="A1436" s="57"/>
      <c r="B1436" s="83"/>
      <c r="D1436" s="63"/>
      <c r="H1436" s="82"/>
    </row>
    <row r="1437" spans="1:8" ht="13">
      <c r="A1437" s="57"/>
      <c r="B1437" s="83"/>
      <c r="D1437" s="63"/>
      <c r="H1437" s="82"/>
    </row>
    <row r="1438" spans="1:8" ht="13">
      <c r="A1438" s="57"/>
      <c r="B1438" s="83"/>
      <c r="D1438" s="63"/>
      <c r="H1438" s="82"/>
    </row>
    <row r="1439" spans="1:8" ht="13">
      <c r="A1439" s="57"/>
      <c r="B1439" s="83"/>
      <c r="D1439" s="63"/>
      <c r="H1439" s="82"/>
    </row>
    <row r="1440" spans="1:8" ht="13">
      <c r="A1440" s="57"/>
      <c r="B1440" s="83"/>
      <c r="D1440" s="63"/>
      <c r="H1440" s="82"/>
    </row>
    <row r="1441" spans="1:8" ht="13">
      <c r="A1441" s="57"/>
      <c r="B1441" s="83"/>
      <c r="D1441" s="63"/>
      <c r="H1441" s="82"/>
    </row>
    <row r="1442" spans="1:8" ht="13">
      <c r="A1442" s="57"/>
      <c r="B1442" s="83"/>
      <c r="D1442" s="63"/>
      <c r="H1442" s="82"/>
    </row>
    <row r="1443" spans="1:8" ht="13">
      <c r="A1443" s="57"/>
      <c r="B1443" s="83"/>
      <c r="D1443" s="63"/>
      <c r="H1443" s="82"/>
    </row>
    <row r="1444" spans="1:8" ht="13">
      <c r="A1444" s="57"/>
      <c r="B1444" s="83"/>
      <c r="D1444" s="63"/>
      <c r="H1444" s="82"/>
    </row>
    <row r="1445" spans="1:8" ht="13">
      <c r="A1445" s="57"/>
      <c r="B1445" s="83"/>
      <c r="D1445" s="63"/>
      <c r="H1445" s="82"/>
    </row>
    <row r="1446" spans="1:8" ht="13">
      <c r="A1446" s="57"/>
      <c r="B1446" s="83"/>
      <c r="D1446" s="63"/>
      <c r="H1446" s="82"/>
    </row>
    <row r="1447" spans="1:8" ht="13">
      <c r="A1447" s="57"/>
      <c r="B1447" s="83"/>
      <c r="D1447" s="63"/>
      <c r="H1447" s="82"/>
    </row>
    <row r="1448" spans="1:8" ht="13">
      <c r="A1448" s="57"/>
      <c r="B1448" s="83"/>
      <c r="D1448" s="63"/>
      <c r="H1448" s="82"/>
    </row>
    <row r="1449" spans="1:8" ht="13">
      <c r="A1449" s="57"/>
      <c r="B1449" s="83"/>
      <c r="D1449" s="63"/>
      <c r="H1449" s="82"/>
    </row>
    <row r="1450" spans="1:8" ht="13">
      <c r="A1450" s="57"/>
      <c r="B1450" s="83"/>
      <c r="D1450" s="63"/>
      <c r="H1450" s="82"/>
    </row>
    <row r="1451" spans="1:8" ht="13">
      <c r="A1451" s="57"/>
      <c r="B1451" s="83"/>
      <c r="D1451" s="63"/>
      <c r="H1451" s="82"/>
    </row>
    <row r="1452" spans="1:8" ht="13">
      <c r="A1452" s="57"/>
      <c r="B1452" s="83"/>
      <c r="D1452" s="63"/>
      <c r="H1452" s="82"/>
    </row>
    <row r="1453" spans="1:8" ht="13">
      <c r="A1453" s="57"/>
      <c r="B1453" s="83"/>
      <c r="D1453" s="63"/>
      <c r="H1453" s="82"/>
    </row>
    <row r="1454" spans="1:8" ht="13">
      <c r="A1454" s="57"/>
      <c r="B1454" s="83"/>
      <c r="D1454" s="63"/>
      <c r="H1454" s="82"/>
    </row>
    <row r="1455" spans="1:8" ht="13">
      <c r="A1455" s="57"/>
      <c r="B1455" s="83"/>
      <c r="D1455" s="63"/>
      <c r="H1455" s="82"/>
    </row>
    <row r="1456" spans="1:8" ht="13">
      <c r="A1456" s="57"/>
      <c r="B1456" s="83"/>
      <c r="D1456" s="63"/>
      <c r="H1456" s="82"/>
    </row>
    <row r="1457" spans="1:8" ht="13">
      <c r="A1457" s="57"/>
      <c r="B1457" s="83"/>
      <c r="D1457" s="63"/>
      <c r="H1457" s="82"/>
    </row>
    <row r="1458" spans="1:8" ht="13">
      <c r="A1458" s="57"/>
      <c r="B1458" s="83"/>
      <c r="D1458" s="63"/>
      <c r="H1458" s="82"/>
    </row>
    <row r="1459" spans="1:8" ht="13">
      <c r="A1459" s="57"/>
      <c r="B1459" s="83"/>
      <c r="D1459" s="63"/>
      <c r="H1459" s="82"/>
    </row>
    <row r="1460" spans="1:8" ht="13">
      <c r="A1460" s="57"/>
      <c r="B1460" s="83"/>
      <c r="D1460" s="63"/>
      <c r="H1460" s="82"/>
    </row>
    <row r="1461" spans="1:8" ht="13">
      <c r="A1461" s="57"/>
      <c r="B1461" s="83"/>
      <c r="D1461" s="63"/>
      <c r="H1461" s="82"/>
    </row>
    <row r="1462" spans="1:8" ht="13">
      <c r="A1462" s="57"/>
      <c r="B1462" s="83"/>
      <c r="D1462" s="63"/>
      <c r="H1462" s="82"/>
    </row>
    <row r="1463" spans="1:8" ht="13">
      <c r="A1463" s="57"/>
      <c r="B1463" s="83"/>
      <c r="D1463" s="63"/>
      <c r="H1463" s="82"/>
    </row>
    <row r="1464" spans="1:8" ht="13">
      <c r="A1464" s="57"/>
      <c r="B1464" s="83"/>
      <c r="D1464" s="63"/>
      <c r="H1464" s="82"/>
    </row>
    <row r="1465" spans="1:8" ht="13">
      <c r="A1465" s="57"/>
      <c r="B1465" s="83"/>
      <c r="D1465" s="63"/>
      <c r="H1465" s="82"/>
    </row>
    <row r="1466" spans="1:8" ht="13">
      <c r="A1466" s="57"/>
      <c r="B1466" s="83"/>
      <c r="D1466" s="63"/>
      <c r="H1466" s="82"/>
    </row>
    <row r="1467" spans="1:8" ht="13">
      <c r="A1467" s="57"/>
      <c r="B1467" s="83"/>
      <c r="D1467" s="63"/>
      <c r="H1467" s="82"/>
    </row>
    <row r="1468" spans="1:8" ht="13">
      <c r="A1468" s="57"/>
      <c r="B1468" s="83"/>
      <c r="D1468" s="63"/>
      <c r="H1468" s="82"/>
    </row>
    <row r="1469" spans="1:8" ht="13">
      <c r="A1469" s="57"/>
      <c r="B1469" s="83"/>
      <c r="D1469" s="63"/>
      <c r="H1469" s="82"/>
    </row>
    <row r="1470" spans="1:8" ht="13">
      <c r="A1470" s="57"/>
      <c r="B1470" s="83"/>
      <c r="D1470" s="63"/>
      <c r="H1470" s="82"/>
    </row>
    <row r="1471" spans="1:8" ht="13">
      <c r="A1471" s="57"/>
      <c r="B1471" s="83"/>
      <c r="D1471" s="63"/>
      <c r="H1471" s="82"/>
    </row>
    <row r="1472" spans="1:8" ht="13">
      <c r="A1472" s="57"/>
      <c r="B1472" s="83"/>
      <c r="D1472" s="63"/>
      <c r="H1472" s="82"/>
    </row>
    <row r="1473" spans="1:8" ht="13">
      <c r="A1473" s="57"/>
      <c r="B1473" s="83"/>
      <c r="D1473" s="63"/>
      <c r="H1473" s="82"/>
    </row>
    <row r="1474" spans="1:8" ht="13">
      <c r="A1474" s="57"/>
      <c r="B1474" s="83"/>
      <c r="D1474" s="63"/>
      <c r="H1474" s="82"/>
    </row>
    <row r="1475" spans="1:8" ht="13">
      <c r="A1475" s="57"/>
      <c r="B1475" s="83"/>
      <c r="D1475" s="63"/>
      <c r="H1475" s="82"/>
    </row>
    <row r="1476" spans="1:8" ht="13">
      <c r="A1476" s="57"/>
      <c r="B1476" s="83"/>
      <c r="D1476" s="63"/>
      <c r="H1476" s="82"/>
    </row>
    <row r="1477" spans="1:8" ht="13">
      <c r="A1477" s="57"/>
      <c r="B1477" s="83"/>
      <c r="D1477" s="63"/>
      <c r="H1477" s="82"/>
    </row>
    <row r="1478" spans="1:8" ht="13">
      <c r="A1478" s="57"/>
      <c r="B1478" s="83"/>
      <c r="D1478" s="63"/>
      <c r="H1478" s="82"/>
    </row>
    <row r="1479" spans="1:8" ht="13">
      <c r="A1479" s="57"/>
      <c r="B1479" s="83"/>
      <c r="D1479" s="63"/>
      <c r="H1479" s="82"/>
    </row>
    <row r="1480" spans="1:8" ht="13">
      <c r="A1480" s="57"/>
      <c r="B1480" s="83"/>
      <c r="D1480" s="63"/>
      <c r="H1480" s="82"/>
    </row>
    <row r="1481" spans="1:8" ht="13">
      <c r="A1481" s="57"/>
      <c r="B1481" s="83"/>
      <c r="D1481" s="63"/>
      <c r="H1481" s="82"/>
    </row>
    <row r="1482" spans="1:8" ht="13">
      <c r="A1482" s="57"/>
      <c r="B1482" s="83"/>
      <c r="D1482" s="63"/>
      <c r="H1482" s="82"/>
    </row>
    <row r="1483" spans="1:8" ht="13">
      <c r="A1483" s="57"/>
      <c r="B1483" s="83"/>
      <c r="D1483" s="63"/>
      <c r="H1483" s="82"/>
    </row>
    <row r="1484" spans="1:8" ht="13">
      <c r="A1484" s="57"/>
      <c r="B1484" s="83"/>
      <c r="D1484" s="63"/>
      <c r="H1484" s="82"/>
    </row>
    <row r="1485" spans="1:8" ht="13">
      <c r="A1485" s="57"/>
      <c r="B1485" s="83"/>
      <c r="D1485" s="63"/>
      <c r="H1485" s="82"/>
    </row>
    <row r="1486" spans="1:8" ht="13">
      <c r="A1486" s="57"/>
      <c r="B1486" s="83"/>
      <c r="D1486" s="63"/>
      <c r="H1486" s="82"/>
    </row>
    <row r="1487" spans="1:8" ht="13">
      <c r="A1487" s="57"/>
      <c r="B1487" s="83"/>
      <c r="D1487" s="63"/>
      <c r="H1487" s="82"/>
    </row>
    <row r="1488" spans="1:8" ht="13">
      <c r="A1488" s="57"/>
      <c r="B1488" s="83"/>
      <c r="D1488" s="63"/>
      <c r="H1488" s="82"/>
    </row>
    <row r="1489" spans="1:8" ht="13">
      <c r="A1489" s="57"/>
      <c r="B1489" s="83"/>
      <c r="D1489" s="63"/>
      <c r="H1489" s="82"/>
    </row>
    <row r="1490" spans="1:8" ht="13">
      <c r="A1490" s="57"/>
      <c r="B1490" s="83"/>
      <c r="D1490" s="63"/>
      <c r="H1490" s="82"/>
    </row>
    <row r="1491" spans="1:8" ht="13">
      <c r="A1491" s="57"/>
      <c r="B1491" s="83"/>
      <c r="D1491" s="63"/>
      <c r="H1491" s="82"/>
    </row>
    <row r="1492" spans="1:8" ht="13">
      <c r="A1492" s="57"/>
      <c r="B1492" s="83"/>
      <c r="D1492" s="63"/>
      <c r="H1492" s="82"/>
    </row>
    <row r="1493" spans="1:8" ht="13">
      <c r="A1493" s="57"/>
      <c r="B1493" s="83"/>
      <c r="D1493" s="63"/>
      <c r="H1493" s="82"/>
    </row>
    <row r="1494" spans="1:8" ht="13">
      <c r="A1494" s="57"/>
      <c r="B1494" s="83"/>
      <c r="D1494" s="63"/>
      <c r="H1494" s="82"/>
    </row>
    <row r="1495" spans="1:8" ht="13">
      <c r="A1495" s="57"/>
      <c r="B1495" s="83"/>
      <c r="D1495" s="63"/>
      <c r="H1495" s="82"/>
    </row>
    <row r="1496" spans="1:8" ht="13">
      <c r="A1496" s="57"/>
      <c r="B1496" s="83"/>
      <c r="D1496" s="63"/>
      <c r="H1496" s="82"/>
    </row>
    <row r="1497" spans="1:8" ht="13">
      <c r="A1497" s="57"/>
      <c r="B1497" s="83"/>
      <c r="D1497" s="63"/>
      <c r="H1497" s="82"/>
    </row>
    <row r="1498" spans="1:8" ht="13">
      <c r="A1498" s="57"/>
      <c r="B1498" s="83"/>
      <c r="D1498" s="63"/>
      <c r="H1498" s="82"/>
    </row>
    <row r="1499" spans="1:8" ht="13">
      <c r="A1499" s="57"/>
      <c r="B1499" s="83"/>
      <c r="D1499" s="63"/>
      <c r="H1499" s="82"/>
    </row>
    <row r="1500" spans="1:8" ht="13">
      <c r="A1500" s="57"/>
      <c r="B1500" s="83"/>
      <c r="D1500" s="63"/>
      <c r="H1500" s="82"/>
    </row>
    <row r="1501" spans="1:8" ht="13">
      <c r="A1501" s="57"/>
      <c r="B1501" s="83"/>
      <c r="D1501" s="63"/>
      <c r="H1501" s="82"/>
    </row>
    <row r="1502" spans="1:8" ht="13">
      <c r="A1502" s="57"/>
      <c r="B1502" s="83"/>
      <c r="D1502" s="63"/>
      <c r="H1502" s="82"/>
    </row>
    <row r="1503" spans="1:8" ht="13">
      <c r="A1503" s="57"/>
      <c r="B1503" s="83"/>
      <c r="D1503" s="63"/>
      <c r="H1503" s="82"/>
    </row>
    <row r="1504" spans="1:8" ht="13">
      <c r="A1504" s="57"/>
      <c r="B1504" s="83"/>
      <c r="D1504" s="63"/>
      <c r="H1504" s="82"/>
    </row>
    <row r="1505" spans="1:8" ht="13">
      <c r="A1505" s="57"/>
      <c r="B1505" s="83"/>
      <c r="D1505" s="63"/>
      <c r="H1505" s="82"/>
    </row>
    <row r="1506" spans="1:8" ht="13">
      <c r="A1506" s="57"/>
      <c r="B1506" s="83"/>
      <c r="D1506" s="63"/>
      <c r="H1506" s="82"/>
    </row>
    <row r="1507" spans="1:8" ht="13">
      <c r="A1507" s="57"/>
      <c r="B1507" s="83"/>
      <c r="D1507" s="63"/>
      <c r="H1507" s="82"/>
    </row>
    <row r="1508" spans="1:8" ht="13">
      <c r="A1508" s="57"/>
      <c r="B1508" s="83"/>
      <c r="D1508" s="63"/>
      <c r="H1508" s="82"/>
    </row>
    <row r="1509" spans="1:8" ht="13">
      <c r="A1509" s="57"/>
      <c r="B1509" s="83"/>
      <c r="D1509" s="63"/>
      <c r="H1509" s="82"/>
    </row>
    <row r="1510" spans="1:8" ht="13">
      <c r="A1510" s="57"/>
      <c r="B1510" s="83"/>
      <c r="D1510" s="63"/>
      <c r="H1510" s="82"/>
    </row>
    <row r="1511" spans="1:8" ht="13">
      <c r="A1511" s="57"/>
      <c r="B1511" s="83"/>
      <c r="D1511" s="63"/>
      <c r="H1511" s="82"/>
    </row>
    <row r="1512" spans="1:8" ht="13">
      <c r="A1512" s="57"/>
      <c r="B1512" s="83"/>
      <c r="D1512" s="63"/>
      <c r="H1512" s="82"/>
    </row>
    <row r="1513" spans="1:8" ht="13">
      <c r="A1513" s="57"/>
      <c r="B1513" s="83"/>
      <c r="D1513" s="63"/>
      <c r="H1513" s="82"/>
    </row>
    <row r="1514" spans="1:8" ht="13">
      <c r="A1514" s="57"/>
      <c r="B1514" s="83"/>
      <c r="D1514" s="63"/>
      <c r="H1514" s="82"/>
    </row>
    <row r="1515" spans="1:8" ht="13">
      <c r="A1515" s="57"/>
      <c r="B1515" s="83"/>
      <c r="D1515" s="63"/>
      <c r="H1515" s="82"/>
    </row>
    <row r="1516" spans="1:8" ht="13">
      <c r="A1516" s="57"/>
      <c r="B1516" s="83"/>
      <c r="D1516" s="63"/>
      <c r="H1516" s="82"/>
    </row>
    <row r="1517" spans="1:8" ht="13">
      <c r="A1517" s="57"/>
      <c r="B1517" s="83"/>
      <c r="D1517" s="63"/>
      <c r="H1517" s="82"/>
    </row>
    <row r="1518" spans="1:8" ht="13">
      <c r="A1518" s="57"/>
      <c r="B1518" s="83"/>
      <c r="D1518" s="63"/>
      <c r="H1518" s="82"/>
    </row>
    <row r="1519" spans="1:8" ht="13">
      <c r="A1519" s="57"/>
      <c r="B1519" s="83"/>
      <c r="D1519" s="63"/>
      <c r="H1519" s="82"/>
    </row>
    <row r="1520" spans="1:8" ht="13">
      <c r="A1520" s="57"/>
      <c r="B1520" s="83"/>
      <c r="D1520" s="63"/>
      <c r="H1520" s="82"/>
    </row>
    <row r="1521" spans="1:8" ht="13">
      <c r="A1521" s="57"/>
      <c r="B1521" s="83"/>
      <c r="D1521" s="63"/>
      <c r="H1521" s="82"/>
    </row>
    <row r="1522" spans="1:8" ht="13">
      <c r="A1522" s="57"/>
      <c r="B1522" s="83"/>
      <c r="D1522" s="63"/>
      <c r="H1522" s="82"/>
    </row>
    <row r="1523" spans="1:8" ht="13">
      <c r="A1523" s="57"/>
      <c r="B1523" s="83"/>
      <c r="D1523" s="63"/>
      <c r="H1523" s="82"/>
    </row>
    <row r="1524" spans="1:8" ht="13">
      <c r="A1524" s="57"/>
      <c r="B1524" s="83"/>
      <c r="D1524" s="63"/>
      <c r="H1524" s="82"/>
    </row>
    <row r="1525" spans="1:8" ht="13">
      <c r="A1525" s="57"/>
      <c r="B1525" s="83"/>
      <c r="D1525" s="63"/>
      <c r="H1525" s="82"/>
    </row>
    <row r="1526" spans="1:8" ht="13">
      <c r="A1526" s="57"/>
      <c r="B1526" s="83"/>
      <c r="D1526" s="63"/>
      <c r="H1526" s="82"/>
    </row>
    <row r="1527" spans="1:8" ht="13">
      <c r="A1527" s="57"/>
      <c r="B1527" s="83"/>
      <c r="D1527" s="63"/>
      <c r="H1527" s="82"/>
    </row>
    <row r="1528" spans="1:8" ht="13">
      <c r="A1528" s="57"/>
      <c r="B1528" s="83"/>
      <c r="D1528" s="63"/>
      <c r="H1528" s="82"/>
    </row>
    <row r="1529" spans="1:8" ht="13">
      <c r="A1529" s="57"/>
      <c r="B1529" s="83"/>
      <c r="D1529" s="63"/>
      <c r="H1529" s="82"/>
    </row>
    <row r="1530" spans="1:8" ht="13">
      <c r="A1530" s="57"/>
      <c r="B1530" s="83"/>
      <c r="D1530" s="63"/>
      <c r="H1530" s="82"/>
    </row>
    <row r="1531" spans="1:8" ht="13">
      <c r="A1531" s="57"/>
      <c r="B1531" s="83"/>
      <c r="D1531" s="63"/>
      <c r="H1531" s="82"/>
    </row>
    <row r="1532" spans="1:8" ht="13">
      <c r="A1532" s="57"/>
      <c r="B1532" s="83"/>
      <c r="D1532" s="63"/>
      <c r="H1532" s="82"/>
    </row>
    <row r="1533" spans="1:8" ht="13">
      <c r="A1533" s="57"/>
      <c r="B1533" s="83"/>
      <c r="D1533" s="63"/>
      <c r="H1533" s="82"/>
    </row>
    <row r="1534" spans="1:8" ht="13">
      <c r="A1534" s="57"/>
      <c r="B1534" s="83"/>
      <c r="D1534" s="63"/>
      <c r="H1534" s="82"/>
    </row>
    <row r="1535" spans="1:8" ht="13">
      <c r="A1535" s="57"/>
      <c r="B1535" s="83"/>
      <c r="D1535" s="63"/>
      <c r="H1535" s="82"/>
    </row>
    <row r="1536" spans="1:8" ht="13">
      <c r="A1536" s="57"/>
      <c r="B1536" s="83"/>
      <c r="D1536" s="63"/>
      <c r="H1536" s="82"/>
    </row>
    <row r="1537" spans="1:8" ht="13">
      <c r="A1537" s="57"/>
      <c r="B1537" s="83"/>
      <c r="D1537" s="63"/>
      <c r="H1537" s="82"/>
    </row>
    <row r="1538" spans="1:8" ht="13">
      <c r="A1538" s="57"/>
      <c r="B1538" s="83"/>
      <c r="D1538" s="63"/>
      <c r="H1538" s="82"/>
    </row>
    <row r="1539" spans="1:8" ht="13">
      <c r="A1539" s="57"/>
      <c r="B1539" s="83"/>
      <c r="D1539" s="63"/>
      <c r="H1539" s="82"/>
    </row>
    <row r="1540" spans="1:8" ht="13">
      <c r="A1540" s="57"/>
      <c r="B1540" s="83"/>
      <c r="D1540" s="63"/>
      <c r="H1540" s="82"/>
    </row>
    <row r="1541" spans="1:8" ht="13">
      <c r="A1541" s="57"/>
      <c r="B1541" s="83"/>
      <c r="D1541" s="63"/>
      <c r="H1541" s="82"/>
    </row>
    <row r="1542" spans="1:8" ht="13">
      <c r="A1542" s="57"/>
      <c r="B1542" s="83"/>
      <c r="D1542" s="63"/>
      <c r="H1542" s="82"/>
    </row>
    <row r="1543" spans="1:8" ht="13">
      <c r="A1543" s="57"/>
      <c r="B1543" s="83"/>
      <c r="D1543" s="63"/>
      <c r="H1543" s="82"/>
    </row>
    <row r="1544" spans="1:8" ht="13">
      <c r="A1544" s="57"/>
      <c r="B1544" s="83"/>
      <c r="D1544" s="63"/>
      <c r="H1544" s="82"/>
    </row>
    <row r="1545" spans="1:8" ht="13">
      <c r="A1545" s="57"/>
      <c r="B1545" s="83"/>
      <c r="D1545" s="63"/>
      <c r="H1545" s="82"/>
    </row>
    <row r="1546" spans="1:8" ht="13">
      <c r="A1546" s="57"/>
      <c r="B1546" s="83"/>
      <c r="D1546" s="63"/>
      <c r="H1546" s="82"/>
    </row>
    <row r="1547" spans="1:8" ht="13">
      <c r="A1547" s="57"/>
      <c r="B1547" s="83"/>
      <c r="D1547" s="63"/>
      <c r="H1547" s="82"/>
    </row>
    <row r="1548" spans="1:8" ht="13">
      <c r="A1548" s="57"/>
      <c r="B1548" s="83"/>
      <c r="D1548" s="63"/>
      <c r="H1548" s="82"/>
    </row>
    <row r="1549" spans="1:8" ht="13">
      <c r="A1549" s="57"/>
      <c r="B1549" s="83"/>
      <c r="D1549" s="63"/>
      <c r="H1549" s="82"/>
    </row>
    <row r="1550" spans="1:8" ht="13">
      <c r="A1550" s="57"/>
      <c r="B1550" s="83"/>
      <c r="D1550" s="63"/>
      <c r="H1550" s="82"/>
    </row>
    <row r="1551" spans="1:8" ht="13">
      <c r="A1551" s="57"/>
      <c r="B1551" s="83"/>
      <c r="D1551" s="63"/>
      <c r="H1551" s="82"/>
    </row>
    <row r="1552" spans="1:8" ht="13">
      <c r="A1552" s="57"/>
      <c r="B1552" s="83"/>
      <c r="D1552" s="63"/>
      <c r="H1552" s="82"/>
    </row>
    <row r="1553" spans="1:8" ht="13">
      <c r="A1553" s="57"/>
      <c r="B1553" s="83"/>
      <c r="D1553" s="63"/>
      <c r="H1553" s="82"/>
    </row>
    <row r="1554" spans="1:8" ht="13">
      <c r="A1554" s="57"/>
      <c r="B1554" s="83"/>
      <c r="D1554" s="63"/>
      <c r="H1554" s="82"/>
    </row>
    <row r="1555" spans="1:8" ht="13">
      <c r="A1555" s="57"/>
      <c r="B1555" s="83"/>
      <c r="D1555" s="63"/>
      <c r="H1555" s="82"/>
    </row>
    <row r="1556" spans="1:8" ht="13">
      <c r="A1556" s="57"/>
      <c r="B1556" s="83"/>
      <c r="D1556" s="63"/>
      <c r="H1556" s="82"/>
    </row>
    <row r="1557" spans="1:8" ht="13">
      <c r="A1557" s="57"/>
      <c r="B1557" s="83"/>
      <c r="D1557" s="63"/>
      <c r="H1557" s="82"/>
    </row>
    <row r="1558" spans="1:8" ht="13">
      <c r="A1558" s="57"/>
      <c r="B1558" s="83"/>
      <c r="D1558" s="63"/>
      <c r="H1558" s="82"/>
    </row>
    <row r="1559" spans="1:8" ht="13">
      <c r="A1559" s="57"/>
      <c r="B1559" s="83"/>
      <c r="D1559" s="63"/>
      <c r="G1559" s="84">
        <f>MOD(ROW(C1500)-3,51)+3</f>
        <v>21</v>
      </c>
      <c r="H1559" s="82"/>
    </row>
    <row r="1560" spans="1:8" ht="13">
      <c r="A1560" s="57"/>
      <c r="B1560" s="83"/>
      <c r="D1560" s="63"/>
      <c r="H1560" s="82"/>
    </row>
    <row r="1561" spans="1:8" ht="13">
      <c r="A1561" s="57"/>
      <c r="B1561" s="83"/>
      <c r="D1561" s="63"/>
      <c r="H1561" s="82"/>
    </row>
    <row r="1562" spans="1:8" ht="13">
      <c r="A1562" s="57"/>
      <c r="B1562" s="83"/>
      <c r="D1562" s="63"/>
      <c r="H1562" s="82"/>
    </row>
    <row r="1563" spans="1:8" ht="13">
      <c r="A1563" s="57"/>
      <c r="B1563" s="83"/>
      <c r="D1563" s="63"/>
      <c r="H1563" s="82"/>
    </row>
    <row r="1564" spans="1:8" ht="13">
      <c r="A1564" s="57"/>
      <c r="B1564" s="83"/>
      <c r="D1564" s="63"/>
      <c r="H1564" s="82"/>
    </row>
    <row r="1565" spans="1:8" ht="13">
      <c r="A1565" s="57"/>
      <c r="B1565" s="83"/>
      <c r="D1565" s="63"/>
      <c r="H1565" s="82"/>
    </row>
    <row r="1566" spans="1:8" ht="13">
      <c r="A1566" s="57"/>
      <c r="B1566" s="83"/>
      <c r="D1566" s="63"/>
      <c r="H1566" s="82"/>
    </row>
    <row r="1567" spans="1:8" ht="13">
      <c r="A1567" s="57"/>
      <c r="B1567" s="83"/>
      <c r="D1567" s="63"/>
      <c r="H1567" s="82"/>
    </row>
    <row r="1568" spans="1:8" ht="13">
      <c r="A1568" s="57"/>
      <c r="B1568" s="83"/>
      <c r="D1568" s="63"/>
      <c r="H1568" s="82"/>
    </row>
    <row r="1569" spans="1:8" ht="13">
      <c r="A1569" s="57"/>
      <c r="B1569" s="83"/>
      <c r="D1569" s="63"/>
      <c r="H1569" s="82"/>
    </row>
    <row r="1570" spans="1:8" ht="13">
      <c r="A1570" s="57"/>
      <c r="B1570" s="83"/>
      <c r="D1570" s="63"/>
      <c r="H1570" s="82"/>
    </row>
    <row r="1571" spans="1:8" ht="13">
      <c r="A1571" s="57"/>
      <c r="B1571" s="83"/>
      <c r="D1571" s="63"/>
      <c r="H1571" s="82"/>
    </row>
    <row r="1572" spans="1:8" ht="13">
      <c r="A1572" s="57"/>
      <c r="B1572" s="83"/>
      <c r="D1572" s="63"/>
      <c r="H1572" s="82"/>
    </row>
    <row r="1573" spans="1:8" ht="13">
      <c r="A1573" s="57"/>
      <c r="B1573" s="83"/>
      <c r="D1573" s="63"/>
      <c r="H1573" s="82"/>
    </row>
    <row r="1574" spans="1:8" ht="13">
      <c r="A1574" s="57"/>
      <c r="B1574" s="83"/>
      <c r="D1574" s="63"/>
      <c r="H1574" s="82"/>
    </row>
    <row r="1575" spans="1:8" ht="13">
      <c r="A1575" s="57"/>
      <c r="B1575" s="83"/>
      <c r="D1575" s="63"/>
      <c r="H1575" s="82"/>
    </row>
    <row r="1576" spans="1:8" ht="13">
      <c r="A1576" s="57"/>
      <c r="B1576" s="83"/>
      <c r="D1576" s="63"/>
      <c r="H1576" s="82"/>
    </row>
    <row r="1577" spans="1:8" ht="13">
      <c r="A1577" s="57"/>
      <c r="B1577" s="83"/>
      <c r="D1577" s="63"/>
      <c r="H1577" s="82"/>
    </row>
    <row r="1578" spans="1:8" ht="13">
      <c r="A1578" s="57"/>
      <c r="B1578" s="83"/>
      <c r="D1578" s="63"/>
      <c r="H1578" s="82"/>
    </row>
    <row r="1579" spans="1:8" ht="13">
      <c r="A1579" s="57"/>
      <c r="B1579" s="83"/>
      <c r="D1579" s="63"/>
      <c r="H1579" s="82"/>
    </row>
    <row r="1580" spans="1:8" ht="13">
      <c r="A1580" s="57"/>
      <c r="B1580" s="83"/>
      <c r="D1580" s="63"/>
      <c r="H1580" s="82"/>
    </row>
    <row r="1581" spans="1:8" ht="13">
      <c r="A1581" s="57"/>
      <c r="B1581" s="83"/>
      <c r="D1581" s="63"/>
      <c r="H1581" s="82"/>
    </row>
    <row r="1582" spans="1:8" ht="13">
      <c r="A1582" s="57"/>
      <c r="B1582" s="83"/>
      <c r="D1582" s="63"/>
      <c r="H1582" s="82"/>
    </row>
    <row r="1583" spans="1:8" ht="13">
      <c r="A1583" s="57"/>
      <c r="B1583" s="83"/>
      <c r="D1583" s="63"/>
      <c r="H1583" s="82"/>
    </row>
    <row r="1584" spans="1:8" ht="13">
      <c r="A1584" s="57"/>
      <c r="B1584" s="83"/>
      <c r="D1584" s="63"/>
      <c r="H1584" s="82"/>
    </row>
    <row r="1585" spans="1:8" ht="13">
      <c r="A1585" s="57"/>
      <c r="B1585" s="83"/>
      <c r="D1585" s="63"/>
      <c r="H1585" s="82"/>
    </row>
    <row r="1586" spans="1:8" ht="13">
      <c r="A1586" s="57"/>
      <c r="B1586" s="83"/>
      <c r="D1586" s="63"/>
      <c r="H1586" s="82"/>
    </row>
    <row r="1587" spans="1:8" ht="13">
      <c r="A1587" s="57"/>
      <c r="B1587" s="83"/>
      <c r="D1587" s="63"/>
      <c r="H1587" s="82"/>
    </row>
    <row r="1588" spans="1:8" ht="13">
      <c r="A1588" s="57"/>
      <c r="B1588" s="83"/>
      <c r="D1588" s="63"/>
      <c r="H1588" s="82"/>
    </row>
    <row r="1589" spans="1:8" ht="13">
      <c r="A1589" s="57"/>
      <c r="B1589" s="83"/>
      <c r="D1589" s="63"/>
      <c r="H1589" s="82"/>
    </row>
    <row r="1590" spans="1:8" ht="13">
      <c r="A1590" s="57"/>
      <c r="B1590" s="83"/>
      <c r="D1590" s="63"/>
      <c r="H1590" s="82"/>
    </row>
    <row r="1591" spans="1:8" ht="13">
      <c r="A1591" s="57"/>
      <c r="B1591" s="83"/>
      <c r="D1591" s="63"/>
      <c r="H1591" s="82"/>
    </row>
    <row r="1592" spans="1:8" ht="13">
      <c r="A1592" s="57"/>
      <c r="B1592" s="83"/>
      <c r="D1592" s="63"/>
      <c r="H1592" s="82"/>
    </row>
    <row r="1593" spans="1:8" ht="13">
      <c r="A1593" s="57"/>
      <c r="B1593" s="83"/>
      <c r="D1593" s="63"/>
      <c r="F1593" s="84">
        <f ca="1">INDIRECT(ADDRESS(MOD(ROW(F1534)-3,51)+3,FLOOR((ROW(F1534)-3)/51,1)+COLUMN(F1534)))</f>
        <v>0</v>
      </c>
      <c r="H1593" s="82"/>
    </row>
    <row r="1594" spans="1:8" ht="13">
      <c r="A1594" s="57"/>
      <c r="B1594" s="83"/>
      <c r="D1594" s="63"/>
      <c r="H1594" s="82"/>
    </row>
    <row r="1595" spans="1:8" ht="13">
      <c r="A1595" s="57"/>
      <c r="B1595" s="83"/>
      <c r="D1595" s="63"/>
      <c r="H1595" s="82"/>
    </row>
    <row r="1596" spans="1:8" ht="13">
      <c r="A1596" s="57"/>
      <c r="B1596" s="83"/>
      <c r="D1596" s="63"/>
      <c r="H1596" s="82"/>
    </row>
    <row r="1597" spans="1:8" ht="13">
      <c r="A1597" s="57"/>
      <c r="B1597" s="83"/>
      <c r="D1597" s="63"/>
      <c r="H1597" s="82"/>
    </row>
    <row r="1598" spans="1:8" ht="13">
      <c r="A1598" s="57"/>
      <c r="B1598" s="83"/>
      <c r="D1598" s="63"/>
      <c r="H1598" s="82"/>
    </row>
    <row r="1599" spans="1:8" ht="13">
      <c r="A1599" s="57"/>
      <c r="B1599" s="83"/>
      <c r="D1599" s="63"/>
      <c r="H1599" s="82"/>
    </row>
    <row r="1600" spans="1:8" ht="13">
      <c r="A1600" s="57"/>
      <c r="B1600" s="83"/>
      <c r="D1600" s="63"/>
      <c r="H1600" s="82"/>
    </row>
    <row r="1601" spans="1:8" ht="13">
      <c r="A1601" s="57"/>
      <c r="B1601" s="83"/>
      <c r="D1601" s="63"/>
      <c r="H1601" s="82"/>
    </row>
    <row r="1602" spans="1:8" ht="13">
      <c r="A1602" s="57"/>
      <c r="B1602" s="83"/>
      <c r="D1602" s="63"/>
      <c r="H1602" s="82"/>
    </row>
    <row r="1603" spans="1:8" ht="13">
      <c r="A1603" s="57"/>
      <c r="B1603" s="83"/>
      <c r="D1603" s="63"/>
      <c r="H1603" s="82"/>
    </row>
    <row r="1604" spans="1:8" ht="13">
      <c r="A1604" s="57"/>
      <c r="B1604" s="83"/>
      <c r="D1604" s="63"/>
      <c r="H1604" s="82"/>
    </row>
    <row r="1605" spans="1:8" ht="13">
      <c r="A1605" s="57"/>
      <c r="B1605" s="83"/>
      <c r="D1605" s="63"/>
      <c r="H1605" s="82"/>
    </row>
    <row r="1606" spans="1:8" ht="13">
      <c r="A1606" s="57"/>
      <c r="B1606" s="83"/>
      <c r="D1606" s="63"/>
      <c r="H1606" s="82"/>
    </row>
    <row r="1607" spans="1:8" ht="13">
      <c r="A1607" s="57"/>
      <c r="B1607" s="83"/>
      <c r="D1607" s="63"/>
      <c r="H1607" s="82"/>
    </row>
    <row r="1608" spans="1:8" ht="13">
      <c r="A1608" s="57"/>
      <c r="B1608" s="83"/>
      <c r="D1608" s="63"/>
      <c r="H1608" s="82"/>
    </row>
    <row r="1609" spans="1:8" ht="13">
      <c r="A1609" s="57"/>
      <c r="B1609" s="83"/>
      <c r="D1609" s="63"/>
      <c r="H1609" s="82"/>
    </row>
    <row r="1610" spans="1:8" ht="13">
      <c r="A1610" s="57"/>
      <c r="B1610" s="83"/>
      <c r="D1610" s="63"/>
      <c r="H1610" s="82"/>
    </row>
    <row r="1611" spans="1:8" ht="13">
      <c r="A1611" s="57"/>
      <c r="B1611" s="83"/>
      <c r="D1611" s="63"/>
      <c r="H1611" s="82"/>
    </row>
    <row r="1612" spans="1:8" ht="13">
      <c r="A1612" s="57"/>
      <c r="B1612" s="83"/>
      <c r="D1612" s="63"/>
      <c r="H1612" s="82"/>
    </row>
    <row r="1613" spans="1:8" ht="13">
      <c r="A1613" s="57"/>
      <c r="B1613" s="83"/>
      <c r="D1613" s="63"/>
      <c r="H1613" s="82"/>
    </row>
    <row r="1614" spans="1:8" ht="13">
      <c r="A1614" s="57"/>
      <c r="B1614" s="83"/>
      <c r="D1614" s="63"/>
      <c r="H1614" s="82"/>
    </row>
    <row r="1615" spans="1:8" ht="13">
      <c r="A1615" s="57"/>
      <c r="B1615" s="83"/>
      <c r="D1615" s="63"/>
      <c r="H1615" s="82"/>
    </row>
    <row r="1616" spans="1:8" ht="13">
      <c r="A1616" s="57"/>
      <c r="B1616" s="83"/>
      <c r="D1616" s="63"/>
      <c r="H1616" s="82"/>
    </row>
    <row r="1617" spans="1:8" ht="13">
      <c r="A1617" s="57"/>
      <c r="B1617" s="83"/>
      <c r="D1617" s="63"/>
      <c r="H1617" s="82"/>
    </row>
    <row r="1618" spans="1:8" ht="13">
      <c r="A1618" s="57"/>
      <c r="B1618" s="83"/>
      <c r="D1618" s="63"/>
      <c r="H1618" s="82"/>
    </row>
    <row r="1619" spans="1:8" ht="13">
      <c r="A1619" s="57"/>
      <c r="B1619" s="83"/>
      <c r="D1619" s="63"/>
      <c r="H1619" s="82"/>
    </row>
    <row r="1620" spans="1:8" ht="13">
      <c r="A1620" s="57"/>
      <c r="B1620" s="83"/>
      <c r="D1620" s="63"/>
      <c r="H1620" s="82"/>
    </row>
    <row r="1621" spans="1:8" ht="13">
      <c r="A1621" s="57"/>
      <c r="B1621" s="83"/>
      <c r="D1621" s="63"/>
      <c r="H1621" s="82"/>
    </row>
    <row r="1622" spans="1:8" ht="13">
      <c r="A1622" s="57"/>
      <c r="B1622" s="83"/>
      <c r="D1622" s="63"/>
      <c r="H1622" s="82"/>
    </row>
    <row r="1623" spans="1:8" ht="13">
      <c r="A1623" s="57"/>
      <c r="B1623" s="83"/>
      <c r="D1623" s="63"/>
      <c r="H1623" s="82"/>
    </row>
    <row r="1624" spans="1:8" ht="13">
      <c r="A1624" s="57"/>
      <c r="B1624" s="83"/>
      <c r="D1624" s="63"/>
      <c r="H1624" s="82"/>
    </row>
    <row r="1625" spans="1:8" ht="13">
      <c r="A1625" s="57"/>
      <c r="B1625" s="83"/>
      <c r="D1625" s="63"/>
      <c r="H1625" s="82"/>
    </row>
    <row r="1626" spans="1:8" ht="13">
      <c r="A1626" s="57"/>
      <c r="B1626" s="83"/>
      <c r="D1626" s="63"/>
      <c r="H1626" s="82"/>
    </row>
    <row r="1627" spans="1:8" ht="13">
      <c r="A1627" s="57"/>
      <c r="B1627" s="83"/>
      <c r="D1627" s="63"/>
      <c r="H1627" s="82"/>
    </row>
    <row r="1628" spans="1:8" ht="13">
      <c r="A1628" s="57"/>
      <c r="B1628" s="83"/>
      <c r="D1628" s="63"/>
      <c r="H1628" s="82"/>
    </row>
    <row r="1629" spans="1:8" ht="13">
      <c r="A1629" s="57"/>
      <c r="B1629" s="83"/>
      <c r="D1629" s="63"/>
      <c r="H1629" s="82"/>
    </row>
    <row r="1630" spans="1:8" ht="13">
      <c r="A1630" s="57"/>
      <c r="B1630" s="83"/>
      <c r="D1630" s="63"/>
      <c r="H1630" s="82"/>
    </row>
    <row r="1631" spans="1:8" ht="13">
      <c r="A1631" s="57"/>
      <c r="B1631" s="83"/>
      <c r="D1631" s="63"/>
      <c r="H1631" s="82"/>
    </row>
    <row r="1632" spans="1:8" ht="13">
      <c r="A1632" s="57"/>
      <c r="B1632" s="83"/>
      <c r="D1632" s="63"/>
      <c r="H1632" s="82"/>
    </row>
    <row r="1633" spans="1:8" ht="13">
      <c r="A1633" s="57"/>
      <c r="B1633" s="83"/>
      <c r="D1633" s="63"/>
      <c r="H1633" s="82"/>
    </row>
    <row r="1634" spans="1:8" ht="13">
      <c r="A1634" s="57"/>
      <c r="B1634" s="83"/>
      <c r="D1634" s="63"/>
      <c r="H1634" s="82"/>
    </row>
    <row r="1635" spans="1:8" ht="13">
      <c r="A1635" s="57"/>
      <c r="B1635" s="83"/>
      <c r="D1635" s="63"/>
      <c r="H1635" s="82"/>
    </row>
    <row r="1636" spans="1:8" ht="13">
      <c r="A1636" s="57"/>
      <c r="B1636" s="83"/>
      <c r="D1636" s="63"/>
      <c r="H1636" s="82"/>
    </row>
    <row r="1637" spans="1:8" ht="13">
      <c r="A1637" s="57"/>
      <c r="B1637" s="83"/>
      <c r="D1637" s="63"/>
      <c r="H1637" s="82"/>
    </row>
    <row r="1638" spans="1:8" ht="13">
      <c r="A1638" s="57"/>
      <c r="B1638" s="83"/>
      <c r="D1638" s="63"/>
      <c r="H1638" s="82"/>
    </row>
    <row r="1639" spans="1:8" ht="13">
      <c r="A1639" s="57"/>
      <c r="B1639" s="83"/>
      <c r="D1639" s="63"/>
      <c r="H1639" s="82"/>
    </row>
    <row r="1640" spans="1:8" ht="13">
      <c r="A1640" s="57"/>
      <c r="B1640" s="83"/>
      <c r="D1640" s="63"/>
      <c r="H1640" s="82"/>
    </row>
    <row r="1641" spans="1:8" ht="13">
      <c r="A1641" s="57"/>
      <c r="B1641" s="83"/>
      <c r="D1641" s="63"/>
      <c r="H1641" s="82"/>
    </row>
    <row r="1642" spans="1:8" ht="13">
      <c r="A1642" s="57"/>
      <c r="B1642" s="83"/>
      <c r="D1642" s="63"/>
      <c r="H1642" s="82"/>
    </row>
    <row r="1643" spans="1:8" ht="13">
      <c r="A1643" s="57"/>
      <c r="B1643" s="83"/>
      <c r="D1643" s="63"/>
      <c r="H1643" s="82"/>
    </row>
    <row r="1644" spans="1:8" ht="13">
      <c r="A1644" s="57"/>
      <c r="B1644" s="83"/>
      <c r="D1644" s="63"/>
      <c r="H1644" s="82"/>
    </row>
    <row r="1645" spans="1:8" ht="13">
      <c r="A1645" s="57"/>
      <c r="B1645" s="83"/>
      <c r="D1645" s="63"/>
      <c r="H1645" s="82"/>
    </row>
    <row r="1646" spans="1:8" ht="13">
      <c r="A1646" s="57"/>
      <c r="B1646" s="83"/>
      <c r="D1646" s="63"/>
      <c r="H1646" s="82"/>
    </row>
    <row r="1647" spans="1:8" ht="13">
      <c r="A1647" s="57"/>
      <c r="B1647" s="83"/>
      <c r="D1647" s="63"/>
      <c r="H1647" s="82"/>
    </row>
    <row r="1648" spans="1:8" ht="13">
      <c r="A1648" s="57"/>
      <c r="B1648" s="83"/>
      <c r="D1648" s="63"/>
      <c r="H1648" s="82"/>
    </row>
    <row r="1649" spans="1:8" ht="13">
      <c r="A1649" s="57"/>
      <c r="B1649" s="83"/>
      <c r="D1649" s="63"/>
      <c r="H1649" s="82"/>
    </row>
    <row r="1650" spans="1:8" ht="13">
      <c r="A1650" s="57"/>
      <c r="B1650" s="83"/>
      <c r="D1650" s="63"/>
      <c r="H1650" s="82"/>
    </row>
    <row r="1651" spans="1:8" ht="13">
      <c r="A1651" s="57"/>
      <c r="B1651" s="83"/>
      <c r="D1651" s="63"/>
      <c r="H1651" s="82"/>
    </row>
    <row r="1652" spans="1:8" ht="13">
      <c r="A1652" s="57"/>
      <c r="B1652" s="83"/>
      <c r="D1652" s="63"/>
      <c r="H1652" s="82"/>
    </row>
    <row r="1653" spans="1:8" ht="13">
      <c r="A1653" s="57"/>
      <c r="B1653" s="83"/>
      <c r="D1653" s="63"/>
      <c r="H1653" s="82"/>
    </row>
    <row r="1654" spans="1:8" ht="13">
      <c r="A1654" s="57"/>
      <c r="B1654" s="83"/>
      <c r="D1654" s="63"/>
      <c r="H1654" s="82"/>
    </row>
    <row r="1655" spans="1:8" ht="13">
      <c r="A1655" s="57"/>
      <c r="B1655" s="83"/>
      <c r="D1655" s="63"/>
      <c r="H1655" s="82"/>
    </row>
    <row r="1656" spans="1:8" ht="13">
      <c r="A1656" s="57"/>
      <c r="B1656" s="83"/>
      <c r="D1656" s="63"/>
      <c r="H1656" s="82"/>
    </row>
    <row r="1657" spans="1:8" ht="13">
      <c r="A1657" s="57"/>
      <c r="B1657" s="83"/>
      <c r="D1657" s="63"/>
      <c r="H1657" s="82"/>
    </row>
    <row r="1658" spans="1:8" ht="13">
      <c r="A1658" s="57"/>
      <c r="B1658" s="83"/>
      <c r="D1658" s="63"/>
      <c r="H1658" s="82"/>
    </row>
    <row r="1659" spans="1:8" ht="13">
      <c r="A1659" s="57"/>
      <c r="B1659" s="83"/>
      <c r="D1659" s="63"/>
      <c r="H1659" s="82"/>
    </row>
    <row r="1660" spans="1:8" ht="13">
      <c r="A1660" s="57"/>
      <c r="B1660" s="83"/>
      <c r="D1660" s="63"/>
      <c r="H1660" s="82"/>
    </row>
    <row r="1661" spans="1:8" ht="13">
      <c r="A1661" s="57"/>
      <c r="B1661" s="83"/>
      <c r="D1661" s="63"/>
      <c r="H1661" s="82"/>
    </row>
    <row r="1662" spans="1:8" ht="13">
      <c r="A1662" s="57"/>
      <c r="B1662" s="83"/>
      <c r="D1662" s="63"/>
      <c r="H1662" s="82"/>
    </row>
    <row r="1663" spans="1:8" ht="13">
      <c r="A1663" s="57"/>
      <c r="B1663" s="83"/>
      <c r="D1663" s="63"/>
      <c r="H1663" s="82"/>
    </row>
    <row r="1664" spans="1:8" ht="13">
      <c r="A1664" s="57"/>
      <c r="B1664" s="83"/>
      <c r="D1664" s="63"/>
      <c r="H1664" s="82"/>
    </row>
    <row r="1665" spans="1:8" ht="13">
      <c r="A1665" s="57"/>
      <c r="B1665" s="83"/>
      <c r="D1665" s="63"/>
      <c r="H1665" s="82"/>
    </row>
    <row r="1666" spans="1:8" ht="13">
      <c r="A1666" s="57"/>
      <c r="B1666" s="83"/>
      <c r="D1666" s="63"/>
      <c r="H1666" s="82"/>
    </row>
    <row r="1667" spans="1:8" ht="13">
      <c r="A1667" s="57"/>
      <c r="B1667" s="83"/>
      <c r="D1667" s="63"/>
      <c r="H1667" s="82"/>
    </row>
    <row r="1668" spans="1:8" ht="13">
      <c r="A1668" s="57"/>
      <c r="B1668" s="83"/>
      <c r="D1668" s="63"/>
      <c r="H1668" s="82"/>
    </row>
    <row r="1669" spans="1:8" ht="13">
      <c r="A1669" s="57"/>
      <c r="B1669" s="83"/>
      <c r="D1669" s="63"/>
      <c r="H1669" s="82"/>
    </row>
    <row r="1670" spans="1:8" ht="13">
      <c r="A1670" s="57"/>
      <c r="B1670" s="83"/>
      <c r="D1670" s="63"/>
      <c r="H1670" s="82"/>
    </row>
    <row r="1671" spans="1:8" ht="13">
      <c r="A1671" s="57"/>
      <c r="B1671" s="83"/>
      <c r="D1671" s="63"/>
      <c r="H1671" s="82"/>
    </row>
    <row r="1672" spans="1:8" ht="13">
      <c r="A1672" s="57"/>
      <c r="B1672" s="83"/>
      <c r="D1672" s="63"/>
      <c r="H1672" s="82"/>
    </row>
    <row r="1673" spans="1:8" ht="13">
      <c r="A1673" s="57"/>
      <c r="B1673" s="83"/>
      <c r="D1673" s="63"/>
      <c r="H1673" s="82"/>
    </row>
    <row r="1674" spans="1:8" ht="13">
      <c r="A1674" s="57"/>
      <c r="B1674" s="83"/>
      <c r="D1674" s="63"/>
      <c r="H1674" s="82"/>
    </row>
    <row r="1675" spans="1:8" ht="13">
      <c r="A1675" s="57"/>
      <c r="B1675" s="83"/>
      <c r="D1675" s="63"/>
      <c r="H1675" s="82"/>
    </row>
    <row r="1676" spans="1:8" ht="13">
      <c r="A1676" s="57"/>
      <c r="B1676" s="83"/>
      <c r="D1676" s="63"/>
      <c r="H1676" s="82"/>
    </row>
    <row r="1677" spans="1:8" ht="13">
      <c r="A1677" s="57"/>
      <c r="B1677" s="83"/>
      <c r="D1677" s="63"/>
      <c r="H1677" s="82"/>
    </row>
    <row r="1678" spans="1:8" ht="13">
      <c r="A1678" s="57"/>
      <c r="B1678" s="83"/>
      <c r="D1678" s="63"/>
      <c r="H1678" s="82"/>
    </row>
    <row r="1679" spans="1:8" ht="13">
      <c r="A1679" s="57"/>
      <c r="B1679" s="83"/>
      <c r="D1679" s="63"/>
      <c r="H1679" s="82"/>
    </row>
    <row r="1680" spans="1:8" ht="13">
      <c r="A1680" s="57"/>
      <c r="B1680" s="83"/>
      <c r="D1680" s="63"/>
      <c r="H1680" s="82"/>
    </row>
    <row r="1681" spans="1:8" ht="13">
      <c r="A1681" s="57"/>
      <c r="B1681" s="83"/>
      <c r="D1681" s="63"/>
      <c r="H1681" s="82"/>
    </row>
    <row r="1682" spans="1:8" ht="13">
      <c r="A1682" s="57"/>
      <c r="B1682" s="83"/>
      <c r="D1682" s="63"/>
      <c r="H1682" s="82"/>
    </row>
    <row r="1683" spans="1:8" ht="13">
      <c r="A1683" s="57"/>
      <c r="B1683" s="83"/>
      <c r="D1683" s="63"/>
      <c r="H1683" s="82"/>
    </row>
    <row r="1684" spans="1:8" ht="13">
      <c r="A1684" s="57"/>
      <c r="B1684" s="83"/>
      <c r="D1684" s="63"/>
      <c r="H1684" s="82"/>
    </row>
    <row r="1685" spans="1:8" ht="13">
      <c r="A1685" s="57"/>
      <c r="B1685" s="83"/>
      <c r="D1685" s="63"/>
      <c r="H1685" s="82"/>
    </row>
    <row r="1686" spans="1:8" ht="13">
      <c r="A1686" s="57"/>
      <c r="B1686" s="83"/>
      <c r="D1686" s="63"/>
      <c r="H1686" s="82"/>
    </row>
    <row r="1687" spans="1:8" ht="13">
      <c r="A1687" s="57"/>
      <c r="B1687" s="83"/>
      <c r="D1687" s="63"/>
      <c r="H1687" s="82"/>
    </row>
    <row r="1688" spans="1:8" ht="13">
      <c r="A1688" s="57"/>
      <c r="B1688" s="83"/>
      <c r="D1688" s="63"/>
      <c r="H1688" s="82"/>
    </row>
    <row r="1689" spans="1:8" ht="13">
      <c r="A1689" s="57"/>
      <c r="B1689" s="83"/>
      <c r="D1689" s="63"/>
      <c r="H1689" s="82"/>
    </row>
    <row r="1690" spans="1:8" ht="13">
      <c r="A1690" s="57"/>
      <c r="B1690" s="83"/>
      <c r="D1690" s="63"/>
      <c r="H1690" s="82"/>
    </row>
    <row r="1691" spans="1:8" ht="13">
      <c r="A1691" s="57"/>
      <c r="B1691" s="83"/>
      <c r="D1691" s="63"/>
      <c r="H1691" s="82"/>
    </row>
    <row r="1692" spans="1:8" ht="13">
      <c r="A1692" s="57"/>
      <c r="B1692" s="83"/>
      <c r="D1692" s="63"/>
      <c r="H1692" s="82"/>
    </row>
    <row r="1693" spans="1:8" ht="13">
      <c r="A1693" s="57"/>
      <c r="B1693" s="83"/>
      <c r="D1693" s="63"/>
      <c r="H1693" s="82"/>
    </row>
    <row r="1694" spans="1:8" ht="13">
      <c r="A1694" s="57"/>
      <c r="B1694" s="83"/>
      <c r="D1694" s="63"/>
      <c r="H1694" s="82"/>
    </row>
    <row r="1695" spans="1:8" ht="13">
      <c r="A1695" s="57"/>
      <c r="B1695" s="83"/>
      <c r="D1695" s="63"/>
      <c r="H1695" s="82"/>
    </row>
    <row r="1696" spans="1:8" ht="13">
      <c r="A1696" s="57"/>
      <c r="B1696" s="83"/>
      <c r="D1696" s="63"/>
      <c r="H1696" s="82"/>
    </row>
    <row r="1697" spans="1:8" ht="13">
      <c r="A1697" s="57"/>
      <c r="B1697" s="83"/>
      <c r="D1697" s="63"/>
      <c r="H1697" s="82"/>
    </row>
    <row r="1698" spans="1:8" ht="13">
      <c r="A1698" s="57"/>
      <c r="B1698" s="83"/>
      <c r="D1698" s="63"/>
      <c r="H1698" s="82"/>
    </row>
    <row r="1699" spans="1:8" ht="13">
      <c r="A1699" s="57"/>
      <c r="B1699" s="83"/>
      <c r="D1699" s="63"/>
      <c r="H1699" s="82"/>
    </row>
    <row r="1700" spans="1:8" ht="13">
      <c r="A1700" s="57"/>
      <c r="B1700" s="83"/>
      <c r="D1700" s="63"/>
      <c r="H1700" s="82"/>
    </row>
    <row r="1701" spans="1:8" ht="13">
      <c r="A1701" s="57"/>
      <c r="B1701" s="83"/>
      <c r="D1701" s="63"/>
      <c r="H1701" s="82"/>
    </row>
    <row r="1702" spans="1:8" ht="13">
      <c r="A1702" s="57"/>
      <c r="B1702" s="83"/>
      <c r="D1702" s="63"/>
      <c r="H1702" s="82"/>
    </row>
    <row r="1703" spans="1:8" ht="13">
      <c r="A1703" s="57"/>
      <c r="B1703" s="83"/>
      <c r="D1703" s="63"/>
      <c r="H1703" s="82"/>
    </row>
    <row r="1704" spans="1:8" ht="13">
      <c r="A1704" s="57"/>
      <c r="B1704" s="83"/>
      <c r="D1704" s="63"/>
      <c r="H1704" s="82"/>
    </row>
    <row r="1705" spans="1:8" ht="13">
      <c r="A1705" s="57"/>
      <c r="B1705" s="83"/>
      <c r="D1705" s="63"/>
      <c r="H1705" s="82"/>
    </row>
    <row r="1706" spans="1:8" ht="13">
      <c r="A1706" s="57"/>
      <c r="B1706" s="83"/>
      <c r="D1706" s="63"/>
      <c r="H1706" s="82"/>
    </row>
    <row r="1707" spans="1:8" ht="13">
      <c r="A1707" s="57"/>
      <c r="B1707" s="83"/>
      <c r="D1707" s="63"/>
      <c r="H1707" s="82"/>
    </row>
    <row r="1708" spans="1:8" ht="13">
      <c r="A1708" s="57"/>
      <c r="B1708" s="83"/>
      <c r="D1708" s="63"/>
      <c r="H1708" s="82"/>
    </row>
    <row r="1709" spans="1:8" ht="13">
      <c r="A1709" s="57"/>
      <c r="B1709" s="83"/>
      <c r="D1709" s="63"/>
      <c r="H1709" s="82"/>
    </row>
    <row r="1710" spans="1:8" ht="13">
      <c r="A1710" s="57"/>
      <c r="B1710" s="83"/>
      <c r="D1710" s="63"/>
      <c r="H1710" s="82"/>
    </row>
    <row r="1711" spans="1:8" ht="13">
      <c r="A1711" s="57"/>
      <c r="B1711" s="83"/>
      <c r="D1711" s="63"/>
      <c r="H1711" s="82"/>
    </row>
    <row r="1712" spans="1:8" ht="13">
      <c r="A1712" s="57"/>
      <c r="B1712" s="83"/>
      <c r="D1712" s="63"/>
      <c r="H1712" s="82"/>
    </row>
    <row r="1713" spans="1:8" ht="13">
      <c r="A1713" s="57"/>
      <c r="B1713" s="83"/>
      <c r="D1713" s="63"/>
      <c r="H1713" s="82"/>
    </row>
    <row r="1714" spans="1:8" ht="13">
      <c r="A1714" s="57"/>
      <c r="B1714" s="83"/>
      <c r="D1714" s="63"/>
      <c r="H1714" s="82"/>
    </row>
    <row r="1715" spans="1:8" ht="13">
      <c r="A1715" s="57"/>
      <c r="B1715" s="83"/>
      <c r="D1715" s="63"/>
      <c r="H1715" s="82"/>
    </row>
    <row r="1716" spans="1:8" ht="13">
      <c r="A1716" s="57"/>
      <c r="B1716" s="83"/>
      <c r="D1716" s="63"/>
      <c r="H1716" s="82"/>
    </row>
    <row r="1717" spans="1:8" ht="13">
      <c r="A1717" s="57"/>
      <c r="B1717" s="83"/>
      <c r="D1717" s="63"/>
      <c r="H1717" s="82"/>
    </row>
    <row r="1718" spans="1:8" ht="13">
      <c r="A1718" s="57"/>
      <c r="B1718" s="83"/>
      <c r="D1718" s="63"/>
      <c r="H1718" s="82"/>
    </row>
    <row r="1719" spans="1:8" ht="13">
      <c r="A1719" s="57"/>
      <c r="B1719" s="83"/>
      <c r="D1719" s="63"/>
      <c r="H1719" s="82"/>
    </row>
    <row r="1720" spans="1:8" ht="13">
      <c r="A1720" s="57"/>
      <c r="B1720" s="83"/>
      <c r="D1720" s="63"/>
      <c r="H1720" s="82"/>
    </row>
    <row r="1721" spans="1:8" ht="13">
      <c r="A1721" s="57"/>
      <c r="B1721" s="83"/>
      <c r="D1721" s="63"/>
      <c r="H1721" s="82"/>
    </row>
    <row r="1722" spans="1:8" ht="13">
      <c r="A1722" s="57"/>
      <c r="B1722" s="83"/>
      <c r="D1722" s="63"/>
      <c r="H1722" s="82"/>
    </row>
    <row r="1723" spans="1:8" ht="13">
      <c r="A1723" s="57"/>
      <c r="B1723" s="83"/>
      <c r="D1723" s="63"/>
      <c r="H1723" s="82"/>
    </row>
    <row r="1724" spans="1:8" ht="13">
      <c r="A1724" s="57"/>
      <c r="B1724" s="83"/>
      <c r="D1724" s="63"/>
      <c r="H1724" s="82"/>
    </row>
    <row r="1725" spans="1:8" ht="13">
      <c r="A1725" s="57"/>
      <c r="B1725" s="83"/>
      <c r="D1725" s="63"/>
      <c r="H1725" s="82"/>
    </row>
    <row r="1726" spans="1:8" ht="13">
      <c r="A1726" s="57"/>
      <c r="B1726" s="83"/>
      <c r="D1726" s="63"/>
      <c r="H1726" s="82"/>
    </row>
    <row r="1727" spans="1:8" ht="13">
      <c r="A1727" s="57"/>
      <c r="B1727" s="83"/>
      <c r="D1727" s="63"/>
      <c r="H1727" s="82"/>
    </row>
    <row r="1728" spans="1:8" ht="13">
      <c r="A1728" s="57"/>
      <c r="B1728" s="83"/>
      <c r="D1728" s="63"/>
      <c r="H1728" s="82"/>
    </row>
    <row r="1729" spans="1:8" ht="13">
      <c r="A1729" s="57"/>
      <c r="B1729" s="83"/>
      <c r="D1729" s="63"/>
      <c r="H1729" s="82"/>
    </row>
    <row r="1730" spans="1:8" ht="13">
      <c r="A1730" s="57"/>
      <c r="B1730" s="83"/>
      <c r="D1730" s="63"/>
      <c r="H1730" s="82"/>
    </row>
    <row r="1731" spans="1:8" ht="13">
      <c r="A1731" s="57"/>
      <c r="B1731" s="83"/>
      <c r="D1731" s="63"/>
      <c r="H1731" s="82"/>
    </row>
    <row r="1732" spans="1:8" ht="13">
      <c r="A1732" s="57"/>
      <c r="B1732" s="83"/>
      <c r="D1732" s="63"/>
      <c r="H1732" s="82"/>
    </row>
    <row r="1733" spans="1:8" ht="13">
      <c r="A1733" s="57"/>
      <c r="B1733" s="83"/>
      <c r="D1733" s="63"/>
      <c r="H1733" s="82"/>
    </row>
    <row r="1734" spans="1:8" ht="13">
      <c r="A1734" s="57"/>
      <c r="B1734" s="83"/>
      <c r="D1734" s="63"/>
      <c r="H1734" s="82"/>
    </row>
    <row r="1735" spans="1:8" ht="13">
      <c r="A1735" s="57"/>
      <c r="B1735" s="83"/>
      <c r="D1735" s="63"/>
      <c r="H1735" s="82"/>
    </row>
    <row r="1736" spans="1:8" ht="13">
      <c r="A1736" s="57"/>
      <c r="B1736" s="83"/>
      <c r="D1736" s="63"/>
      <c r="H1736" s="82"/>
    </row>
    <row r="1737" spans="1:8" ht="13">
      <c r="A1737" s="57"/>
      <c r="B1737" s="83"/>
      <c r="D1737" s="63"/>
      <c r="H1737" s="82"/>
    </row>
    <row r="1738" spans="1:8" ht="13">
      <c r="A1738" s="57"/>
      <c r="B1738" s="83"/>
      <c r="D1738" s="63"/>
      <c r="H1738" s="82"/>
    </row>
    <row r="1739" spans="1:8" ht="13">
      <c r="A1739" s="57"/>
      <c r="B1739" s="83"/>
      <c r="D1739" s="63"/>
      <c r="H1739" s="82"/>
    </row>
    <row r="1740" spans="1:8" ht="13">
      <c r="A1740" s="57"/>
      <c r="B1740" s="83"/>
      <c r="D1740" s="63"/>
      <c r="H1740" s="82"/>
    </row>
    <row r="1741" spans="1:8" ht="13">
      <c r="A1741" s="57"/>
      <c r="B1741" s="83"/>
      <c r="D1741" s="63"/>
      <c r="H1741" s="82"/>
    </row>
    <row r="1742" spans="1:8" ht="13">
      <c r="A1742" s="57"/>
      <c r="B1742" s="83"/>
      <c r="D1742" s="63"/>
      <c r="H1742" s="82"/>
    </row>
    <row r="1743" spans="1:8" ht="13">
      <c r="A1743" s="57"/>
      <c r="B1743" s="83"/>
      <c r="D1743" s="63"/>
      <c r="H1743" s="82"/>
    </row>
    <row r="1744" spans="1:8" ht="13">
      <c r="A1744" s="57"/>
      <c r="B1744" s="83"/>
      <c r="D1744" s="63"/>
      <c r="H1744" s="82"/>
    </row>
    <row r="1745" spans="1:8" ht="13">
      <c r="A1745" s="57"/>
      <c r="B1745" s="83"/>
      <c r="D1745" s="63"/>
      <c r="H1745" s="82"/>
    </row>
    <row r="1746" spans="1:8" ht="13">
      <c r="A1746" s="57"/>
      <c r="B1746" s="83"/>
      <c r="D1746" s="63"/>
      <c r="H1746" s="82"/>
    </row>
    <row r="1747" spans="1:8" ht="13">
      <c r="A1747" s="57"/>
      <c r="B1747" s="83"/>
      <c r="D1747" s="63"/>
      <c r="H1747" s="82"/>
    </row>
    <row r="1748" spans="1:8" ht="13">
      <c r="A1748" s="57"/>
      <c r="B1748" s="83"/>
      <c r="D1748" s="63"/>
      <c r="H1748" s="82"/>
    </row>
    <row r="1749" spans="1:8" ht="13">
      <c r="A1749" s="57"/>
      <c r="B1749" s="83"/>
      <c r="D1749" s="63"/>
      <c r="H1749" s="82"/>
    </row>
    <row r="1750" spans="1:8" ht="13">
      <c r="A1750" s="57"/>
      <c r="B1750" s="83"/>
      <c r="D1750" s="63"/>
      <c r="H1750" s="82"/>
    </row>
    <row r="1751" spans="1:8" ht="13">
      <c r="A1751" s="57"/>
      <c r="B1751" s="83"/>
      <c r="D1751" s="63"/>
      <c r="H1751" s="82"/>
    </row>
    <row r="1752" spans="1:8" ht="13">
      <c r="A1752" s="57"/>
      <c r="B1752" s="83"/>
      <c r="D1752" s="63"/>
      <c r="H1752" s="82"/>
    </row>
    <row r="1753" spans="1:8" ht="13">
      <c r="A1753" s="57"/>
      <c r="B1753" s="83"/>
      <c r="D1753" s="63"/>
      <c r="H1753" s="82"/>
    </row>
    <row r="1754" spans="1:8" ht="13">
      <c r="A1754" s="57"/>
      <c r="B1754" s="83"/>
      <c r="D1754" s="63"/>
      <c r="H1754" s="82"/>
    </row>
    <row r="1755" spans="1:8" ht="13">
      <c r="A1755" s="57"/>
      <c r="B1755" s="83"/>
      <c r="D1755" s="63"/>
      <c r="H1755" s="82"/>
    </row>
    <row r="1756" spans="1:8" ht="13">
      <c r="A1756" s="57"/>
      <c r="B1756" s="83"/>
      <c r="D1756" s="63"/>
      <c r="H1756" s="82"/>
    </row>
    <row r="1757" spans="1:8" ht="13">
      <c r="A1757" s="57"/>
      <c r="B1757" s="83"/>
      <c r="D1757" s="63"/>
      <c r="H1757" s="82"/>
    </row>
    <row r="1758" spans="1:8" ht="13">
      <c r="A1758" s="57"/>
      <c r="B1758" s="83"/>
      <c r="D1758" s="63"/>
      <c r="H1758" s="82"/>
    </row>
    <row r="1759" spans="1:8" ht="13">
      <c r="A1759" s="57"/>
      <c r="B1759" s="83"/>
      <c r="D1759" s="63"/>
      <c r="H1759" s="82"/>
    </row>
    <row r="1760" spans="1:8" ht="13">
      <c r="A1760" s="57"/>
      <c r="B1760" s="83"/>
      <c r="D1760" s="63"/>
      <c r="H1760" s="82"/>
    </row>
    <row r="1761" spans="1:8" ht="13">
      <c r="A1761" s="57"/>
      <c r="B1761" s="83"/>
      <c r="D1761" s="63"/>
      <c r="H1761" s="82"/>
    </row>
    <row r="1762" spans="1:8" ht="13">
      <c r="A1762" s="57"/>
      <c r="B1762" s="83"/>
      <c r="D1762" s="63"/>
      <c r="H1762" s="82"/>
    </row>
    <row r="1763" spans="1:8" ht="13">
      <c r="A1763" s="57"/>
      <c r="B1763" s="83"/>
      <c r="D1763" s="63"/>
      <c r="H1763" s="82"/>
    </row>
    <row r="1764" spans="1:8" ht="13">
      <c r="A1764" s="57"/>
      <c r="B1764" s="83"/>
      <c r="D1764" s="63"/>
      <c r="H1764" s="82"/>
    </row>
    <row r="1765" spans="1:8" ht="13">
      <c r="A1765" s="57"/>
      <c r="B1765" s="83"/>
      <c r="D1765" s="63"/>
      <c r="H1765" s="82"/>
    </row>
    <row r="1766" spans="1:8" ht="13">
      <c r="A1766" s="57"/>
      <c r="B1766" s="83"/>
      <c r="D1766" s="63"/>
      <c r="H1766" s="82"/>
    </row>
    <row r="1767" spans="1:8" ht="13">
      <c r="A1767" s="57"/>
      <c r="B1767" s="83"/>
      <c r="D1767" s="63"/>
      <c r="H1767" s="82"/>
    </row>
    <row r="1768" spans="1:8" ht="13">
      <c r="A1768" s="57"/>
      <c r="B1768" s="83"/>
      <c r="D1768" s="63"/>
      <c r="H1768" s="82"/>
    </row>
    <row r="1769" spans="1:8" ht="13">
      <c r="A1769" s="57"/>
      <c r="B1769" s="83"/>
      <c r="D1769" s="63"/>
      <c r="H1769" s="82"/>
    </row>
    <row r="1770" spans="1:8" ht="13">
      <c r="A1770" s="57"/>
      <c r="B1770" s="83"/>
      <c r="D1770" s="63"/>
      <c r="H1770" s="82"/>
    </row>
    <row r="1771" spans="1:8" ht="13">
      <c r="A1771" s="57"/>
      <c r="B1771" s="83"/>
      <c r="D1771" s="63"/>
      <c r="H1771" s="82"/>
    </row>
    <row r="1772" spans="1:8" ht="13">
      <c r="A1772" s="57"/>
      <c r="B1772" s="83"/>
      <c r="D1772" s="63"/>
      <c r="H1772" s="82"/>
    </row>
    <row r="1773" spans="1:8" ht="13">
      <c r="A1773" s="57"/>
      <c r="B1773" s="83"/>
      <c r="D1773" s="63"/>
      <c r="H1773" s="82"/>
    </row>
    <row r="1774" spans="1:8" ht="13">
      <c r="A1774" s="57"/>
      <c r="B1774" s="83"/>
      <c r="D1774" s="63"/>
      <c r="H1774" s="82"/>
    </row>
    <row r="1775" spans="1:8" ht="13">
      <c r="A1775" s="57"/>
      <c r="B1775" s="83"/>
      <c r="D1775" s="63"/>
      <c r="H1775" s="82"/>
    </row>
    <row r="1776" spans="1:8" ht="13">
      <c r="A1776" s="57"/>
      <c r="B1776" s="83"/>
      <c r="D1776" s="63"/>
      <c r="H1776" s="82"/>
    </row>
    <row r="1777" spans="1:8" ht="13">
      <c r="A1777" s="57"/>
      <c r="B1777" s="83"/>
      <c r="D1777" s="63"/>
      <c r="H1777" s="82"/>
    </row>
    <row r="1778" spans="1:8" ht="13">
      <c r="A1778" s="57"/>
      <c r="B1778" s="83"/>
      <c r="D1778" s="63"/>
      <c r="H1778" s="82"/>
    </row>
    <row r="1779" spans="1:8" ht="13">
      <c r="A1779" s="57"/>
      <c r="B1779" s="83"/>
      <c r="D1779" s="63"/>
      <c r="H1779" s="82"/>
    </row>
    <row r="1780" spans="1:8" ht="13">
      <c r="A1780" s="57"/>
      <c r="B1780" s="83"/>
      <c r="D1780" s="63"/>
      <c r="H1780" s="82"/>
    </row>
    <row r="1781" spans="1:8" ht="13">
      <c r="A1781" s="57"/>
      <c r="B1781" s="83"/>
      <c r="D1781" s="63"/>
      <c r="H1781" s="82"/>
    </row>
    <row r="1782" spans="1:8" ht="13">
      <c r="A1782" s="57"/>
      <c r="B1782" s="83"/>
      <c r="D1782" s="63"/>
      <c r="H1782" s="82"/>
    </row>
    <row r="1783" spans="1:8" ht="13">
      <c r="A1783" s="57"/>
      <c r="B1783" s="83"/>
      <c r="D1783" s="63"/>
      <c r="H1783" s="82"/>
    </row>
    <row r="1784" spans="1:8" ht="13">
      <c r="A1784" s="57"/>
      <c r="B1784" s="83"/>
      <c r="D1784" s="63"/>
      <c r="H1784" s="82"/>
    </row>
    <row r="1785" spans="1:8" ht="13">
      <c r="A1785" s="57"/>
      <c r="B1785" s="83"/>
      <c r="D1785" s="63"/>
      <c r="H1785" s="82"/>
    </row>
    <row r="1786" spans="1:8" ht="13">
      <c r="A1786" s="57"/>
      <c r="B1786" s="83"/>
      <c r="D1786" s="63"/>
      <c r="H1786" s="82"/>
    </row>
    <row r="1787" spans="1:8" ht="13">
      <c r="A1787" s="57"/>
      <c r="B1787" s="83"/>
      <c r="D1787" s="63"/>
      <c r="H1787" s="82"/>
    </row>
    <row r="1788" spans="1:8" ht="13">
      <c r="A1788" s="57"/>
      <c r="B1788" s="83"/>
      <c r="D1788" s="63"/>
      <c r="H1788" s="82"/>
    </row>
    <row r="1789" spans="1:8" ht="13">
      <c r="A1789" s="57"/>
      <c r="B1789" s="83"/>
      <c r="D1789" s="63"/>
      <c r="H1789" s="82"/>
    </row>
    <row r="1790" spans="1:8" ht="13">
      <c r="A1790" s="57"/>
      <c r="B1790" s="83"/>
      <c r="D1790" s="63"/>
      <c r="H1790" s="82"/>
    </row>
    <row r="1791" spans="1:8" ht="13">
      <c r="A1791" s="57"/>
      <c r="B1791" s="83"/>
      <c r="D1791" s="63"/>
      <c r="H1791" s="82"/>
    </row>
    <row r="1792" spans="1:8" ht="13">
      <c r="A1792" s="57"/>
      <c r="B1792" s="83"/>
      <c r="D1792" s="63"/>
      <c r="H1792" s="82"/>
    </row>
    <row r="1793" spans="1:8" ht="13">
      <c r="A1793" s="57"/>
      <c r="B1793" s="83"/>
      <c r="D1793" s="63"/>
      <c r="H1793" s="82"/>
    </row>
    <row r="1794" spans="1:8" ht="13">
      <c r="A1794" s="57"/>
      <c r="B1794" s="83"/>
      <c r="D1794" s="63"/>
      <c r="H1794" s="82"/>
    </row>
    <row r="1795" spans="1:8" ht="13">
      <c r="A1795" s="57"/>
      <c r="B1795" s="83"/>
      <c r="D1795" s="63"/>
      <c r="H1795" s="82"/>
    </row>
    <row r="1796" spans="1:8" ht="13">
      <c r="A1796" s="57"/>
      <c r="B1796" s="83"/>
      <c r="D1796" s="63"/>
      <c r="H1796" s="82"/>
    </row>
    <row r="1797" spans="1:8" ht="13">
      <c r="A1797" s="57"/>
      <c r="B1797" s="83"/>
      <c r="D1797" s="63"/>
      <c r="H1797" s="82"/>
    </row>
    <row r="1798" spans="1:8" ht="13">
      <c r="A1798" s="57"/>
      <c r="B1798" s="83"/>
      <c r="D1798" s="63"/>
      <c r="H1798" s="82"/>
    </row>
    <row r="1799" spans="1:8" ht="13">
      <c r="A1799" s="57"/>
      <c r="B1799" s="83"/>
      <c r="D1799" s="63"/>
      <c r="H1799" s="82"/>
    </row>
    <row r="1800" spans="1:8" ht="13">
      <c r="A1800" s="57"/>
      <c r="B1800" s="83"/>
      <c r="D1800" s="63"/>
      <c r="H1800" s="82"/>
    </row>
    <row r="1801" spans="1:8" ht="13">
      <c r="A1801" s="57"/>
      <c r="B1801" s="83"/>
      <c r="D1801" s="63"/>
      <c r="H1801" s="82"/>
    </row>
    <row r="1802" spans="1:8" ht="13">
      <c r="A1802" s="57"/>
      <c r="B1802" s="83"/>
      <c r="D1802" s="63"/>
      <c r="H1802" s="82"/>
    </row>
    <row r="1803" spans="1:8" ht="13">
      <c r="A1803" s="57"/>
      <c r="B1803" s="83"/>
      <c r="D1803" s="63"/>
      <c r="H1803" s="82"/>
    </row>
    <row r="1804" spans="1:8" ht="13">
      <c r="A1804" s="57"/>
      <c r="B1804" s="83"/>
      <c r="D1804" s="63"/>
      <c r="H1804" s="82"/>
    </row>
    <row r="1805" spans="1:8" ht="13">
      <c r="A1805" s="57"/>
      <c r="B1805" s="83"/>
      <c r="D1805" s="63"/>
      <c r="H1805" s="82"/>
    </row>
    <row r="1806" spans="1:8" ht="13">
      <c r="A1806" s="57"/>
      <c r="B1806" s="83"/>
      <c r="D1806" s="63"/>
      <c r="H1806" s="82"/>
    </row>
    <row r="1807" spans="1:8" ht="13">
      <c r="A1807" s="57"/>
      <c r="B1807" s="83"/>
      <c r="D1807" s="63"/>
      <c r="H1807" s="82"/>
    </row>
    <row r="1808" spans="1:8" ht="13">
      <c r="A1808" s="57"/>
      <c r="B1808" s="83"/>
      <c r="D1808" s="63"/>
      <c r="H1808" s="82"/>
    </row>
    <row r="1809" spans="1:8" ht="13">
      <c r="A1809" s="57"/>
      <c r="B1809" s="83"/>
      <c r="D1809" s="63"/>
      <c r="H1809" s="82"/>
    </row>
    <row r="1810" spans="1:8" ht="13">
      <c r="A1810" s="57"/>
      <c r="B1810" s="83"/>
      <c r="D1810" s="63"/>
      <c r="H1810" s="82"/>
    </row>
    <row r="1811" spans="1:8" ht="13">
      <c r="A1811" s="57"/>
      <c r="B1811" s="83"/>
      <c r="D1811" s="63"/>
      <c r="H1811" s="82"/>
    </row>
    <row r="1812" spans="1:8" ht="13">
      <c r="A1812" s="57"/>
      <c r="B1812" s="83"/>
      <c r="D1812" s="63"/>
      <c r="H1812" s="82"/>
    </row>
    <row r="1813" spans="1:8" ht="13">
      <c r="A1813" s="57"/>
      <c r="B1813" s="83"/>
      <c r="D1813" s="63"/>
      <c r="H1813" s="82"/>
    </row>
    <row r="1814" spans="1:8" ht="13">
      <c r="A1814" s="57"/>
      <c r="B1814" s="83"/>
      <c r="D1814" s="63"/>
      <c r="H1814" s="82"/>
    </row>
    <row r="1815" spans="1:8" ht="13">
      <c r="A1815" s="57"/>
      <c r="B1815" s="83"/>
      <c r="D1815" s="63"/>
      <c r="H1815" s="82"/>
    </row>
    <row r="1816" spans="1:8" ht="13">
      <c r="A1816" s="57"/>
      <c r="B1816" s="83"/>
      <c r="D1816" s="63"/>
      <c r="H1816" s="82"/>
    </row>
    <row r="1817" spans="1:8" ht="13">
      <c r="A1817" s="57"/>
      <c r="B1817" s="83"/>
      <c r="D1817" s="63"/>
      <c r="H1817" s="82"/>
    </row>
    <row r="1818" spans="1:8" ht="13">
      <c r="A1818" s="57"/>
      <c r="B1818" s="83"/>
      <c r="D1818" s="63"/>
      <c r="H1818" s="82"/>
    </row>
    <row r="1819" spans="1:8" ht="13">
      <c r="A1819" s="57"/>
      <c r="B1819" s="83"/>
      <c r="D1819" s="63"/>
      <c r="H1819" s="82"/>
    </row>
    <row r="1820" spans="1:8" ht="13">
      <c r="A1820" s="57"/>
      <c r="B1820" s="83"/>
      <c r="D1820" s="63"/>
      <c r="H1820" s="82"/>
    </row>
    <row r="1821" spans="1:8" ht="13">
      <c r="A1821" s="57"/>
      <c r="B1821" s="83"/>
      <c r="D1821" s="63"/>
      <c r="H1821" s="82"/>
    </row>
    <row r="1822" spans="1:8" ht="13">
      <c r="A1822" s="57"/>
      <c r="B1822" s="83"/>
      <c r="D1822" s="63"/>
      <c r="H1822" s="82"/>
    </row>
    <row r="1823" spans="1:8" ht="13">
      <c r="A1823" s="57"/>
      <c r="B1823" s="83"/>
      <c r="D1823" s="63"/>
      <c r="H1823" s="82"/>
    </row>
    <row r="1824" spans="1:8" ht="13">
      <c r="A1824" s="57"/>
      <c r="B1824" s="83"/>
      <c r="D1824" s="63"/>
      <c r="H1824" s="82"/>
    </row>
    <row r="1825" spans="1:8" ht="13">
      <c r="A1825" s="57"/>
      <c r="B1825" s="83"/>
      <c r="D1825" s="63"/>
      <c r="H1825" s="82"/>
    </row>
    <row r="1826" spans="1:8" ht="13">
      <c r="A1826" s="57"/>
      <c r="B1826" s="83"/>
      <c r="D1826" s="63"/>
      <c r="H1826" s="82"/>
    </row>
    <row r="1827" spans="1:8" ht="13">
      <c r="A1827" s="57"/>
      <c r="B1827" s="83"/>
      <c r="D1827" s="63"/>
      <c r="H1827" s="82"/>
    </row>
    <row r="1828" spans="1:8" ht="13">
      <c r="A1828" s="57"/>
      <c r="B1828" s="83"/>
      <c r="D1828" s="63"/>
      <c r="H1828" s="82"/>
    </row>
    <row r="1829" spans="1:8" ht="13">
      <c r="A1829" s="57"/>
      <c r="B1829" s="83"/>
      <c r="D1829" s="63"/>
      <c r="H1829" s="82"/>
    </row>
    <row r="1830" spans="1:8" ht="13">
      <c r="A1830" s="57"/>
      <c r="B1830" s="83"/>
      <c r="D1830" s="63"/>
      <c r="H1830" s="82"/>
    </row>
    <row r="1831" spans="1:8" ht="13">
      <c r="A1831" s="57"/>
      <c r="B1831" s="83"/>
      <c r="D1831" s="63"/>
      <c r="H1831" s="82"/>
    </row>
    <row r="1832" spans="1:8" ht="13">
      <c r="A1832" s="57"/>
      <c r="B1832" s="83"/>
      <c r="D1832" s="63"/>
      <c r="H1832" s="82"/>
    </row>
    <row r="1833" spans="1:8" ht="13">
      <c r="A1833" s="57"/>
      <c r="B1833" s="83"/>
      <c r="D1833" s="63"/>
      <c r="H1833" s="82"/>
    </row>
    <row r="1834" spans="1:8" ht="13">
      <c r="A1834" s="57"/>
      <c r="B1834" s="83"/>
      <c r="D1834" s="63"/>
      <c r="H1834" s="82"/>
    </row>
    <row r="1835" spans="1:8" ht="13">
      <c r="A1835" s="57"/>
      <c r="B1835" s="83"/>
      <c r="D1835" s="63"/>
      <c r="H1835" s="82"/>
    </row>
    <row r="1836" spans="1:8" ht="13">
      <c r="A1836" s="57"/>
      <c r="B1836" s="83"/>
      <c r="D1836" s="63"/>
      <c r="H1836" s="82"/>
    </row>
    <row r="1837" spans="1:8" ht="13">
      <c r="A1837" s="57"/>
      <c r="B1837" s="83"/>
      <c r="D1837" s="63"/>
      <c r="H1837" s="82"/>
    </row>
    <row r="1838" spans="1:8" ht="13">
      <c r="A1838" s="57"/>
      <c r="B1838" s="83"/>
      <c r="D1838" s="63"/>
      <c r="H1838" s="82"/>
    </row>
    <row r="1839" spans="1:8" ht="13">
      <c r="A1839" s="57"/>
      <c r="B1839" s="83"/>
      <c r="D1839" s="63"/>
      <c r="H1839" s="82"/>
    </row>
    <row r="1840" spans="1:8" ht="13">
      <c r="A1840" s="57"/>
      <c r="B1840" s="83"/>
      <c r="D1840" s="63"/>
      <c r="H1840" s="82"/>
    </row>
    <row r="1841" spans="1:8" ht="13">
      <c r="A1841" s="57"/>
      <c r="B1841" s="83"/>
      <c r="D1841" s="63"/>
      <c r="H1841" s="82"/>
    </row>
    <row r="1842" spans="1:8" ht="13">
      <c r="A1842" s="57"/>
      <c r="B1842" s="83"/>
      <c r="D1842" s="63"/>
      <c r="H1842" s="82"/>
    </row>
    <row r="1843" spans="1:8" ht="13">
      <c r="A1843" s="57"/>
      <c r="B1843" s="83"/>
      <c r="D1843" s="63"/>
      <c r="H1843" s="82"/>
    </row>
    <row r="1844" spans="1:8" ht="13">
      <c r="A1844" s="57"/>
      <c r="B1844" s="83"/>
      <c r="D1844" s="63"/>
      <c r="H1844" s="82"/>
    </row>
    <row r="1845" spans="1:8" ht="13">
      <c r="A1845" s="57"/>
      <c r="B1845" s="83"/>
      <c r="D1845" s="63"/>
      <c r="H1845" s="82"/>
    </row>
    <row r="1846" spans="1:8" ht="13">
      <c r="A1846" s="57"/>
      <c r="B1846" s="83"/>
      <c r="D1846" s="63"/>
      <c r="H1846" s="82"/>
    </row>
    <row r="1847" spans="1:8" ht="13">
      <c r="A1847" s="57"/>
      <c r="B1847" s="83"/>
      <c r="D1847" s="63"/>
      <c r="H1847" s="82"/>
    </row>
    <row r="1848" spans="1:8" ht="13">
      <c r="A1848" s="57"/>
      <c r="B1848" s="83"/>
      <c r="D1848" s="63"/>
      <c r="H1848" s="82"/>
    </row>
    <row r="1849" spans="1:8" ht="13">
      <c r="A1849" s="57"/>
      <c r="B1849" s="83"/>
      <c r="D1849" s="63"/>
      <c r="H1849" s="82"/>
    </row>
    <row r="1850" spans="1:8" ht="13">
      <c r="A1850" s="57"/>
      <c r="B1850" s="83"/>
      <c r="D1850" s="63"/>
      <c r="H1850" s="82"/>
    </row>
    <row r="1851" spans="1:8" ht="13">
      <c r="A1851" s="57"/>
      <c r="B1851" s="83"/>
      <c r="D1851" s="63"/>
      <c r="H1851" s="82"/>
    </row>
    <row r="1852" spans="1:8" ht="13">
      <c r="A1852" s="57"/>
      <c r="B1852" s="83"/>
      <c r="D1852" s="63"/>
      <c r="H1852" s="82"/>
    </row>
    <row r="1853" spans="1:8" ht="13">
      <c r="A1853" s="57"/>
      <c r="B1853" s="83"/>
      <c r="D1853" s="63"/>
      <c r="H1853" s="82"/>
    </row>
    <row r="1854" spans="1:8" ht="13">
      <c r="A1854" s="57"/>
      <c r="B1854" s="83"/>
      <c r="D1854" s="63"/>
      <c r="H1854" s="82"/>
    </row>
    <row r="1855" spans="1:8" ht="13">
      <c r="A1855" s="57"/>
      <c r="B1855" s="83"/>
      <c r="D1855" s="63"/>
      <c r="H1855" s="82"/>
    </row>
    <row r="1856" spans="1:8" ht="13">
      <c r="A1856" s="57"/>
      <c r="B1856" s="83"/>
      <c r="D1856" s="63"/>
      <c r="H1856" s="82"/>
    </row>
    <row r="1857" spans="1:8" ht="13">
      <c r="A1857" s="57"/>
      <c r="B1857" s="83"/>
      <c r="D1857" s="63"/>
      <c r="H1857" s="82"/>
    </row>
    <row r="1858" spans="1:8" ht="13">
      <c r="A1858" s="57"/>
      <c r="B1858" s="83"/>
      <c r="D1858" s="63"/>
      <c r="H1858" s="82"/>
    </row>
    <row r="1859" spans="1:8" ht="13">
      <c r="A1859" s="57"/>
      <c r="B1859" s="83"/>
      <c r="D1859" s="63"/>
      <c r="H1859" s="82"/>
    </row>
    <row r="1860" spans="1:8" ht="13">
      <c r="A1860" s="57"/>
      <c r="B1860" s="83"/>
      <c r="D1860" s="63"/>
      <c r="H1860" s="82"/>
    </row>
    <row r="1861" spans="1:8" ht="13">
      <c r="A1861" s="57"/>
      <c r="B1861" s="83"/>
      <c r="D1861" s="63"/>
      <c r="H1861" s="82"/>
    </row>
    <row r="1862" spans="1:8" ht="13">
      <c r="A1862" s="57"/>
      <c r="B1862" s="83"/>
      <c r="D1862" s="63"/>
      <c r="H1862" s="82"/>
    </row>
    <row r="1863" spans="1:8" ht="13">
      <c r="A1863" s="57"/>
      <c r="B1863" s="83"/>
      <c r="D1863" s="63"/>
      <c r="H1863" s="82"/>
    </row>
    <row r="1864" spans="1:8" ht="13">
      <c r="A1864" s="57"/>
      <c r="B1864" s="83"/>
      <c r="D1864" s="63"/>
      <c r="H1864" s="82"/>
    </row>
    <row r="1865" spans="1:8" ht="13">
      <c r="A1865" s="57"/>
      <c r="B1865" s="83"/>
      <c r="D1865" s="63"/>
      <c r="H1865" s="82"/>
    </row>
    <row r="1866" spans="1:8" ht="13">
      <c r="A1866" s="57"/>
      <c r="B1866" s="83"/>
      <c r="D1866" s="63"/>
      <c r="H1866" s="82"/>
    </row>
    <row r="1867" spans="1:8" ht="13">
      <c r="A1867" s="57"/>
      <c r="B1867" s="83"/>
      <c r="D1867" s="63"/>
      <c r="H1867" s="82"/>
    </row>
    <row r="1868" spans="1:8" ht="13">
      <c r="A1868" s="57"/>
      <c r="B1868" s="83"/>
      <c r="D1868" s="63"/>
      <c r="H1868" s="82"/>
    </row>
    <row r="1869" spans="1:8" ht="13">
      <c r="A1869" s="57"/>
      <c r="B1869" s="83"/>
      <c r="D1869" s="63"/>
      <c r="H1869" s="82"/>
    </row>
    <row r="1870" spans="1:8" ht="13">
      <c r="A1870" s="57"/>
      <c r="B1870" s="83"/>
      <c r="D1870" s="63"/>
      <c r="H1870" s="82"/>
    </row>
    <row r="1871" spans="1:8" ht="13">
      <c r="A1871" s="57"/>
      <c r="B1871" s="83"/>
      <c r="D1871" s="63"/>
      <c r="H1871" s="82"/>
    </row>
    <row r="1872" spans="1:8" ht="13">
      <c r="A1872" s="57"/>
      <c r="B1872" s="83"/>
      <c r="D1872" s="63"/>
      <c r="H1872" s="82"/>
    </row>
    <row r="1873" spans="1:8" ht="13">
      <c r="A1873" s="57"/>
      <c r="B1873" s="83"/>
      <c r="D1873" s="63"/>
      <c r="H1873" s="82"/>
    </row>
    <row r="1874" spans="1:8" ht="13">
      <c r="A1874" s="57"/>
      <c r="B1874" s="83"/>
      <c r="D1874" s="63"/>
      <c r="H1874" s="82"/>
    </row>
    <row r="1875" spans="1:8" ht="13">
      <c r="A1875" s="57"/>
      <c r="B1875" s="83"/>
      <c r="D1875" s="63"/>
      <c r="H1875" s="82"/>
    </row>
    <row r="1876" spans="1:8" ht="13">
      <c r="A1876" s="57"/>
      <c r="B1876" s="83"/>
      <c r="D1876" s="63"/>
      <c r="H1876" s="82"/>
    </row>
    <row r="1877" spans="1:8" ht="13">
      <c r="A1877" s="57"/>
      <c r="B1877" s="83"/>
      <c r="D1877" s="63"/>
      <c r="H1877" s="82"/>
    </row>
    <row r="1878" spans="1:8" ht="13">
      <c r="A1878" s="57"/>
      <c r="B1878" s="83"/>
      <c r="D1878" s="63"/>
      <c r="H1878" s="82"/>
    </row>
    <row r="1879" spans="1:8" ht="13">
      <c r="A1879" s="57"/>
      <c r="B1879" s="83"/>
      <c r="D1879" s="63"/>
      <c r="H1879" s="82"/>
    </row>
    <row r="1880" spans="1:8" ht="13">
      <c r="A1880" s="57"/>
      <c r="B1880" s="83"/>
      <c r="D1880" s="63"/>
      <c r="H1880" s="82"/>
    </row>
    <row r="1881" spans="1:8" ht="13">
      <c r="A1881" s="57"/>
      <c r="B1881" s="83"/>
      <c r="D1881" s="63"/>
      <c r="H1881" s="82"/>
    </row>
    <row r="1882" spans="1:8" ht="13">
      <c r="A1882" s="57"/>
      <c r="B1882" s="83"/>
      <c r="D1882" s="63"/>
      <c r="H1882" s="82"/>
    </row>
    <row r="1883" spans="1:8" ht="13">
      <c r="A1883" s="57"/>
      <c r="B1883" s="83"/>
      <c r="D1883" s="63"/>
      <c r="H1883" s="82"/>
    </row>
    <row r="1884" spans="1:8" ht="13">
      <c r="A1884" s="57"/>
      <c r="B1884" s="83"/>
      <c r="D1884" s="63"/>
      <c r="H1884" s="82"/>
    </row>
    <row r="1885" spans="1:8" ht="13">
      <c r="A1885" s="57"/>
      <c r="B1885" s="83"/>
      <c r="D1885" s="63"/>
      <c r="H1885" s="82"/>
    </row>
    <row r="1886" spans="1:8" ht="13">
      <c r="A1886" s="57"/>
      <c r="B1886" s="83"/>
      <c r="D1886" s="63"/>
      <c r="H1886" s="82"/>
    </row>
    <row r="1887" spans="1:8" ht="13">
      <c r="A1887" s="57"/>
      <c r="B1887" s="83"/>
      <c r="D1887" s="63"/>
      <c r="H1887" s="82"/>
    </row>
    <row r="1888" spans="1:8" ht="13">
      <c r="A1888" s="57"/>
      <c r="B1888" s="83"/>
      <c r="D1888" s="63"/>
      <c r="H1888" s="82"/>
    </row>
    <row r="1889" spans="1:8" ht="13">
      <c r="A1889" s="57"/>
      <c r="B1889" s="83"/>
      <c r="D1889" s="63"/>
      <c r="H1889" s="82"/>
    </row>
    <row r="1890" spans="1:8" ht="13">
      <c r="A1890" s="57"/>
      <c r="B1890" s="83"/>
      <c r="D1890" s="63"/>
      <c r="H1890" s="82"/>
    </row>
    <row r="1891" spans="1:8" ht="13">
      <c r="A1891" s="57"/>
      <c r="B1891" s="83"/>
      <c r="D1891" s="63"/>
      <c r="H1891" s="82"/>
    </row>
    <row r="1892" spans="1:8" ht="13">
      <c r="A1892" s="57"/>
      <c r="B1892" s="83"/>
      <c r="D1892" s="63"/>
      <c r="H1892" s="82"/>
    </row>
    <row r="1893" spans="1:8" ht="13">
      <c r="A1893" s="57"/>
      <c r="B1893" s="83"/>
      <c r="D1893" s="63"/>
      <c r="H1893" s="82"/>
    </row>
    <row r="1894" spans="1:8" ht="13">
      <c r="A1894" s="57"/>
      <c r="B1894" s="83"/>
      <c r="D1894" s="63"/>
      <c r="H1894" s="82"/>
    </row>
    <row r="1895" spans="1:8" ht="13">
      <c r="A1895" s="57"/>
      <c r="B1895" s="83"/>
      <c r="D1895" s="63"/>
      <c r="H1895" s="82"/>
    </row>
    <row r="1896" spans="1:8" ht="13">
      <c r="A1896" s="57"/>
      <c r="B1896" s="83"/>
      <c r="D1896" s="63"/>
      <c r="H1896" s="82"/>
    </row>
    <row r="1897" spans="1:8" ht="13">
      <c r="A1897" s="57"/>
      <c r="B1897" s="83"/>
      <c r="D1897" s="63"/>
      <c r="H1897" s="82"/>
    </row>
    <row r="1898" spans="1:8" ht="13">
      <c r="A1898" s="57"/>
      <c r="B1898" s="83"/>
      <c r="D1898" s="63"/>
      <c r="H1898" s="82"/>
    </row>
    <row r="1899" spans="1:8" ht="13">
      <c r="A1899" s="57"/>
      <c r="B1899" s="83"/>
      <c r="D1899" s="63"/>
      <c r="H1899" s="82"/>
    </row>
    <row r="1900" spans="1:8" ht="13">
      <c r="A1900" s="57"/>
      <c r="B1900" s="83"/>
      <c r="D1900" s="63"/>
      <c r="H1900" s="82"/>
    </row>
    <row r="1901" spans="1:8" ht="13">
      <c r="A1901" s="57"/>
      <c r="B1901" s="83"/>
      <c r="D1901" s="63"/>
      <c r="H1901" s="82"/>
    </row>
    <row r="1902" spans="1:8" ht="13">
      <c r="A1902" s="57"/>
      <c r="B1902" s="83"/>
      <c r="D1902" s="63"/>
      <c r="H1902" s="82"/>
    </row>
    <row r="1903" spans="1:8" ht="13">
      <c r="A1903" s="57"/>
      <c r="B1903" s="83"/>
      <c r="D1903" s="63"/>
      <c r="H1903" s="82"/>
    </row>
    <row r="1904" spans="1:8" ht="13">
      <c r="A1904" s="57"/>
      <c r="B1904" s="83"/>
      <c r="D1904" s="63"/>
      <c r="H1904" s="82"/>
    </row>
    <row r="1905" spans="1:8" ht="13">
      <c r="A1905" s="57"/>
      <c r="B1905" s="83"/>
      <c r="D1905" s="63"/>
      <c r="H1905" s="82"/>
    </row>
    <row r="1906" spans="1:8" ht="13">
      <c r="A1906" s="57"/>
      <c r="B1906" s="83"/>
      <c r="D1906" s="63"/>
      <c r="H1906" s="82"/>
    </row>
    <row r="1907" spans="1:8" ht="13">
      <c r="A1907" s="57"/>
      <c r="B1907" s="83"/>
      <c r="D1907" s="63"/>
      <c r="H1907" s="82"/>
    </row>
    <row r="1908" spans="1:8" ht="13">
      <c r="A1908" s="57"/>
      <c r="B1908" s="83"/>
      <c r="D1908" s="63"/>
      <c r="H1908" s="82"/>
    </row>
    <row r="1909" spans="1:8" ht="13">
      <c r="A1909" s="57"/>
      <c r="B1909" s="83"/>
      <c r="D1909" s="63"/>
      <c r="H1909" s="82"/>
    </row>
    <row r="1910" spans="1:8" ht="13">
      <c r="A1910" s="57"/>
      <c r="B1910" s="83"/>
      <c r="D1910" s="63"/>
      <c r="H1910" s="82"/>
    </row>
    <row r="1911" spans="1:8" ht="13">
      <c r="A1911" s="57"/>
      <c r="B1911" s="83"/>
      <c r="D1911" s="63"/>
      <c r="H1911" s="82"/>
    </row>
    <row r="1912" spans="1:8" ht="13">
      <c r="A1912" s="57"/>
      <c r="B1912" s="83"/>
      <c r="D1912" s="63"/>
      <c r="H1912" s="82"/>
    </row>
    <row r="1913" spans="1:8" ht="13">
      <c r="A1913" s="57"/>
      <c r="B1913" s="83"/>
      <c r="D1913" s="63"/>
      <c r="H1913" s="82"/>
    </row>
    <row r="1914" spans="1:8" ht="13">
      <c r="A1914" s="57"/>
      <c r="B1914" s="83"/>
      <c r="D1914" s="63"/>
      <c r="H1914" s="82"/>
    </row>
    <row r="1915" spans="1:8" ht="13">
      <c r="A1915" s="57"/>
      <c r="B1915" s="83"/>
      <c r="D1915" s="63"/>
      <c r="H1915" s="82"/>
    </row>
    <row r="1916" spans="1:8" ht="13">
      <c r="A1916" s="57"/>
      <c r="B1916" s="83"/>
      <c r="D1916" s="63"/>
      <c r="H1916" s="82"/>
    </row>
    <row r="1917" spans="1:8" ht="13">
      <c r="A1917" s="57"/>
      <c r="B1917" s="83"/>
      <c r="D1917" s="63"/>
      <c r="H1917" s="82"/>
    </row>
    <row r="1918" spans="1:8" ht="13">
      <c r="A1918" s="57"/>
      <c r="B1918" s="83"/>
      <c r="D1918" s="63"/>
      <c r="H1918" s="82"/>
    </row>
    <row r="1919" spans="1:8" ht="13">
      <c r="A1919" s="57"/>
      <c r="B1919" s="83"/>
      <c r="D1919" s="63"/>
      <c r="H1919" s="82"/>
    </row>
    <row r="1920" spans="1:8" ht="13">
      <c r="A1920" s="57"/>
      <c r="B1920" s="83"/>
      <c r="D1920" s="63"/>
      <c r="H1920" s="82"/>
    </row>
    <row r="1921" spans="1:8" ht="13">
      <c r="A1921" s="57"/>
      <c r="B1921" s="83"/>
      <c r="D1921" s="63"/>
      <c r="H1921" s="82"/>
    </row>
    <row r="1922" spans="1:8" ht="13">
      <c r="A1922" s="57"/>
      <c r="B1922" s="83"/>
      <c r="D1922" s="63"/>
      <c r="H1922" s="82"/>
    </row>
    <row r="1923" spans="1:8" ht="13">
      <c r="A1923" s="57"/>
      <c r="B1923" s="83"/>
      <c r="D1923" s="63"/>
      <c r="H1923" s="82"/>
    </row>
    <row r="1924" spans="1:8" ht="13">
      <c r="A1924" s="57"/>
      <c r="B1924" s="83"/>
      <c r="D1924" s="63"/>
      <c r="H1924" s="82"/>
    </row>
    <row r="1925" spans="1:8" ht="13">
      <c r="A1925" s="57"/>
      <c r="B1925" s="83"/>
      <c r="D1925" s="63"/>
      <c r="H1925" s="82"/>
    </row>
    <row r="1926" spans="1:8" ht="13">
      <c r="A1926" s="57"/>
      <c r="B1926" s="83"/>
      <c r="D1926" s="63"/>
      <c r="H1926" s="82"/>
    </row>
    <row r="1927" spans="1:8" ht="13">
      <c r="A1927" s="57"/>
      <c r="B1927" s="83"/>
      <c r="D1927" s="63"/>
      <c r="H1927" s="82"/>
    </row>
    <row r="1928" spans="1:8" ht="13">
      <c r="A1928" s="57"/>
      <c r="B1928" s="83"/>
      <c r="D1928" s="63"/>
      <c r="H1928" s="82"/>
    </row>
    <row r="1929" spans="1:8" ht="13">
      <c r="A1929" s="57"/>
      <c r="B1929" s="83"/>
      <c r="D1929" s="63"/>
      <c r="H1929" s="82"/>
    </row>
    <row r="1930" spans="1:8" ht="13">
      <c r="A1930" s="57"/>
      <c r="B1930" s="83"/>
      <c r="D1930" s="63"/>
      <c r="H1930" s="82"/>
    </row>
    <row r="1931" spans="1:8" ht="13">
      <c r="A1931" s="57"/>
      <c r="B1931" s="83"/>
      <c r="D1931" s="63"/>
      <c r="H1931" s="82"/>
    </row>
    <row r="1932" spans="1:8" ht="13">
      <c r="A1932" s="57"/>
      <c r="B1932" s="83"/>
      <c r="D1932" s="63"/>
      <c r="H1932" s="82"/>
    </row>
    <row r="1933" spans="1:8" ht="13">
      <c r="A1933" s="57"/>
      <c r="B1933" s="83"/>
      <c r="D1933" s="63"/>
      <c r="H1933" s="82"/>
    </row>
    <row r="1934" spans="1:8" ht="13">
      <c r="A1934" s="57"/>
      <c r="B1934" s="83"/>
      <c r="D1934" s="63"/>
      <c r="H1934" s="82"/>
    </row>
    <row r="1935" spans="1:8" ht="13">
      <c r="A1935" s="57"/>
      <c r="B1935" s="83"/>
      <c r="D1935" s="63"/>
      <c r="H1935" s="82"/>
    </row>
    <row r="1936" spans="1:8" ht="13">
      <c r="A1936" s="57"/>
      <c r="B1936" s="83"/>
      <c r="D1936" s="63"/>
      <c r="H1936" s="82"/>
    </row>
    <row r="1937" spans="1:8" ht="13">
      <c r="A1937" s="57"/>
      <c r="B1937" s="83"/>
      <c r="D1937" s="63"/>
      <c r="H1937" s="82"/>
    </row>
    <row r="1938" spans="1:8" ht="13">
      <c r="A1938" s="57"/>
      <c r="B1938" s="83"/>
      <c r="D1938" s="63"/>
      <c r="H1938" s="82"/>
    </row>
    <row r="1939" spans="1:8" ht="13">
      <c r="A1939" s="57"/>
      <c r="B1939" s="83"/>
      <c r="D1939" s="63"/>
      <c r="H1939" s="82"/>
    </row>
    <row r="1940" spans="1:8" ht="13">
      <c r="A1940" s="57"/>
      <c r="B1940" s="83"/>
      <c r="D1940" s="63"/>
      <c r="H1940" s="82"/>
    </row>
    <row r="1941" spans="1:8" ht="13">
      <c r="A1941" s="57"/>
      <c r="B1941" s="83"/>
      <c r="D1941" s="63"/>
      <c r="H1941" s="82"/>
    </row>
    <row r="1942" spans="1:8" ht="13">
      <c r="A1942" s="57"/>
      <c r="B1942" s="83"/>
      <c r="D1942" s="63"/>
      <c r="H1942" s="82"/>
    </row>
    <row r="1943" spans="1:8" ht="13">
      <c r="A1943" s="57"/>
      <c r="B1943" s="83"/>
      <c r="D1943" s="63"/>
      <c r="H1943" s="82"/>
    </row>
    <row r="1944" spans="1:8" ht="13">
      <c r="A1944" s="57"/>
      <c r="B1944" s="83"/>
      <c r="D1944" s="63"/>
      <c r="H1944" s="82"/>
    </row>
    <row r="1945" spans="1:8" ht="13">
      <c r="A1945" s="57"/>
      <c r="B1945" s="83"/>
      <c r="D1945" s="63"/>
      <c r="H1945" s="82"/>
    </row>
    <row r="1946" spans="1:8" ht="13">
      <c r="A1946" s="57"/>
      <c r="B1946" s="83"/>
      <c r="D1946" s="63"/>
      <c r="H1946" s="82"/>
    </row>
    <row r="1947" spans="1:8" ht="13">
      <c r="A1947" s="57"/>
      <c r="B1947" s="83"/>
      <c r="D1947" s="63"/>
      <c r="H1947" s="82"/>
    </row>
    <row r="1948" spans="1:8" ht="13">
      <c r="A1948" s="57"/>
      <c r="B1948" s="83"/>
      <c r="D1948" s="63"/>
      <c r="H1948" s="82"/>
    </row>
    <row r="1949" spans="1:8" ht="13">
      <c r="A1949" s="57"/>
      <c r="B1949" s="83"/>
      <c r="D1949" s="63"/>
      <c r="H1949" s="82"/>
    </row>
    <row r="1950" spans="1:8" ht="13">
      <c r="A1950" s="57"/>
      <c r="B1950" s="83"/>
      <c r="D1950" s="63"/>
      <c r="H1950" s="82"/>
    </row>
    <row r="1951" spans="1:8" ht="13">
      <c r="A1951" s="57"/>
      <c r="B1951" s="83"/>
      <c r="D1951" s="63"/>
      <c r="H1951" s="82"/>
    </row>
    <row r="1952" spans="1:8" ht="13">
      <c r="A1952" s="57"/>
      <c r="B1952" s="83"/>
      <c r="D1952" s="63"/>
      <c r="H1952" s="82"/>
    </row>
    <row r="1953" spans="1:8" ht="13">
      <c r="A1953" s="57"/>
      <c r="B1953" s="83"/>
      <c r="D1953" s="63"/>
      <c r="H1953" s="82"/>
    </row>
    <row r="1954" spans="1:8" ht="13">
      <c r="A1954" s="57"/>
      <c r="B1954" s="83"/>
      <c r="D1954" s="63"/>
      <c r="H1954" s="82"/>
    </row>
    <row r="1955" spans="1:8" ht="13">
      <c r="A1955" s="57"/>
      <c r="B1955" s="83"/>
      <c r="D1955" s="63"/>
      <c r="H1955" s="82"/>
    </row>
    <row r="1956" spans="1:8" ht="13">
      <c r="A1956" s="57"/>
      <c r="B1956" s="83"/>
      <c r="D1956" s="63"/>
      <c r="H1956" s="82"/>
    </row>
    <row r="1957" spans="1:8" ht="13">
      <c r="A1957" s="57"/>
      <c r="B1957" s="83"/>
      <c r="D1957" s="63"/>
      <c r="H1957" s="82"/>
    </row>
    <row r="1958" spans="1:8" ht="13">
      <c r="A1958" s="57"/>
      <c r="B1958" s="83"/>
      <c r="D1958" s="63"/>
      <c r="H1958" s="82"/>
    </row>
    <row r="1959" spans="1:8" ht="13">
      <c r="A1959" s="57"/>
      <c r="B1959" s="83"/>
      <c r="D1959" s="63"/>
      <c r="H1959" s="82"/>
    </row>
    <row r="1960" spans="1:8" ht="13">
      <c r="A1960" s="57"/>
      <c r="B1960" s="83"/>
      <c r="D1960" s="63"/>
      <c r="H1960" s="82"/>
    </row>
    <row r="1961" spans="1:8" ht="13">
      <c r="A1961" s="57"/>
      <c r="B1961" s="83"/>
      <c r="D1961" s="63"/>
      <c r="H1961" s="82"/>
    </row>
    <row r="1962" spans="1:8" ht="13">
      <c r="A1962" s="57"/>
      <c r="B1962" s="83"/>
      <c r="D1962" s="63"/>
      <c r="H1962" s="82"/>
    </row>
    <row r="1963" spans="1:8" ht="13">
      <c r="A1963" s="57"/>
      <c r="B1963" s="83"/>
      <c r="D1963" s="63"/>
      <c r="H1963" s="82"/>
    </row>
    <row r="1964" spans="1:8" ht="13">
      <c r="A1964" s="57"/>
      <c r="B1964" s="83"/>
      <c r="D1964" s="63"/>
      <c r="H1964" s="82"/>
    </row>
    <row r="1965" spans="1:8" ht="13">
      <c r="A1965" s="57"/>
      <c r="B1965" s="83"/>
      <c r="D1965" s="63"/>
      <c r="H1965" s="82"/>
    </row>
    <row r="1966" spans="1:8" ht="13">
      <c r="A1966" s="57"/>
      <c r="B1966" s="83"/>
      <c r="D1966" s="63"/>
      <c r="H1966" s="82"/>
    </row>
    <row r="1967" spans="1:8" ht="13">
      <c r="A1967" s="57"/>
      <c r="B1967" s="83"/>
      <c r="D1967" s="63"/>
      <c r="H1967" s="82"/>
    </row>
    <row r="1968" spans="1:8" ht="13">
      <c r="A1968" s="57"/>
      <c r="B1968" s="83"/>
      <c r="D1968" s="63"/>
      <c r="H1968" s="82"/>
    </row>
    <row r="1969" spans="1:8" ht="13">
      <c r="A1969" s="57"/>
      <c r="B1969" s="83"/>
      <c r="D1969" s="63"/>
      <c r="H1969" s="82"/>
    </row>
    <row r="1970" spans="1:8" ht="13">
      <c r="A1970" s="57"/>
      <c r="B1970" s="83"/>
      <c r="D1970" s="63"/>
      <c r="H1970" s="82"/>
    </row>
    <row r="1971" spans="1:8" ht="13">
      <c r="A1971" s="57"/>
      <c r="B1971" s="83"/>
      <c r="D1971" s="63"/>
      <c r="H1971" s="82"/>
    </row>
    <row r="1972" spans="1:8" ht="13">
      <c r="A1972" s="57"/>
      <c r="B1972" s="83"/>
      <c r="D1972" s="63"/>
      <c r="H1972" s="82"/>
    </row>
    <row r="1973" spans="1:8" ht="13">
      <c r="A1973" s="57"/>
      <c r="B1973" s="83"/>
      <c r="D1973" s="63"/>
      <c r="H1973" s="82"/>
    </row>
    <row r="1974" spans="1:8" ht="13">
      <c r="A1974" s="57"/>
      <c r="B1974" s="83"/>
      <c r="D1974" s="63"/>
      <c r="H1974" s="82"/>
    </row>
    <row r="1975" spans="1:8" ht="13">
      <c r="A1975" s="57"/>
      <c r="B1975" s="83"/>
      <c r="D1975" s="63"/>
      <c r="H1975" s="82"/>
    </row>
    <row r="1976" spans="1:8" ht="13">
      <c r="A1976" s="57"/>
      <c r="B1976" s="83"/>
      <c r="D1976" s="63"/>
      <c r="H1976" s="82"/>
    </row>
    <row r="1977" spans="1:8" ht="13">
      <c r="A1977" s="57"/>
      <c r="B1977" s="83"/>
      <c r="D1977" s="63"/>
      <c r="H1977" s="82"/>
    </row>
    <row r="1978" spans="1:8" ht="13">
      <c r="A1978" s="57"/>
      <c r="B1978" s="83"/>
      <c r="D1978" s="63"/>
      <c r="H1978" s="82"/>
    </row>
    <row r="1979" spans="1:8" ht="13">
      <c r="A1979" s="57"/>
      <c r="B1979" s="83"/>
      <c r="D1979" s="63"/>
      <c r="H1979" s="82"/>
    </row>
    <row r="1980" spans="1:8" ht="13">
      <c r="A1980" s="57"/>
      <c r="B1980" s="83"/>
      <c r="D1980" s="63"/>
      <c r="H1980" s="82"/>
    </row>
    <row r="1981" spans="1:8" ht="13">
      <c r="A1981" s="57"/>
      <c r="B1981" s="83"/>
      <c r="D1981" s="63"/>
      <c r="H1981" s="82"/>
    </row>
    <row r="1982" spans="1:8" ht="13">
      <c r="A1982" s="57"/>
      <c r="B1982" s="83"/>
      <c r="D1982" s="63"/>
      <c r="H1982" s="82"/>
    </row>
    <row r="1983" spans="1:8" ht="13">
      <c r="A1983" s="57"/>
      <c r="B1983" s="83"/>
      <c r="D1983" s="63"/>
      <c r="H1983" s="82"/>
    </row>
    <row r="1984" spans="1:8" ht="13">
      <c r="A1984" s="57"/>
      <c r="B1984" s="83"/>
      <c r="D1984" s="63"/>
      <c r="H1984" s="82"/>
    </row>
    <row r="1985" spans="1:8" ht="13">
      <c r="A1985" s="57"/>
      <c r="B1985" s="83"/>
      <c r="D1985" s="63"/>
      <c r="H1985" s="82"/>
    </row>
    <row r="1986" spans="1:8" ht="13">
      <c r="A1986" s="57"/>
      <c r="B1986" s="83"/>
      <c r="D1986" s="63"/>
      <c r="H1986" s="82"/>
    </row>
    <row r="1987" spans="1:8" ht="13">
      <c r="A1987" s="57"/>
      <c r="B1987" s="83"/>
      <c r="D1987" s="63"/>
      <c r="H1987" s="82"/>
    </row>
    <row r="1988" spans="1:8" ht="13">
      <c r="A1988" s="57"/>
      <c r="B1988" s="83"/>
      <c r="D1988" s="63"/>
      <c r="H1988" s="82"/>
    </row>
    <row r="1989" spans="1:8" ht="13">
      <c r="A1989" s="57"/>
      <c r="B1989" s="83"/>
      <c r="D1989" s="63"/>
      <c r="H1989" s="82"/>
    </row>
    <row r="1990" spans="1:8" ht="13">
      <c r="A1990" s="57"/>
      <c r="B1990" s="83"/>
      <c r="D1990" s="63"/>
      <c r="H1990" s="82"/>
    </row>
    <row r="1991" spans="1:8" ht="13">
      <c r="A1991" s="57"/>
      <c r="B1991" s="83"/>
      <c r="D1991" s="63"/>
      <c r="H1991" s="82"/>
    </row>
    <row r="1992" spans="1:8" ht="13">
      <c r="A1992" s="57"/>
      <c r="B1992" s="83"/>
      <c r="D1992" s="63"/>
      <c r="H1992" s="82"/>
    </row>
    <row r="1993" spans="1:8" ht="13">
      <c r="A1993" s="57"/>
      <c r="B1993" s="83"/>
      <c r="D1993" s="63"/>
      <c r="H1993" s="82"/>
    </row>
    <row r="1994" spans="1:8" ht="13">
      <c r="A1994" s="57"/>
      <c r="B1994" s="83"/>
      <c r="D1994" s="63"/>
      <c r="H1994" s="82"/>
    </row>
    <row r="1995" spans="1:8" ht="13">
      <c r="A1995" s="57"/>
      <c r="B1995" s="83"/>
      <c r="D1995" s="63"/>
      <c r="H1995" s="82"/>
    </row>
    <row r="1996" spans="1:8" ht="13">
      <c r="A1996" s="57"/>
      <c r="B1996" s="83"/>
      <c r="D1996" s="63"/>
      <c r="H1996" s="82"/>
    </row>
    <row r="1997" spans="1:8" ht="13">
      <c r="A1997" s="57"/>
      <c r="B1997" s="83"/>
      <c r="D1997" s="63"/>
      <c r="H1997" s="82"/>
    </row>
    <row r="1998" spans="1:8" ht="13">
      <c r="A1998" s="57"/>
      <c r="B1998" s="83"/>
      <c r="D1998" s="63"/>
      <c r="H1998" s="82"/>
    </row>
    <row r="1999" spans="1:8" ht="13">
      <c r="A1999" s="57"/>
      <c r="B1999" s="83"/>
      <c r="D1999" s="63"/>
      <c r="H1999" s="82"/>
    </row>
    <row r="2000" spans="1:8" ht="13">
      <c r="A2000" s="57"/>
      <c r="B2000" s="83"/>
      <c r="D2000" s="63"/>
      <c r="H2000" s="82"/>
    </row>
    <row r="2001" spans="1:8" ht="13">
      <c r="A2001" s="57"/>
      <c r="B2001" s="83"/>
      <c r="D2001" s="63"/>
      <c r="H2001" s="82"/>
    </row>
    <row r="2002" spans="1:8" ht="13">
      <c r="A2002" s="57"/>
      <c r="B2002" s="83"/>
      <c r="D2002" s="63"/>
      <c r="H2002" s="82"/>
    </row>
    <row r="2003" spans="1:8" ht="13">
      <c r="A2003" s="57"/>
      <c r="B2003" s="83"/>
      <c r="D2003" s="63"/>
      <c r="H2003" s="82"/>
    </row>
    <row r="2004" spans="1:8" ht="13">
      <c r="A2004" s="57"/>
      <c r="B2004" s="83"/>
      <c r="D2004" s="63"/>
      <c r="H2004" s="82"/>
    </row>
    <row r="2005" spans="1:8" ht="13">
      <c r="A2005" s="57"/>
      <c r="B2005" s="83"/>
      <c r="D2005" s="63"/>
      <c r="H2005" s="82"/>
    </row>
    <row r="2006" spans="1:8" ht="13">
      <c r="A2006" s="57"/>
      <c r="B2006" s="83"/>
      <c r="D2006" s="63"/>
      <c r="H2006" s="82"/>
    </row>
    <row r="2007" spans="1:8" ht="13">
      <c r="A2007" s="57"/>
      <c r="B2007" s="83"/>
      <c r="D2007" s="63"/>
      <c r="H2007" s="82"/>
    </row>
    <row r="2008" spans="1:8" ht="13">
      <c r="A2008" s="57"/>
      <c r="B2008" s="83"/>
      <c r="D2008" s="63"/>
      <c r="H2008" s="82"/>
    </row>
    <row r="2009" spans="1:8" ht="13">
      <c r="A2009" s="57"/>
      <c r="B2009" s="83"/>
      <c r="D2009" s="63"/>
      <c r="H2009" s="82"/>
    </row>
    <row r="2010" spans="1:8" ht="13">
      <c r="A2010" s="57"/>
      <c r="B2010" s="83"/>
      <c r="D2010" s="63"/>
      <c r="H2010" s="82"/>
    </row>
    <row r="2011" spans="1:8" ht="13">
      <c r="A2011" s="57"/>
      <c r="B2011" s="83"/>
      <c r="D2011" s="63"/>
      <c r="H2011" s="82"/>
    </row>
    <row r="2012" spans="1:8" ht="13">
      <c r="A2012" s="57"/>
      <c r="B2012" s="83"/>
      <c r="D2012" s="63"/>
      <c r="H2012" s="82"/>
    </row>
    <row r="2013" spans="1:8" ht="13">
      <c r="A2013" s="57"/>
      <c r="B2013" s="83"/>
      <c r="D2013" s="63"/>
      <c r="H2013" s="82"/>
    </row>
    <row r="2014" spans="1:8" ht="13">
      <c r="A2014" s="57"/>
      <c r="B2014" s="83"/>
      <c r="D2014" s="63"/>
      <c r="H2014" s="82"/>
    </row>
    <row r="2015" spans="1:8" ht="13">
      <c r="A2015" s="57"/>
      <c r="B2015" s="83"/>
      <c r="D2015" s="63"/>
      <c r="H2015" s="82"/>
    </row>
    <row r="2016" spans="1:8" ht="13">
      <c r="A2016" s="57"/>
      <c r="B2016" s="83"/>
      <c r="D2016" s="63"/>
      <c r="H2016" s="82"/>
    </row>
    <row r="2017" spans="1:8" ht="13">
      <c r="A2017" s="57"/>
      <c r="B2017" s="83"/>
      <c r="D2017" s="63"/>
      <c r="H2017" s="82"/>
    </row>
    <row r="2018" spans="1:8" ht="13">
      <c r="A2018" s="57"/>
      <c r="B2018" s="83"/>
      <c r="D2018" s="63"/>
      <c r="H2018" s="82"/>
    </row>
    <row r="2019" spans="1:8" ht="13">
      <c r="A2019" s="57"/>
      <c r="B2019" s="83"/>
      <c r="D2019" s="63"/>
      <c r="H2019" s="82"/>
    </row>
    <row r="2020" spans="1:8" ht="13">
      <c r="A2020" s="57"/>
      <c r="B2020" s="83"/>
      <c r="D2020" s="63"/>
      <c r="H2020" s="82"/>
    </row>
    <row r="2021" spans="1:8" ht="13">
      <c r="A2021" s="57"/>
      <c r="B2021" s="83"/>
      <c r="D2021" s="63"/>
      <c r="H2021" s="82"/>
    </row>
    <row r="2022" spans="1:8" ht="13">
      <c r="A2022" s="57"/>
      <c r="B2022" s="83"/>
      <c r="D2022" s="63"/>
      <c r="H2022" s="82"/>
    </row>
    <row r="2023" spans="1:8" ht="13">
      <c r="A2023" s="57"/>
      <c r="B2023" s="83"/>
      <c r="D2023" s="63"/>
      <c r="H2023" s="82"/>
    </row>
    <row r="2024" spans="1:8" ht="13">
      <c r="A2024" s="57"/>
      <c r="B2024" s="83"/>
      <c r="D2024" s="63"/>
      <c r="H2024" s="82"/>
    </row>
    <row r="2025" spans="1:8" ht="13">
      <c r="A2025" s="57"/>
      <c r="B2025" s="83"/>
      <c r="D2025" s="63"/>
      <c r="H2025" s="82"/>
    </row>
    <row r="2026" spans="1:8" ht="13">
      <c r="A2026" s="57"/>
      <c r="B2026" s="83"/>
      <c r="D2026" s="63"/>
      <c r="H2026" s="82"/>
    </row>
    <row r="2027" spans="1:8" ht="13">
      <c r="A2027" s="57"/>
      <c r="B2027" s="83"/>
      <c r="D2027" s="63"/>
      <c r="H2027" s="82"/>
    </row>
    <row r="2028" spans="1:8" ht="13">
      <c r="A2028" s="57"/>
      <c r="B2028" s="83"/>
      <c r="D2028" s="63"/>
      <c r="H2028" s="82"/>
    </row>
    <row r="2029" spans="1:8" ht="13">
      <c r="A2029" s="57"/>
      <c r="B2029" s="83"/>
      <c r="D2029" s="63"/>
      <c r="H2029" s="82"/>
    </row>
    <row r="2030" spans="1:8" ht="13">
      <c r="A2030" s="57"/>
      <c r="B2030" s="83"/>
      <c r="D2030" s="63"/>
      <c r="H2030" s="82"/>
    </row>
    <row r="2031" spans="1:8" ht="13">
      <c r="A2031" s="57"/>
      <c r="B2031" s="83"/>
      <c r="D2031" s="63"/>
      <c r="H2031" s="82"/>
    </row>
    <row r="2032" spans="1:8" ht="13">
      <c r="A2032" s="57"/>
      <c r="B2032" s="83"/>
      <c r="D2032" s="63"/>
      <c r="H2032" s="82"/>
    </row>
    <row r="2033" spans="1:8" ht="13">
      <c r="A2033" s="57"/>
      <c r="B2033" s="83"/>
      <c r="D2033" s="63"/>
      <c r="H2033" s="82"/>
    </row>
    <row r="2034" spans="1:8" ht="13">
      <c r="A2034" s="57"/>
      <c r="B2034" s="83"/>
      <c r="D2034" s="63"/>
      <c r="H2034" s="82"/>
    </row>
    <row r="2035" spans="1:8" ht="13">
      <c r="A2035" s="57"/>
      <c r="B2035" s="83"/>
      <c r="D2035" s="63"/>
      <c r="H2035" s="82"/>
    </row>
    <row r="2036" spans="1:8" ht="13">
      <c r="A2036" s="57"/>
      <c r="B2036" s="83"/>
      <c r="D2036" s="63"/>
      <c r="H2036" s="82"/>
    </row>
    <row r="2037" spans="1:8" ht="13">
      <c r="A2037" s="57"/>
      <c r="B2037" s="83"/>
      <c r="D2037" s="63"/>
      <c r="H2037" s="82"/>
    </row>
    <row r="2038" spans="1:8" ht="13">
      <c r="A2038" s="57"/>
      <c r="B2038" s="83"/>
      <c r="D2038" s="63"/>
      <c r="H2038" s="82"/>
    </row>
    <row r="2039" spans="1:8" ht="13">
      <c r="A2039" s="57"/>
      <c r="B2039" s="83"/>
      <c r="D2039" s="63"/>
      <c r="H2039" s="82"/>
    </row>
    <row r="2040" spans="1:8" ht="13">
      <c r="A2040" s="57"/>
      <c r="B2040" s="83"/>
      <c r="D2040" s="63"/>
      <c r="H2040" s="82"/>
    </row>
    <row r="2041" spans="1:8" ht="13">
      <c r="A2041" s="57"/>
      <c r="B2041" s="83"/>
      <c r="D2041" s="63"/>
      <c r="H2041" s="82"/>
    </row>
    <row r="2042" spans="1:8" ht="13">
      <c r="A2042" s="57"/>
      <c r="B2042" s="83"/>
      <c r="D2042" s="63"/>
      <c r="H2042" s="82"/>
    </row>
    <row r="2043" spans="1:8" ht="13">
      <c r="A2043" s="57"/>
      <c r="B2043" s="83"/>
      <c r="D2043" s="63"/>
      <c r="H2043" s="82"/>
    </row>
    <row r="2044" spans="1:8" ht="13">
      <c r="A2044" s="57"/>
      <c r="B2044" s="83"/>
      <c r="D2044" s="63"/>
      <c r="H2044" s="82"/>
    </row>
    <row r="2045" spans="1:8" ht="13">
      <c r="A2045" s="57"/>
      <c r="B2045" s="83"/>
      <c r="D2045" s="63"/>
      <c r="H2045" s="82"/>
    </row>
    <row r="2046" spans="1:8" ht="13">
      <c r="A2046" s="57"/>
      <c r="B2046" s="83"/>
      <c r="D2046" s="63"/>
      <c r="H2046" s="82"/>
    </row>
    <row r="2047" spans="1:8" ht="13">
      <c r="A2047" s="57"/>
      <c r="B2047" s="83"/>
      <c r="D2047" s="63"/>
      <c r="H2047" s="82"/>
    </row>
    <row r="2048" spans="1:8" ht="13">
      <c r="A2048" s="57"/>
      <c r="B2048" s="83"/>
      <c r="D2048" s="63"/>
      <c r="H2048" s="82"/>
    </row>
    <row r="2049" spans="1:8" ht="13">
      <c r="A2049" s="57"/>
      <c r="B2049" s="83"/>
      <c r="D2049" s="63"/>
      <c r="H2049" s="82"/>
    </row>
    <row r="2050" spans="1:8" ht="13">
      <c r="A2050" s="57"/>
      <c r="B2050" s="83"/>
      <c r="D2050" s="63"/>
      <c r="H2050" s="82"/>
    </row>
    <row r="2051" spans="1:8" ht="13">
      <c r="A2051" s="57"/>
      <c r="B2051" s="83"/>
      <c r="D2051" s="63"/>
      <c r="H2051" s="82"/>
    </row>
    <row r="2052" spans="1:8" ht="13">
      <c r="A2052" s="57"/>
      <c r="B2052" s="83"/>
      <c r="D2052" s="63"/>
      <c r="H2052" s="82"/>
    </row>
    <row r="2053" spans="1:8" ht="13">
      <c r="A2053" s="57"/>
      <c r="B2053" s="83"/>
      <c r="D2053" s="63"/>
      <c r="H2053" s="82"/>
    </row>
    <row r="2054" spans="1:8" ht="13">
      <c r="A2054" s="57"/>
      <c r="B2054" s="83"/>
      <c r="D2054" s="63"/>
      <c r="H2054" s="82"/>
    </row>
    <row r="2055" spans="1:8" ht="13">
      <c r="A2055" s="57"/>
      <c r="B2055" s="83"/>
      <c r="D2055" s="63"/>
      <c r="H2055" s="82"/>
    </row>
    <row r="2056" spans="1:8" ht="13">
      <c r="A2056" s="57"/>
      <c r="B2056" s="83"/>
      <c r="D2056" s="63"/>
      <c r="H2056" s="82"/>
    </row>
    <row r="2057" spans="1:8" ht="13">
      <c r="A2057" s="57"/>
      <c r="B2057" s="83"/>
      <c r="D2057" s="63"/>
      <c r="H2057" s="82"/>
    </row>
    <row r="2058" spans="1:8" ht="13">
      <c r="A2058" s="57"/>
      <c r="B2058" s="83"/>
      <c r="D2058" s="63"/>
      <c r="H2058" s="82"/>
    </row>
    <row r="2059" spans="1:8" ht="13">
      <c r="A2059" s="57"/>
      <c r="B2059" s="83"/>
      <c r="D2059" s="63"/>
      <c r="H2059" s="82"/>
    </row>
    <row r="2060" spans="1:8" ht="13">
      <c r="A2060" s="57"/>
      <c r="B2060" s="83"/>
      <c r="D2060" s="63"/>
      <c r="H2060" s="82"/>
    </row>
    <row r="2061" spans="1:8" ht="13">
      <c r="A2061" s="57"/>
      <c r="B2061" s="83"/>
      <c r="D2061" s="63"/>
      <c r="H2061" s="82"/>
    </row>
    <row r="2062" spans="1:8" ht="13">
      <c r="A2062" s="57"/>
      <c r="B2062" s="83"/>
      <c r="D2062" s="63"/>
      <c r="H2062" s="82"/>
    </row>
    <row r="2063" spans="1:8" ht="13">
      <c r="A2063" s="57"/>
      <c r="B2063" s="83"/>
      <c r="D2063" s="63"/>
      <c r="H2063" s="82"/>
    </row>
    <row r="2064" spans="1:8" ht="13">
      <c r="A2064" s="57"/>
      <c r="B2064" s="83"/>
      <c r="D2064" s="63"/>
      <c r="H2064" s="82"/>
    </row>
    <row r="2065" spans="1:8" ht="13">
      <c r="A2065" s="57"/>
      <c r="B2065" s="83"/>
      <c r="D2065" s="63"/>
      <c r="H2065" s="82"/>
    </row>
    <row r="2066" spans="1:8" ht="13">
      <c r="A2066" s="57"/>
      <c r="B2066" s="83"/>
      <c r="D2066" s="63"/>
      <c r="H2066" s="82"/>
    </row>
    <row r="2067" spans="1:8" ht="13">
      <c r="A2067" s="57"/>
      <c r="B2067" s="83"/>
      <c r="D2067" s="63"/>
      <c r="H2067" s="82"/>
    </row>
    <row r="2068" spans="1:8" ht="13">
      <c r="A2068" s="57"/>
      <c r="B2068" s="83"/>
      <c r="D2068" s="63"/>
      <c r="H2068" s="82"/>
    </row>
    <row r="2069" spans="1:8" ht="13">
      <c r="A2069" s="57"/>
      <c r="B2069" s="83"/>
      <c r="D2069" s="63"/>
      <c r="H2069" s="82"/>
    </row>
    <row r="2070" spans="1:8" ht="13">
      <c r="A2070" s="57"/>
      <c r="B2070" s="83"/>
      <c r="D2070" s="63"/>
      <c r="H2070" s="82"/>
    </row>
    <row r="2071" spans="1:8" ht="13">
      <c r="A2071" s="57"/>
      <c r="B2071" s="83"/>
      <c r="D2071" s="63"/>
      <c r="H2071" s="82"/>
    </row>
    <row r="2072" spans="1:8" ht="13">
      <c r="A2072" s="57"/>
      <c r="B2072" s="83"/>
      <c r="D2072" s="63"/>
      <c r="H2072" s="82"/>
    </row>
    <row r="2073" spans="1:8" ht="13">
      <c r="A2073" s="57"/>
      <c r="B2073" s="83"/>
      <c r="D2073" s="63"/>
      <c r="H2073" s="82"/>
    </row>
    <row r="2074" spans="1:8" ht="13">
      <c r="A2074" s="57"/>
      <c r="B2074" s="83"/>
      <c r="D2074" s="63"/>
      <c r="H2074" s="82"/>
    </row>
    <row r="2075" spans="1:8" ht="13">
      <c r="A2075" s="57"/>
      <c r="B2075" s="83"/>
      <c r="D2075" s="63"/>
      <c r="H2075" s="82"/>
    </row>
    <row r="2076" spans="1:8" ht="13">
      <c r="A2076" s="57"/>
      <c r="B2076" s="83"/>
      <c r="D2076" s="63"/>
      <c r="H2076" s="82"/>
    </row>
    <row r="2077" spans="1:8" ht="13">
      <c r="A2077" s="57"/>
      <c r="B2077" s="83"/>
      <c r="D2077" s="63"/>
      <c r="H2077" s="82"/>
    </row>
    <row r="2078" spans="1:8" ht="13">
      <c r="A2078" s="57"/>
      <c r="B2078" s="83"/>
      <c r="D2078" s="63"/>
      <c r="H2078" s="82"/>
    </row>
    <row r="2079" spans="1:8" ht="13">
      <c r="A2079" s="57"/>
      <c r="B2079" s="83"/>
      <c r="D2079" s="63"/>
      <c r="H2079" s="82"/>
    </row>
    <row r="2080" spans="1:8" ht="13">
      <c r="A2080" s="57"/>
      <c r="B2080" s="83"/>
      <c r="D2080" s="63"/>
      <c r="H2080" s="82"/>
    </row>
    <row r="2081" spans="1:8" ht="13">
      <c r="A2081" s="57"/>
      <c r="B2081" s="83"/>
      <c r="D2081" s="63"/>
      <c r="H2081" s="82"/>
    </row>
    <row r="2082" spans="1:8" ht="13">
      <c r="A2082" s="57"/>
      <c r="B2082" s="83"/>
      <c r="D2082" s="63"/>
      <c r="H2082" s="82"/>
    </row>
    <row r="2083" spans="1:8" ht="13">
      <c r="A2083" s="57"/>
      <c r="B2083" s="83"/>
      <c r="D2083" s="63"/>
      <c r="H2083" s="82"/>
    </row>
    <row r="2084" spans="1:8" ht="13">
      <c r="A2084" s="57"/>
      <c r="B2084" s="83"/>
      <c r="D2084" s="63"/>
      <c r="H2084" s="82"/>
    </row>
    <row r="2085" spans="1:8" ht="13">
      <c r="A2085" s="57"/>
      <c r="B2085" s="83"/>
      <c r="D2085" s="63"/>
      <c r="H2085" s="82"/>
    </row>
    <row r="2086" spans="1:8" ht="13">
      <c r="A2086" s="57"/>
      <c r="B2086" s="83"/>
      <c r="D2086" s="63"/>
      <c r="H2086" s="82"/>
    </row>
    <row r="2087" spans="1:8" ht="13">
      <c r="A2087" s="57"/>
      <c r="B2087" s="83"/>
      <c r="D2087" s="63"/>
      <c r="H2087" s="82"/>
    </row>
    <row r="2088" spans="1:8" ht="13">
      <c r="A2088" s="57"/>
      <c r="B2088" s="83"/>
      <c r="D2088" s="63"/>
      <c r="H2088" s="82"/>
    </row>
    <row r="2089" spans="1:8" ht="13">
      <c r="A2089" s="57"/>
      <c r="B2089" s="83"/>
      <c r="D2089" s="63"/>
      <c r="H2089" s="82"/>
    </row>
    <row r="2090" spans="1:8" ht="13">
      <c r="A2090" s="57"/>
      <c r="B2090" s="83"/>
      <c r="D2090" s="63"/>
      <c r="H2090" s="82"/>
    </row>
    <row r="2091" spans="1:8" ht="13">
      <c r="A2091" s="57"/>
      <c r="B2091" s="83"/>
      <c r="D2091" s="63"/>
      <c r="H2091" s="82"/>
    </row>
    <row r="2092" spans="1:8" ht="13">
      <c r="A2092" s="57"/>
      <c r="B2092" s="83"/>
      <c r="D2092" s="63"/>
      <c r="H2092" s="82"/>
    </row>
    <row r="2093" spans="1:8" ht="13">
      <c r="A2093" s="57"/>
      <c r="B2093" s="83"/>
      <c r="D2093" s="63"/>
      <c r="H2093" s="82"/>
    </row>
    <row r="2094" spans="1:8" ht="13">
      <c r="A2094" s="57"/>
      <c r="B2094" s="83"/>
      <c r="D2094" s="63"/>
      <c r="H2094" s="82"/>
    </row>
    <row r="2095" spans="1:8" ht="13">
      <c r="A2095" s="57"/>
      <c r="B2095" s="83"/>
      <c r="D2095" s="63"/>
      <c r="H2095" s="82"/>
    </row>
    <row r="2096" spans="1:8" ht="13">
      <c r="A2096" s="57"/>
      <c r="B2096" s="83"/>
      <c r="D2096" s="63"/>
      <c r="H2096" s="82"/>
    </row>
    <row r="2097" spans="1:8" ht="13">
      <c r="A2097" s="57"/>
      <c r="B2097" s="83"/>
      <c r="D2097" s="63"/>
      <c r="H2097" s="82"/>
    </row>
    <row r="2098" spans="1:8" ht="13">
      <c r="A2098" s="57"/>
      <c r="B2098" s="83"/>
      <c r="D2098" s="63"/>
      <c r="H2098" s="82"/>
    </row>
    <row r="2099" spans="1:8" ht="13">
      <c r="A2099" s="57"/>
      <c r="B2099" s="83"/>
      <c r="D2099" s="63"/>
      <c r="H2099" s="82"/>
    </row>
    <row r="2100" spans="1:8" ht="13">
      <c r="A2100" s="57"/>
      <c r="B2100" s="83"/>
      <c r="D2100" s="63"/>
      <c r="H2100" s="82"/>
    </row>
    <row r="2101" spans="1:8" ht="13">
      <c r="A2101" s="57"/>
      <c r="B2101" s="83"/>
      <c r="D2101" s="63"/>
      <c r="H2101" s="82"/>
    </row>
    <row r="2102" spans="1:8" ht="13">
      <c r="A2102" s="57"/>
      <c r="B2102" s="83"/>
      <c r="D2102" s="63"/>
      <c r="H2102" s="82"/>
    </row>
    <row r="2103" spans="1:8" ht="13">
      <c r="A2103" s="57"/>
      <c r="B2103" s="83"/>
      <c r="D2103" s="63"/>
      <c r="H2103" s="82"/>
    </row>
    <row r="2104" spans="1:8" ht="13">
      <c r="A2104" s="57"/>
      <c r="B2104" s="83"/>
      <c r="D2104" s="63"/>
      <c r="H2104" s="82"/>
    </row>
    <row r="2105" spans="1:8" ht="13">
      <c r="A2105" s="57"/>
      <c r="B2105" s="83"/>
      <c r="D2105" s="63"/>
      <c r="H2105" s="82"/>
    </row>
    <row r="2106" spans="1:8" ht="13">
      <c r="A2106" s="57"/>
      <c r="B2106" s="83"/>
      <c r="D2106" s="63"/>
      <c r="H2106" s="82"/>
    </row>
    <row r="2107" spans="1:8" ht="13">
      <c r="A2107" s="57"/>
      <c r="B2107" s="83"/>
      <c r="D2107" s="63"/>
      <c r="H2107" s="82"/>
    </row>
    <row r="2108" spans="1:8" ht="13">
      <c r="A2108" s="57"/>
      <c r="B2108" s="83"/>
      <c r="D2108" s="63"/>
      <c r="H2108" s="82"/>
    </row>
    <row r="2109" spans="1:8" ht="13">
      <c r="A2109" s="57"/>
      <c r="B2109" s="83"/>
      <c r="D2109" s="63"/>
      <c r="H2109" s="82"/>
    </row>
    <row r="2110" spans="1:8" ht="13">
      <c r="A2110" s="57"/>
      <c r="B2110" s="83"/>
      <c r="D2110" s="63"/>
      <c r="H2110" s="82"/>
    </row>
    <row r="2111" spans="1:8" ht="13">
      <c r="A2111" s="57"/>
      <c r="B2111" s="83"/>
      <c r="D2111" s="63"/>
      <c r="H2111" s="82"/>
    </row>
    <row r="2112" spans="1:8" ht="13">
      <c r="A2112" s="57"/>
      <c r="B2112" s="83"/>
      <c r="D2112" s="63"/>
      <c r="H2112" s="82"/>
    </row>
    <row r="2113" spans="1:8" ht="13">
      <c r="A2113" s="57"/>
      <c r="B2113" s="83"/>
      <c r="D2113" s="63"/>
      <c r="H2113" s="82"/>
    </row>
    <row r="2114" spans="1:8" ht="13">
      <c r="A2114" s="57"/>
      <c r="B2114" s="83"/>
      <c r="D2114" s="63"/>
      <c r="H2114" s="82"/>
    </row>
    <row r="2115" spans="1:8" ht="13">
      <c r="A2115" s="57"/>
      <c r="B2115" s="83"/>
      <c r="D2115" s="63"/>
      <c r="H2115" s="82"/>
    </row>
    <row r="2116" spans="1:8" ht="13">
      <c r="A2116" s="57"/>
      <c r="B2116" s="83"/>
      <c r="D2116" s="63"/>
      <c r="H2116" s="82"/>
    </row>
    <row r="2117" spans="1:8" ht="13">
      <c r="A2117" s="57"/>
      <c r="B2117" s="83"/>
      <c r="D2117" s="63"/>
      <c r="H2117" s="82"/>
    </row>
    <row r="2118" spans="1:8" ht="13">
      <c r="A2118" s="57"/>
      <c r="B2118" s="83"/>
      <c r="D2118" s="63"/>
      <c r="H2118" s="82"/>
    </row>
    <row r="2119" spans="1:8" ht="13">
      <c r="A2119" s="57"/>
      <c r="B2119" s="83"/>
      <c r="D2119" s="63"/>
      <c r="H2119" s="82"/>
    </row>
    <row r="2120" spans="1:8" ht="13">
      <c r="A2120" s="57"/>
      <c r="B2120" s="83"/>
      <c r="D2120" s="63"/>
      <c r="H2120" s="82"/>
    </row>
    <row r="2121" spans="1:8" ht="13">
      <c r="A2121" s="57"/>
      <c r="B2121" s="83"/>
      <c r="D2121" s="63"/>
      <c r="H2121" s="82"/>
    </row>
    <row r="2122" spans="1:8" ht="13">
      <c r="A2122" s="57"/>
      <c r="B2122" s="83"/>
      <c r="D2122" s="63"/>
      <c r="H2122" s="82"/>
    </row>
    <row r="2123" spans="1:8" ht="13">
      <c r="A2123" s="57"/>
      <c r="B2123" s="83"/>
      <c r="D2123" s="63"/>
      <c r="H2123" s="82"/>
    </row>
    <row r="2124" spans="1:8" ht="13">
      <c r="A2124" s="57"/>
      <c r="B2124" s="83"/>
      <c r="D2124" s="63"/>
      <c r="H2124" s="82"/>
    </row>
    <row r="2125" spans="1:8" ht="13">
      <c r="A2125" s="57"/>
      <c r="B2125" s="83"/>
      <c r="D2125" s="63"/>
      <c r="H2125" s="82"/>
    </row>
    <row r="2126" spans="1:8" ht="13">
      <c r="A2126" s="57"/>
      <c r="B2126" s="83"/>
      <c r="D2126" s="63"/>
      <c r="H2126" s="82"/>
    </row>
    <row r="2127" spans="1:8" ht="13">
      <c r="A2127" s="57"/>
      <c r="B2127" s="83"/>
      <c r="D2127" s="63"/>
      <c r="H2127" s="82"/>
    </row>
    <row r="2128" spans="1:8" ht="13">
      <c r="A2128" s="57"/>
      <c r="B2128" s="83"/>
      <c r="D2128" s="63"/>
      <c r="H2128" s="82"/>
    </row>
    <row r="2129" spans="1:8" ht="13">
      <c r="A2129" s="57"/>
      <c r="B2129" s="83"/>
      <c r="D2129" s="63"/>
      <c r="H2129" s="82"/>
    </row>
    <row r="2130" spans="1:8" ht="13">
      <c r="A2130" s="57"/>
      <c r="B2130" s="83"/>
      <c r="D2130" s="63"/>
      <c r="H2130" s="82"/>
    </row>
    <row r="2131" spans="1:8" ht="13">
      <c r="A2131" s="57"/>
      <c r="B2131" s="83"/>
      <c r="D2131" s="63"/>
      <c r="H2131" s="82"/>
    </row>
    <row r="2132" spans="1:8" ht="13">
      <c r="A2132" s="57"/>
      <c r="B2132" s="83"/>
      <c r="D2132" s="63"/>
      <c r="H2132" s="82"/>
    </row>
    <row r="2133" spans="1:8" ht="13">
      <c r="A2133" s="57"/>
      <c r="B2133" s="83"/>
      <c r="D2133" s="63"/>
      <c r="H2133" s="82"/>
    </row>
    <row r="2134" spans="1:8" ht="13">
      <c r="A2134" s="57"/>
      <c r="B2134" s="83"/>
      <c r="D2134" s="63"/>
      <c r="H2134" s="82"/>
    </row>
    <row r="2135" spans="1:8" ht="13">
      <c r="A2135" s="57"/>
      <c r="B2135" s="83"/>
      <c r="D2135" s="63"/>
      <c r="H2135" s="82"/>
    </row>
    <row r="2136" spans="1:8" ht="13">
      <c r="A2136" s="57"/>
      <c r="B2136" s="83"/>
      <c r="D2136" s="63"/>
      <c r="H2136" s="82"/>
    </row>
    <row r="2137" spans="1:8" ht="13">
      <c r="A2137" s="57"/>
      <c r="B2137" s="83"/>
      <c r="D2137" s="63"/>
      <c r="H2137" s="82"/>
    </row>
    <row r="2138" spans="1:8" ht="13">
      <c r="A2138" s="57"/>
      <c r="B2138" s="83"/>
      <c r="D2138" s="63"/>
      <c r="H2138" s="82"/>
    </row>
    <row r="2139" spans="1:8" ht="13">
      <c r="A2139" s="57"/>
      <c r="B2139" s="83"/>
      <c r="D2139" s="63"/>
      <c r="H2139" s="82"/>
    </row>
    <row r="2140" spans="1:8" ht="13">
      <c r="A2140" s="57"/>
      <c r="B2140" s="83"/>
      <c r="D2140" s="63"/>
      <c r="H2140" s="82"/>
    </row>
    <row r="2141" spans="1:8" ht="13">
      <c r="A2141" s="57"/>
      <c r="B2141" s="83"/>
      <c r="D2141" s="63"/>
      <c r="H2141" s="82"/>
    </row>
    <row r="2142" spans="1:8" ht="13">
      <c r="A2142" s="57"/>
      <c r="B2142" s="83"/>
      <c r="D2142" s="63"/>
      <c r="H2142" s="82"/>
    </row>
    <row r="2143" spans="1:8" ht="13">
      <c r="A2143" s="57"/>
      <c r="B2143" s="83"/>
      <c r="D2143" s="63"/>
      <c r="H2143" s="82"/>
    </row>
    <row r="2144" spans="1:8" ht="13">
      <c r="A2144" s="57"/>
      <c r="B2144" s="83"/>
      <c r="D2144" s="63"/>
      <c r="H2144" s="82"/>
    </row>
    <row r="2145" spans="1:8" ht="13">
      <c r="A2145" s="57"/>
      <c r="B2145" s="83"/>
      <c r="D2145" s="63"/>
      <c r="H2145" s="82"/>
    </row>
    <row r="2146" spans="1:8" ht="13">
      <c r="A2146" s="57"/>
      <c r="B2146" s="83"/>
      <c r="D2146" s="63"/>
      <c r="H2146" s="82"/>
    </row>
    <row r="2147" spans="1:8" ht="13">
      <c r="A2147" s="57"/>
      <c r="B2147" s="83"/>
      <c r="D2147" s="63"/>
      <c r="H2147" s="82"/>
    </row>
    <row r="2148" spans="1:8" ht="13">
      <c r="A2148" s="57"/>
      <c r="B2148" s="83"/>
      <c r="D2148" s="63"/>
      <c r="H2148" s="82"/>
    </row>
    <row r="2149" spans="1:8" ht="13">
      <c r="A2149" s="57"/>
      <c r="B2149" s="83"/>
      <c r="D2149" s="63"/>
      <c r="H2149" s="82"/>
    </row>
    <row r="2150" spans="1:8" ht="13">
      <c r="A2150" s="57"/>
      <c r="B2150" s="83"/>
      <c r="D2150" s="63"/>
      <c r="H2150" s="82"/>
    </row>
    <row r="2151" spans="1:8" ht="13">
      <c r="A2151" s="57"/>
      <c r="B2151" s="83"/>
      <c r="D2151" s="63"/>
      <c r="H2151" s="82"/>
    </row>
    <row r="2152" spans="1:8" ht="13">
      <c r="A2152" s="57"/>
      <c r="B2152" s="83"/>
      <c r="D2152" s="63"/>
      <c r="H2152" s="82"/>
    </row>
    <row r="2153" spans="1:8" ht="13">
      <c r="A2153" s="57"/>
      <c r="B2153" s="83"/>
      <c r="D2153" s="63"/>
      <c r="H2153" s="82"/>
    </row>
    <row r="2154" spans="1:8" ht="13">
      <c r="A2154" s="57"/>
      <c r="B2154" s="83"/>
      <c r="D2154" s="63"/>
      <c r="H2154" s="82"/>
    </row>
    <row r="2155" spans="1:8" ht="13">
      <c r="A2155" s="57"/>
      <c r="B2155" s="83"/>
      <c r="D2155" s="63"/>
      <c r="H2155" s="82"/>
    </row>
    <row r="2156" spans="1:8" ht="13">
      <c r="A2156" s="57"/>
      <c r="B2156" s="83"/>
      <c r="D2156" s="63"/>
      <c r="H2156" s="82"/>
    </row>
    <row r="2157" spans="1:8" ht="13">
      <c r="A2157" s="57"/>
      <c r="B2157" s="83"/>
      <c r="D2157" s="63"/>
      <c r="H2157" s="82"/>
    </row>
    <row r="2158" spans="1:8" ht="13">
      <c r="A2158" s="57"/>
      <c r="B2158" s="83"/>
      <c r="D2158" s="63"/>
      <c r="H2158" s="82"/>
    </row>
    <row r="2159" spans="1:8" ht="13">
      <c r="A2159" s="57"/>
      <c r="B2159" s="83"/>
      <c r="D2159" s="63"/>
      <c r="H2159" s="82"/>
    </row>
    <row r="2160" spans="1:8" ht="13">
      <c r="A2160" s="57"/>
      <c r="B2160" s="83"/>
      <c r="D2160" s="63"/>
      <c r="H2160" s="82"/>
    </row>
    <row r="2161" spans="1:8" ht="13">
      <c r="A2161" s="57"/>
      <c r="B2161" s="83"/>
      <c r="D2161" s="63"/>
      <c r="H2161" s="82"/>
    </row>
    <row r="2162" spans="1:8" ht="13">
      <c r="A2162" s="57"/>
      <c r="B2162" s="83"/>
      <c r="D2162" s="63"/>
      <c r="H2162" s="82"/>
    </row>
    <row r="2163" spans="1:8" ht="13">
      <c r="A2163" s="57"/>
      <c r="B2163" s="83"/>
      <c r="D2163" s="63"/>
      <c r="H2163" s="82"/>
    </row>
    <row r="2164" spans="1:8" ht="13">
      <c r="A2164" s="57"/>
      <c r="B2164" s="83"/>
      <c r="D2164" s="63"/>
      <c r="H2164" s="82"/>
    </row>
    <row r="2165" spans="1:8" ht="13">
      <c r="A2165" s="57"/>
      <c r="B2165" s="83"/>
      <c r="D2165" s="63"/>
      <c r="H2165" s="82"/>
    </row>
    <row r="2166" spans="1:8" ht="13">
      <c r="A2166" s="57"/>
      <c r="B2166" s="83"/>
      <c r="D2166" s="63"/>
      <c r="H2166" s="82"/>
    </row>
    <row r="2167" spans="1:8" ht="13">
      <c r="A2167" s="57"/>
      <c r="B2167" s="83"/>
      <c r="D2167" s="63"/>
      <c r="H2167" s="82"/>
    </row>
    <row r="2168" spans="1:8" ht="13">
      <c r="A2168" s="57"/>
      <c r="B2168" s="83"/>
      <c r="D2168" s="63"/>
      <c r="H2168" s="82"/>
    </row>
    <row r="2169" spans="1:8" ht="13">
      <c r="A2169" s="57"/>
      <c r="B2169" s="83"/>
      <c r="D2169" s="63"/>
      <c r="H2169" s="82"/>
    </row>
    <row r="2170" spans="1:8" ht="13">
      <c r="A2170" s="57"/>
      <c r="B2170" s="83"/>
      <c r="D2170" s="63"/>
      <c r="H2170" s="82"/>
    </row>
    <row r="2171" spans="1:8" ht="13">
      <c r="A2171" s="57"/>
      <c r="B2171" s="83"/>
      <c r="D2171" s="63"/>
      <c r="H2171" s="82"/>
    </row>
    <row r="2172" spans="1:8" ht="13">
      <c r="A2172" s="57"/>
      <c r="B2172" s="83"/>
      <c r="D2172" s="63"/>
      <c r="H2172" s="82"/>
    </row>
    <row r="2173" spans="1:8" ht="13">
      <c r="A2173" s="57"/>
      <c r="B2173" s="83"/>
      <c r="D2173" s="63"/>
      <c r="H2173" s="82"/>
    </row>
    <row r="2174" spans="1:8" ht="13">
      <c r="A2174" s="57"/>
      <c r="B2174" s="83"/>
      <c r="D2174" s="63"/>
      <c r="H2174" s="82"/>
    </row>
    <row r="2175" spans="1:8" ht="13">
      <c r="A2175" s="57"/>
      <c r="B2175" s="83"/>
      <c r="D2175" s="63"/>
      <c r="H2175" s="82"/>
    </row>
    <row r="2176" spans="1:8" ht="13">
      <c r="A2176" s="57"/>
      <c r="B2176" s="83"/>
      <c r="D2176" s="63"/>
      <c r="H2176" s="82"/>
    </row>
    <row r="2177" spans="1:8" ht="13">
      <c r="A2177" s="57"/>
      <c r="B2177" s="83"/>
      <c r="D2177" s="63"/>
      <c r="H2177" s="82"/>
    </row>
    <row r="2178" spans="1:8" ht="13">
      <c r="A2178" s="57"/>
      <c r="B2178" s="83"/>
      <c r="D2178" s="63"/>
      <c r="H2178" s="82"/>
    </row>
    <row r="2179" spans="1:8" ht="13">
      <c r="A2179" s="57"/>
      <c r="B2179" s="83"/>
      <c r="D2179" s="63"/>
      <c r="H2179" s="82"/>
    </row>
    <row r="2180" spans="1:8" ht="13">
      <c r="A2180" s="57"/>
      <c r="B2180" s="83"/>
      <c r="D2180" s="63"/>
      <c r="H2180" s="82"/>
    </row>
    <row r="2181" spans="1:8" ht="13">
      <c r="A2181" s="57"/>
      <c r="B2181" s="83"/>
      <c r="D2181" s="63"/>
      <c r="H2181" s="82"/>
    </row>
    <row r="2182" spans="1:8" ht="13">
      <c r="A2182" s="57"/>
      <c r="B2182" s="83"/>
      <c r="D2182" s="63"/>
      <c r="H2182" s="82"/>
    </row>
    <row r="2183" spans="1:8" ht="13">
      <c r="A2183" s="57"/>
      <c r="B2183" s="83"/>
      <c r="D2183" s="63"/>
      <c r="H2183" s="82"/>
    </row>
    <row r="2184" spans="1:8" ht="13">
      <c r="A2184" s="57"/>
      <c r="B2184" s="83"/>
      <c r="D2184" s="63"/>
      <c r="H2184" s="82"/>
    </row>
    <row r="2185" spans="1:8" ht="13">
      <c r="A2185" s="57"/>
      <c r="B2185" s="83"/>
      <c r="D2185" s="63"/>
      <c r="H2185" s="82"/>
    </row>
    <row r="2186" spans="1:8" ht="13">
      <c r="A2186" s="57"/>
      <c r="B2186" s="83"/>
      <c r="D2186" s="63"/>
      <c r="H2186" s="82"/>
    </row>
    <row r="2187" spans="1:8" ht="13">
      <c r="A2187" s="57"/>
      <c r="B2187" s="83"/>
      <c r="D2187" s="63"/>
      <c r="H2187" s="82"/>
    </row>
    <row r="2188" spans="1:8" ht="13">
      <c r="A2188" s="57"/>
      <c r="B2188" s="83"/>
      <c r="D2188" s="63"/>
      <c r="H2188" s="82"/>
    </row>
    <row r="2189" spans="1:8" ht="13">
      <c r="A2189" s="57"/>
      <c r="B2189" s="83"/>
      <c r="D2189" s="63"/>
      <c r="H2189" s="82"/>
    </row>
    <row r="2190" spans="1:8" ht="13">
      <c r="A2190" s="57"/>
      <c r="B2190" s="83"/>
      <c r="D2190" s="63"/>
      <c r="H2190" s="82"/>
    </row>
    <row r="2191" spans="1:8" ht="13">
      <c r="A2191" s="57"/>
      <c r="B2191" s="83"/>
      <c r="D2191" s="63"/>
      <c r="H2191" s="82"/>
    </row>
    <row r="2192" spans="1:8" ht="13">
      <c r="A2192" s="57"/>
      <c r="B2192" s="83"/>
      <c r="D2192" s="63"/>
      <c r="H2192" s="82"/>
    </row>
    <row r="2193" spans="1:8" ht="13">
      <c r="A2193" s="57"/>
      <c r="B2193" s="83"/>
      <c r="D2193" s="63"/>
      <c r="H2193" s="82"/>
    </row>
    <row r="2194" spans="1:8" ht="13">
      <c r="A2194" s="57"/>
      <c r="B2194" s="83"/>
      <c r="D2194" s="63"/>
      <c r="H2194" s="82"/>
    </row>
    <row r="2195" spans="1:8" ht="13">
      <c r="A2195" s="57"/>
      <c r="B2195" s="83"/>
      <c r="D2195" s="63"/>
      <c r="H2195" s="82"/>
    </row>
    <row r="2196" spans="1:8" ht="13">
      <c r="A2196" s="57"/>
      <c r="B2196" s="83"/>
      <c r="D2196" s="63"/>
      <c r="H2196" s="82"/>
    </row>
    <row r="2197" spans="1:8" ht="13">
      <c r="A2197" s="57"/>
      <c r="B2197" s="83"/>
      <c r="D2197" s="63"/>
      <c r="H2197" s="82"/>
    </row>
    <row r="2198" spans="1:8" ht="13">
      <c r="A2198" s="57"/>
      <c r="B2198" s="83"/>
      <c r="D2198" s="63"/>
      <c r="H2198" s="82"/>
    </row>
    <row r="2199" spans="1:8" ht="13">
      <c r="A2199" s="57"/>
      <c r="B2199" s="83"/>
      <c r="D2199" s="63"/>
      <c r="H2199" s="82"/>
    </row>
    <row r="2200" spans="1:8" ht="13">
      <c r="A2200" s="57"/>
      <c r="B2200" s="83"/>
      <c r="D2200" s="63"/>
      <c r="H2200" s="82"/>
    </row>
    <row r="2201" spans="1:8" ht="13">
      <c r="A2201" s="57"/>
      <c r="B2201" s="83"/>
      <c r="D2201" s="63"/>
      <c r="H2201" s="82"/>
    </row>
    <row r="2202" spans="1:8" ht="13">
      <c r="A2202" s="57"/>
      <c r="B2202" s="83"/>
      <c r="D2202" s="63"/>
      <c r="H2202" s="82"/>
    </row>
    <row r="2203" spans="1:8" ht="13">
      <c r="A2203" s="57"/>
      <c r="B2203" s="83"/>
      <c r="D2203" s="63"/>
      <c r="H2203" s="82"/>
    </row>
    <row r="2204" spans="1:8" ht="13">
      <c r="A2204" s="57"/>
      <c r="B2204" s="83"/>
      <c r="D2204" s="63"/>
      <c r="H2204" s="82"/>
    </row>
    <row r="2205" spans="1:8" ht="13">
      <c r="A2205" s="57"/>
      <c r="B2205" s="83"/>
      <c r="D2205" s="63"/>
      <c r="H2205" s="82"/>
    </row>
    <row r="2206" spans="1:8" ht="13">
      <c r="A2206" s="57"/>
      <c r="B2206" s="83"/>
      <c r="D2206" s="63"/>
      <c r="H2206" s="82"/>
    </row>
    <row r="2207" spans="1:8" ht="13">
      <c r="A2207" s="57"/>
      <c r="B2207" s="83"/>
      <c r="D2207" s="63"/>
      <c r="H2207" s="82"/>
    </row>
    <row r="2208" spans="1:8" ht="13">
      <c r="A2208" s="57"/>
      <c r="B2208" s="83"/>
      <c r="D2208" s="63"/>
      <c r="H2208" s="82"/>
    </row>
    <row r="2209" spans="1:8" ht="13">
      <c r="A2209" s="57"/>
      <c r="B2209" s="83"/>
      <c r="D2209" s="63"/>
      <c r="H2209" s="82"/>
    </row>
    <row r="2210" spans="1:8" ht="13">
      <c r="A2210" s="57"/>
      <c r="B2210" s="83"/>
      <c r="D2210" s="63"/>
      <c r="H2210" s="82"/>
    </row>
    <row r="2211" spans="1:8" ht="13">
      <c r="A2211" s="57"/>
      <c r="B2211" s="83"/>
      <c r="D2211" s="63"/>
      <c r="H2211" s="82"/>
    </row>
    <row r="2212" spans="1:8" ht="13">
      <c r="A2212" s="57"/>
      <c r="B2212" s="83"/>
      <c r="D2212" s="63"/>
      <c r="H2212" s="82"/>
    </row>
    <row r="2213" spans="1:8" ht="13">
      <c r="A2213" s="57"/>
      <c r="B2213" s="83"/>
      <c r="D2213" s="63"/>
      <c r="H2213" s="82"/>
    </row>
    <row r="2214" spans="1:8" ht="13">
      <c r="A2214" s="57"/>
      <c r="B2214" s="83"/>
      <c r="D2214" s="63"/>
      <c r="H2214" s="82"/>
    </row>
    <row r="2215" spans="1:8" ht="13">
      <c r="A2215" s="57"/>
      <c r="B2215" s="83"/>
      <c r="D2215" s="63"/>
      <c r="H2215" s="82"/>
    </row>
    <row r="2216" spans="1:8" ht="13">
      <c r="A2216" s="57"/>
      <c r="B2216" s="83"/>
      <c r="D2216" s="63"/>
      <c r="H2216" s="82"/>
    </row>
    <row r="2217" spans="1:8" ht="13">
      <c r="A2217" s="57"/>
      <c r="B2217" s="83"/>
      <c r="D2217" s="63"/>
      <c r="H2217" s="82"/>
    </row>
    <row r="2218" spans="1:8" ht="13">
      <c r="A2218" s="57"/>
      <c r="B2218" s="83"/>
      <c r="D2218" s="63"/>
      <c r="H2218" s="82"/>
    </row>
    <row r="2219" spans="1:8" ht="13">
      <c r="A2219" s="57"/>
      <c r="B2219" s="83"/>
      <c r="D2219" s="63"/>
      <c r="H2219" s="82"/>
    </row>
    <row r="2220" spans="1:8" ht="13">
      <c r="A2220" s="57"/>
      <c r="B2220" s="83"/>
      <c r="D2220" s="63"/>
      <c r="H2220" s="82"/>
    </row>
    <row r="2221" spans="1:8" ht="13">
      <c r="A2221" s="57"/>
      <c r="B2221" s="83"/>
      <c r="D2221" s="63"/>
      <c r="H2221" s="82"/>
    </row>
    <row r="2222" spans="1:8" ht="13">
      <c r="A2222" s="57"/>
      <c r="B2222" s="83"/>
      <c r="D2222" s="63"/>
      <c r="H2222" s="82"/>
    </row>
    <row r="2223" spans="1:8" ht="13">
      <c r="A2223" s="57"/>
      <c r="B2223" s="83"/>
      <c r="D2223" s="63"/>
      <c r="H2223" s="82"/>
    </row>
    <row r="2224" spans="1:8" ht="13">
      <c r="A2224" s="57"/>
      <c r="B2224" s="83"/>
      <c r="D2224" s="63"/>
      <c r="H2224" s="82"/>
    </row>
    <row r="2225" spans="1:8" ht="13">
      <c r="A2225" s="57"/>
      <c r="B2225" s="83"/>
      <c r="D2225" s="63"/>
      <c r="H2225" s="82"/>
    </row>
    <row r="2226" spans="1:8" ht="13">
      <c r="A2226" s="57"/>
      <c r="B2226" s="83"/>
      <c r="D2226" s="63"/>
      <c r="H2226" s="82"/>
    </row>
    <row r="2227" spans="1:8" ht="13">
      <c r="A2227" s="57"/>
      <c r="B2227" s="83"/>
      <c r="D2227" s="63"/>
      <c r="H2227" s="82"/>
    </row>
    <row r="2228" spans="1:8" ht="13">
      <c r="A2228" s="57"/>
      <c r="B2228" s="83"/>
      <c r="D2228" s="63"/>
      <c r="H2228" s="82"/>
    </row>
    <row r="2229" spans="1:8" ht="13">
      <c r="A2229" s="57"/>
      <c r="B2229" s="83"/>
      <c r="D2229" s="63"/>
      <c r="H2229" s="82"/>
    </row>
    <row r="2230" spans="1:8" ht="13">
      <c r="A2230" s="57"/>
      <c r="B2230" s="83"/>
      <c r="D2230" s="63"/>
      <c r="H2230" s="82"/>
    </row>
    <row r="2231" spans="1:8" ht="13">
      <c r="A2231" s="57"/>
      <c r="B2231" s="83"/>
      <c r="D2231" s="63"/>
      <c r="H2231" s="82"/>
    </row>
    <row r="2232" spans="1:8" ht="13">
      <c r="A2232" s="57"/>
      <c r="B2232" s="83"/>
      <c r="D2232" s="63"/>
      <c r="H2232" s="82"/>
    </row>
    <row r="2233" spans="1:8" ht="13">
      <c r="A2233" s="57"/>
      <c r="B2233" s="83"/>
      <c r="D2233" s="63"/>
      <c r="H2233" s="82"/>
    </row>
    <row r="2234" spans="1:8" ht="13">
      <c r="A2234" s="57"/>
      <c r="B2234" s="83"/>
      <c r="D2234" s="63"/>
      <c r="H2234" s="82"/>
    </row>
    <row r="2235" spans="1:8" ht="13">
      <c r="A2235" s="57"/>
      <c r="B2235" s="83"/>
      <c r="D2235" s="63"/>
      <c r="H2235" s="82"/>
    </row>
    <row r="2236" spans="1:8" ht="13">
      <c r="A2236" s="57"/>
      <c r="B2236" s="83"/>
      <c r="D2236" s="63"/>
      <c r="H2236" s="82"/>
    </row>
    <row r="2237" spans="1:8" ht="13">
      <c r="A2237" s="57"/>
      <c r="B2237" s="83"/>
      <c r="D2237" s="63"/>
      <c r="H2237" s="82"/>
    </row>
    <row r="2238" spans="1:8" ht="13">
      <c r="A2238" s="57"/>
      <c r="B2238" s="83"/>
      <c r="D2238" s="63"/>
      <c r="H2238" s="82"/>
    </row>
    <row r="2239" spans="1:8" ht="13">
      <c r="A2239" s="57"/>
      <c r="B2239" s="83"/>
      <c r="D2239" s="63"/>
      <c r="H2239" s="82"/>
    </row>
    <row r="2240" spans="1:8" ht="13">
      <c r="A2240" s="57"/>
      <c r="B2240" s="83"/>
      <c r="D2240" s="63"/>
      <c r="H2240" s="82"/>
    </row>
    <row r="2241" spans="1:8" ht="13">
      <c r="A2241" s="57"/>
      <c r="B2241" s="83"/>
      <c r="D2241" s="63"/>
      <c r="H2241" s="82"/>
    </row>
    <row r="2242" spans="1:8" ht="13">
      <c r="A2242" s="57"/>
      <c r="B2242" s="83"/>
      <c r="D2242" s="63"/>
      <c r="H2242" s="82"/>
    </row>
    <row r="2243" spans="1:8" ht="13">
      <c r="A2243" s="57"/>
      <c r="B2243" s="83"/>
      <c r="D2243" s="63"/>
      <c r="H2243" s="82"/>
    </row>
    <row r="2244" spans="1:8" ht="13">
      <c r="A2244" s="57"/>
      <c r="B2244" s="83"/>
      <c r="D2244" s="63"/>
      <c r="H2244" s="82"/>
    </row>
    <row r="2245" spans="1:8" ht="13">
      <c r="A2245" s="57"/>
      <c r="B2245" s="83"/>
      <c r="D2245" s="63"/>
      <c r="H2245" s="82"/>
    </row>
    <row r="2246" spans="1:8" ht="13">
      <c r="A2246" s="57"/>
      <c r="B2246" s="83"/>
      <c r="D2246" s="63"/>
      <c r="H2246" s="82"/>
    </row>
    <row r="2247" spans="1:8" ht="13">
      <c r="A2247" s="57"/>
      <c r="B2247" s="83"/>
      <c r="D2247" s="63"/>
      <c r="H2247" s="82"/>
    </row>
    <row r="2248" spans="1:8" ht="13">
      <c r="A2248" s="57"/>
      <c r="B2248" s="83"/>
      <c r="D2248" s="63"/>
      <c r="H2248" s="82"/>
    </row>
    <row r="2249" spans="1:8" ht="13">
      <c r="A2249" s="57"/>
      <c r="B2249" s="83"/>
      <c r="D2249" s="63"/>
      <c r="H2249" s="82"/>
    </row>
    <row r="2250" spans="1:8" ht="13">
      <c r="A2250" s="57"/>
      <c r="B2250" s="83"/>
      <c r="D2250" s="63"/>
      <c r="H2250" s="82"/>
    </row>
    <row r="2251" spans="1:8" ht="13">
      <c r="A2251" s="57"/>
      <c r="B2251" s="83"/>
      <c r="D2251" s="63"/>
      <c r="H2251" s="82"/>
    </row>
    <row r="2252" spans="1:8" ht="13">
      <c r="A2252" s="57"/>
      <c r="B2252" s="83"/>
      <c r="D2252" s="63"/>
      <c r="H2252" s="82"/>
    </row>
    <row r="2253" spans="1:8" ht="13">
      <c r="A2253" s="57"/>
      <c r="B2253" s="83"/>
      <c r="D2253" s="63"/>
      <c r="H2253" s="82"/>
    </row>
    <row r="2254" spans="1:8" ht="13">
      <c r="A2254" s="57"/>
      <c r="B2254" s="83"/>
      <c r="D2254" s="63"/>
      <c r="H2254" s="82"/>
    </row>
    <row r="2255" spans="1:8" ht="13">
      <c r="A2255" s="57"/>
      <c r="B2255" s="83"/>
      <c r="D2255" s="63"/>
      <c r="H2255" s="82"/>
    </row>
    <row r="2256" spans="1:8" ht="13">
      <c r="A2256" s="57"/>
      <c r="B2256" s="83"/>
      <c r="D2256" s="63"/>
      <c r="H2256" s="82"/>
    </row>
    <row r="2257" spans="1:8" ht="13">
      <c r="A2257" s="57"/>
      <c r="B2257" s="83"/>
      <c r="D2257" s="63"/>
      <c r="H2257" s="82"/>
    </row>
    <row r="2258" spans="1:8" ht="13">
      <c r="A2258" s="57"/>
      <c r="B2258" s="83"/>
      <c r="D2258" s="63"/>
      <c r="H2258" s="82"/>
    </row>
    <row r="2259" spans="1:8" ht="13">
      <c r="A2259" s="57"/>
      <c r="B2259" s="83"/>
      <c r="D2259" s="63"/>
      <c r="H2259" s="82"/>
    </row>
    <row r="2260" spans="1:8" ht="13">
      <c r="A2260" s="57"/>
      <c r="B2260" s="83"/>
      <c r="D2260" s="63"/>
      <c r="H2260" s="82"/>
    </row>
    <row r="2261" spans="1:8" ht="13">
      <c r="A2261" s="57"/>
      <c r="B2261" s="83"/>
      <c r="D2261" s="63"/>
      <c r="H2261" s="82"/>
    </row>
    <row r="2262" spans="1:8" ht="13">
      <c r="A2262" s="57"/>
      <c r="B2262" s="83"/>
      <c r="D2262" s="63"/>
      <c r="H2262" s="82"/>
    </row>
    <row r="2263" spans="1:8" ht="13">
      <c r="A2263" s="57"/>
      <c r="B2263" s="83"/>
      <c r="D2263" s="63"/>
      <c r="H2263" s="82"/>
    </row>
    <row r="2264" spans="1:8" ht="13">
      <c r="A2264" s="57"/>
      <c r="B2264" s="83"/>
      <c r="D2264" s="63"/>
      <c r="H2264" s="82"/>
    </row>
    <row r="2265" spans="1:8" ht="13">
      <c r="A2265" s="57"/>
      <c r="B2265" s="83"/>
      <c r="D2265" s="63"/>
      <c r="H2265" s="82"/>
    </row>
    <row r="2266" spans="1:8" ht="13">
      <c r="A2266" s="57"/>
      <c r="B2266" s="83"/>
      <c r="D2266" s="63"/>
      <c r="H2266" s="82"/>
    </row>
    <row r="2267" spans="1:8" ht="13">
      <c r="A2267" s="57"/>
      <c r="B2267" s="83"/>
      <c r="D2267" s="63"/>
      <c r="H2267" s="82"/>
    </row>
    <row r="2268" spans="1:8" ht="13">
      <c r="A2268" s="57"/>
      <c r="B2268" s="83"/>
      <c r="D2268" s="63"/>
      <c r="H2268" s="82"/>
    </row>
    <row r="2269" spans="1:8" ht="13">
      <c r="A2269" s="57"/>
      <c r="B2269" s="83"/>
      <c r="D2269" s="63"/>
      <c r="H2269" s="82"/>
    </row>
    <row r="2270" spans="1:8" ht="13">
      <c r="A2270" s="57"/>
      <c r="B2270" s="83"/>
      <c r="D2270" s="63"/>
      <c r="H2270" s="82"/>
    </row>
    <row r="2271" spans="1:8" ht="13">
      <c r="A2271" s="57"/>
      <c r="B2271" s="83"/>
      <c r="D2271" s="63"/>
      <c r="H2271" s="82"/>
    </row>
    <row r="2272" spans="1:8" ht="13">
      <c r="A2272" s="57"/>
      <c r="B2272" s="83"/>
      <c r="D2272" s="63"/>
      <c r="H2272" s="82"/>
    </row>
    <row r="2273" spans="1:8" ht="13">
      <c r="A2273" s="57"/>
      <c r="B2273" s="83"/>
      <c r="D2273" s="63"/>
      <c r="H2273" s="82"/>
    </row>
    <row r="2274" spans="1:8" ht="13">
      <c r="A2274" s="57"/>
      <c r="B2274" s="83"/>
      <c r="D2274" s="63"/>
      <c r="H2274" s="82"/>
    </row>
    <row r="2275" spans="1:8" ht="13">
      <c r="A2275" s="57"/>
      <c r="B2275" s="83"/>
      <c r="D2275" s="63"/>
      <c r="H2275" s="82"/>
    </row>
    <row r="2276" spans="1:8" ht="13">
      <c r="A2276" s="57"/>
      <c r="B2276" s="83"/>
      <c r="D2276" s="63"/>
      <c r="H2276" s="82"/>
    </row>
    <row r="2277" spans="1:8" ht="13">
      <c r="A2277" s="57"/>
      <c r="B2277" s="83"/>
      <c r="D2277" s="63"/>
      <c r="H2277" s="82"/>
    </row>
    <row r="2278" spans="1:8" ht="13">
      <c r="A2278" s="57"/>
      <c r="B2278" s="83"/>
      <c r="D2278" s="63"/>
      <c r="H2278" s="82"/>
    </row>
    <row r="2279" spans="1:8" ht="13">
      <c r="A2279" s="57"/>
      <c r="B2279" s="83"/>
      <c r="D2279" s="63"/>
      <c r="H2279" s="82"/>
    </row>
    <row r="2280" spans="1:8" ht="13">
      <c r="A2280" s="57"/>
      <c r="B2280" s="83"/>
      <c r="D2280" s="63"/>
      <c r="H2280" s="82"/>
    </row>
    <row r="2281" spans="1:8" ht="13">
      <c r="A2281" s="57"/>
      <c r="B2281" s="83"/>
      <c r="D2281" s="63"/>
      <c r="H2281" s="82"/>
    </row>
    <row r="2282" spans="1:8" ht="13">
      <c r="A2282" s="57"/>
      <c r="B2282" s="83"/>
      <c r="D2282" s="63"/>
      <c r="H2282" s="82"/>
    </row>
    <row r="2283" spans="1:8" ht="13">
      <c r="A2283" s="57"/>
      <c r="B2283" s="83"/>
      <c r="D2283" s="63"/>
      <c r="H2283" s="82"/>
    </row>
    <row r="2284" spans="1:8" ht="13">
      <c r="A2284" s="57"/>
      <c r="B2284" s="83"/>
      <c r="D2284" s="63"/>
      <c r="H2284" s="82"/>
    </row>
    <row r="2285" spans="1:8" ht="13">
      <c r="A2285" s="57"/>
      <c r="B2285" s="83"/>
      <c r="D2285" s="63"/>
      <c r="H2285" s="82"/>
    </row>
    <row r="2286" spans="1:8" ht="13">
      <c r="A2286" s="57"/>
      <c r="B2286" s="83"/>
      <c r="D2286" s="63"/>
      <c r="H2286" s="82"/>
    </row>
    <row r="2287" spans="1:8" ht="13">
      <c r="A2287" s="57"/>
      <c r="B2287" s="83"/>
      <c r="D2287" s="63"/>
      <c r="H2287" s="82"/>
    </row>
    <row r="2288" spans="1:8" ht="13">
      <c r="A2288" s="57"/>
      <c r="B2288" s="83"/>
      <c r="D2288" s="63"/>
      <c r="H2288" s="82"/>
    </row>
    <row r="2289" spans="1:8" ht="13">
      <c r="A2289" s="57"/>
      <c r="B2289" s="83"/>
      <c r="D2289" s="63"/>
      <c r="H2289" s="82"/>
    </row>
    <row r="2290" spans="1:8" ht="13">
      <c r="A2290" s="57"/>
      <c r="B2290" s="83"/>
      <c r="D2290" s="63"/>
      <c r="H2290" s="82"/>
    </row>
    <row r="2291" spans="1:8" ht="13">
      <c r="A2291" s="57"/>
      <c r="B2291" s="83"/>
      <c r="D2291" s="63"/>
      <c r="H2291" s="82"/>
    </row>
    <row r="2292" spans="1:8" ht="13">
      <c r="A2292" s="57"/>
      <c r="B2292" s="83"/>
      <c r="D2292" s="63"/>
      <c r="H2292" s="82"/>
    </row>
    <row r="2293" spans="1:8" ht="13">
      <c r="A2293" s="57"/>
      <c r="B2293" s="83"/>
      <c r="D2293" s="63"/>
      <c r="H2293" s="82"/>
    </row>
    <row r="2294" spans="1:8" ht="13">
      <c r="A2294" s="57"/>
      <c r="B2294" s="83"/>
      <c r="D2294" s="63"/>
      <c r="H2294" s="82"/>
    </row>
    <row r="2295" spans="1:8" ht="13">
      <c r="A2295" s="57"/>
      <c r="B2295" s="83"/>
      <c r="D2295" s="63"/>
      <c r="H2295" s="82"/>
    </row>
    <row r="2296" spans="1:8" ht="13">
      <c r="A2296" s="57"/>
      <c r="B2296" s="83"/>
      <c r="D2296" s="63"/>
      <c r="H2296" s="82"/>
    </row>
    <row r="2297" spans="1:8" ht="13">
      <c r="A2297" s="57"/>
      <c r="B2297" s="83"/>
      <c r="D2297" s="63"/>
      <c r="H2297" s="82"/>
    </row>
    <row r="2298" spans="1:8" ht="13">
      <c r="A2298" s="57"/>
      <c r="B2298" s="83"/>
      <c r="D2298" s="63"/>
      <c r="H2298" s="82"/>
    </row>
    <row r="2299" spans="1:8" ht="13">
      <c r="A2299" s="57"/>
      <c r="B2299" s="83"/>
      <c r="D2299" s="63"/>
      <c r="H2299" s="82"/>
    </row>
    <row r="2300" spans="1:8" ht="13">
      <c r="A2300" s="57"/>
      <c r="B2300" s="83"/>
      <c r="D2300" s="63"/>
      <c r="H2300" s="82"/>
    </row>
    <row r="2301" spans="1:8" ht="13">
      <c r="A2301" s="57"/>
      <c r="B2301" s="83"/>
      <c r="D2301" s="63"/>
      <c r="H2301" s="82"/>
    </row>
    <row r="2302" spans="1:8" ht="13">
      <c r="A2302" s="57"/>
      <c r="B2302" s="83"/>
      <c r="D2302" s="63"/>
      <c r="H2302" s="82"/>
    </row>
    <row r="2303" spans="1:8" ht="13">
      <c r="A2303" s="57"/>
      <c r="B2303" s="83"/>
      <c r="D2303" s="63"/>
      <c r="H2303" s="82"/>
    </row>
    <row r="2304" spans="1:8" ht="13">
      <c r="A2304" s="57"/>
      <c r="B2304" s="83"/>
      <c r="D2304" s="63"/>
      <c r="H2304" s="82"/>
    </row>
    <row r="2305" spans="1:8" ht="13">
      <c r="A2305" s="57"/>
      <c r="B2305" s="83"/>
      <c r="D2305" s="63"/>
      <c r="H2305" s="82"/>
    </row>
    <row r="2306" spans="1:8" ht="13">
      <c r="A2306" s="57"/>
      <c r="B2306" s="83"/>
      <c r="D2306" s="63"/>
      <c r="H2306" s="82"/>
    </row>
    <row r="2307" spans="1:8" ht="13">
      <c r="A2307" s="57"/>
      <c r="B2307" s="83"/>
      <c r="D2307" s="63"/>
      <c r="H2307" s="82"/>
    </row>
    <row r="2308" spans="1:8" ht="13">
      <c r="A2308" s="57"/>
      <c r="B2308" s="83"/>
      <c r="D2308" s="63"/>
      <c r="H2308" s="82"/>
    </row>
    <row r="2309" spans="1:8" ht="13">
      <c r="A2309" s="57"/>
      <c r="B2309" s="83"/>
      <c r="D2309" s="63"/>
      <c r="H2309" s="82"/>
    </row>
    <row r="2310" spans="1:8" ht="13">
      <c r="A2310" s="57"/>
      <c r="B2310" s="83"/>
      <c r="D2310" s="63"/>
      <c r="H2310" s="82"/>
    </row>
    <row r="2311" spans="1:8" ht="13">
      <c r="A2311" s="57"/>
      <c r="B2311" s="83"/>
      <c r="D2311" s="63"/>
      <c r="H2311" s="82"/>
    </row>
    <row r="2312" spans="1:8" ht="13">
      <c r="A2312" s="57"/>
      <c r="B2312" s="83"/>
      <c r="D2312" s="63"/>
      <c r="H2312" s="82"/>
    </row>
    <row r="2313" spans="1:8" ht="13">
      <c r="A2313" s="57"/>
      <c r="B2313" s="83"/>
      <c r="D2313" s="63"/>
      <c r="H2313" s="82"/>
    </row>
    <row r="2314" spans="1:8" ht="13">
      <c r="A2314" s="57"/>
      <c r="B2314" s="83"/>
      <c r="D2314" s="63"/>
      <c r="H2314" s="82"/>
    </row>
    <row r="2315" spans="1:8" ht="13">
      <c r="A2315" s="57"/>
      <c r="B2315" s="83"/>
      <c r="D2315" s="63"/>
      <c r="H2315" s="82"/>
    </row>
    <row r="2316" spans="1:8" ht="13">
      <c r="A2316" s="57"/>
      <c r="B2316" s="83"/>
      <c r="D2316" s="63"/>
      <c r="H2316" s="82"/>
    </row>
    <row r="2317" spans="1:8" ht="13">
      <c r="A2317" s="57"/>
      <c r="B2317" s="83"/>
      <c r="D2317" s="63"/>
      <c r="H2317" s="82"/>
    </row>
    <row r="2318" spans="1:8" ht="13">
      <c r="A2318" s="57"/>
      <c r="B2318" s="83"/>
      <c r="D2318" s="63"/>
      <c r="H2318" s="82"/>
    </row>
    <row r="2319" spans="1:8" ht="13">
      <c r="A2319" s="57"/>
      <c r="B2319" s="83"/>
      <c r="D2319" s="63"/>
      <c r="H2319" s="82"/>
    </row>
    <row r="2320" spans="1:8" ht="13">
      <c r="A2320" s="57"/>
      <c r="B2320" s="83"/>
      <c r="D2320" s="63"/>
      <c r="H2320" s="82"/>
    </row>
    <row r="2321" spans="1:8" ht="13">
      <c r="A2321" s="57"/>
      <c r="B2321" s="83"/>
      <c r="D2321" s="63"/>
      <c r="H2321" s="82"/>
    </row>
    <row r="2322" spans="1:8" ht="13">
      <c r="A2322" s="57"/>
      <c r="B2322" s="83"/>
      <c r="D2322" s="63"/>
      <c r="H2322" s="82"/>
    </row>
    <row r="2323" spans="1:8" ht="13">
      <c r="A2323" s="57"/>
      <c r="B2323" s="83"/>
      <c r="D2323" s="63"/>
      <c r="H2323" s="82"/>
    </row>
    <row r="2324" spans="1:8" ht="13">
      <c r="A2324" s="57"/>
      <c r="B2324" s="83"/>
      <c r="D2324" s="63"/>
      <c r="H2324" s="82"/>
    </row>
    <row r="2325" spans="1:8" ht="13">
      <c r="A2325" s="57"/>
      <c r="B2325" s="83"/>
      <c r="D2325" s="63"/>
      <c r="H2325" s="82"/>
    </row>
    <row r="2326" spans="1:8" ht="13">
      <c r="A2326" s="57"/>
      <c r="B2326" s="83"/>
      <c r="D2326" s="63"/>
      <c r="H2326" s="82"/>
    </row>
    <row r="2327" spans="1:8" ht="13">
      <c r="A2327" s="57"/>
      <c r="B2327" s="83"/>
      <c r="D2327" s="63"/>
      <c r="H2327" s="82"/>
    </row>
    <row r="2328" spans="1:8" ht="13">
      <c r="A2328" s="57"/>
      <c r="B2328" s="83"/>
      <c r="D2328" s="63"/>
      <c r="H2328" s="82"/>
    </row>
    <row r="2329" spans="1:8" ht="13">
      <c r="A2329" s="57"/>
      <c r="B2329" s="83"/>
      <c r="D2329" s="63"/>
      <c r="H2329" s="82"/>
    </row>
    <row r="2330" spans="1:8" ht="13">
      <c r="A2330" s="57"/>
      <c r="B2330" s="83"/>
      <c r="D2330" s="63"/>
      <c r="H2330" s="82"/>
    </row>
    <row r="2331" spans="1:8" ht="13">
      <c r="A2331" s="57"/>
      <c r="B2331" s="83"/>
      <c r="D2331" s="63"/>
      <c r="H2331" s="82"/>
    </row>
    <row r="2332" spans="1:8" ht="13">
      <c r="A2332" s="57"/>
      <c r="B2332" s="83"/>
      <c r="D2332" s="63"/>
      <c r="H2332" s="82"/>
    </row>
    <row r="2333" spans="1:8" ht="13">
      <c r="A2333" s="57"/>
      <c r="B2333" s="83"/>
      <c r="D2333" s="63"/>
      <c r="H2333" s="82"/>
    </row>
    <row r="2334" spans="1:8" ht="13">
      <c r="A2334" s="57"/>
      <c r="B2334" s="83"/>
      <c r="D2334" s="63"/>
      <c r="H2334" s="82"/>
    </row>
    <row r="2335" spans="1:8" ht="13">
      <c r="A2335" s="57"/>
      <c r="B2335" s="83"/>
      <c r="D2335" s="63"/>
      <c r="H2335" s="82"/>
    </row>
    <row r="2336" spans="1:8" ht="13">
      <c r="A2336" s="57"/>
      <c r="B2336" s="83"/>
      <c r="D2336" s="63"/>
      <c r="H2336" s="82"/>
    </row>
    <row r="2337" spans="1:8" ht="13">
      <c r="A2337" s="57"/>
      <c r="B2337" s="83"/>
      <c r="D2337" s="63"/>
      <c r="H2337" s="82"/>
    </row>
    <row r="2338" spans="1:8" ht="13">
      <c r="A2338" s="57"/>
      <c r="B2338" s="83"/>
      <c r="D2338" s="63"/>
      <c r="H2338" s="82"/>
    </row>
    <row r="2339" spans="1:8" ht="13">
      <c r="A2339" s="57"/>
      <c r="B2339" s="83"/>
      <c r="D2339" s="63"/>
      <c r="H2339" s="82"/>
    </row>
    <row r="2340" spans="1:8" ht="13">
      <c r="A2340" s="57"/>
      <c r="B2340" s="83"/>
      <c r="D2340" s="63"/>
      <c r="H2340" s="82"/>
    </row>
    <row r="2341" spans="1:8" ht="13">
      <c r="A2341" s="57"/>
      <c r="B2341" s="83"/>
      <c r="D2341" s="63"/>
      <c r="H2341" s="82"/>
    </row>
    <row r="2342" spans="1:8" ht="13">
      <c r="A2342" s="57"/>
      <c r="B2342" s="83"/>
      <c r="D2342" s="63"/>
      <c r="H2342" s="82"/>
    </row>
    <row r="2343" spans="1:8" ht="13">
      <c r="A2343" s="57"/>
      <c r="B2343" s="83"/>
      <c r="D2343" s="63"/>
      <c r="H2343" s="82"/>
    </row>
    <row r="2344" spans="1:8" ht="13">
      <c r="A2344" s="57"/>
      <c r="B2344" s="83"/>
      <c r="D2344" s="63"/>
      <c r="H2344" s="82"/>
    </row>
    <row r="2345" spans="1:8" ht="13">
      <c r="A2345" s="57"/>
      <c r="B2345" s="83"/>
      <c r="D2345" s="63"/>
      <c r="H2345" s="82"/>
    </row>
    <row r="2346" spans="1:8" ht="13">
      <c r="A2346" s="57"/>
      <c r="B2346" s="83"/>
      <c r="D2346" s="63"/>
      <c r="H2346" s="82"/>
    </row>
    <row r="2347" spans="1:8" ht="13">
      <c r="A2347" s="57"/>
      <c r="B2347" s="83"/>
      <c r="D2347" s="63"/>
      <c r="H2347" s="82"/>
    </row>
    <row r="2348" spans="1:8" ht="13">
      <c r="A2348" s="57"/>
      <c r="B2348" s="83"/>
      <c r="D2348" s="63"/>
      <c r="H2348" s="82"/>
    </row>
    <row r="2349" spans="1:8" ht="13">
      <c r="A2349" s="57"/>
      <c r="B2349" s="83"/>
      <c r="D2349" s="63"/>
      <c r="H2349" s="82"/>
    </row>
    <row r="2350" spans="1:8" ht="13">
      <c r="A2350" s="57"/>
      <c r="B2350" s="83"/>
      <c r="D2350" s="63"/>
      <c r="H2350" s="82"/>
    </row>
    <row r="2351" spans="1:8" ht="13">
      <c r="A2351" s="57"/>
      <c r="B2351" s="83"/>
      <c r="D2351" s="63"/>
      <c r="H2351" s="82"/>
    </row>
    <row r="2352" spans="1:8" ht="13">
      <c r="A2352" s="57"/>
      <c r="B2352" s="83"/>
      <c r="D2352" s="63"/>
      <c r="H2352" s="82"/>
    </row>
    <row r="2353" spans="1:8" ht="13">
      <c r="A2353" s="57"/>
      <c r="B2353" s="83"/>
      <c r="D2353" s="63"/>
      <c r="H2353" s="82"/>
    </row>
    <row r="2354" spans="1:8" ht="13">
      <c r="A2354" s="57"/>
      <c r="B2354" s="83"/>
      <c r="D2354" s="63"/>
      <c r="H2354" s="82"/>
    </row>
    <row r="2355" spans="1:8" ht="13">
      <c r="A2355" s="57"/>
      <c r="B2355" s="83"/>
      <c r="D2355" s="63"/>
      <c r="H2355" s="82"/>
    </row>
    <row r="2356" spans="1:8" ht="13">
      <c r="A2356" s="57"/>
      <c r="B2356" s="83"/>
      <c r="D2356" s="63"/>
      <c r="H2356" s="82"/>
    </row>
    <row r="2357" spans="1:8" ht="13">
      <c r="A2357" s="57"/>
      <c r="B2357" s="83"/>
      <c r="D2357" s="63"/>
      <c r="H2357" s="82"/>
    </row>
    <row r="2358" spans="1:8" ht="13">
      <c r="A2358" s="57"/>
      <c r="B2358" s="83"/>
      <c r="D2358" s="63"/>
      <c r="H2358" s="82"/>
    </row>
    <row r="2359" spans="1:8" ht="13">
      <c r="A2359" s="57"/>
      <c r="B2359" s="83"/>
      <c r="D2359" s="63"/>
      <c r="H2359" s="82"/>
    </row>
    <row r="2360" spans="1:8" ht="13">
      <c r="A2360" s="57"/>
      <c r="B2360" s="83"/>
      <c r="D2360" s="63"/>
      <c r="H2360" s="82"/>
    </row>
    <row r="2361" spans="1:8" ht="13">
      <c r="A2361" s="57"/>
      <c r="B2361" s="83"/>
      <c r="D2361" s="63"/>
      <c r="H2361" s="82"/>
    </row>
    <row r="2362" spans="1:8" ht="13">
      <c r="A2362" s="57"/>
      <c r="B2362" s="83"/>
      <c r="D2362" s="63"/>
      <c r="H2362" s="82"/>
    </row>
    <row r="2363" spans="1:8" ht="13">
      <c r="A2363" s="57"/>
      <c r="B2363" s="83"/>
      <c r="D2363" s="63"/>
      <c r="H2363" s="82"/>
    </row>
    <row r="2364" spans="1:8" ht="13">
      <c r="A2364" s="57"/>
      <c r="B2364" s="83"/>
      <c r="D2364" s="63"/>
      <c r="H2364" s="82"/>
    </row>
    <row r="2365" spans="1:8" ht="13">
      <c r="A2365" s="57"/>
      <c r="B2365" s="83"/>
      <c r="D2365" s="63"/>
      <c r="H2365" s="82"/>
    </row>
    <row r="2366" spans="1:8" ht="13">
      <c r="A2366" s="57"/>
      <c r="B2366" s="83"/>
      <c r="D2366" s="63"/>
      <c r="H2366" s="82"/>
    </row>
    <row r="2367" spans="1:8" ht="13">
      <c r="A2367" s="57"/>
      <c r="B2367" s="83"/>
      <c r="D2367" s="63"/>
      <c r="H2367" s="82"/>
    </row>
    <row r="2368" spans="1:8" ht="13">
      <c r="A2368" s="57"/>
      <c r="B2368" s="83"/>
      <c r="D2368" s="63"/>
      <c r="H2368" s="82"/>
    </row>
    <row r="2369" spans="1:8" ht="13">
      <c r="A2369" s="57"/>
      <c r="B2369" s="83"/>
      <c r="D2369" s="63"/>
      <c r="H2369" s="82"/>
    </row>
    <row r="2370" spans="1:8" ht="13">
      <c r="A2370" s="57"/>
      <c r="B2370" s="83"/>
      <c r="D2370" s="63"/>
      <c r="H2370" s="82"/>
    </row>
    <row r="2371" spans="1:8" ht="13">
      <c r="A2371" s="57"/>
      <c r="B2371" s="83"/>
      <c r="D2371" s="63"/>
      <c r="H2371" s="82"/>
    </row>
    <row r="2372" spans="1:8" ht="13">
      <c r="A2372" s="57"/>
      <c r="B2372" s="83"/>
      <c r="D2372" s="63"/>
      <c r="H2372" s="82"/>
    </row>
    <row r="2373" spans="1:8" ht="13">
      <c r="A2373" s="57"/>
      <c r="B2373" s="83"/>
      <c r="D2373" s="63"/>
      <c r="H2373" s="82"/>
    </row>
    <row r="2374" spans="1:8" ht="13">
      <c r="A2374" s="57"/>
      <c r="B2374" s="83"/>
      <c r="D2374" s="63"/>
      <c r="H2374" s="82"/>
    </row>
    <row r="2375" spans="1:8" ht="13">
      <c r="A2375" s="57"/>
      <c r="B2375" s="83"/>
      <c r="D2375" s="63"/>
      <c r="H2375" s="82"/>
    </row>
    <row r="2376" spans="1:8" ht="13">
      <c r="A2376" s="57"/>
      <c r="B2376" s="83"/>
      <c r="D2376" s="63"/>
      <c r="H2376" s="82"/>
    </row>
    <row r="2377" spans="1:8" ht="13">
      <c r="A2377" s="57"/>
      <c r="B2377" s="83"/>
      <c r="D2377" s="63"/>
      <c r="H2377" s="82"/>
    </row>
    <row r="2378" spans="1:8" ht="13">
      <c r="A2378" s="57"/>
      <c r="B2378" s="83"/>
      <c r="D2378" s="63"/>
      <c r="H2378" s="82"/>
    </row>
    <row r="2379" spans="1:8" ht="13">
      <c r="A2379" s="57"/>
      <c r="B2379" s="83"/>
      <c r="D2379" s="63"/>
      <c r="H2379" s="82"/>
    </row>
    <row r="2380" spans="1:8" ht="13">
      <c r="A2380" s="57"/>
      <c r="B2380" s="83"/>
      <c r="D2380" s="63"/>
      <c r="H2380" s="82"/>
    </row>
    <row r="2381" spans="1:8" ht="13">
      <c r="A2381" s="57"/>
      <c r="B2381" s="83"/>
      <c r="D2381" s="63"/>
      <c r="H2381" s="82"/>
    </row>
    <row r="2382" spans="1:8" ht="13">
      <c r="A2382" s="57"/>
      <c r="B2382" s="83"/>
      <c r="D2382" s="63"/>
      <c r="H2382" s="82"/>
    </row>
    <row r="2383" spans="1:8" ht="13">
      <c r="A2383" s="57"/>
      <c r="B2383" s="83"/>
      <c r="D2383" s="63"/>
      <c r="H2383" s="82"/>
    </row>
    <row r="2384" spans="1:8" ht="13">
      <c r="A2384" s="57"/>
      <c r="B2384" s="83"/>
      <c r="D2384" s="63"/>
      <c r="H2384" s="82"/>
    </row>
    <row r="2385" spans="1:8" ht="13">
      <c r="A2385" s="57"/>
      <c r="B2385" s="83"/>
      <c r="D2385" s="63"/>
      <c r="H2385" s="82"/>
    </row>
    <row r="2386" spans="1:8" ht="13">
      <c r="A2386" s="57"/>
      <c r="B2386" s="83"/>
      <c r="D2386" s="63"/>
      <c r="H2386" s="82"/>
    </row>
    <row r="2387" spans="1:8" ht="13">
      <c r="A2387" s="57"/>
      <c r="B2387" s="83"/>
      <c r="D2387" s="63"/>
      <c r="H2387" s="82"/>
    </row>
    <row r="2388" spans="1:8" ht="13">
      <c r="A2388" s="57"/>
      <c r="B2388" s="83"/>
      <c r="D2388" s="63"/>
      <c r="H2388" s="82"/>
    </row>
    <row r="2389" spans="1:8" ht="13">
      <c r="A2389" s="57"/>
      <c r="B2389" s="83"/>
      <c r="D2389" s="63"/>
      <c r="H2389" s="82"/>
    </row>
    <row r="2390" spans="1:8" ht="13">
      <c r="A2390" s="57"/>
      <c r="B2390" s="83"/>
      <c r="D2390" s="63"/>
      <c r="H2390" s="82"/>
    </row>
    <row r="2391" spans="1:8" ht="13">
      <c r="A2391" s="57"/>
      <c r="B2391" s="83"/>
      <c r="D2391" s="63"/>
      <c r="H2391" s="82"/>
    </row>
    <row r="2392" spans="1:8" ht="13">
      <c r="A2392" s="57"/>
      <c r="B2392" s="83"/>
      <c r="D2392" s="63"/>
      <c r="H2392" s="82"/>
    </row>
    <row r="2393" spans="1:8" ht="13">
      <c r="A2393" s="57"/>
      <c r="B2393" s="83"/>
      <c r="D2393" s="63"/>
      <c r="H2393" s="82"/>
    </row>
    <row r="2394" spans="1:8" ht="13">
      <c r="A2394" s="57"/>
      <c r="B2394" s="83"/>
      <c r="D2394" s="63"/>
      <c r="H2394" s="82"/>
    </row>
    <row r="2395" spans="1:8" ht="13">
      <c r="A2395" s="57"/>
      <c r="B2395" s="83"/>
      <c r="D2395" s="63"/>
      <c r="H2395" s="82"/>
    </row>
    <row r="2396" spans="1:8" ht="13">
      <c r="A2396" s="57"/>
      <c r="B2396" s="83"/>
      <c r="D2396" s="63"/>
      <c r="H2396" s="82"/>
    </row>
    <row r="2397" spans="1:8" ht="13">
      <c r="A2397" s="57"/>
      <c r="B2397" s="83"/>
      <c r="D2397" s="63"/>
      <c r="H2397" s="82"/>
    </row>
    <row r="2398" spans="1:8" ht="13">
      <c r="A2398" s="57"/>
      <c r="B2398" s="83"/>
      <c r="D2398" s="63"/>
      <c r="H2398" s="82"/>
    </row>
    <row r="2399" spans="1:8" ht="13">
      <c r="A2399" s="57"/>
      <c r="B2399" s="83"/>
      <c r="D2399" s="63"/>
      <c r="H2399" s="82"/>
    </row>
    <row r="2400" spans="1:8" ht="13">
      <c r="A2400" s="57"/>
      <c r="B2400" s="83"/>
      <c r="D2400" s="63"/>
      <c r="H2400" s="82"/>
    </row>
    <row r="2401" spans="1:8" ht="13">
      <c r="A2401" s="57"/>
      <c r="B2401" s="83"/>
      <c r="D2401" s="63"/>
      <c r="H2401" s="82"/>
    </row>
    <row r="2402" spans="1:8" ht="13">
      <c r="A2402" s="57"/>
      <c r="B2402" s="83"/>
      <c r="D2402" s="63"/>
      <c r="H2402" s="82"/>
    </row>
    <row r="2403" spans="1:8" ht="13">
      <c r="A2403" s="57"/>
      <c r="B2403" s="83"/>
      <c r="D2403" s="63"/>
      <c r="H2403" s="82"/>
    </row>
    <row r="2404" spans="1:8" ht="13">
      <c r="A2404" s="57"/>
      <c r="B2404" s="83"/>
      <c r="D2404" s="63"/>
      <c r="H2404" s="82"/>
    </row>
    <row r="2405" spans="1:8" ht="13">
      <c r="A2405" s="57"/>
      <c r="B2405" s="83"/>
      <c r="D2405" s="63"/>
      <c r="H2405" s="82"/>
    </row>
    <row r="2406" spans="1:8" ht="13">
      <c r="A2406" s="57"/>
      <c r="B2406" s="83"/>
      <c r="D2406" s="63"/>
      <c r="H2406" s="82"/>
    </row>
    <row r="2407" spans="1:8" ht="13">
      <c r="A2407" s="57"/>
      <c r="B2407" s="83"/>
      <c r="D2407" s="63"/>
      <c r="H2407" s="82"/>
    </row>
    <row r="2408" spans="1:8" ht="13">
      <c r="A2408" s="57"/>
      <c r="B2408" s="83"/>
      <c r="D2408" s="63"/>
      <c r="H2408" s="82"/>
    </row>
    <row r="2409" spans="1:8" ht="13">
      <c r="A2409" s="57"/>
      <c r="B2409" s="83"/>
      <c r="D2409" s="63"/>
      <c r="H2409" s="82"/>
    </row>
    <row r="2410" spans="1:8" ht="13">
      <c r="A2410" s="57"/>
      <c r="B2410" s="83"/>
      <c r="D2410" s="63"/>
      <c r="H2410" s="82"/>
    </row>
    <row r="2411" spans="1:8" ht="13">
      <c r="A2411" s="57"/>
      <c r="B2411" s="83"/>
      <c r="D2411" s="63"/>
      <c r="H2411" s="82"/>
    </row>
    <row r="2412" spans="1:8" ht="13">
      <c r="A2412" s="57"/>
      <c r="B2412" s="83"/>
      <c r="D2412" s="63"/>
      <c r="H2412" s="82"/>
    </row>
    <row r="2413" spans="1:8" ht="13">
      <c r="A2413" s="57"/>
      <c r="B2413" s="83"/>
      <c r="D2413" s="63"/>
      <c r="H2413" s="82"/>
    </row>
    <row r="2414" spans="1:8" ht="13">
      <c r="A2414" s="57"/>
      <c r="B2414" s="83"/>
      <c r="D2414" s="63"/>
      <c r="H2414" s="82"/>
    </row>
    <row r="2415" spans="1:8" ht="13">
      <c r="A2415" s="57"/>
      <c r="B2415" s="83"/>
      <c r="D2415" s="63"/>
      <c r="H2415" s="82"/>
    </row>
    <row r="2416" spans="1:8" ht="13">
      <c r="A2416" s="57"/>
      <c r="B2416" s="83"/>
      <c r="D2416" s="63"/>
      <c r="H2416" s="82"/>
    </row>
    <row r="2417" spans="1:8" ht="13">
      <c r="A2417" s="57"/>
      <c r="B2417" s="83"/>
      <c r="D2417" s="63"/>
      <c r="H2417" s="82"/>
    </row>
    <row r="2418" spans="1:8" ht="13">
      <c r="A2418" s="57"/>
      <c r="B2418" s="83"/>
      <c r="D2418" s="63"/>
      <c r="H2418" s="82"/>
    </row>
    <row r="2419" spans="1:8" ht="13">
      <c r="A2419" s="57"/>
      <c r="B2419" s="83"/>
      <c r="D2419" s="63"/>
      <c r="H2419" s="82"/>
    </row>
    <row r="2420" spans="1:8" ht="13">
      <c r="A2420" s="57"/>
      <c r="B2420" s="83"/>
      <c r="D2420" s="63"/>
      <c r="H2420" s="82"/>
    </row>
    <row r="2421" spans="1:8" ht="13">
      <c r="A2421" s="57"/>
      <c r="B2421" s="83"/>
      <c r="D2421" s="63"/>
      <c r="H2421" s="82"/>
    </row>
    <row r="2422" spans="1:8" ht="13">
      <c r="A2422" s="57"/>
      <c r="B2422" s="83"/>
      <c r="D2422" s="63"/>
      <c r="H2422" s="82"/>
    </row>
    <row r="2423" spans="1:8" ht="13">
      <c r="A2423" s="57"/>
      <c r="B2423" s="83"/>
      <c r="D2423" s="63"/>
      <c r="H2423" s="82"/>
    </row>
    <row r="2424" spans="1:8" ht="13">
      <c r="A2424" s="57"/>
      <c r="B2424" s="83"/>
      <c r="D2424" s="63"/>
      <c r="H2424" s="82"/>
    </row>
    <row r="2425" spans="1:8" ht="13">
      <c r="A2425" s="57"/>
      <c r="B2425" s="83"/>
      <c r="D2425" s="63"/>
      <c r="H2425" s="82"/>
    </row>
    <row r="2426" spans="1:8" ht="13">
      <c r="A2426" s="57"/>
      <c r="B2426" s="83"/>
      <c r="D2426" s="63"/>
      <c r="H2426" s="82"/>
    </row>
    <row r="2427" spans="1:8" ht="13">
      <c r="A2427" s="57"/>
      <c r="B2427" s="83"/>
      <c r="D2427" s="63"/>
      <c r="H2427" s="82"/>
    </row>
    <row r="2428" spans="1:8" ht="13">
      <c r="A2428" s="57"/>
      <c r="B2428" s="83"/>
      <c r="D2428" s="63"/>
      <c r="H2428" s="82"/>
    </row>
    <row r="2429" spans="1:8" ht="13">
      <c r="A2429" s="57"/>
      <c r="B2429" s="83"/>
      <c r="D2429" s="63"/>
      <c r="H2429" s="82"/>
    </row>
    <row r="2430" spans="1:8" ht="13">
      <c r="A2430" s="57"/>
      <c r="B2430" s="83"/>
      <c r="D2430" s="63"/>
      <c r="H2430" s="82"/>
    </row>
    <row r="2431" spans="1:8" ht="13">
      <c r="A2431" s="57"/>
      <c r="B2431" s="83"/>
      <c r="D2431" s="63"/>
      <c r="H2431" s="82"/>
    </row>
    <row r="2432" spans="1:8" ht="13">
      <c r="A2432" s="57"/>
      <c r="B2432" s="83"/>
      <c r="D2432" s="63"/>
      <c r="H2432" s="82"/>
    </row>
    <row r="2433" spans="1:8" ht="13">
      <c r="A2433" s="57"/>
      <c r="B2433" s="83"/>
      <c r="D2433" s="63"/>
      <c r="H2433" s="82"/>
    </row>
    <row r="2434" spans="1:8" ht="13">
      <c r="A2434" s="57"/>
      <c r="B2434" s="83"/>
      <c r="D2434" s="63"/>
      <c r="H2434" s="82"/>
    </row>
    <row r="2435" spans="1:8" ht="13">
      <c r="A2435" s="57"/>
      <c r="B2435" s="83"/>
      <c r="D2435" s="63"/>
      <c r="H2435" s="82"/>
    </row>
    <row r="2436" spans="1:8" ht="13">
      <c r="A2436" s="57"/>
      <c r="B2436" s="83"/>
      <c r="D2436" s="63"/>
      <c r="H2436" s="82"/>
    </row>
    <row r="2437" spans="1:8" ht="13">
      <c r="A2437" s="57"/>
      <c r="B2437" s="83"/>
      <c r="D2437" s="63"/>
      <c r="H2437" s="82"/>
    </row>
    <row r="2438" spans="1:8" ht="13">
      <c r="A2438" s="57"/>
      <c r="B2438" s="83"/>
      <c r="D2438" s="63"/>
      <c r="H2438" s="82"/>
    </row>
    <row r="2439" spans="1:8" ht="13">
      <c r="A2439" s="57"/>
      <c r="B2439" s="83"/>
      <c r="D2439" s="63"/>
      <c r="H2439" s="82"/>
    </row>
    <row r="2440" spans="1:8" ht="13">
      <c r="A2440" s="57"/>
      <c r="B2440" s="83"/>
      <c r="D2440" s="63"/>
      <c r="H2440" s="82"/>
    </row>
    <row r="2441" spans="1:8" ht="13">
      <c r="A2441" s="57"/>
      <c r="B2441" s="83"/>
      <c r="D2441" s="63"/>
      <c r="H2441" s="82"/>
    </row>
    <row r="2442" spans="1:8" ht="13">
      <c r="A2442" s="57"/>
      <c r="B2442" s="83"/>
      <c r="D2442" s="63"/>
      <c r="H2442" s="82"/>
    </row>
    <row r="2443" spans="1:8" ht="13">
      <c r="A2443" s="57"/>
      <c r="B2443" s="83"/>
      <c r="D2443" s="63"/>
      <c r="H2443" s="82"/>
    </row>
    <row r="2444" spans="1:8" ht="13">
      <c r="A2444" s="57"/>
      <c r="B2444" s="83"/>
      <c r="D2444" s="63"/>
      <c r="H2444" s="82"/>
    </row>
    <row r="2445" spans="1:8" ht="13">
      <c r="A2445" s="57"/>
      <c r="B2445" s="83"/>
      <c r="D2445" s="63"/>
      <c r="H2445" s="82"/>
    </row>
    <row r="2446" spans="1:8" ht="13">
      <c r="A2446" s="57"/>
      <c r="B2446" s="83"/>
      <c r="D2446" s="63"/>
      <c r="H2446" s="82"/>
    </row>
    <row r="2447" spans="1:8" ht="13">
      <c r="A2447" s="57"/>
      <c r="B2447" s="83"/>
      <c r="D2447" s="63"/>
      <c r="H2447" s="82"/>
    </row>
    <row r="2448" spans="1:8" ht="13">
      <c r="A2448" s="57"/>
      <c r="B2448" s="83"/>
      <c r="D2448" s="63"/>
      <c r="H2448" s="82"/>
    </row>
    <row r="2449" spans="1:8" ht="13">
      <c r="A2449" s="57"/>
      <c r="B2449" s="83"/>
      <c r="D2449" s="63"/>
      <c r="H2449" s="82"/>
    </row>
    <row r="2450" spans="1:8" ht="13">
      <c r="A2450" s="57"/>
      <c r="B2450" s="83"/>
      <c r="D2450" s="63"/>
      <c r="H2450" s="82"/>
    </row>
    <row r="2451" spans="1:8" ht="13">
      <c r="A2451" s="57"/>
      <c r="B2451" s="83"/>
      <c r="D2451" s="63"/>
      <c r="H2451" s="82"/>
    </row>
    <row r="2452" spans="1:8" ht="13">
      <c r="A2452" s="57"/>
      <c r="B2452" s="83"/>
      <c r="D2452" s="63"/>
      <c r="H2452" s="82"/>
    </row>
    <row r="2453" spans="1:8" ht="13">
      <c r="A2453" s="57"/>
      <c r="B2453" s="83"/>
      <c r="D2453" s="63"/>
      <c r="H2453" s="82"/>
    </row>
    <row r="2454" spans="1:8" ht="13">
      <c r="A2454" s="57"/>
      <c r="B2454" s="83"/>
      <c r="D2454" s="63"/>
      <c r="H2454" s="82"/>
    </row>
    <row r="2455" spans="1:8" ht="13">
      <c r="A2455" s="57"/>
      <c r="B2455" s="83"/>
      <c r="D2455" s="63"/>
      <c r="H2455" s="82"/>
    </row>
    <row r="2456" spans="1:8" ht="13">
      <c r="A2456" s="57"/>
      <c r="B2456" s="83"/>
      <c r="D2456" s="63"/>
      <c r="H2456" s="82"/>
    </row>
    <row r="2457" spans="1:8" ht="13">
      <c r="A2457" s="57"/>
      <c r="B2457" s="83"/>
      <c r="D2457" s="63"/>
      <c r="H2457" s="82"/>
    </row>
    <row r="2458" spans="1:8" ht="13">
      <c r="A2458" s="57"/>
      <c r="B2458" s="83"/>
      <c r="D2458" s="63"/>
      <c r="H2458" s="82"/>
    </row>
    <row r="2459" spans="1:8" ht="13">
      <c r="A2459" s="57"/>
      <c r="B2459" s="83"/>
      <c r="D2459" s="63"/>
      <c r="H2459" s="82"/>
    </row>
    <row r="2460" spans="1:8" ht="13">
      <c r="A2460" s="57"/>
      <c r="B2460" s="83"/>
      <c r="D2460" s="63"/>
      <c r="H2460" s="82"/>
    </row>
    <row r="2461" spans="1:8" ht="13">
      <c r="A2461" s="57"/>
      <c r="B2461" s="83"/>
      <c r="D2461" s="63"/>
      <c r="H2461" s="82"/>
    </row>
    <row r="2462" spans="1:8" ht="13">
      <c r="A2462" s="57"/>
      <c r="B2462" s="83"/>
      <c r="D2462" s="63"/>
      <c r="H2462" s="82"/>
    </row>
    <row r="2463" spans="1:8" ht="13">
      <c r="A2463" s="57"/>
      <c r="B2463" s="83"/>
      <c r="D2463" s="63"/>
      <c r="H2463" s="82"/>
    </row>
    <row r="2464" spans="1:8" ht="13">
      <c r="A2464" s="57"/>
      <c r="B2464" s="83"/>
      <c r="D2464" s="63"/>
      <c r="H2464" s="82"/>
    </row>
    <row r="2465" spans="1:8" ht="13">
      <c r="A2465" s="57"/>
      <c r="B2465" s="83"/>
      <c r="D2465" s="63"/>
      <c r="H2465" s="82"/>
    </row>
    <row r="2466" spans="1:8" ht="13">
      <c r="A2466" s="57"/>
      <c r="B2466" s="83"/>
      <c r="D2466" s="63"/>
      <c r="H2466" s="82"/>
    </row>
    <row r="2467" spans="1:8" ht="13">
      <c r="A2467" s="57"/>
      <c r="B2467" s="83"/>
      <c r="D2467" s="63"/>
      <c r="H2467" s="82"/>
    </row>
    <row r="2468" spans="1:8" ht="13">
      <c r="A2468" s="57"/>
      <c r="B2468" s="83"/>
      <c r="D2468" s="63"/>
      <c r="H2468" s="82"/>
    </row>
    <row r="2469" spans="1:8" ht="13">
      <c r="A2469" s="57"/>
      <c r="B2469" s="83"/>
      <c r="D2469" s="63"/>
      <c r="H2469" s="82"/>
    </row>
    <row r="2470" spans="1:8" ht="13">
      <c r="A2470" s="57"/>
      <c r="B2470" s="83"/>
      <c r="D2470" s="63"/>
      <c r="H2470" s="82"/>
    </row>
    <row r="2471" spans="1:8" ht="13">
      <c r="A2471" s="57"/>
      <c r="B2471" s="83"/>
      <c r="D2471" s="63"/>
      <c r="H2471" s="82"/>
    </row>
    <row r="2472" spans="1:8" ht="13">
      <c r="A2472" s="57"/>
      <c r="B2472" s="83"/>
      <c r="D2472" s="63"/>
      <c r="H2472" s="82"/>
    </row>
    <row r="2473" spans="1:8" ht="13">
      <c r="A2473" s="57"/>
      <c r="B2473" s="83"/>
      <c r="D2473" s="63"/>
      <c r="H2473" s="82"/>
    </row>
    <row r="2474" spans="1:8" ht="13">
      <c r="A2474" s="57"/>
      <c r="B2474" s="83"/>
      <c r="D2474" s="63"/>
      <c r="H2474" s="82"/>
    </row>
    <row r="2475" spans="1:8" ht="13">
      <c r="A2475" s="57"/>
      <c r="B2475" s="83"/>
      <c r="D2475" s="63"/>
      <c r="H2475" s="82"/>
    </row>
    <row r="2476" spans="1:8" ht="13">
      <c r="A2476" s="57"/>
      <c r="B2476" s="83"/>
      <c r="D2476" s="63"/>
      <c r="H2476" s="82"/>
    </row>
    <row r="2477" spans="1:8" ht="13">
      <c r="A2477" s="57"/>
      <c r="B2477" s="83"/>
      <c r="D2477" s="63"/>
      <c r="H2477" s="82"/>
    </row>
    <row r="2478" spans="1:8" ht="13">
      <c r="A2478" s="57"/>
      <c r="B2478" s="83"/>
      <c r="D2478" s="63"/>
      <c r="H2478" s="82"/>
    </row>
    <row r="2479" spans="1:8" ht="13">
      <c r="A2479" s="57"/>
      <c r="B2479" s="83"/>
      <c r="D2479" s="63"/>
      <c r="H2479" s="82"/>
    </row>
    <row r="2480" spans="1:8" ht="13">
      <c r="A2480" s="57"/>
      <c r="B2480" s="83"/>
      <c r="D2480" s="63"/>
      <c r="H2480" s="82"/>
    </row>
    <row r="2481" spans="1:8" ht="13">
      <c r="A2481" s="57"/>
      <c r="B2481" s="83"/>
      <c r="D2481" s="63"/>
      <c r="H2481" s="82"/>
    </row>
    <row r="2482" spans="1:8" ht="13">
      <c r="A2482" s="57"/>
      <c r="B2482" s="83"/>
      <c r="D2482" s="63"/>
      <c r="H2482" s="82"/>
    </row>
    <row r="2483" spans="1:8" ht="13">
      <c r="A2483" s="57"/>
      <c r="B2483" s="83"/>
      <c r="D2483" s="63"/>
      <c r="H2483" s="82"/>
    </row>
    <row r="2484" spans="1:8" ht="13">
      <c r="A2484" s="57"/>
      <c r="B2484" s="83"/>
      <c r="D2484" s="63"/>
      <c r="H2484" s="82"/>
    </row>
    <row r="2485" spans="1:8" ht="13">
      <c r="A2485" s="57"/>
      <c r="B2485" s="83"/>
      <c r="D2485" s="63"/>
      <c r="H2485" s="82"/>
    </row>
    <row r="2486" spans="1:8" ht="13">
      <c r="A2486" s="57"/>
      <c r="B2486" s="83"/>
      <c r="D2486" s="63"/>
      <c r="H2486" s="82"/>
    </row>
    <row r="2487" spans="1:8" ht="13">
      <c r="A2487" s="57"/>
      <c r="B2487" s="83"/>
      <c r="D2487" s="63"/>
      <c r="H2487" s="82"/>
    </row>
    <row r="2488" spans="1:8" ht="13">
      <c r="A2488" s="57"/>
      <c r="B2488" s="83"/>
      <c r="D2488" s="63"/>
      <c r="H2488" s="82"/>
    </row>
    <row r="2489" spans="1:8" ht="13">
      <c r="A2489" s="57"/>
      <c r="B2489" s="83"/>
      <c r="D2489" s="63"/>
      <c r="H2489" s="82"/>
    </row>
    <row r="2490" spans="1:8" ht="13">
      <c r="A2490" s="57"/>
      <c r="B2490" s="83"/>
      <c r="D2490" s="63"/>
      <c r="H2490" s="82"/>
    </row>
    <row r="2491" spans="1:8" ht="13">
      <c r="A2491" s="57"/>
      <c r="B2491" s="83"/>
      <c r="D2491" s="63"/>
      <c r="H2491" s="82"/>
    </row>
    <row r="2492" spans="1:8" ht="13">
      <c r="A2492" s="57"/>
      <c r="B2492" s="83"/>
      <c r="D2492" s="63"/>
      <c r="H2492" s="82"/>
    </row>
    <row r="2493" spans="1:8" ht="13">
      <c r="A2493" s="57"/>
      <c r="B2493" s="83"/>
      <c r="D2493" s="63"/>
      <c r="H2493" s="82"/>
    </row>
    <row r="2494" spans="1:8" ht="13">
      <c r="A2494" s="57"/>
      <c r="B2494" s="83"/>
      <c r="D2494" s="63"/>
      <c r="H2494" s="82"/>
    </row>
    <row r="2495" spans="1:8" ht="13">
      <c r="A2495" s="57"/>
      <c r="B2495" s="83"/>
      <c r="D2495" s="63"/>
      <c r="H2495" s="82"/>
    </row>
    <row r="2496" spans="1:8" ht="13">
      <c r="A2496" s="57"/>
      <c r="B2496" s="83"/>
      <c r="D2496" s="63"/>
      <c r="H2496" s="82"/>
    </row>
    <row r="2497" spans="1:8" ht="13">
      <c r="A2497" s="57"/>
      <c r="B2497" s="83"/>
      <c r="D2497" s="63"/>
      <c r="H2497" s="82"/>
    </row>
    <row r="2498" spans="1:8" ht="13">
      <c r="A2498" s="57"/>
      <c r="B2498" s="83"/>
      <c r="D2498" s="63"/>
      <c r="H2498" s="82"/>
    </row>
    <row r="2499" spans="1:8" ht="13">
      <c r="A2499" s="57"/>
      <c r="B2499" s="83"/>
      <c r="D2499" s="63"/>
      <c r="H2499" s="82"/>
    </row>
    <row r="2500" spans="1:8" ht="13">
      <c r="A2500" s="57"/>
      <c r="B2500" s="83"/>
      <c r="D2500" s="63"/>
      <c r="H2500" s="82"/>
    </row>
    <row r="2501" spans="1:8" ht="13">
      <c r="A2501" s="57"/>
      <c r="B2501" s="83"/>
      <c r="D2501" s="63"/>
      <c r="H2501" s="82"/>
    </row>
    <row r="2502" spans="1:8" ht="13">
      <c r="A2502" s="57"/>
      <c r="B2502" s="83"/>
      <c r="D2502" s="63"/>
      <c r="H2502" s="82"/>
    </row>
    <row r="2503" spans="1:8" ht="13">
      <c r="A2503" s="57"/>
      <c r="B2503" s="83"/>
      <c r="D2503" s="63"/>
      <c r="H2503" s="82"/>
    </row>
    <row r="2504" spans="1:8" ht="13">
      <c r="A2504" s="57"/>
      <c r="B2504" s="83"/>
      <c r="D2504" s="63"/>
      <c r="H2504" s="82"/>
    </row>
    <row r="2505" spans="1:8" ht="13">
      <c r="A2505" s="57"/>
      <c r="B2505" s="83"/>
      <c r="D2505" s="63"/>
      <c r="H2505" s="82"/>
    </row>
    <row r="2506" spans="1:8" ht="13">
      <c r="A2506" s="57"/>
      <c r="B2506" s="83"/>
      <c r="D2506" s="63"/>
      <c r="H2506" s="82"/>
    </row>
    <row r="2507" spans="1:8" ht="13">
      <c r="A2507" s="57"/>
      <c r="B2507" s="83"/>
      <c r="D2507" s="63"/>
      <c r="H2507" s="82"/>
    </row>
    <row r="2508" spans="1:8" ht="13">
      <c r="A2508" s="57"/>
      <c r="B2508" s="83"/>
      <c r="D2508" s="63"/>
      <c r="H2508" s="82"/>
    </row>
    <row r="2509" spans="1:8" ht="13">
      <c r="A2509" s="57"/>
      <c r="B2509" s="83"/>
      <c r="D2509" s="63"/>
      <c r="H2509" s="82"/>
    </row>
    <row r="2510" spans="1:8" ht="13">
      <c r="A2510" s="57"/>
      <c r="B2510" s="83"/>
      <c r="D2510" s="63"/>
      <c r="H2510" s="82"/>
    </row>
    <row r="2511" spans="1:8" ht="13">
      <c r="A2511" s="57"/>
      <c r="B2511" s="83"/>
      <c r="D2511" s="63"/>
      <c r="H2511" s="82"/>
    </row>
    <row r="2512" spans="1:8" ht="13">
      <c r="A2512" s="57"/>
      <c r="B2512" s="83"/>
      <c r="D2512" s="63"/>
      <c r="H2512" s="82"/>
    </row>
    <row r="2513" spans="1:8" ht="13">
      <c r="A2513" s="57"/>
      <c r="B2513" s="83"/>
      <c r="D2513" s="63"/>
      <c r="H2513" s="82"/>
    </row>
    <row r="2514" spans="1:8" ht="13">
      <c r="A2514" s="57"/>
      <c r="B2514" s="83"/>
      <c r="D2514" s="63"/>
      <c r="H2514" s="82"/>
    </row>
    <row r="2515" spans="1:8" ht="13">
      <c r="A2515" s="57"/>
      <c r="B2515" s="83"/>
      <c r="D2515" s="63"/>
      <c r="H2515" s="82"/>
    </row>
    <row r="2516" spans="1:8" ht="13">
      <c r="A2516" s="57"/>
      <c r="B2516" s="83"/>
      <c r="D2516" s="63"/>
      <c r="H2516" s="82"/>
    </row>
    <row r="2517" spans="1:8" ht="13">
      <c r="A2517" s="57"/>
      <c r="B2517" s="83"/>
      <c r="D2517" s="63"/>
      <c r="H2517" s="82"/>
    </row>
    <row r="2518" spans="1:8" ht="13">
      <c r="A2518" s="57"/>
      <c r="B2518" s="83"/>
      <c r="D2518" s="63"/>
      <c r="H2518" s="82"/>
    </row>
    <row r="2519" spans="1:8" ht="13">
      <c r="A2519" s="57"/>
      <c r="B2519" s="83"/>
      <c r="D2519" s="63"/>
      <c r="H2519" s="82"/>
    </row>
    <row r="2520" spans="1:8" ht="13">
      <c r="A2520" s="57"/>
      <c r="B2520" s="83"/>
      <c r="D2520" s="63"/>
      <c r="H2520" s="82"/>
    </row>
    <row r="2521" spans="1:8" ht="13">
      <c r="A2521" s="57"/>
      <c r="B2521" s="83"/>
      <c r="D2521" s="63"/>
      <c r="H2521" s="82"/>
    </row>
    <row r="2522" spans="1:8" ht="13">
      <c r="A2522" s="57"/>
      <c r="B2522" s="83"/>
      <c r="D2522" s="63"/>
      <c r="H2522" s="82"/>
    </row>
    <row r="2523" spans="1:8" ht="13">
      <c r="A2523" s="57"/>
      <c r="B2523" s="83"/>
      <c r="D2523" s="63"/>
      <c r="H2523" s="82"/>
    </row>
    <row r="2524" spans="1:8" ht="13">
      <c r="A2524" s="57"/>
      <c r="B2524" s="83"/>
      <c r="D2524" s="63"/>
      <c r="H2524" s="82"/>
    </row>
    <row r="2525" spans="1:8" ht="13">
      <c r="A2525" s="57"/>
      <c r="B2525" s="83"/>
      <c r="D2525" s="63"/>
      <c r="H2525" s="82"/>
    </row>
    <row r="2526" spans="1:8" ht="13">
      <c r="A2526" s="57"/>
      <c r="B2526" s="83"/>
      <c r="D2526" s="63"/>
      <c r="H2526" s="82"/>
    </row>
    <row r="2527" spans="1:8" ht="13">
      <c r="A2527" s="57"/>
      <c r="B2527" s="83"/>
      <c r="D2527" s="63"/>
      <c r="H2527" s="82"/>
    </row>
    <row r="2528" spans="1:8" ht="13">
      <c r="A2528" s="57"/>
      <c r="B2528" s="83"/>
      <c r="D2528" s="63"/>
      <c r="H2528" s="82"/>
    </row>
    <row r="2529" spans="1:8" ht="13">
      <c r="A2529" s="57"/>
      <c r="B2529" s="83"/>
      <c r="D2529" s="63"/>
      <c r="H2529" s="82"/>
    </row>
    <row r="2530" spans="1:8" ht="13">
      <c r="A2530" s="57"/>
      <c r="B2530" s="83"/>
      <c r="D2530" s="63"/>
      <c r="H2530" s="82"/>
    </row>
    <row r="2531" spans="1:8" ht="13">
      <c r="A2531" s="57"/>
      <c r="B2531" s="83"/>
      <c r="D2531" s="63"/>
      <c r="H2531" s="82"/>
    </row>
    <row r="2532" spans="1:8" ht="13">
      <c r="A2532" s="57"/>
      <c r="B2532" s="83"/>
      <c r="D2532" s="63"/>
      <c r="H2532" s="82"/>
    </row>
    <row r="2533" spans="1:8" ht="13">
      <c r="A2533" s="57"/>
      <c r="B2533" s="83"/>
      <c r="D2533" s="63"/>
      <c r="H2533" s="82"/>
    </row>
    <row r="2534" spans="1:8" ht="13">
      <c r="A2534" s="57"/>
      <c r="B2534" s="83"/>
      <c r="D2534" s="63"/>
      <c r="H2534" s="82"/>
    </row>
    <row r="2535" spans="1:8" ht="13">
      <c r="A2535" s="57"/>
      <c r="B2535" s="83"/>
      <c r="D2535" s="63"/>
      <c r="H2535" s="82"/>
    </row>
    <row r="2536" spans="1:8" ht="13">
      <c r="A2536" s="57"/>
      <c r="B2536" s="83"/>
      <c r="D2536" s="63"/>
      <c r="H2536" s="82"/>
    </row>
    <row r="2537" spans="1:8" ht="13">
      <c r="A2537" s="57"/>
      <c r="B2537" s="83"/>
      <c r="D2537" s="63"/>
      <c r="H2537" s="82"/>
    </row>
    <row r="2538" spans="1:8" ht="13">
      <c r="A2538" s="57"/>
      <c r="B2538" s="83"/>
      <c r="D2538" s="63"/>
      <c r="H2538" s="82"/>
    </row>
    <row r="2539" spans="1:8" ht="13">
      <c r="A2539" s="57"/>
      <c r="B2539" s="83"/>
      <c r="D2539" s="63"/>
      <c r="H2539" s="82"/>
    </row>
    <row r="2540" spans="1:8" ht="13">
      <c r="A2540" s="57"/>
      <c r="B2540" s="83"/>
      <c r="D2540" s="63"/>
      <c r="H2540" s="82"/>
    </row>
    <row r="2541" spans="1:8" ht="13">
      <c r="A2541" s="57"/>
      <c r="B2541" s="83"/>
      <c r="D2541" s="63"/>
      <c r="H2541" s="82"/>
    </row>
    <row r="2542" spans="1:8" ht="13">
      <c r="A2542" s="57"/>
      <c r="B2542" s="83"/>
      <c r="D2542" s="63"/>
      <c r="H2542" s="82"/>
    </row>
    <row r="2543" spans="1:8" ht="13">
      <c r="A2543" s="57"/>
      <c r="B2543" s="83"/>
      <c r="D2543" s="63"/>
      <c r="H2543" s="82"/>
    </row>
    <row r="2544" spans="1:8" ht="13">
      <c r="A2544" s="57"/>
      <c r="B2544" s="83"/>
      <c r="D2544" s="63"/>
      <c r="H2544" s="82"/>
    </row>
    <row r="2545" spans="1:8" ht="13">
      <c r="A2545" s="57"/>
      <c r="B2545" s="83"/>
      <c r="D2545" s="63"/>
      <c r="H2545" s="82"/>
    </row>
    <row r="2546" spans="1:8" ht="13">
      <c r="A2546" s="57"/>
      <c r="B2546" s="83"/>
      <c r="D2546" s="63"/>
      <c r="H2546" s="82"/>
    </row>
    <row r="2547" spans="1:8" ht="13">
      <c r="A2547" s="57"/>
      <c r="B2547" s="83"/>
      <c r="D2547" s="63"/>
      <c r="H2547" s="82"/>
    </row>
    <row r="2548" spans="1:8" ht="13">
      <c r="A2548" s="57"/>
      <c r="B2548" s="83"/>
      <c r="D2548" s="63"/>
      <c r="H2548" s="82"/>
    </row>
    <row r="2549" spans="1:8" ht="13">
      <c r="A2549" s="57"/>
      <c r="B2549" s="83"/>
      <c r="D2549" s="63"/>
      <c r="H2549" s="82"/>
    </row>
    <row r="2550" spans="1:8" ht="13">
      <c r="A2550" s="57"/>
      <c r="B2550" s="83"/>
      <c r="D2550" s="63"/>
      <c r="H2550" s="82"/>
    </row>
    <row r="2551" spans="1:8" ht="13">
      <c r="A2551" s="57"/>
      <c r="B2551" s="83"/>
      <c r="D2551" s="63"/>
      <c r="H2551" s="82"/>
    </row>
    <row r="2552" spans="1:8" ht="13">
      <c r="A2552" s="57"/>
      <c r="B2552" s="83"/>
      <c r="D2552" s="63"/>
      <c r="H2552" s="82"/>
    </row>
    <row r="2553" spans="1:8" ht="13">
      <c r="A2553" s="57"/>
      <c r="B2553" s="83"/>
      <c r="D2553" s="63"/>
      <c r="H2553" s="82"/>
    </row>
    <row r="2554" spans="1:8" ht="13">
      <c r="A2554" s="57"/>
      <c r="B2554" s="83"/>
      <c r="D2554" s="63"/>
      <c r="H2554" s="82"/>
    </row>
    <row r="2555" spans="1:8" ht="13">
      <c r="A2555" s="57"/>
      <c r="B2555" s="83"/>
      <c r="D2555" s="63"/>
      <c r="H2555" s="82"/>
    </row>
    <row r="2556" spans="1:8" ht="13">
      <c r="A2556" s="57"/>
      <c r="B2556" s="83"/>
      <c r="D2556" s="63"/>
      <c r="H2556" s="82"/>
    </row>
    <row r="2557" spans="1:8" ht="13">
      <c r="A2557" s="57"/>
      <c r="B2557" s="83"/>
      <c r="D2557" s="63"/>
      <c r="H2557" s="82"/>
    </row>
    <row r="2558" spans="1:8" ht="13">
      <c r="A2558" s="57"/>
      <c r="B2558" s="83"/>
      <c r="D2558" s="63"/>
      <c r="H2558" s="82"/>
    </row>
    <row r="2559" spans="1:8" ht="13">
      <c r="A2559" s="57"/>
      <c r="B2559" s="83"/>
      <c r="D2559" s="63"/>
      <c r="H2559" s="82"/>
    </row>
    <row r="2560" spans="1:8" ht="13">
      <c r="A2560" s="57"/>
      <c r="B2560" s="83"/>
      <c r="D2560" s="63"/>
      <c r="H2560" s="82"/>
    </row>
    <row r="2561" spans="1:8" ht="13">
      <c r="A2561" s="57"/>
      <c r="B2561" s="83"/>
      <c r="D2561" s="63"/>
      <c r="H2561" s="82"/>
    </row>
    <row r="2562" spans="1:8" ht="13">
      <c r="A2562" s="57"/>
      <c r="B2562" s="83"/>
      <c r="D2562" s="63"/>
      <c r="H2562" s="82"/>
    </row>
    <row r="2563" spans="1:8" ht="13">
      <c r="A2563" s="57"/>
      <c r="B2563" s="83"/>
      <c r="D2563" s="63"/>
      <c r="H2563" s="82"/>
    </row>
    <row r="2564" spans="1:8" ht="13">
      <c r="A2564" s="57"/>
      <c r="B2564" s="83"/>
      <c r="D2564" s="63"/>
      <c r="H2564" s="82"/>
    </row>
    <row r="2565" spans="1:8" ht="13">
      <c r="A2565" s="57"/>
      <c r="B2565" s="83"/>
      <c r="D2565" s="63"/>
      <c r="H2565" s="82"/>
    </row>
    <row r="2566" spans="1:8" ht="13">
      <c r="A2566" s="57"/>
      <c r="B2566" s="83"/>
      <c r="D2566" s="63"/>
      <c r="H2566" s="82"/>
    </row>
    <row r="2567" spans="1:8" ht="13">
      <c r="A2567" s="57"/>
      <c r="B2567" s="83"/>
      <c r="D2567" s="63"/>
      <c r="H2567" s="82"/>
    </row>
    <row r="2568" spans="1:8" ht="13">
      <c r="A2568" s="57"/>
      <c r="B2568" s="83"/>
      <c r="D2568" s="63"/>
      <c r="H2568" s="82"/>
    </row>
    <row r="2569" spans="1:8" ht="13">
      <c r="A2569" s="57"/>
      <c r="B2569" s="83"/>
      <c r="D2569" s="63"/>
      <c r="H2569" s="82"/>
    </row>
    <row r="2570" spans="1:8" ht="13">
      <c r="A2570" s="57"/>
      <c r="B2570" s="83"/>
      <c r="D2570" s="63"/>
      <c r="H2570" s="82"/>
    </row>
    <row r="2571" spans="1:8" ht="13">
      <c r="A2571" s="57"/>
      <c r="B2571" s="83"/>
      <c r="D2571" s="63"/>
      <c r="H2571" s="82"/>
    </row>
    <row r="2572" spans="1:8" ht="13">
      <c r="A2572" s="57"/>
      <c r="B2572" s="83"/>
      <c r="D2572" s="63"/>
      <c r="H2572" s="82"/>
    </row>
    <row r="2573" spans="1:8" ht="13">
      <c r="A2573" s="57"/>
      <c r="B2573" s="83"/>
      <c r="D2573" s="63"/>
      <c r="H2573" s="82"/>
    </row>
    <row r="2574" spans="1:8" ht="13">
      <c r="A2574" s="57"/>
      <c r="B2574" s="83"/>
      <c r="D2574" s="63"/>
      <c r="H2574" s="82"/>
    </row>
    <row r="2575" spans="1:8" ht="13">
      <c r="A2575" s="57"/>
      <c r="B2575" s="83"/>
      <c r="D2575" s="63"/>
      <c r="H2575" s="82"/>
    </row>
    <row r="2576" spans="1:8" ht="13">
      <c r="A2576" s="57"/>
      <c r="B2576" s="83"/>
      <c r="D2576" s="63"/>
      <c r="H2576" s="82"/>
    </row>
    <row r="2577" spans="1:8" ht="13">
      <c r="A2577" s="57"/>
      <c r="B2577" s="83"/>
      <c r="D2577" s="63"/>
      <c r="H2577" s="82"/>
    </row>
    <row r="2578" spans="1:8" ht="13">
      <c r="A2578" s="57"/>
      <c r="B2578" s="83"/>
      <c r="D2578" s="63"/>
      <c r="H2578" s="82"/>
    </row>
    <row r="2579" spans="1:8" ht="13">
      <c r="A2579" s="57"/>
      <c r="B2579" s="83"/>
      <c r="D2579" s="63"/>
      <c r="H2579" s="82"/>
    </row>
    <row r="2580" spans="1:8" ht="13">
      <c r="A2580" s="57"/>
      <c r="B2580" s="83"/>
      <c r="D2580" s="63"/>
      <c r="H2580" s="82"/>
    </row>
    <row r="2581" spans="1:8" ht="13">
      <c r="A2581" s="57"/>
      <c r="B2581" s="83"/>
      <c r="D2581" s="63"/>
      <c r="H2581" s="82"/>
    </row>
    <row r="2582" spans="1:8" ht="13">
      <c r="A2582" s="57"/>
      <c r="B2582" s="83"/>
      <c r="D2582" s="63"/>
      <c r="H2582" s="82"/>
    </row>
    <row r="2583" spans="1:8" ht="13">
      <c r="A2583" s="57"/>
      <c r="B2583" s="83"/>
      <c r="D2583" s="63"/>
      <c r="H2583" s="82"/>
    </row>
    <row r="2584" spans="1:8" ht="13">
      <c r="A2584" s="57"/>
      <c r="B2584" s="83"/>
      <c r="D2584" s="63"/>
      <c r="H2584" s="82"/>
    </row>
    <row r="2585" spans="1:8" ht="13">
      <c r="A2585" s="57"/>
      <c r="B2585" s="83"/>
      <c r="D2585" s="63"/>
      <c r="H2585" s="82"/>
    </row>
    <row r="2586" spans="1:8" ht="13">
      <c r="A2586" s="57"/>
      <c r="B2586" s="83"/>
      <c r="D2586" s="63"/>
      <c r="H2586" s="82"/>
    </row>
    <row r="2587" spans="1:8" ht="13">
      <c r="A2587" s="57"/>
      <c r="B2587" s="83"/>
      <c r="D2587" s="63"/>
      <c r="H2587" s="82"/>
    </row>
    <row r="2588" spans="1:8" ht="13">
      <c r="A2588" s="57"/>
      <c r="B2588" s="83"/>
      <c r="D2588" s="63"/>
      <c r="H2588" s="82"/>
    </row>
    <row r="2589" spans="1:8" ht="13">
      <c r="A2589" s="57"/>
      <c r="B2589" s="83"/>
      <c r="D2589" s="63"/>
      <c r="H2589" s="82"/>
    </row>
    <row r="2590" spans="1:8" ht="13">
      <c r="A2590" s="57"/>
      <c r="B2590" s="83"/>
      <c r="D2590" s="63"/>
      <c r="H2590" s="82"/>
    </row>
    <row r="2591" spans="1:8" ht="13">
      <c r="A2591" s="57"/>
      <c r="B2591" s="83"/>
      <c r="D2591" s="63"/>
      <c r="H2591" s="82"/>
    </row>
    <row r="2592" spans="1:8" ht="13">
      <c r="A2592" s="57"/>
      <c r="B2592" s="83"/>
      <c r="D2592" s="63"/>
      <c r="H2592" s="82"/>
    </row>
    <row r="2593" spans="1:8" ht="13">
      <c r="A2593" s="57"/>
      <c r="B2593" s="83"/>
      <c r="D2593" s="63"/>
      <c r="H2593" s="82"/>
    </row>
    <row r="2594" spans="1:8" ht="13">
      <c r="A2594" s="57"/>
      <c r="B2594" s="83"/>
      <c r="D2594" s="63"/>
      <c r="H2594" s="82"/>
    </row>
    <row r="2595" spans="1:8" ht="13">
      <c r="A2595" s="57"/>
      <c r="B2595" s="83"/>
      <c r="D2595" s="63"/>
      <c r="H2595" s="82"/>
    </row>
    <row r="2596" spans="1:8" ht="13">
      <c r="A2596" s="57"/>
      <c r="B2596" s="83"/>
      <c r="D2596" s="63"/>
      <c r="H2596" s="82"/>
    </row>
    <row r="2597" spans="1:8" ht="13">
      <c r="A2597" s="57"/>
      <c r="B2597" s="83"/>
      <c r="D2597" s="63"/>
      <c r="H2597" s="82"/>
    </row>
    <row r="2598" spans="1:8" ht="13">
      <c r="A2598" s="57"/>
      <c r="B2598" s="83"/>
      <c r="D2598" s="63"/>
      <c r="H2598" s="82"/>
    </row>
    <row r="2599" spans="1:8" ht="13">
      <c r="A2599" s="57"/>
      <c r="B2599" s="83"/>
      <c r="D2599" s="63"/>
      <c r="H2599" s="82"/>
    </row>
    <row r="2600" spans="1:8" ht="13">
      <c r="A2600" s="57"/>
      <c r="B2600" s="83"/>
      <c r="D2600" s="63"/>
      <c r="H2600" s="82"/>
    </row>
    <row r="2601" spans="1:8" ht="13">
      <c r="A2601" s="57"/>
      <c r="B2601" s="83"/>
      <c r="D2601" s="63"/>
      <c r="H2601" s="82"/>
    </row>
    <row r="2602" spans="1:8" ht="13">
      <c r="A2602" s="57"/>
      <c r="B2602" s="83"/>
      <c r="D2602" s="63"/>
      <c r="H2602" s="82"/>
    </row>
    <row r="2603" spans="1:8" ht="13">
      <c r="A2603" s="57"/>
      <c r="B2603" s="83"/>
      <c r="D2603" s="63"/>
      <c r="H2603" s="82"/>
    </row>
    <row r="2604" spans="1:8" ht="13">
      <c r="A2604" s="57"/>
      <c r="B2604" s="83"/>
      <c r="D2604" s="63"/>
      <c r="H2604" s="82"/>
    </row>
    <row r="2605" spans="1:8" ht="13">
      <c r="A2605" s="57"/>
      <c r="B2605" s="83"/>
      <c r="D2605" s="63"/>
      <c r="H2605" s="82"/>
    </row>
    <row r="2606" spans="1:8" ht="13">
      <c r="A2606" s="57"/>
      <c r="B2606" s="83"/>
      <c r="D2606" s="63"/>
      <c r="H2606" s="82"/>
    </row>
    <row r="2607" spans="1:8" ht="13">
      <c r="A2607" s="57"/>
      <c r="B2607" s="83"/>
      <c r="D2607" s="63"/>
      <c r="H2607" s="82"/>
    </row>
    <row r="2608" spans="1:8" ht="13">
      <c r="A2608" s="57"/>
      <c r="B2608" s="83"/>
      <c r="D2608" s="63"/>
      <c r="H2608" s="82"/>
    </row>
    <row r="2609" spans="1:8" ht="13">
      <c r="A2609" s="57"/>
      <c r="B2609" s="83"/>
      <c r="D2609" s="63"/>
      <c r="H2609" s="82"/>
    </row>
    <row r="2610" spans="1:8" ht="13">
      <c r="A2610" s="57"/>
      <c r="B2610" s="83"/>
      <c r="D2610" s="63"/>
      <c r="H2610" s="82"/>
    </row>
    <row r="2611" spans="1:8" ht="13">
      <c r="A2611" s="57"/>
      <c r="B2611" s="83"/>
      <c r="D2611" s="63"/>
      <c r="H2611" s="82"/>
    </row>
    <row r="2612" spans="1:8" ht="13">
      <c r="A2612" s="57"/>
      <c r="B2612" s="83"/>
      <c r="D2612" s="63"/>
      <c r="H2612" s="82"/>
    </row>
    <row r="2613" spans="1:8" ht="13">
      <c r="A2613" s="57"/>
      <c r="B2613" s="83"/>
      <c r="D2613" s="63"/>
      <c r="H2613" s="82"/>
    </row>
    <row r="2614" spans="1:8" ht="13">
      <c r="A2614" s="57"/>
      <c r="B2614" s="83"/>
      <c r="D2614" s="63"/>
      <c r="H2614" s="82"/>
    </row>
    <row r="2615" spans="1:8" ht="13">
      <c r="A2615" s="57"/>
      <c r="B2615" s="83"/>
      <c r="D2615" s="63"/>
      <c r="H2615" s="82"/>
    </row>
    <row r="2616" spans="1:8" ht="13">
      <c r="A2616" s="57"/>
      <c r="B2616" s="83"/>
      <c r="D2616" s="63"/>
      <c r="H2616" s="82"/>
    </row>
    <row r="2617" spans="1:8" ht="13">
      <c r="A2617" s="57"/>
      <c r="B2617" s="83"/>
      <c r="D2617" s="63"/>
      <c r="H2617" s="82"/>
    </row>
    <row r="2618" spans="1:8" ht="13">
      <c r="A2618" s="57"/>
      <c r="B2618" s="83"/>
      <c r="D2618" s="63"/>
      <c r="H2618" s="82"/>
    </row>
    <row r="2619" spans="1:8" ht="13">
      <c r="A2619" s="57"/>
      <c r="B2619" s="83"/>
      <c r="D2619" s="63"/>
      <c r="H2619" s="82"/>
    </row>
    <row r="2620" spans="1:8" ht="13">
      <c r="A2620" s="57"/>
      <c r="B2620" s="83"/>
      <c r="D2620" s="63"/>
      <c r="H2620" s="82"/>
    </row>
    <row r="2621" spans="1:8" ht="13">
      <c r="A2621" s="57"/>
      <c r="B2621" s="83"/>
      <c r="D2621" s="63"/>
      <c r="H2621" s="82"/>
    </row>
    <row r="2622" spans="1:8" ht="13">
      <c r="A2622" s="57"/>
      <c r="B2622" s="83"/>
      <c r="D2622" s="63"/>
      <c r="H2622" s="82"/>
    </row>
    <row r="2623" spans="1:8" ht="13">
      <c r="A2623" s="57"/>
      <c r="B2623" s="83"/>
      <c r="D2623" s="63"/>
      <c r="H2623" s="82"/>
    </row>
    <row r="2624" spans="1:8" ht="13">
      <c r="A2624" s="57"/>
      <c r="B2624" s="83"/>
      <c r="D2624" s="63"/>
      <c r="H2624" s="82"/>
    </row>
    <row r="2625" spans="1:8" ht="13">
      <c r="A2625" s="57"/>
      <c r="B2625" s="83"/>
      <c r="D2625" s="63"/>
      <c r="H2625" s="82"/>
    </row>
    <row r="2626" spans="1:8" ht="13">
      <c r="A2626" s="57"/>
      <c r="B2626" s="83"/>
      <c r="D2626" s="63"/>
      <c r="H2626" s="82"/>
    </row>
    <row r="2627" spans="1:8" ht="13">
      <c r="A2627" s="57"/>
      <c r="B2627" s="83"/>
      <c r="D2627" s="63"/>
      <c r="H2627" s="82"/>
    </row>
    <row r="2628" spans="1:8" ht="13">
      <c r="A2628" s="57"/>
      <c r="B2628" s="83"/>
      <c r="D2628" s="63"/>
      <c r="H2628" s="82"/>
    </row>
    <row r="2629" spans="1:8" ht="13">
      <c r="A2629" s="57"/>
      <c r="B2629" s="83"/>
      <c r="D2629" s="63"/>
      <c r="H2629" s="82"/>
    </row>
    <row r="2630" spans="1:8" ht="13">
      <c r="A2630" s="57"/>
      <c r="B2630" s="83"/>
      <c r="D2630" s="63"/>
      <c r="H2630" s="82"/>
    </row>
    <row r="2631" spans="1:8" ht="13">
      <c r="A2631" s="57"/>
      <c r="B2631" s="83"/>
      <c r="D2631" s="63"/>
      <c r="H2631" s="82"/>
    </row>
    <row r="2632" spans="1:8" ht="13">
      <c r="A2632" s="57"/>
      <c r="B2632" s="83"/>
      <c r="D2632" s="63"/>
      <c r="H2632" s="82"/>
    </row>
    <row r="2633" spans="1:8" ht="13">
      <c r="A2633" s="57"/>
      <c r="B2633" s="83"/>
      <c r="D2633" s="63"/>
      <c r="H2633" s="82"/>
    </row>
    <row r="2634" spans="1:8" ht="13">
      <c r="A2634" s="57"/>
      <c r="B2634" s="83"/>
      <c r="D2634" s="63"/>
      <c r="H2634" s="82"/>
    </row>
    <row r="2635" spans="1:8" ht="13">
      <c r="A2635" s="57"/>
      <c r="B2635" s="83"/>
      <c r="D2635" s="63"/>
      <c r="H2635" s="82"/>
    </row>
    <row r="2636" spans="1:8" ht="13">
      <c r="A2636" s="57"/>
      <c r="B2636" s="83"/>
      <c r="D2636" s="63"/>
      <c r="H2636" s="82"/>
    </row>
    <row r="2637" spans="1:8" ht="13">
      <c r="A2637" s="57"/>
      <c r="B2637" s="83"/>
      <c r="D2637" s="63"/>
      <c r="H2637" s="82"/>
    </row>
    <row r="2638" spans="1:8" ht="13">
      <c r="A2638" s="57"/>
      <c r="B2638" s="83"/>
      <c r="D2638" s="63"/>
      <c r="H2638" s="82"/>
    </row>
    <row r="2639" spans="1:8" ht="13">
      <c r="A2639" s="57"/>
      <c r="B2639" s="83"/>
      <c r="D2639" s="63"/>
      <c r="H2639" s="82"/>
    </row>
    <row r="2640" spans="1:8" ht="13">
      <c r="A2640" s="57"/>
      <c r="B2640" s="83"/>
      <c r="D2640" s="63"/>
      <c r="H2640" s="82"/>
    </row>
    <row r="2641" spans="1:8" ht="13">
      <c r="A2641" s="57"/>
      <c r="B2641" s="83"/>
      <c r="D2641" s="63"/>
      <c r="H2641" s="82"/>
    </row>
    <row r="2642" spans="1:8" ht="13">
      <c r="A2642" s="57"/>
      <c r="B2642" s="83"/>
      <c r="D2642" s="63"/>
      <c r="H2642" s="82"/>
    </row>
    <row r="2643" spans="1:8" ht="13">
      <c r="A2643" s="57"/>
      <c r="B2643" s="83"/>
      <c r="D2643" s="63"/>
      <c r="H2643" s="82"/>
    </row>
    <row r="2644" spans="1:8" ht="13">
      <c r="A2644" s="57"/>
      <c r="B2644" s="83"/>
      <c r="D2644" s="63"/>
      <c r="H2644" s="82"/>
    </row>
    <row r="2645" spans="1:8" ht="13">
      <c r="A2645" s="57"/>
      <c r="B2645" s="83"/>
      <c r="D2645" s="63"/>
      <c r="H2645" s="82"/>
    </row>
    <row r="2646" spans="1:8" ht="13">
      <c r="A2646" s="57"/>
      <c r="B2646" s="83"/>
      <c r="D2646" s="63"/>
      <c r="H2646" s="82"/>
    </row>
    <row r="2647" spans="1:8" ht="13">
      <c r="A2647" s="57"/>
      <c r="B2647" s="83"/>
      <c r="D2647" s="63"/>
      <c r="H2647" s="82"/>
    </row>
    <row r="2648" spans="1:8" ht="13">
      <c r="A2648" s="57"/>
      <c r="B2648" s="83"/>
      <c r="D2648" s="63"/>
      <c r="H2648" s="82"/>
    </row>
    <row r="2649" spans="1:8" ht="13">
      <c r="A2649" s="57"/>
      <c r="B2649" s="83"/>
      <c r="D2649" s="63"/>
      <c r="H2649" s="82"/>
    </row>
    <row r="2650" spans="1:8" ht="13">
      <c r="A2650" s="57"/>
      <c r="B2650" s="83"/>
      <c r="D2650" s="63"/>
      <c r="H2650" s="82"/>
    </row>
    <row r="2651" spans="1:8" ht="13">
      <c r="A2651" s="57"/>
      <c r="B2651" s="83"/>
      <c r="D2651" s="63"/>
      <c r="H2651" s="82"/>
    </row>
    <row r="2652" spans="1:8" ht="13">
      <c r="A2652" s="57"/>
      <c r="B2652" s="83"/>
      <c r="D2652" s="63"/>
      <c r="H2652" s="82"/>
    </row>
    <row r="2653" spans="1:8" ht="13">
      <c r="A2653" s="57"/>
      <c r="B2653" s="83"/>
      <c r="D2653" s="63"/>
      <c r="H2653" s="82"/>
    </row>
    <row r="2654" spans="1:8" ht="13">
      <c r="A2654" s="57"/>
      <c r="B2654" s="83"/>
      <c r="D2654" s="63"/>
      <c r="H2654" s="82"/>
    </row>
    <row r="2655" spans="1:8" ht="13">
      <c r="A2655" s="57"/>
      <c r="B2655" s="83"/>
      <c r="D2655" s="63"/>
      <c r="H2655" s="82"/>
    </row>
    <row r="2656" spans="1:8" ht="13">
      <c r="A2656" s="57"/>
      <c r="B2656" s="83"/>
      <c r="D2656" s="63"/>
      <c r="H2656" s="82"/>
    </row>
    <row r="2657" spans="1:8" ht="13">
      <c r="A2657" s="57"/>
      <c r="B2657" s="83"/>
      <c r="D2657" s="63"/>
      <c r="H2657" s="82"/>
    </row>
    <row r="2658" spans="1:8" ht="13">
      <c r="A2658" s="57"/>
      <c r="B2658" s="83"/>
      <c r="D2658" s="63"/>
      <c r="H2658" s="82"/>
    </row>
    <row r="2659" spans="1:8" ht="13">
      <c r="A2659" s="57"/>
      <c r="B2659" s="83"/>
      <c r="D2659" s="63"/>
      <c r="H2659" s="82"/>
    </row>
    <row r="2660" spans="1:8" ht="13">
      <c r="A2660" s="57"/>
      <c r="B2660" s="83"/>
      <c r="D2660" s="63"/>
      <c r="H2660" s="82"/>
    </row>
    <row r="2661" spans="1:8" ht="13">
      <c r="A2661" s="57"/>
      <c r="B2661" s="83"/>
      <c r="D2661" s="63"/>
      <c r="H2661" s="82"/>
    </row>
    <row r="2662" spans="1:8" ht="13">
      <c r="A2662" s="57"/>
      <c r="B2662" s="83"/>
      <c r="D2662" s="63"/>
      <c r="H2662" s="82"/>
    </row>
    <row r="2663" spans="1:8" ht="13">
      <c r="A2663" s="57"/>
      <c r="B2663" s="83"/>
      <c r="D2663" s="63"/>
      <c r="H2663" s="82"/>
    </row>
    <row r="2664" spans="1:8" ht="13">
      <c r="A2664" s="57"/>
      <c r="B2664" s="83"/>
      <c r="D2664" s="63"/>
      <c r="H2664" s="82"/>
    </row>
    <row r="2665" spans="1:8" ht="13">
      <c r="A2665" s="57"/>
      <c r="B2665" s="83"/>
      <c r="D2665" s="63"/>
      <c r="H2665" s="82"/>
    </row>
    <row r="2666" spans="1:8" ht="13">
      <c r="A2666" s="57"/>
      <c r="B2666" s="83"/>
      <c r="D2666" s="63"/>
      <c r="H2666" s="82"/>
    </row>
    <row r="2667" spans="1:8" ht="13">
      <c r="A2667" s="57"/>
      <c r="B2667" s="83"/>
      <c r="D2667" s="63"/>
      <c r="H2667" s="82"/>
    </row>
    <row r="2668" spans="1:8" ht="13">
      <c r="A2668" s="57"/>
      <c r="B2668" s="83"/>
      <c r="D2668" s="63"/>
      <c r="H2668" s="82"/>
    </row>
    <row r="2669" spans="1:8" ht="13">
      <c r="A2669" s="57"/>
      <c r="B2669" s="83"/>
      <c r="D2669" s="63"/>
      <c r="H2669" s="82"/>
    </row>
    <row r="2670" spans="1:8" ht="13">
      <c r="A2670" s="57"/>
      <c r="B2670" s="83"/>
      <c r="D2670" s="63"/>
      <c r="H2670" s="82"/>
    </row>
    <row r="2671" spans="1:8" ht="13">
      <c r="A2671" s="57"/>
      <c r="B2671" s="83"/>
      <c r="D2671" s="63"/>
      <c r="H2671" s="82"/>
    </row>
    <row r="2672" spans="1:8" ht="13">
      <c r="A2672" s="57"/>
      <c r="B2672" s="83"/>
      <c r="D2672" s="63"/>
      <c r="H2672" s="82"/>
    </row>
    <row r="2673" spans="1:8" ht="13">
      <c r="A2673" s="57"/>
      <c r="B2673" s="83"/>
      <c r="D2673" s="63"/>
      <c r="H2673" s="82"/>
    </row>
    <row r="2674" spans="1:8" ht="13">
      <c r="A2674" s="57"/>
      <c r="B2674" s="83"/>
      <c r="D2674" s="63"/>
      <c r="H2674" s="82"/>
    </row>
    <row r="2675" spans="1:8" ht="13">
      <c r="A2675" s="57"/>
      <c r="B2675" s="83"/>
      <c r="D2675" s="63"/>
      <c r="H2675" s="82"/>
    </row>
    <row r="2676" spans="1:8" ht="13">
      <c r="A2676" s="57"/>
      <c r="B2676" s="83"/>
      <c r="D2676" s="63"/>
      <c r="H2676" s="82"/>
    </row>
    <row r="2677" spans="1:8" ht="13">
      <c r="A2677" s="57"/>
      <c r="B2677" s="83"/>
      <c r="D2677" s="63"/>
      <c r="H2677" s="82"/>
    </row>
    <row r="2678" spans="1:8" ht="13">
      <c r="A2678" s="57"/>
      <c r="B2678" s="83"/>
      <c r="D2678" s="63"/>
      <c r="H2678" s="82"/>
    </row>
    <row r="2679" spans="1:8" ht="13">
      <c r="A2679" s="57"/>
      <c r="B2679" s="83"/>
      <c r="D2679" s="63"/>
      <c r="H2679" s="82"/>
    </row>
    <row r="2680" spans="1:8" ht="13">
      <c r="A2680" s="57"/>
      <c r="B2680" s="83"/>
      <c r="D2680" s="63"/>
      <c r="H2680" s="82"/>
    </row>
    <row r="2681" spans="1:8" ht="13">
      <c r="A2681" s="57"/>
      <c r="B2681" s="83"/>
      <c r="D2681" s="63"/>
      <c r="H2681" s="82"/>
    </row>
    <row r="2682" spans="1:8" ht="13">
      <c r="A2682" s="57"/>
      <c r="B2682" s="83"/>
      <c r="D2682" s="63"/>
      <c r="H2682" s="82"/>
    </row>
    <row r="2683" spans="1:8" ht="13">
      <c r="A2683" s="57"/>
      <c r="B2683" s="83"/>
      <c r="D2683" s="63"/>
      <c r="H2683" s="82"/>
    </row>
    <row r="2684" spans="1:8" ht="13">
      <c r="A2684" s="57"/>
      <c r="B2684" s="83"/>
      <c r="D2684" s="63"/>
      <c r="H2684" s="82"/>
    </row>
    <row r="2685" spans="1:8" ht="13">
      <c r="A2685" s="57"/>
      <c r="B2685" s="83"/>
      <c r="D2685" s="63"/>
      <c r="H2685" s="82"/>
    </row>
    <row r="2686" spans="1:8" ht="13">
      <c r="A2686" s="57"/>
      <c r="B2686" s="83"/>
      <c r="D2686" s="63"/>
      <c r="H2686" s="82"/>
    </row>
    <row r="2687" spans="1:8" ht="13">
      <c r="A2687" s="57"/>
      <c r="B2687" s="83"/>
      <c r="D2687" s="63"/>
      <c r="H2687" s="82"/>
    </row>
    <row r="2688" spans="1:8" ht="13">
      <c r="A2688" s="57"/>
      <c r="B2688" s="83"/>
      <c r="D2688" s="63"/>
      <c r="H2688" s="82"/>
    </row>
    <row r="2689" spans="1:8" ht="13">
      <c r="A2689" s="57"/>
      <c r="B2689" s="83"/>
      <c r="D2689" s="63"/>
      <c r="H2689" s="82"/>
    </row>
    <row r="2690" spans="1:8" ht="13">
      <c r="A2690" s="57"/>
      <c r="B2690" s="83"/>
      <c r="D2690" s="63"/>
      <c r="H2690" s="82"/>
    </row>
    <row r="2691" spans="1:8" ht="13">
      <c r="A2691" s="57"/>
      <c r="B2691" s="83"/>
      <c r="D2691" s="63"/>
      <c r="H2691" s="82"/>
    </row>
    <row r="2692" spans="1:8" ht="13">
      <c r="A2692" s="57"/>
      <c r="B2692" s="83"/>
      <c r="D2692" s="63"/>
      <c r="H2692" s="82"/>
    </row>
    <row r="2693" spans="1:8" ht="13">
      <c r="A2693" s="57"/>
      <c r="B2693" s="83"/>
      <c r="D2693" s="63"/>
      <c r="H2693" s="82"/>
    </row>
    <row r="2694" spans="1:8" ht="13">
      <c r="A2694" s="57"/>
      <c r="B2694" s="83"/>
      <c r="D2694" s="63"/>
      <c r="H2694" s="82"/>
    </row>
    <row r="2695" spans="1:8" ht="13">
      <c r="A2695" s="57"/>
      <c r="B2695" s="83"/>
      <c r="D2695" s="63"/>
      <c r="H2695" s="82"/>
    </row>
    <row r="2696" spans="1:8" ht="13">
      <c r="A2696" s="57"/>
      <c r="B2696" s="83"/>
      <c r="D2696" s="63"/>
      <c r="H2696" s="82"/>
    </row>
    <row r="2697" spans="1:8" ht="13">
      <c r="A2697" s="57"/>
      <c r="B2697" s="83"/>
      <c r="D2697" s="63"/>
      <c r="H2697" s="82"/>
    </row>
    <row r="2698" spans="1:8" ht="13">
      <c r="A2698" s="57"/>
      <c r="B2698" s="83"/>
      <c r="D2698" s="63"/>
      <c r="H2698" s="82"/>
    </row>
    <row r="2699" spans="1:8" ht="13">
      <c r="A2699" s="57"/>
      <c r="B2699" s="83"/>
      <c r="D2699" s="63"/>
      <c r="H2699" s="82"/>
    </row>
    <row r="2700" spans="1:8" ht="13">
      <c r="A2700" s="57"/>
      <c r="B2700" s="83"/>
      <c r="D2700" s="63"/>
      <c r="H2700" s="82"/>
    </row>
    <row r="2701" spans="1:8" ht="13">
      <c r="A2701" s="57"/>
      <c r="B2701" s="83"/>
      <c r="D2701" s="63"/>
      <c r="H2701" s="82"/>
    </row>
    <row r="2702" spans="1:8" ht="13">
      <c r="A2702" s="57"/>
      <c r="B2702" s="83"/>
      <c r="D2702" s="63"/>
      <c r="H2702" s="82"/>
    </row>
    <row r="2703" spans="1:8" ht="13">
      <c r="A2703" s="57"/>
      <c r="B2703" s="83"/>
      <c r="D2703" s="63"/>
      <c r="H2703" s="82"/>
    </row>
    <row r="2704" spans="1:8" ht="13">
      <c r="A2704" s="57"/>
      <c r="B2704" s="83"/>
      <c r="D2704" s="63"/>
      <c r="H2704" s="82"/>
    </row>
    <row r="2705" spans="1:8" ht="13">
      <c r="A2705" s="57"/>
      <c r="B2705" s="83"/>
      <c r="D2705" s="63"/>
      <c r="H2705" s="82"/>
    </row>
    <row r="2706" spans="1:8" ht="13">
      <c r="A2706" s="57"/>
      <c r="B2706" s="83"/>
      <c r="D2706" s="63"/>
      <c r="H2706" s="82"/>
    </row>
    <row r="2707" spans="1:8" ht="13">
      <c r="A2707" s="57"/>
      <c r="B2707" s="83"/>
      <c r="D2707" s="63"/>
      <c r="H2707" s="82"/>
    </row>
    <row r="2708" spans="1:8" ht="13">
      <c r="A2708" s="57"/>
      <c r="B2708" s="83"/>
      <c r="D2708" s="63"/>
      <c r="H2708" s="82"/>
    </row>
    <row r="2709" spans="1:8" ht="13">
      <c r="A2709" s="57"/>
      <c r="B2709" s="83"/>
      <c r="D2709" s="63"/>
      <c r="H2709" s="82"/>
    </row>
    <row r="2710" spans="1:8" ht="13">
      <c r="A2710" s="57"/>
      <c r="B2710" s="83"/>
      <c r="D2710" s="63"/>
      <c r="H2710" s="82"/>
    </row>
    <row r="2711" spans="1:8" ht="13">
      <c r="A2711" s="57"/>
      <c r="B2711" s="83"/>
      <c r="D2711" s="63"/>
      <c r="H2711" s="82"/>
    </row>
    <row r="2712" spans="1:8" ht="13">
      <c r="A2712" s="57"/>
      <c r="B2712" s="83"/>
      <c r="D2712" s="63"/>
      <c r="H2712" s="82"/>
    </row>
    <row r="2713" spans="1:8" ht="13">
      <c r="A2713" s="57"/>
      <c r="B2713" s="83"/>
      <c r="D2713" s="63"/>
      <c r="H2713" s="82"/>
    </row>
    <row r="2714" spans="1:8" ht="13">
      <c r="A2714" s="57"/>
      <c r="B2714" s="83"/>
      <c r="D2714" s="63"/>
      <c r="H2714" s="82"/>
    </row>
    <row r="2715" spans="1:8" ht="13">
      <c r="A2715" s="57"/>
      <c r="B2715" s="83"/>
      <c r="D2715" s="63"/>
      <c r="H2715" s="82"/>
    </row>
    <row r="2716" spans="1:8" ht="13">
      <c r="A2716" s="57"/>
      <c r="B2716" s="83"/>
      <c r="D2716" s="63"/>
      <c r="H2716" s="82"/>
    </row>
    <row r="2717" spans="1:8" ht="13">
      <c r="A2717" s="57"/>
      <c r="B2717" s="83"/>
      <c r="D2717" s="63"/>
      <c r="H2717" s="82"/>
    </row>
    <row r="2718" spans="1:8" ht="13">
      <c r="A2718" s="57"/>
      <c r="B2718" s="83"/>
      <c r="D2718" s="63"/>
      <c r="H2718" s="82"/>
    </row>
    <row r="2719" spans="1:8" ht="13">
      <c r="A2719" s="57"/>
      <c r="B2719" s="83"/>
      <c r="D2719" s="63"/>
      <c r="H2719" s="82"/>
    </row>
    <row r="2720" spans="1:8" ht="13">
      <c r="A2720" s="57"/>
      <c r="B2720" s="83"/>
      <c r="D2720" s="63"/>
      <c r="H2720" s="82"/>
    </row>
    <row r="2721" spans="1:8" ht="13">
      <c r="A2721" s="57"/>
      <c r="B2721" s="83"/>
      <c r="D2721" s="63"/>
      <c r="H2721" s="82"/>
    </row>
    <row r="2722" spans="1:8" ht="13">
      <c r="A2722" s="57"/>
      <c r="B2722" s="83"/>
      <c r="D2722" s="63"/>
      <c r="H2722" s="82"/>
    </row>
    <row r="2723" spans="1:8" ht="13">
      <c r="A2723" s="57"/>
      <c r="B2723" s="83"/>
      <c r="D2723" s="63"/>
      <c r="H2723" s="82"/>
    </row>
    <row r="2724" spans="1:8" ht="13">
      <c r="A2724" s="57"/>
      <c r="B2724" s="83"/>
      <c r="D2724" s="63"/>
      <c r="H2724" s="82"/>
    </row>
    <row r="2725" spans="1:8" ht="13">
      <c r="A2725" s="57"/>
      <c r="B2725" s="83"/>
      <c r="D2725" s="63"/>
      <c r="H2725" s="82"/>
    </row>
    <row r="2726" spans="1:8" ht="13">
      <c r="A2726" s="57"/>
      <c r="B2726" s="83"/>
      <c r="D2726" s="63"/>
      <c r="H2726" s="82"/>
    </row>
    <row r="2727" spans="1:8" ht="13">
      <c r="A2727" s="57"/>
      <c r="B2727" s="83"/>
      <c r="D2727" s="63"/>
      <c r="H2727" s="82"/>
    </row>
    <row r="2728" spans="1:8" ht="13">
      <c r="A2728" s="57"/>
      <c r="B2728" s="83"/>
      <c r="D2728" s="63"/>
      <c r="H2728" s="82"/>
    </row>
    <row r="2729" spans="1:8" ht="13">
      <c r="A2729" s="57"/>
      <c r="B2729" s="83"/>
      <c r="D2729" s="63"/>
      <c r="H2729" s="82"/>
    </row>
    <row r="2730" spans="1:8" ht="13">
      <c r="A2730" s="57"/>
      <c r="B2730" s="83"/>
      <c r="D2730" s="63"/>
      <c r="H2730" s="82"/>
    </row>
    <row r="2731" spans="1:8" ht="13">
      <c r="A2731" s="57"/>
      <c r="B2731" s="83"/>
      <c r="D2731" s="63"/>
      <c r="H2731" s="82"/>
    </row>
    <row r="2732" spans="1:8" ht="13">
      <c r="A2732" s="57"/>
      <c r="B2732" s="83"/>
      <c r="D2732" s="63"/>
      <c r="H2732" s="82"/>
    </row>
    <row r="2733" spans="1:8" ht="13">
      <c r="A2733" s="57"/>
      <c r="B2733" s="83"/>
      <c r="D2733" s="63"/>
      <c r="H2733" s="82"/>
    </row>
    <row r="2734" spans="1:8" ht="13">
      <c r="A2734" s="57"/>
      <c r="B2734" s="83"/>
      <c r="D2734" s="63"/>
      <c r="H2734" s="82"/>
    </row>
    <row r="2735" spans="1:8" ht="13">
      <c r="A2735" s="57"/>
      <c r="B2735" s="83"/>
      <c r="D2735" s="63"/>
      <c r="H2735" s="82"/>
    </row>
    <row r="2736" spans="1:8" ht="13">
      <c r="A2736" s="57"/>
      <c r="B2736" s="83"/>
      <c r="D2736" s="63"/>
      <c r="H2736" s="82"/>
    </row>
    <row r="2737" spans="1:8" ht="13">
      <c r="A2737" s="57"/>
      <c r="B2737" s="83"/>
      <c r="D2737" s="63"/>
      <c r="H2737" s="82"/>
    </row>
    <row r="2738" spans="1:8" ht="13">
      <c r="A2738" s="57"/>
      <c r="B2738" s="83"/>
      <c r="D2738" s="63"/>
      <c r="H2738" s="82"/>
    </row>
    <row r="2739" spans="1:8" ht="13">
      <c r="A2739" s="57"/>
      <c r="B2739" s="83"/>
      <c r="D2739" s="63"/>
      <c r="H2739" s="82"/>
    </row>
    <row r="2740" spans="1:8" ht="13">
      <c r="A2740" s="57"/>
      <c r="B2740" s="83"/>
      <c r="D2740" s="63"/>
      <c r="H2740" s="82"/>
    </row>
    <row r="2741" spans="1:8" ht="13">
      <c r="A2741" s="57"/>
      <c r="B2741" s="83"/>
      <c r="D2741" s="63"/>
      <c r="H2741" s="82"/>
    </row>
    <row r="2742" spans="1:8" ht="13">
      <c r="A2742" s="57"/>
      <c r="B2742" s="83"/>
      <c r="D2742" s="63"/>
      <c r="H2742" s="82"/>
    </row>
    <row r="2743" spans="1:8" ht="13">
      <c r="A2743" s="57"/>
      <c r="B2743" s="83"/>
      <c r="D2743" s="63"/>
      <c r="H2743" s="82"/>
    </row>
    <row r="2744" spans="1:8" ht="13">
      <c r="A2744" s="57"/>
      <c r="B2744" s="83"/>
      <c r="D2744" s="63"/>
      <c r="H2744" s="82"/>
    </row>
    <row r="2745" spans="1:8" ht="13">
      <c r="A2745" s="57"/>
      <c r="B2745" s="83"/>
      <c r="D2745" s="63"/>
      <c r="H2745" s="82"/>
    </row>
    <row r="2746" spans="1:8" ht="13">
      <c r="A2746" s="57"/>
      <c r="B2746" s="83"/>
      <c r="D2746" s="63"/>
      <c r="H2746" s="82"/>
    </row>
    <row r="2747" spans="1:8" ht="13">
      <c r="A2747" s="57"/>
      <c r="B2747" s="83"/>
      <c r="D2747" s="63"/>
      <c r="H2747" s="82"/>
    </row>
    <row r="2748" spans="1:8" ht="13">
      <c r="A2748" s="57"/>
      <c r="B2748" s="83"/>
      <c r="D2748" s="63"/>
      <c r="H2748" s="82"/>
    </row>
    <row r="2749" spans="1:8" ht="13">
      <c r="A2749" s="57"/>
      <c r="B2749" s="83"/>
      <c r="D2749" s="63"/>
      <c r="H2749" s="82"/>
    </row>
    <row r="2750" spans="1:8" ht="13">
      <c r="A2750" s="57"/>
      <c r="B2750" s="83"/>
      <c r="D2750" s="63"/>
      <c r="H2750" s="82"/>
    </row>
    <row r="2751" spans="1:8" ht="13">
      <c r="A2751" s="57"/>
      <c r="B2751" s="83"/>
      <c r="D2751" s="63"/>
      <c r="H2751" s="82"/>
    </row>
    <row r="2752" spans="1:8" ht="13">
      <c r="A2752" s="57"/>
      <c r="B2752" s="83"/>
      <c r="D2752" s="63"/>
      <c r="H2752" s="82"/>
    </row>
    <row r="2753" spans="1:8" ht="13">
      <c r="A2753" s="57"/>
      <c r="B2753" s="83"/>
      <c r="D2753" s="63"/>
      <c r="H2753" s="82"/>
    </row>
    <row r="2754" spans="1:8" ht="13">
      <c r="A2754" s="57"/>
      <c r="B2754" s="83"/>
      <c r="D2754" s="63"/>
      <c r="H2754" s="82"/>
    </row>
    <row r="2755" spans="1:8" ht="13">
      <c r="A2755" s="57"/>
      <c r="B2755" s="83"/>
      <c r="D2755" s="63"/>
      <c r="H2755" s="82"/>
    </row>
    <row r="2756" spans="1:8" ht="13">
      <c r="A2756" s="57"/>
      <c r="B2756" s="83"/>
      <c r="D2756" s="63"/>
      <c r="H2756" s="82"/>
    </row>
    <row r="2757" spans="1:8" ht="13">
      <c r="A2757" s="57"/>
      <c r="B2757" s="83"/>
      <c r="D2757" s="63"/>
      <c r="H2757" s="82"/>
    </row>
    <row r="2758" spans="1:8" ht="13">
      <c r="A2758" s="57"/>
      <c r="B2758" s="83"/>
      <c r="D2758" s="63"/>
      <c r="H2758" s="82"/>
    </row>
    <row r="2759" spans="1:8" ht="13">
      <c r="A2759" s="57"/>
      <c r="B2759" s="83"/>
      <c r="D2759" s="63"/>
      <c r="H2759" s="82"/>
    </row>
    <row r="2760" spans="1:8" ht="13">
      <c r="A2760" s="57"/>
      <c r="B2760" s="83"/>
      <c r="D2760" s="63"/>
      <c r="H2760" s="82"/>
    </row>
    <row r="2761" spans="1:8" ht="13">
      <c r="A2761" s="57"/>
      <c r="B2761" s="83"/>
      <c r="D2761" s="63"/>
      <c r="H2761" s="82"/>
    </row>
    <row r="2762" spans="1:8" ht="13">
      <c r="A2762" s="57"/>
      <c r="B2762" s="83"/>
      <c r="D2762" s="63"/>
      <c r="H2762" s="82"/>
    </row>
    <row r="2763" spans="1:8" ht="13">
      <c r="A2763" s="57"/>
      <c r="B2763" s="83"/>
      <c r="D2763" s="63"/>
      <c r="H2763" s="82"/>
    </row>
    <row r="2764" spans="1:8" ht="13">
      <c r="A2764" s="57"/>
      <c r="B2764" s="83"/>
      <c r="D2764" s="63"/>
      <c r="H2764" s="82"/>
    </row>
    <row r="2765" spans="1:8" ht="13">
      <c r="A2765" s="57"/>
      <c r="B2765" s="83"/>
      <c r="D2765" s="63"/>
      <c r="H2765" s="82"/>
    </row>
    <row r="2766" spans="1:8" ht="13">
      <c r="A2766" s="57"/>
      <c r="B2766" s="83"/>
      <c r="D2766" s="63"/>
      <c r="H2766" s="82"/>
    </row>
    <row r="2767" spans="1:8" ht="13">
      <c r="A2767" s="57"/>
      <c r="B2767" s="83"/>
      <c r="D2767" s="63"/>
      <c r="H2767" s="82"/>
    </row>
    <row r="2768" spans="1:8" ht="13">
      <c r="A2768" s="57"/>
      <c r="B2768" s="83"/>
      <c r="D2768" s="63"/>
      <c r="H2768" s="82"/>
    </row>
    <row r="2769" spans="1:8" ht="13">
      <c r="A2769" s="57"/>
      <c r="B2769" s="83"/>
      <c r="D2769" s="63"/>
      <c r="H2769" s="82"/>
    </row>
    <row r="2770" spans="1:8" ht="13">
      <c r="A2770" s="57"/>
      <c r="B2770" s="83"/>
      <c r="D2770" s="63"/>
      <c r="H2770" s="82"/>
    </row>
    <row r="2771" spans="1:8" ht="13">
      <c r="A2771" s="57"/>
      <c r="B2771" s="83"/>
      <c r="D2771" s="63"/>
      <c r="H2771" s="82"/>
    </row>
    <row r="2772" spans="1:8" ht="13">
      <c r="A2772" s="57"/>
      <c r="B2772" s="83"/>
      <c r="D2772" s="63"/>
      <c r="H2772" s="82"/>
    </row>
    <row r="2773" spans="1:8" ht="13">
      <c r="A2773" s="57"/>
      <c r="B2773" s="83"/>
      <c r="D2773" s="63"/>
      <c r="H2773" s="82"/>
    </row>
    <row r="2774" spans="1:8" ht="13">
      <c r="A2774" s="57"/>
      <c r="B2774" s="83"/>
      <c r="D2774" s="63"/>
      <c r="H2774" s="82"/>
    </row>
    <row r="2775" spans="1:8" ht="13">
      <c r="A2775" s="57"/>
      <c r="B2775" s="83"/>
      <c r="D2775" s="63"/>
      <c r="H2775" s="82"/>
    </row>
    <row r="2776" spans="1:8" ht="13">
      <c r="A2776" s="57"/>
      <c r="B2776" s="83"/>
      <c r="D2776" s="63"/>
      <c r="H2776" s="82"/>
    </row>
    <row r="2777" spans="1:8" ht="13">
      <c r="A2777" s="57"/>
      <c r="B2777" s="83"/>
      <c r="D2777" s="63"/>
      <c r="H2777" s="82"/>
    </row>
    <row r="2778" spans="1:8" ht="13">
      <c r="A2778" s="57"/>
      <c r="B2778" s="83"/>
      <c r="D2778" s="63"/>
      <c r="H2778" s="82"/>
    </row>
    <row r="2779" spans="1:8" ht="13">
      <c r="A2779" s="57"/>
      <c r="B2779" s="83"/>
      <c r="D2779" s="63"/>
      <c r="H2779" s="82"/>
    </row>
    <row r="2780" spans="1:8" ht="13">
      <c r="A2780" s="57"/>
      <c r="B2780" s="83"/>
      <c r="D2780" s="63"/>
      <c r="H2780" s="82"/>
    </row>
    <row r="2781" spans="1:8" ht="13">
      <c r="A2781" s="57"/>
      <c r="B2781" s="83"/>
      <c r="D2781" s="63"/>
      <c r="H2781" s="82"/>
    </row>
    <row r="2782" spans="1:8" ht="13">
      <c r="A2782" s="57"/>
      <c r="B2782" s="83"/>
      <c r="D2782" s="63"/>
      <c r="H2782" s="82"/>
    </row>
    <row r="2783" spans="1:8" ht="13">
      <c r="A2783" s="57"/>
      <c r="B2783" s="83"/>
      <c r="D2783" s="63"/>
      <c r="H2783" s="82"/>
    </row>
    <row r="2784" spans="1:8" ht="13">
      <c r="A2784" s="57"/>
      <c r="B2784" s="83"/>
      <c r="D2784" s="63"/>
      <c r="H2784" s="82"/>
    </row>
    <row r="2785" spans="1:8" ht="13">
      <c r="A2785" s="57"/>
      <c r="B2785" s="83"/>
      <c r="D2785" s="63"/>
      <c r="H2785" s="82"/>
    </row>
    <row r="2786" spans="1:8" ht="13">
      <c r="A2786" s="57"/>
      <c r="B2786" s="83"/>
      <c r="D2786" s="63"/>
      <c r="H2786" s="82"/>
    </row>
    <row r="2787" spans="1:8" ht="13">
      <c r="A2787" s="57"/>
      <c r="B2787" s="83"/>
      <c r="D2787" s="63"/>
      <c r="H2787" s="82"/>
    </row>
    <row r="2788" spans="1:8" ht="13">
      <c r="A2788" s="57"/>
      <c r="B2788" s="83"/>
      <c r="D2788" s="63"/>
      <c r="H2788" s="82"/>
    </row>
    <row r="2789" spans="1:8" ht="13">
      <c r="A2789" s="57"/>
      <c r="B2789" s="83"/>
      <c r="D2789" s="63"/>
      <c r="H2789" s="82"/>
    </row>
    <row r="2790" spans="1:8" ht="13">
      <c r="A2790" s="57"/>
      <c r="B2790" s="83"/>
      <c r="D2790" s="63"/>
      <c r="H2790" s="82"/>
    </row>
    <row r="2791" spans="1:8" ht="13">
      <c r="A2791" s="57"/>
      <c r="B2791" s="83"/>
      <c r="D2791" s="63"/>
      <c r="H2791" s="82"/>
    </row>
    <row r="2792" spans="1:8" ht="13">
      <c r="A2792" s="57"/>
      <c r="B2792" s="83"/>
      <c r="D2792" s="63"/>
      <c r="H2792" s="82"/>
    </row>
    <row r="2793" spans="1:8" ht="13">
      <c r="A2793" s="57"/>
      <c r="B2793" s="83"/>
      <c r="D2793" s="63"/>
      <c r="H2793" s="82"/>
    </row>
    <row r="2794" spans="1:8" ht="13">
      <c r="A2794" s="57"/>
      <c r="B2794" s="83"/>
      <c r="D2794" s="63"/>
      <c r="H2794" s="82"/>
    </row>
    <row r="2795" spans="1:8" ht="13">
      <c r="A2795" s="57"/>
      <c r="B2795" s="83"/>
      <c r="D2795" s="63"/>
      <c r="H2795" s="82"/>
    </row>
    <row r="2796" spans="1:8" ht="13">
      <c r="A2796" s="57"/>
      <c r="B2796" s="83"/>
      <c r="D2796" s="63"/>
      <c r="H2796" s="82"/>
    </row>
    <row r="2797" spans="1:8" ht="13">
      <c r="A2797" s="57"/>
      <c r="B2797" s="83"/>
      <c r="D2797" s="63"/>
      <c r="H2797" s="82"/>
    </row>
    <row r="2798" spans="1:8" ht="13">
      <c r="A2798" s="57"/>
      <c r="B2798" s="83"/>
      <c r="D2798" s="63"/>
      <c r="H2798" s="82"/>
    </row>
    <row r="2799" spans="1:8" ht="13">
      <c r="A2799" s="57"/>
      <c r="B2799" s="83"/>
      <c r="D2799" s="63"/>
      <c r="H2799" s="82"/>
    </row>
    <row r="2800" spans="1:8" ht="13">
      <c r="A2800" s="57"/>
      <c r="B2800" s="83"/>
      <c r="D2800" s="63"/>
      <c r="H2800" s="82"/>
    </row>
    <row r="2801" spans="1:8" ht="13">
      <c r="A2801" s="57"/>
      <c r="B2801" s="83"/>
      <c r="D2801" s="63"/>
      <c r="H2801" s="82"/>
    </row>
    <row r="2802" spans="1:8" ht="13">
      <c r="A2802" s="57"/>
      <c r="B2802" s="83"/>
      <c r="D2802" s="63"/>
      <c r="H2802" s="82"/>
    </row>
    <row r="2803" spans="1:8" ht="13">
      <c r="A2803" s="57"/>
      <c r="B2803" s="83"/>
      <c r="D2803" s="63"/>
      <c r="H2803" s="82"/>
    </row>
    <row r="2804" spans="1:8" ht="13">
      <c r="A2804" s="57"/>
      <c r="B2804" s="83"/>
      <c r="D2804" s="63"/>
      <c r="H2804" s="82"/>
    </row>
    <row r="2805" spans="1:8" ht="13">
      <c r="A2805" s="57"/>
      <c r="B2805" s="83"/>
      <c r="D2805" s="63"/>
      <c r="H2805" s="82"/>
    </row>
    <row r="2806" spans="1:8" ht="13">
      <c r="A2806" s="57"/>
      <c r="B2806" s="83"/>
      <c r="D2806" s="63"/>
      <c r="H2806" s="82"/>
    </row>
    <row r="2807" spans="1:8" ht="13">
      <c r="A2807" s="57"/>
      <c r="B2807" s="83"/>
      <c r="D2807" s="63"/>
      <c r="H2807" s="82"/>
    </row>
    <row r="2808" spans="1:8" ht="13">
      <c r="A2808" s="57"/>
      <c r="B2808" s="83"/>
      <c r="D2808" s="63"/>
      <c r="H2808" s="82"/>
    </row>
    <row r="2809" spans="1:8" ht="13">
      <c r="A2809" s="57"/>
      <c r="B2809" s="83"/>
      <c r="D2809" s="63"/>
      <c r="H2809" s="82"/>
    </row>
    <row r="2810" spans="1:8" ht="13">
      <c r="A2810" s="57"/>
      <c r="B2810" s="83"/>
      <c r="D2810" s="63"/>
      <c r="H2810" s="82"/>
    </row>
    <row r="2811" spans="1:8" ht="13">
      <c r="A2811" s="57"/>
      <c r="B2811" s="83"/>
      <c r="D2811" s="63"/>
      <c r="H2811" s="82"/>
    </row>
    <row r="2812" spans="1:8" ht="13">
      <c r="A2812" s="57"/>
      <c r="B2812" s="83"/>
      <c r="D2812" s="63"/>
      <c r="H2812" s="82"/>
    </row>
    <row r="2813" spans="1:8" ht="13">
      <c r="A2813" s="57"/>
      <c r="B2813" s="83"/>
      <c r="D2813" s="63"/>
      <c r="H2813" s="82"/>
    </row>
    <row r="2814" spans="1:8" ht="13">
      <c r="A2814" s="57"/>
      <c r="B2814" s="83"/>
      <c r="D2814" s="63"/>
      <c r="H2814" s="82"/>
    </row>
    <row r="2815" spans="1:8" ht="13">
      <c r="A2815" s="57"/>
      <c r="B2815" s="83"/>
      <c r="D2815" s="63"/>
      <c r="H2815" s="82"/>
    </row>
    <row r="2816" spans="1:8" ht="13">
      <c r="A2816" s="57"/>
      <c r="B2816" s="83"/>
      <c r="D2816" s="63"/>
      <c r="H2816" s="82"/>
    </row>
    <row r="2817" spans="1:8" ht="13">
      <c r="A2817" s="57"/>
      <c r="B2817" s="83"/>
      <c r="D2817" s="63"/>
      <c r="H2817" s="82"/>
    </row>
    <row r="2818" spans="1:8" ht="13">
      <c r="A2818" s="57"/>
      <c r="B2818" s="83"/>
      <c r="D2818" s="63"/>
      <c r="H2818" s="82"/>
    </row>
    <row r="2819" spans="1:8" ht="13">
      <c r="A2819" s="57"/>
      <c r="B2819" s="83"/>
      <c r="D2819" s="63"/>
      <c r="H2819" s="82"/>
    </row>
    <row r="2820" spans="1:8" ht="13">
      <c r="A2820" s="57"/>
      <c r="B2820" s="83"/>
      <c r="D2820" s="63"/>
      <c r="H2820" s="82"/>
    </row>
    <row r="2821" spans="1:8" ht="13">
      <c r="A2821" s="57"/>
      <c r="B2821" s="83"/>
      <c r="D2821" s="63"/>
      <c r="H2821" s="82"/>
    </row>
    <row r="2822" spans="1:8" ht="13">
      <c r="A2822" s="57"/>
      <c r="B2822" s="83"/>
      <c r="D2822" s="63"/>
      <c r="H2822" s="82"/>
    </row>
    <row r="2823" spans="1:8" ht="13">
      <c r="A2823" s="57"/>
      <c r="B2823" s="83"/>
      <c r="D2823" s="63"/>
      <c r="H2823" s="82"/>
    </row>
    <row r="2824" spans="1:8" ht="13">
      <c r="A2824" s="57"/>
      <c r="B2824" s="83"/>
      <c r="D2824" s="63"/>
      <c r="H2824" s="82"/>
    </row>
    <row r="2825" spans="1:8" ht="13">
      <c r="A2825" s="57"/>
      <c r="B2825" s="83"/>
      <c r="D2825" s="63"/>
      <c r="H2825" s="82"/>
    </row>
    <row r="2826" spans="1:8" ht="13">
      <c r="A2826" s="57"/>
      <c r="B2826" s="83"/>
      <c r="D2826" s="63"/>
      <c r="H2826" s="82"/>
    </row>
    <row r="2827" spans="1:8" ht="13">
      <c r="A2827" s="57"/>
      <c r="B2827" s="83"/>
      <c r="D2827" s="63"/>
      <c r="H2827" s="82"/>
    </row>
    <row r="2828" spans="1:8" ht="13">
      <c r="A2828" s="57"/>
      <c r="B2828" s="83"/>
      <c r="D2828" s="63"/>
      <c r="H2828" s="82"/>
    </row>
    <row r="2829" spans="1:8" ht="13">
      <c r="A2829" s="57"/>
      <c r="B2829" s="83"/>
      <c r="D2829" s="63"/>
      <c r="H2829" s="82"/>
    </row>
    <row r="2830" spans="1:8" ht="13">
      <c r="A2830" s="57"/>
      <c r="B2830" s="83"/>
      <c r="D2830" s="63"/>
      <c r="H2830" s="82"/>
    </row>
  </sheetData>
  <autoFilter ref="A3:L310" xr:uid="{00000000-0009-0000-0000-000002000000}"/>
  <hyperlinks>
    <hyperlink ref="K4" r:id="rId1" xr:uid="{00000000-0004-0000-0200-000000000000}"/>
    <hyperlink ref="K5" r:id="rId2" xr:uid="{00000000-0004-0000-0200-000001000000}"/>
    <hyperlink ref="K6" r:id="rId3" xr:uid="{00000000-0004-0000-0200-000002000000}"/>
    <hyperlink ref="K7" r:id="rId4" xr:uid="{00000000-0004-0000-0200-000003000000}"/>
    <hyperlink ref="K8" r:id="rId5" xr:uid="{00000000-0004-0000-0200-000004000000}"/>
    <hyperlink ref="K9" r:id="rId6" xr:uid="{00000000-0004-0000-0200-000005000000}"/>
    <hyperlink ref="K10" r:id="rId7" xr:uid="{00000000-0004-0000-0200-000006000000}"/>
    <hyperlink ref="K11" r:id="rId8" xr:uid="{00000000-0004-0000-0200-000007000000}"/>
    <hyperlink ref="K12" r:id="rId9" xr:uid="{00000000-0004-0000-0200-000008000000}"/>
    <hyperlink ref="K13" r:id="rId10" xr:uid="{00000000-0004-0000-0200-000009000000}"/>
    <hyperlink ref="K14" r:id="rId11" xr:uid="{00000000-0004-0000-0200-00000A000000}"/>
    <hyperlink ref="K15" r:id="rId12" xr:uid="{00000000-0004-0000-0200-00000B000000}"/>
    <hyperlink ref="K16" r:id="rId13" xr:uid="{00000000-0004-0000-0200-00000C000000}"/>
    <hyperlink ref="K17" r:id="rId14" xr:uid="{00000000-0004-0000-0200-00000D000000}"/>
    <hyperlink ref="K18" r:id="rId15" xr:uid="{00000000-0004-0000-0200-00000E000000}"/>
    <hyperlink ref="K19" r:id="rId16" xr:uid="{00000000-0004-0000-0200-00000F000000}"/>
    <hyperlink ref="K20" r:id="rId17" xr:uid="{00000000-0004-0000-0200-000010000000}"/>
    <hyperlink ref="K21" r:id="rId18" xr:uid="{00000000-0004-0000-0200-000011000000}"/>
    <hyperlink ref="K22" r:id="rId19" xr:uid="{00000000-0004-0000-0200-000012000000}"/>
    <hyperlink ref="K23" r:id="rId20" xr:uid="{00000000-0004-0000-0200-000013000000}"/>
    <hyperlink ref="K24" r:id="rId21" xr:uid="{00000000-0004-0000-0200-000014000000}"/>
    <hyperlink ref="K25" r:id="rId22" xr:uid="{00000000-0004-0000-0200-000015000000}"/>
    <hyperlink ref="K26" r:id="rId23" xr:uid="{00000000-0004-0000-0200-000016000000}"/>
    <hyperlink ref="K28" r:id="rId24" xr:uid="{00000000-0004-0000-0200-000017000000}"/>
    <hyperlink ref="K29" r:id="rId25" xr:uid="{00000000-0004-0000-0200-000018000000}"/>
    <hyperlink ref="K30" r:id="rId26" xr:uid="{00000000-0004-0000-0200-000019000000}"/>
    <hyperlink ref="K31" r:id="rId27" xr:uid="{00000000-0004-0000-0200-00001A000000}"/>
    <hyperlink ref="K32" r:id="rId28" xr:uid="{00000000-0004-0000-0200-00001B000000}"/>
    <hyperlink ref="K33" r:id="rId29" xr:uid="{00000000-0004-0000-0200-00001C000000}"/>
    <hyperlink ref="K34" r:id="rId30" xr:uid="{00000000-0004-0000-0200-00001D000000}"/>
    <hyperlink ref="K35" r:id="rId31" xr:uid="{00000000-0004-0000-0200-00001E000000}"/>
    <hyperlink ref="K36" r:id="rId32" xr:uid="{00000000-0004-0000-0200-00001F000000}"/>
    <hyperlink ref="K37" r:id="rId33" xr:uid="{00000000-0004-0000-0200-000020000000}"/>
    <hyperlink ref="K38" r:id="rId34" xr:uid="{00000000-0004-0000-0200-000021000000}"/>
    <hyperlink ref="K39" r:id="rId35" xr:uid="{00000000-0004-0000-0200-000022000000}"/>
    <hyperlink ref="K40" r:id="rId36" xr:uid="{00000000-0004-0000-0200-000023000000}"/>
    <hyperlink ref="K41" r:id="rId37" xr:uid="{00000000-0004-0000-0200-000024000000}"/>
    <hyperlink ref="K42" r:id="rId38" xr:uid="{00000000-0004-0000-0200-000025000000}"/>
    <hyperlink ref="K43" r:id="rId39" xr:uid="{00000000-0004-0000-0200-000026000000}"/>
    <hyperlink ref="K44" r:id="rId40" xr:uid="{00000000-0004-0000-0200-000027000000}"/>
    <hyperlink ref="K45" r:id="rId41" xr:uid="{00000000-0004-0000-0200-000028000000}"/>
    <hyperlink ref="K46" r:id="rId42" xr:uid="{00000000-0004-0000-0200-000029000000}"/>
    <hyperlink ref="K47" r:id="rId43" xr:uid="{00000000-0004-0000-0200-00002A000000}"/>
    <hyperlink ref="K48" r:id="rId44" xr:uid="{00000000-0004-0000-0200-00002B000000}"/>
    <hyperlink ref="K49" r:id="rId45" xr:uid="{00000000-0004-0000-0200-00002C000000}"/>
    <hyperlink ref="K50" r:id="rId46" xr:uid="{00000000-0004-0000-0200-00002D000000}"/>
    <hyperlink ref="K51" r:id="rId47" xr:uid="{00000000-0004-0000-0200-00002E000000}"/>
    <hyperlink ref="K52" r:id="rId48" xr:uid="{00000000-0004-0000-0200-00002F000000}"/>
    <hyperlink ref="K53" r:id="rId49" xr:uid="{00000000-0004-0000-0200-000030000000}"/>
    <hyperlink ref="K54" r:id="rId50" xr:uid="{00000000-0004-0000-0200-000031000000}"/>
    <hyperlink ref="K55" r:id="rId51" xr:uid="{00000000-0004-0000-0200-000032000000}"/>
    <hyperlink ref="K56" r:id="rId52" xr:uid="{00000000-0004-0000-0200-000033000000}"/>
    <hyperlink ref="K57" r:id="rId53" xr:uid="{00000000-0004-0000-0200-000034000000}"/>
    <hyperlink ref="K58" r:id="rId54" xr:uid="{00000000-0004-0000-0200-000035000000}"/>
    <hyperlink ref="K59" r:id="rId55" xr:uid="{00000000-0004-0000-0200-000036000000}"/>
    <hyperlink ref="K60" r:id="rId56" xr:uid="{00000000-0004-0000-0200-000037000000}"/>
    <hyperlink ref="K61" r:id="rId57" xr:uid="{00000000-0004-0000-0200-000038000000}"/>
    <hyperlink ref="K62" r:id="rId58" xr:uid="{00000000-0004-0000-0200-000039000000}"/>
    <hyperlink ref="K63" r:id="rId59" xr:uid="{00000000-0004-0000-0200-00003A000000}"/>
    <hyperlink ref="K64" r:id="rId60" xr:uid="{00000000-0004-0000-0200-00003B000000}"/>
    <hyperlink ref="K66" r:id="rId61" xr:uid="{00000000-0004-0000-0200-00003C000000}"/>
    <hyperlink ref="K67" r:id="rId62" xr:uid="{00000000-0004-0000-0200-00003D000000}"/>
    <hyperlink ref="K68" r:id="rId63" xr:uid="{00000000-0004-0000-0200-00003E000000}"/>
    <hyperlink ref="K69" r:id="rId64" xr:uid="{00000000-0004-0000-0200-00003F000000}"/>
    <hyperlink ref="K70" r:id="rId65" xr:uid="{00000000-0004-0000-0200-000040000000}"/>
    <hyperlink ref="K71" r:id="rId66" xr:uid="{00000000-0004-0000-0200-000041000000}"/>
    <hyperlink ref="K72" r:id="rId67" xr:uid="{00000000-0004-0000-0200-000042000000}"/>
    <hyperlink ref="K76" r:id="rId68" xr:uid="{00000000-0004-0000-0200-000043000000}"/>
    <hyperlink ref="K79" r:id="rId69" xr:uid="{00000000-0004-0000-0200-000044000000}"/>
    <hyperlink ref="K83" r:id="rId70" xr:uid="{00000000-0004-0000-0200-000045000000}"/>
    <hyperlink ref="K109" r:id="rId71" xr:uid="{00000000-0004-0000-0200-000046000000}"/>
    <hyperlink ref="K110" r:id="rId72" xr:uid="{00000000-0004-0000-0200-000047000000}"/>
    <hyperlink ref="K111" r:id="rId73" xr:uid="{00000000-0004-0000-0200-000048000000}"/>
    <hyperlink ref="K112" r:id="rId74" xr:uid="{00000000-0004-0000-0200-000049000000}"/>
    <hyperlink ref="K113" r:id="rId75" xr:uid="{00000000-0004-0000-0200-00004A000000}"/>
    <hyperlink ref="K114" r:id="rId76" xr:uid="{00000000-0004-0000-0200-00004B000000}"/>
    <hyperlink ref="K115" r:id="rId77" xr:uid="{00000000-0004-0000-0200-00004C000000}"/>
    <hyperlink ref="K116" r:id="rId78" xr:uid="{00000000-0004-0000-0200-00004D000000}"/>
    <hyperlink ref="K117" r:id="rId79" xr:uid="{00000000-0004-0000-0200-00004E000000}"/>
    <hyperlink ref="K118" r:id="rId80" xr:uid="{00000000-0004-0000-0200-00004F000000}"/>
    <hyperlink ref="K119" r:id="rId81" xr:uid="{00000000-0004-0000-0200-000050000000}"/>
    <hyperlink ref="K120" r:id="rId82" xr:uid="{00000000-0004-0000-0200-000051000000}"/>
    <hyperlink ref="K121" r:id="rId83" xr:uid="{00000000-0004-0000-0200-000052000000}"/>
    <hyperlink ref="K122" r:id="rId84" xr:uid="{00000000-0004-0000-0200-000053000000}"/>
    <hyperlink ref="K123" r:id="rId85" xr:uid="{00000000-0004-0000-0200-000054000000}"/>
    <hyperlink ref="K124" r:id="rId86" xr:uid="{00000000-0004-0000-0200-000055000000}"/>
    <hyperlink ref="K126" r:id="rId87" xr:uid="{00000000-0004-0000-0200-000056000000}"/>
    <hyperlink ref="K142" r:id="rId88" xr:uid="{00000000-0004-0000-0200-000057000000}"/>
    <hyperlink ref="K143" r:id="rId89" xr:uid="{00000000-0004-0000-0200-000058000000}"/>
    <hyperlink ref="K144" r:id="rId90" xr:uid="{00000000-0004-0000-0200-000059000000}"/>
    <hyperlink ref="K145" r:id="rId91" xr:uid="{00000000-0004-0000-0200-00005A000000}"/>
    <hyperlink ref="K146" r:id="rId92" xr:uid="{00000000-0004-0000-0200-00005B000000}"/>
    <hyperlink ref="K147" r:id="rId93" xr:uid="{00000000-0004-0000-0200-00005C000000}"/>
    <hyperlink ref="K148" r:id="rId94" xr:uid="{00000000-0004-0000-0200-00005D000000}"/>
    <hyperlink ref="K149" r:id="rId95" xr:uid="{00000000-0004-0000-0200-00005E000000}"/>
    <hyperlink ref="K150" r:id="rId96" xr:uid="{00000000-0004-0000-0200-00005F000000}"/>
    <hyperlink ref="K151" r:id="rId97" xr:uid="{00000000-0004-0000-0200-000060000000}"/>
    <hyperlink ref="K152" r:id="rId98" xr:uid="{00000000-0004-0000-0200-000061000000}"/>
    <hyperlink ref="K153" r:id="rId99" xr:uid="{00000000-0004-0000-0200-000062000000}"/>
    <hyperlink ref="K154" r:id="rId100" xr:uid="{00000000-0004-0000-0200-000063000000}"/>
    <hyperlink ref="K155" r:id="rId101" xr:uid="{00000000-0004-0000-0200-000064000000}"/>
    <hyperlink ref="K156" r:id="rId102" xr:uid="{00000000-0004-0000-0200-000065000000}"/>
    <hyperlink ref="K157" r:id="rId103" xr:uid="{00000000-0004-0000-0200-000066000000}"/>
    <hyperlink ref="K158" r:id="rId104" xr:uid="{00000000-0004-0000-0200-000067000000}"/>
    <hyperlink ref="K159" r:id="rId105" xr:uid="{00000000-0004-0000-0200-000068000000}"/>
    <hyperlink ref="K160" r:id="rId106" xr:uid="{00000000-0004-0000-0200-000069000000}"/>
    <hyperlink ref="K161" r:id="rId107" xr:uid="{00000000-0004-0000-0200-00006A000000}"/>
    <hyperlink ref="K162" r:id="rId108" xr:uid="{00000000-0004-0000-0200-00006B000000}"/>
    <hyperlink ref="K163" r:id="rId109" xr:uid="{00000000-0004-0000-0200-00006C000000}"/>
    <hyperlink ref="K164" r:id="rId110" xr:uid="{00000000-0004-0000-0200-00006D000000}"/>
    <hyperlink ref="K165" r:id="rId111" xr:uid="{00000000-0004-0000-0200-00006E000000}"/>
    <hyperlink ref="K166" r:id="rId112" xr:uid="{00000000-0004-0000-0200-00006F000000}"/>
    <hyperlink ref="K167" r:id="rId113" xr:uid="{00000000-0004-0000-0200-000070000000}"/>
    <hyperlink ref="K168" r:id="rId114" xr:uid="{00000000-0004-0000-0200-000071000000}"/>
    <hyperlink ref="K169" r:id="rId115" xr:uid="{00000000-0004-0000-0200-000072000000}"/>
    <hyperlink ref="K170" r:id="rId116" xr:uid="{00000000-0004-0000-0200-000073000000}"/>
    <hyperlink ref="K171" r:id="rId117" xr:uid="{00000000-0004-0000-0200-000074000000}"/>
    <hyperlink ref="K172" r:id="rId118" xr:uid="{00000000-0004-0000-0200-000075000000}"/>
    <hyperlink ref="K173" r:id="rId119" xr:uid="{00000000-0004-0000-0200-000076000000}"/>
    <hyperlink ref="K174" r:id="rId120" xr:uid="{00000000-0004-0000-0200-000077000000}"/>
    <hyperlink ref="K175" r:id="rId121" xr:uid="{00000000-0004-0000-0200-000078000000}"/>
    <hyperlink ref="K176" r:id="rId122" xr:uid="{00000000-0004-0000-0200-000079000000}"/>
    <hyperlink ref="K177" r:id="rId123" xr:uid="{00000000-0004-0000-0200-00007A000000}"/>
    <hyperlink ref="K178" r:id="rId124" xr:uid="{00000000-0004-0000-0200-00007B000000}"/>
    <hyperlink ref="K179" r:id="rId125" xr:uid="{00000000-0004-0000-0200-00007C000000}"/>
    <hyperlink ref="K180" r:id="rId126" xr:uid="{00000000-0004-0000-0200-00007D000000}"/>
    <hyperlink ref="K181" r:id="rId127" xr:uid="{00000000-0004-0000-0200-00007E000000}"/>
    <hyperlink ref="K182" r:id="rId128" xr:uid="{00000000-0004-0000-0200-00007F000000}"/>
    <hyperlink ref="K183" r:id="rId129" xr:uid="{00000000-0004-0000-0200-000080000000}"/>
    <hyperlink ref="K184" r:id="rId130" xr:uid="{00000000-0004-0000-0200-000081000000}"/>
    <hyperlink ref="K185" r:id="rId131" xr:uid="{00000000-0004-0000-0200-000082000000}"/>
    <hyperlink ref="K186" r:id="rId132" xr:uid="{00000000-0004-0000-0200-000083000000}"/>
    <hyperlink ref="K187" r:id="rId133" xr:uid="{00000000-0004-0000-0200-000084000000}"/>
    <hyperlink ref="K188" r:id="rId134" xr:uid="{00000000-0004-0000-0200-000085000000}"/>
    <hyperlink ref="K189" r:id="rId135" xr:uid="{00000000-0004-0000-0200-000086000000}"/>
    <hyperlink ref="K190" r:id="rId136" xr:uid="{00000000-0004-0000-0200-000087000000}"/>
    <hyperlink ref="K191" r:id="rId137" xr:uid="{00000000-0004-0000-0200-000088000000}"/>
    <hyperlink ref="K192" r:id="rId138" xr:uid="{00000000-0004-0000-0200-000089000000}"/>
    <hyperlink ref="K193" r:id="rId139" xr:uid="{00000000-0004-0000-0200-00008A000000}"/>
    <hyperlink ref="K194" r:id="rId140" xr:uid="{00000000-0004-0000-0200-00008B000000}"/>
    <hyperlink ref="K195" r:id="rId141" xr:uid="{00000000-0004-0000-0200-00008C000000}"/>
    <hyperlink ref="K196" r:id="rId142" xr:uid="{00000000-0004-0000-0200-00008D000000}"/>
    <hyperlink ref="K197" r:id="rId143" xr:uid="{00000000-0004-0000-0200-00008E000000}"/>
    <hyperlink ref="K198" r:id="rId144" xr:uid="{00000000-0004-0000-0200-00008F000000}"/>
    <hyperlink ref="K199" r:id="rId145" xr:uid="{00000000-0004-0000-0200-000090000000}"/>
    <hyperlink ref="K200" r:id="rId146" xr:uid="{00000000-0004-0000-0200-000091000000}"/>
    <hyperlink ref="K201" r:id="rId147" xr:uid="{00000000-0004-0000-0200-000092000000}"/>
    <hyperlink ref="K202" r:id="rId148" xr:uid="{00000000-0004-0000-0200-000093000000}"/>
    <hyperlink ref="K203" r:id="rId149" xr:uid="{00000000-0004-0000-0200-000094000000}"/>
    <hyperlink ref="K204" r:id="rId150" xr:uid="{00000000-0004-0000-0200-000095000000}"/>
    <hyperlink ref="K205" r:id="rId151" xr:uid="{00000000-0004-0000-0200-000096000000}"/>
    <hyperlink ref="K206" r:id="rId152" xr:uid="{00000000-0004-0000-0200-000097000000}"/>
    <hyperlink ref="K207" r:id="rId153" xr:uid="{00000000-0004-0000-0200-000098000000}"/>
    <hyperlink ref="K208" r:id="rId154" xr:uid="{00000000-0004-0000-0200-000099000000}"/>
    <hyperlink ref="K209" r:id="rId155" xr:uid="{00000000-0004-0000-0200-00009A000000}"/>
    <hyperlink ref="K210" r:id="rId156" xr:uid="{00000000-0004-0000-0200-00009B000000}"/>
    <hyperlink ref="K211" r:id="rId157" xr:uid="{00000000-0004-0000-0200-00009C000000}"/>
    <hyperlink ref="K212" r:id="rId158" xr:uid="{00000000-0004-0000-0200-00009D000000}"/>
    <hyperlink ref="K213" r:id="rId159" xr:uid="{00000000-0004-0000-0200-00009E000000}"/>
    <hyperlink ref="K214" r:id="rId160" xr:uid="{00000000-0004-0000-0200-00009F000000}"/>
    <hyperlink ref="K215" r:id="rId161" xr:uid="{00000000-0004-0000-0200-0000A0000000}"/>
    <hyperlink ref="K216" r:id="rId162" xr:uid="{00000000-0004-0000-0200-0000A1000000}"/>
    <hyperlink ref="K217" r:id="rId163" xr:uid="{00000000-0004-0000-0200-0000A2000000}"/>
    <hyperlink ref="K218" r:id="rId164" xr:uid="{00000000-0004-0000-0200-0000A3000000}"/>
    <hyperlink ref="K219" r:id="rId165" xr:uid="{00000000-0004-0000-0200-0000A4000000}"/>
    <hyperlink ref="K220" r:id="rId166" xr:uid="{00000000-0004-0000-0200-0000A5000000}"/>
    <hyperlink ref="K221" r:id="rId167" xr:uid="{00000000-0004-0000-0200-0000A6000000}"/>
    <hyperlink ref="K222" r:id="rId168" xr:uid="{00000000-0004-0000-0200-0000A7000000}"/>
    <hyperlink ref="K223" r:id="rId169" xr:uid="{00000000-0004-0000-0200-0000A8000000}"/>
    <hyperlink ref="K224" r:id="rId170" xr:uid="{00000000-0004-0000-0200-0000A9000000}"/>
    <hyperlink ref="K225" r:id="rId171" xr:uid="{00000000-0004-0000-0200-0000AA000000}"/>
    <hyperlink ref="K226" r:id="rId172" xr:uid="{00000000-0004-0000-0200-0000AB000000}"/>
    <hyperlink ref="K227" r:id="rId173" xr:uid="{00000000-0004-0000-0200-0000AC000000}"/>
    <hyperlink ref="K228" r:id="rId174" xr:uid="{00000000-0004-0000-0200-0000AD000000}"/>
    <hyperlink ref="K229" r:id="rId175" xr:uid="{00000000-0004-0000-0200-0000AE000000}"/>
    <hyperlink ref="K230" r:id="rId176" xr:uid="{00000000-0004-0000-0200-0000AF000000}"/>
    <hyperlink ref="K231" r:id="rId177" xr:uid="{00000000-0004-0000-0200-0000B0000000}"/>
    <hyperlink ref="K232" r:id="rId178" xr:uid="{00000000-0004-0000-0200-0000B1000000}"/>
    <hyperlink ref="K233" r:id="rId179" xr:uid="{00000000-0004-0000-0200-0000B2000000}"/>
    <hyperlink ref="K234" r:id="rId180" xr:uid="{00000000-0004-0000-0200-0000B3000000}"/>
    <hyperlink ref="K235" r:id="rId181" xr:uid="{00000000-0004-0000-0200-0000B4000000}"/>
    <hyperlink ref="K236" r:id="rId182" xr:uid="{00000000-0004-0000-0200-0000B5000000}"/>
    <hyperlink ref="K237" r:id="rId183" xr:uid="{00000000-0004-0000-0200-0000B6000000}"/>
    <hyperlink ref="K238" r:id="rId184" xr:uid="{00000000-0004-0000-0200-0000B7000000}"/>
    <hyperlink ref="K239" r:id="rId185" xr:uid="{00000000-0004-0000-0200-0000B8000000}"/>
    <hyperlink ref="K240" r:id="rId186" xr:uid="{00000000-0004-0000-0200-0000B9000000}"/>
    <hyperlink ref="K241" r:id="rId187" xr:uid="{00000000-0004-0000-0200-0000BA000000}"/>
    <hyperlink ref="K242" r:id="rId188" xr:uid="{00000000-0004-0000-0200-0000BB000000}"/>
    <hyperlink ref="K243" r:id="rId189" xr:uid="{00000000-0004-0000-0200-0000BC000000}"/>
    <hyperlink ref="K244" r:id="rId190" xr:uid="{00000000-0004-0000-0200-0000BD000000}"/>
    <hyperlink ref="K245" r:id="rId191" xr:uid="{00000000-0004-0000-0200-0000BE000000}"/>
    <hyperlink ref="K246" r:id="rId192" xr:uid="{00000000-0004-0000-0200-0000BF000000}"/>
    <hyperlink ref="K247" r:id="rId193" xr:uid="{00000000-0004-0000-0200-0000C0000000}"/>
    <hyperlink ref="K248" r:id="rId194" xr:uid="{00000000-0004-0000-0200-0000C1000000}"/>
    <hyperlink ref="K249" r:id="rId195" xr:uid="{00000000-0004-0000-0200-0000C2000000}"/>
    <hyperlink ref="K250" r:id="rId196" xr:uid="{00000000-0004-0000-0200-0000C3000000}"/>
    <hyperlink ref="K251" r:id="rId197" xr:uid="{00000000-0004-0000-0200-0000C4000000}"/>
    <hyperlink ref="K252" r:id="rId198" xr:uid="{00000000-0004-0000-0200-0000C5000000}"/>
    <hyperlink ref="K253" r:id="rId199" xr:uid="{00000000-0004-0000-0200-0000C6000000}"/>
    <hyperlink ref="K254" r:id="rId200" xr:uid="{00000000-0004-0000-0200-0000C7000000}"/>
    <hyperlink ref="K255" r:id="rId201" xr:uid="{00000000-0004-0000-0200-0000C8000000}"/>
    <hyperlink ref="K256" r:id="rId202" xr:uid="{00000000-0004-0000-0200-0000C9000000}"/>
    <hyperlink ref="K257" r:id="rId203" xr:uid="{00000000-0004-0000-0200-0000CA000000}"/>
    <hyperlink ref="K258" r:id="rId204" xr:uid="{00000000-0004-0000-0200-0000CB000000}"/>
    <hyperlink ref="K259" r:id="rId205" xr:uid="{00000000-0004-0000-0200-0000CC000000}"/>
    <hyperlink ref="K260" r:id="rId206" xr:uid="{00000000-0004-0000-0200-0000CD000000}"/>
    <hyperlink ref="K261" r:id="rId207" xr:uid="{00000000-0004-0000-0200-0000CE000000}"/>
    <hyperlink ref="K262" r:id="rId208" xr:uid="{00000000-0004-0000-0200-0000CF000000}"/>
    <hyperlink ref="K263" r:id="rId209" xr:uid="{00000000-0004-0000-0200-0000D0000000}"/>
    <hyperlink ref="K264" r:id="rId210" xr:uid="{00000000-0004-0000-0200-0000D1000000}"/>
    <hyperlink ref="K265" r:id="rId211" xr:uid="{00000000-0004-0000-0200-0000D2000000}"/>
    <hyperlink ref="K266" r:id="rId212" xr:uid="{00000000-0004-0000-0200-0000D3000000}"/>
    <hyperlink ref="K267" r:id="rId213" xr:uid="{00000000-0004-0000-0200-0000D4000000}"/>
    <hyperlink ref="K268" r:id="rId214" xr:uid="{00000000-0004-0000-0200-0000D5000000}"/>
    <hyperlink ref="K269" r:id="rId215" xr:uid="{00000000-0004-0000-0200-0000D6000000}"/>
    <hyperlink ref="K270" r:id="rId216" xr:uid="{00000000-0004-0000-0200-0000D7000000}"/>
    <hyperlink ref="K271" r:id="rId217" xr:uid="{00000000-0004-0000-0200-0000D8000000}"/>
    <hyperlink ref="K272" r:id="rId218" xr:uid="{00000000-0004-0000-0200-0000D9000000}"/>
    <hyperlink ref="K273" r:id="rId219" xr:uid="{00000000-0004-0000-0200-0000DA000000}"/>
    <hyperlink ref="K274" r:id="rId220" xr:uid="{00000000-0004-0000-0200-0000DB000000}"/>
    <hyperlink ref="K275" r:id="rId221" xr:uid="{00000000-0004-0000-0200-0000DC000000}"/>
    <hyperlink ref="K276" r:id="rId222" xr:uid="{00000000-0004-0000-0200-0000DD000000}"/>
    <hyperlink ref="K277" r:id="rId223" xr:uid="{00000000-0004-0000-0200-0000DE000000}"/>
    <hyperlink ref="K278" r:id="rId224" xr:uid="{00000000-0004-0000-0200-0000DF000000}"/>
    <hyperlink ref="K279" r:id="rId225" xr:uid="{00000000-0004-0000-0200-0000E0000000}"/>
    <hyperlink ref="K280" r:id="rId226" xr:uid="{00000000-0004-0000-0200-0000E1000000}"/>
    <hyperlink ref="K281" r:id="rId227" xr:uid="{00000000-0004-0000-0200-0000E2000000}"/>
    <hyperlink ref="K282" r:id="rId228" xr:uid="{00000000-0004-0000-0200-0000E3000000}"/>
    <hyperlink ref="K283" r:id="rId229" xr:uid="{00000000-0004-0000-0200-0000E4000000}"/>
    <hyperlink ref="K284" r:id="rId230" xr:uid="{00000000-0004-0000-0200-0000E5000000}"/>
    <hyperlink ref="K285" r:id="rId231" xr:uid="{00000000-0004-0000-0200-0000E6000000}"/>
    <hyperlink ref="K286" r:id="rId232" xr:uid="{00000000-0004-0000-0200-0000E7000000}"/>
    <hyperlink ref="K287" r:id="rId233" xr:uid="{00000000-0004-0000-0200-0000E8000000}"/>
    <hyperlink ref="K288" r:id="rId234" xr:uid="{00000000-0004-0000-0200-0000E9000000}"/>
    <hyperlink ref="K289" r:id="rId235" xr:uid="{00000000-0004-0000-0200-0000EA000000}"/>
    <hyperlink ref="K290" r:id="rId236" xr:uid="{00000000-0004-0000-0200-0000EB000000}"/>
    <hyperlink ref="K291" r:id="rId237" xr:uid="{00000000-0004-0000-0200-0000EC000000}"/>
    <hyperlink ref="K292" r:id="rId238" xr:uid="{00000000-0004-0000-0200-0000ED000000}"/>
    <hyperlink ref="K293" r:id="rId239" xr:uid="{00000000-0004-0000-0200-0000EE000000}"/>
    <hyperlink ref="K294" r:id="rId240" xr:uid="{00000000-0004-0000-0200-0000EF000000}"/>
    <hyperlink ref="K295" r:id="rId241" xr:uid="{00000000-0004-0000-0200-0000F0000000}"/>
    <hyperlink ref="K296" r:id="rId242" xr:uid="{00000000-0004-0000-0200-0000F1000000}"/>
    <hyperlink ref="K297" r:id="rId243" xr:uid="{00000000-0004-0000-0200-0000F2000000}"/>
    <hyperlink ref="K298" r:id="rId244" xr:uid="{00000000-0004-0000-0200-0000F3000000}"/>
    <hyperlink ref="K299" r:id="rId245" xr:uid="{00000000-0004-0000-0200-0000F4000000}"/>
    <hyperlink ref="K300" r:id="rId246" xr:uid="{00000000-0004-0000-0200-0000F5000000}"/>
    <hyperlink ref="K301" r:id="rId247" xr:uid="{00000000-0004-0000-0200-0000F6000000}"/>
    <hyperlink ref="K302" r:id="rId248" xr:uid="{00000000-0004-0000-0200-0000F7000000}"/>
    <hyperlink ref="K303" r:id="rId249" xr:uid="{00000000-0004-0000-0200-0000F8000000}"/>
    <hyperlink ref="K304" r:id="rId250" xr:uid="{00000000-0004-0000-0200-0000F9000000}"/>
    <hyperlink ref="K305" r:id="rId251" xr:uid="{00000000-0004-0000-0200-0000FA000000}"/>
    <hyperlink ref="K306" r:id="rId252" xr:uid="{00000000-0004-0000-0200-0000FB000000}"/>
    <hyperlink ref="K307" r:id="rId253" xr:uid="{00000000-0004-0000-0200-0000FC000000}"/>
    <hyperlink ref="K308" r:id="rId254" xr:uid="{00000000-0004-0000-0200-0000FD000000}"/>
    <hyperlink ref="K309" r:id="rId255" xr:uid="{00000000-0004-0000-0200-0000FE000000}"/>
    <hyperlink ref="K310" r:id="rId256" xr:uid="{00000000-0004-0000-0200-0000FF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T58"/>
  <sheetViews>
    <sheetView workbookViewId="0"/>
  </sheetViews>
  <sheetFormatPr baseColWidth="10" defaultColWidth="14.5" defaultRowHeight="15.75" customHeight="1"/>
  <cols>
    <col min="2" max="2" width="16.83203125" customWidth="1"/>
    <col min="3" max="3" width="19" customWidth="1"/>
    <col min="4" max="4" width="21.5" customWidth="1"/>
    <col min="5" max="5" width="20" customWidth="1"/>
    <col min="6" max="6" width="19.5" customWidth="1"/>
    <col min="8" max="8" width="18.33203125" customWidth="1"/>
    <col min="10" max="10" width="24.5" customWidth="1"/>
    <col min="15" max="15" width="4.5" customWidth="1"/>
    <col min="16" max="16" width="4.83203125" customWidth="1"/>
    <col min="17" max="17" width="3.83203125" customWidth="1"/>
    <col min="18" max="18" width="4.33203125" customWidth="1"/>
  </cols>
  <sheetData>
    <row r="1" spans="1:20" ht="23">
      <c r="A1" s="52" t="s">
        <v>230</v>
      </c>
      <c r="B1" s="7"/>
      <c r="C1" s="7"/>
      <c r="D1" s="7"/>
      <c r="E1" s="7"/>
    </row>
    <row r="2" spans="1:20" ht="15.75" customHeight="1">
      <c r="A2" s="85" t="s">
        <v>231</v>
      </c>
      <c r="B2" s="5" t="s">
        <v>66</v>
      </c>
      <c r="C2" s="5" t="s">
        <v>232</v>
      </c>
      <c r="E2" s="7"/>
    </row>
    <row r="3" spans="1:20" ht="15.75" customHeight="1">
      <c r="A3" s="86" t="s">
        <v>233</v>
      </c>
      <c r="B3" s="13" t="s">
        <v>234</v>
      </c>
      <c r="C3" s="23" t="s">
        <v>235</v>
      </c>
      <c r="E3" s="7"/>
    </row>
    <row r="4" spans="1:20" ht="15.75" customHeight="1">
      <c r="A4" s="13" t="s">
        <v>236</v>
      </c>
      <c r="B4" s="13" t="s">
        <v>237</v>
      </c>
      <c r="C4" s="23" t="s">
        <v>238</v>
      </c>
    </row>
    <row r="5" spans="1:20" ht="15.75" customHeight="1">
      <c r="A5" s="13" t="s">
        <v>77</v>
      </c>
      <c r="B5" s="13" t="s">
        <v>239</v>
      </c>
      <c r="C5" s="23" t="s">
        <v>240</v>
      </c>
    </row>
    <row r="6" spans="1:20" ht="15.75" customHeight="1">
      <c r="B6" s="13"/>
    </row>
    <row r="7" spans="1:20" ht="15.75" customHeight="1">
      <c r="B7" s="13"/>
    </row>
    <row r="8" spans="1:20" ht="15.75" customHeight="1">
      <c r="A8" s="87"/>
      <c r="B8" s="195" t="s">
        <v>241</v>
      </c>
      <c r="C8" s="194"/>
      <c r="D8" s="194"/>
      <c r="E8" s="192"/>
      <c r="F8" s="195" t="s">
        <v>242</v>
      </c>
      <c r="G8" s="194"/>
      <c r="H8" s="194"/>
      <c r="I8" s="192"/>
      <c r="J8" s="88" t="s">
        <v>243</v>
      </c>
      <c r="K8" s="195" t="s">
        <v>244</v>
      </c>
      <c r="L8" s="194"/>
      <c r="M8" s="192"/>
    </row>
    <row r="9" spans="1:20" ht="15.75" customHeight="1">
      <c r="A9" s="89" t="s">
        <v>26</v>
      </c>
      <c r="B9" s="89" t="s">
        <v>245</v>
      </c>
      <c r="C9" s="89" t="s">
        <v>246</v>
      </c>
      <c r="D9" s="89" t="s">
        <v>247</v>
      </c>
      <c r="E9" s="89" t="s">
        <v>248</v>
      </c>
      <c r="F9" s="89" t="s">
        <v>249</v>
      </c>
      <c r="G9" s="89" t="s">
        <v>250</v>
      </c>
      <c r="H9" s="90" t="s">
        <v>251</v>
      </c>
      <c r="I9" s="91" t="s">
        <v>252</v>
      </c>
      <c r="J9" s="92" t="s">
        <v>253</v>
      </c>
      <c r="K9" s="92" t="s">
        <v>254</v>
      </c>
      <c r="L9" s="92" t="s">
        <v>255</v>
      </c>
      <c r="M9" s="92" t="s">
        <v>50</v>
      </c>
      <c r="N9" s="51"/>
      <c r="O9" s="51"/>
      <c r="P9" s="51"/>
      <c r="Q9" s="51"/>
      <c r="R9" s="51"/>
      <c r="S9" s="51"/>
      <c r="T9" s="51"/>
    </row>
    <row r="10" spans="1:20" ht="15.75" customHeight="1">
      <c r="A10" s="93" t="s">
        <v>27</v>
      </c>
      <c r="B10" s="94"/>
      <c r="C10" s="84" t="s">
        <v>234</v>
      </c>
      <c r="E10" s="95"/>
      <c r="F10" s="96" t="s">
        <v>234</v>
      </c>
      <c r="H10" s="63"/>
      <c r="I10" s="97"/>
      <c r="J10" s="98"/>
      <c r="K10" s="86" t="s">
        <v>256</v>
      </c>
      <c r="L10" s="86" t="s">
        <v>257</v>
      </c>
      <c r="M10" s="99" t="s">
        <v>258</v>
      </c>
    </row>
    <row r="11" spans="1:20" ht="15.75" customHeight="1">
      <c r="A11" s="100" t="s">
        <v>34</v>
      </c>
      <c r="B11" s="94"/>
      <c r="E11" s="95"/>
      <c r="F11" s="96" t="s">
        <v>234</v>
      </c>
      <c r="H11" s="63"/>
      <c r="I11" s="97"/>
      <c r="J11" s="98"/>
      <c r="M11" s="101"/>
    </row>
    <row r="12" spans="1:20" ht="15.75" customHeight="1">
      <c r="A12" s="100" t="s">
        <v>37</v>
      </c>
      <c r="B12" s="96" t="s">
        <v>237</v>
      </c>
      <c r="C12" s="84" t="s">
        <v>234</v>
      </c>
      <c r="D12" s="13" t="s">
        <v>239</v>
      </c>
      <c r="E12" s="95"/>
      <c r="F12" s="94"/>
      <c r="H12" s="63"/>
      <c r="I12" s="97"/>
      <c r="J12" s="98"/>
      <c r="K12" s="86" t="s">
        <v>256</v>
      </c>
      <c r="L12" s="86" t="s">
        <v>256</v>
      </c>
      <c r="M12" s="99" t="s">
        <v>258</v>
      </c>
    </row>
    <row r="13" spans="1:20" ht="15.75" customHeight="1">
      <c r="A13" s="100" t="s">
        <v>259</v>
      </c>
      <c r="B13" s="94"/>
      <c r="E13" s="95"/>
      <c r="F13" s="96" t="s">
        <v>234</v>
      </c>
      <c r="G13" s="13" t="s">
        <v>234</v>
      </c>
      <c r="H13" s="63"/>
      <c r="I13" s="97"/>
      <c r="J13" s="102" t="s">
        <v>234</v>
      </c>
      <c r="K13" s="86" t="s">
        <v>256</v>
      </c>
      <c r="L13" s="86" t="s">
        <v>256</v>
      </c>
      <c r="M13" s="103" t="s">
        <v>258</v>
      </c>
    </row>
    <row r="14" spans="1:20" ht="15.75" customHeight="1">
      <c r="A14" s="100" t="s">
        <v>43</v>
      </c>
      <c r="B14" s="96" t="s">
        <v>237</v>
      </c>
      <c r="C14" s="84" t="s">
        <v>234</v>
      </c>
      <c r="E14" s="95" t="s">
        <v>234</v>
      </c>
      <c r="F14" s="96" t="s">
        <v>234</v>
      </c>
      <c r="H14" s="63"/>
      <c r="I14" s="97"/>
      <c r="J14" s="102" t="s">
        <v>234</v>
      </c>
      <c r="M14" s="101"/>
    </row>
    <row r="15" spans="1:20" ht="15.75" customHeight="1">
      <c r="A15" s="100" t="s">
        <v>260</v>
      </c>
      <c r="B15" s="94"/>
      <c r="C15" s="13" t="s">
        <v>234</v>
      </c>
      <c r="E15" s="95"/>
      <c r="F15" s="94"/>
      <c r="H15" s="63"/>
      <c r="I15" s="97"/>
      <c r="J15" s="98"/>
      <c r="K15" s="86" t="s">
        <v>256</v>
      </c>
      <c r="L15" s="86" t="s">
        <v>257</v>
      </c>
      <c r="M15" s="103" t="s">
        <v>261</v>
      </c>
    </row>
    <row r="16" spans="1:20" ht="15.75" customHeight="1">
      <c r="A16" s="100" t="s">
        <v>51</v>
      </c>
      <c r="B16" s="96" t="s">
        <v>237</v>
      </c>
      <c r="C16" s="13" t="s">
        <v>237</v>
      </c>
      <c r="D16" s="84" t="s">
        <v>234</v>
      </c>
      <c r="E16" s="95"/>
      <c r="F16" s="96" t="s">
        <v>234</v>
      </c>
      <c r="H16" s="63"/>
      <c r="I16" s="97"/>
      <c r="J16" s="102" t="s">
        <v>234</v>
      </c>
      <c r="M16" s="101"/>
    </row>
    <row r="17" spans="1:13" ht="15.75" customHeight="1">
      <c r="A17" s="100" t="s">
        <v>54</v>
      </c>
      <c r="B17" s="94" t="s">
        <v>234</v>
      </c>
      <c r="C17" s="84" t="s">
        <v>234</v>
      </c>
      <c r="D17" s="84" t="s">
        <v>234</v>
      </c>
      <c r="E17" s="95"/>
      <c r="F17" s="94"/>
      <c r="H17" s="63"/>
      <c r="I17" s="97"/>
      <c r="J17" s="102" t="s">
        <v>234</v>
      </c>
      <c r="K17" s="86" t="s">
        <v>256</v>
      </c>
      <c r="L17" s="86" t="s">
        <v>256</v>
      </c>
      <c r="M17" s="103" t="s">
        <v>262</v>
      </c>
    </row>
    <row r="18" spans="1:13" ht="15.75" customHeight="1">
      <c r="A18" s="100" t="s">
        <v>63</v>
      </c>
      <c r="B18" s="94"/>
      <c r="C18" s="84" t="s">
        <v>234</v>
      </c>
      <c r="D18" s="84" t="s">
        <v>234</v>
      </c>
      <c r="E18" s="95"/>
      <c r="F18" s="96" t="s">
        <v>234</v>
      </c>
      <c r="G18" s="13" t="s">
        <v>234</v>
      </c>
      <c r="H18" s="63"/>
      <c r="I18" s="97"/>
      <c r="J18" s="102" t="s">
        <v>234</v>
      </c>
      <c r="K18" s="86" t="s">
        <v>256</v>
      </c>
      <c r="L18" s="86" t="s">
        <v>256</v>
      </c>
      <c r="M18" s="103" t="s">
        <v>263</v>
      </c>
    </row>
    <row r="19" spans="1:13" ht="15.75" customHeight="1">
      <c r="A19" s="100" t="s">
        <v>264</v>
      </c>
      <c r="B19" s="94" t="s">
        <v>234</v>
      </c>
      <c r="C19" s="84" t="s">
        <v>234</v>
      </c>
      <c r="D19" s="84" t="s">
        <v>234</v>
      </c>
      <c r="E19" s="95"/>
      <c r="F19" s="94"/>
      <c r="H19" s="63"/>
      <c r="I19" s="97"/>
      <c r="J19" s="98"/>
      <c r="K19" s="86" t="s">
        <v>256</v>
      </c>
      <c r="L19" s="86" t="s">
        <v>257</v>
      </c>
      <c r="M19" s="99" t="s">
        <v>265</v>
      </c>
    </row>
    <row r="20" spans="1:13" ht="15.75" customHeight="1">
      <c r="A20" s="100" t="s">
        <v>71</v>
      </c>
      <c r="B20" s="94" t="s">
        <v>234</v>
      </c>
      <c r="C20" s="84" t="s">
        <v>234</v>
      </c>
      <c r="D20" s="84" t="s">
        <v>234</v>
      </c>
      <c r="E20" s="95"/>
      <c r="F20" s="94"/>
      <c r="H20" s="63"/>
      <c r="I20" s="97"/>
      <c r="J20" s="98"/>
      <c r="K20" s="86" t="s">
        <v>257</v>
      </c>
      <c r="L20" s="86" t="s">
        <v>256</v>
      </c>
      <c r="M20" s="104" t="s">
        <v>266</v>
      </c>
    </row>
    <row r="21" spans="1:13" ht="15.75" customHeight="1">
      <c r="A21" s="100" t="s">
        <v>74</v>
      </c>
      <c r="B21" s="94"/>
      <c r="C21" s="84" t="s">
        <v>234</v>
      </c>
      <c r="D21" s="84" t="s">
        <v>234</v>
      </c>
      <c r="E21" s="105" t="s">
        <v>237</v>
      </c>
      <c r="F21" s="94"/>
      <c r="H21" s="63"/>
      <c r="I21" s="97"/>
      <c r="J21" s="98"/>
      <c r="K21" s="86" t="s">
        <v>257</v>
      </c>
      <c r="L21" s="86" t="s">
        <v>256</v>
      </c>
      <c r="M21" s="104" t="s">
        <v>266</v>
      </c>
    </row>
    <row r="22" spans="1:13" ht="15.75" customHeight="1">
      <c r="A22" s="100" t="s">
        <v>78</v>
      </c>
      <c r="B22" s="94"/>
      <c r="C22" s="84" t="s">
        <v>234</v>
      </c>
      <c r="D22" s="84" t="s">
        <v>234</v>
      </c>
      <c r="E22" s="95"/>
      <c r="F22" s="94"/>
      <c r="H22" s="63"/>
      <c r="I22" s="97"/>
      <c r="J22" s="102" t="s">
        <v>234</v>
      </c>
      <c r="K22" s="86" t="s">
        <v>256</v>
      </c>
      <c r="L22" s="86" t="s">
        <v>257</v>
      </c>
      <c r="M22" s="99" t="s">
        <v>267</v>
      </c>
    </row>
    <row r="23" spans="1:13" ht="15.75" customHeight="1">
      <c r="A23" s="100" t="s">
        <v>81</v>
      </c>
      <c r="B23" s="94"/>
      <c r="C23" s="84" t="s">
        <v>234</v>
      </c>
      <c r="D23" s="84" t="s">
        <v>234</v>
      </c>
      <c r="E23" s="105" t="s">
        <v>239</v>
      </c>
      <c r="F23" s="96" t="s">
        <v>234</v>
      </c>
      <c r="H23" s="63"/>
      <c r="I23" s="105" t="s">
        <v>234</v>
      </c>
      <c r="J23" s="98"/>
      <c r="K23" s="86" t="s">
        <v>257</v>
      </c>
      <c r="L23" s="86" t="s">
        <v>256</v>
      </c>
      <c r="M23" s="104" t="s">
        <v>268</v>
      </c>
    </row>
    <row r="24" spans="1:13" ht="15.75" customHeight="1">
      <c r="A24" s="100" t="s">
        <v>89</v>
      </c>
      <c r="B24" s="94" t="s">
        <v>234</v>
      </c>
      <c r="C24" s="84" t="s">
        <v>234</v>
      </c>
      <c r="D24" s="106" t="s">
        <v>237</v>
      </c>
      <c r="E24" s="95" t="s">
        <v>234</v>
      </c>
      <c r="F24" s="96" t="s">
        <v>234</v>
      </c>
      <c r="H24" s="63"/>
      <c r="I24" s="97"/>
      <c r="J24" s="102" t="s">
        <v>234</v>
      </c>
      <c r="K24" s="86" t="s">
        <v>256</v>
      </c>
      <c r="L24" s="86" t="s">
        <v>256</v>
      </c>
      <c r="M24" s="103" t="s">
        <v>258</v>
      </c>
    </row>
    <row r="25" spans="1:13" ht="15.75" customHeight="1">
      <c r="A25" s="100" t="s">
        <v>92</v>
      </c>
      <c r="B25" s="94" t="s">
        <v>234</v>
      </c>
      <c r="C25" s="84" t="s">
        <v>234</v>
      </c>
      <c r="E25" s="95"/>
      <c r="F25" s="96" t="s">
        <v>234</v>
      </c>
      <c r="H25" s="63"/>
      <c r="I25" s="97"/>
      <c r="J25" s="102" t="s">
        <v>234</v>
      </c>
      <c r="K25" s="86" t="s">
        <v>256</v>
      </c>
      <c r="L25" s="86" t="s">
        <v>257</v>
      </c>
      <c r="M25" s="103" t="s">
        <v>258</v>
      </c>
    </row>
    <row r="26" spans="1:13" ht="15.75" customHeight="1">
      <c r="A26" s="100" t="s">
        <v>95</v>
      </c>
      <c r="B26" s="94" t="s">
        <v>234</v>
      </c>
      <c r="C26" s="13" t="s">
        <v>237</v>
      </c>
      <c r="D26" s="84" t="s">
        <v>234</v>
      </c>
      <c r="E26" s="95" t="s">
        <v>234</v>
      </c>
      <c r="F26" s="96" t="s">
        <v>234</v>
      </c>
      <c r="H26" s="63"/>
      <c r="I26" s="97"/>
      <c r="J26" s="98"/>
      <c r="K26" s="86" t="s">
        <v>256</v>
      </c>
      <c r="L26" s="86" t="s">
        <v>256</v>
      </c>
      <c r="M26" s="99" t="s">
        <v>258</v>
      </c>
    </row>
    <row r="27" spans="1:13" ht="15.75" customHeight="1">
      <c r="A27" s="100" t="s">
        <v>99</v>
      </c>
      <c r="B27" s="96" t="s">
        <v>234</v>
      </c>
      <c r="C27" s="13" t="s">
        <v>234</v>
      </c>
      <c r="D27" s="13" t="s">
        <v>234</v>
      </c>
      <c r="E27" s="95"/>
      <c r="F27" s="94"/>
      <c r="H27" s="63"/>
      <c r="I27" s="97"/>
      <c r="J27" s="102" t="s">
        <v>234</v>
      </c>
      <c r="M27" s="101"/>
    </row>
    <row r="28" spans="1:13" ht="15.75" customHeight="1">
      <c r="A28" s="100" t="s">
        <v>102</v>
      </c>
      <c r="B28" s="94"/>
      <c r="C28" s="84" t="s">
        <v>234</v>
      </c>
      <c r="E28" s="95" t="s">
        <v>234</v>
      </c>
      <c r="F28" s="96" t="s">
        <v>234</v>
      </c>
      <c r="H28" s="63"/>
      <c r="I28" s="97"/>
      <c r="J28" s="102" t="s">
        <v>234</v>
      </c>
      <c r="K28" s="86" t="s">
        <v>256</v>
      </c>
      <c r="L28" s="86" t="s">
        <v>257</v>
      </c>
      <c r="M28" s="103" t="s">
        <v>269</v>
      </c>
    </row>
    <row r="29" spans="1:13" ht="15.75" customHeight="1">
      <c r="A29" s="100" t="s">
        <v>105</v>
      </c>
      <c r="B29" s="94"/>
      <c r="C29" s="84" t="s">
        <v>234</v>
      </c>
      <c r="D29" s="84" t="s">
        <v>234</v>
      </c>
      <c r="E29" s="95"/>
      <c r="F29" s="96" t="s">
        <v>234</v>
      </c>
      <c r="H29" s="63"/>
      <c r="I29" s="97"/>
      <c r="J29" s="102" t="s">
        <v>234</v>
      </c>
      <c r="K29" s="86" t="s">
        <v>256</v>
      </c>
      <c r="L29" s="86" t="s">
        <v>256</v>
      </c>
      <c r="M29" s="103" t="s">
        <v>270</v>
      </c>
    </row>
    <row r="30" spans="1:13" ht="15.75" customHeight="1">
      <c r="A30" s="100" t="s">
        <v>271</v>
      </c>
      <c r="B30" s="94"/>
      <c r="C30" s="13" t="s">
        <v>234</v>
      </c>
      <c r="E30" s="95"/>
      <c r="F30" s="94"/>
      <c r="H30" s="63"/>
      <c r="I30" s="97"/>
      <c r="J30" s="102" t="s">
        <v>234</v>
      </c>
      <c r="M30" s="101"/>
    </row>
    <row r="31" spans="1:13" ht="15.75" customHeight="1">
      <c r="A31" s="100" t="s">
        <v>111</v>
      </c>
      <c r="B31" s="94" t="s">
        <v>234</v>
      </c>
      <c r="C31" s="84" t="s">
        <v>234</v>
      </c>
      <c r="D31" s="84" t="s">
        <v>234</v>
      </c>
      <c r="E31" s="95"/>
      <c r="F31" s="94"/>
      <c r="H31" s="63"/>
      <c r="I31" s="97"/>
      <c r="J31" s="102" t="s">
        <v>234</v>
      </c>
      <c r="K31" s="86" t="s">
        <v>256</v>
      </c>
      <c r="L31" s="86" t="s">
        <v>256</v>
      </c>
      <c r="M31" s="103" t="s">
        <v>272</v>
      </c>
    </row>
    <row r="32" spans="1:13" ht="15.75" customHeight="1">
      <c r="A32" s="100" t="s">
        <v>117</v>
      </c>
      <c r="B32" s="96" t="s">
        <v>237</v>
      </c>
      <c r="C32" s="13" t="s">
        <v>237</v>
      </c>
      <c r="D32" s="84" t="s">
        <v>234</v>
      </c>
      <c r="E32" s="95"/>
      <c r="F32" s="94"/>
      <c r="H32" s="63"/>
      <c r="I32" s="97"/>
      <c r="J32" s="98"/>
      <c r="K32" s="86" t="s">
        <v>256</v>
      </c>
      <c r="L32" s="86" t="s">
        <v>256</v>
      </c>
      <c r="M32" s="99" t="s">
        <v>273</v>
      </c>
    </row>
    <row r="33" spans="1:13" ht="15.75" customHeight="1">
      <c r="A33" s="100" t="s">
        <v>120</v>
      </c>
      <c r="B33" s="96" t="s">
        <v>239</v>
      </c>
      <c r="C33" s="13" t="s">
        <v>237</v>
      </c>
      <c r="D33" s="84" t="s">
        <v>234</v>
      </c>
      <c r="E33" s="105" t="s">
        <v>239</v>
      </c>
      <c r="F33" s="94"/>
      <c r="H33" s="63"/>
      <c r="I33" s="97"/>
      <c r="J33" s="98"/>
      <c r="K33" s="86" t="s">
        <v>257</v>
      </c>
      <c r="L33" s="86" t="s">
        <v>257</v>
      </c>
      <c r="M33" s="104" t="s">
        <v>266</v>
      </c>
    </row>
    <row r="34" spans="1:13" ht="15.75" customHeight="1">
      <c r="A34" s="100" t="s">
        <v>123</v>
      </c>
      <c r="B34" s="94"/>
      <c r="C34" s="84" t="s">
        <v>234</v>
      </c>
      <c r="E34" s="95"/>
      <c r="F34" s="96" t="s">
        <v>234</v>
      </c>
      <c r="H34" s="63"/>
      <c r="I34" s="97"/>
      <c r="J34" s="102" t="s">
        <v>234</v>
      </c>
      <c r="K34" s="86" t="s">
        <v>256</v>
      </c>
      <c r="L34" s="86" t="s">
        <v>257</v>
      </c>
      <c r="M34" s="103" t="s">
        <v>258</v>
      </c>
    </row>
    <row r="35" spans="1:13" ht="15.75" customHeight="1">
      <c r="A35" s="100" t="s">
        <v>135</v>
      </c>
      <c r="B35" s="96" t="s">
        <v>237</v>
      </c>
      <c r="C35" s="84" t="s">
        <v>234</v>
      </c>
      <c r="E35" s="95"/>
      <c r="F35" s="96" t="s">
        <v>234</v>
      </c>
      <c r="H35" s="63"/>
      <c r="I35" s="97"/>
      <c r="J35" s="102" t="s">
        <v>234</v>
      </c>
      <c r="K35" s="86" t="s">
        <v>256</v>
      </c>
      <c r="L35" s="86" t="s">
        <v>256</v>
      </c>
      <c r="M35" s="103" t="s">
        <v>274</v>
      </c>
    </row>
    <row r="36" spans="1:13" ht="15.75" customHeight="1">
      <c r="A36" s="100" t="s">
        <v>137</v>
      </c>
      <c r="B36" s="94" t="s">
        <v>234</v>
      </c>
      <c r="C36" s="84" t="s">
        <v>234</v>
      </c>
      <c r="D36" s="84" t="s">
        <v>234</v>
      </c>
      <c r="E36" s="95"/>
      <c r="F36" s="96" t="s">
        <v>234</v>
      </c>
      <c r="H36" s="72" t="s">
        <v>234</v>
      </c>
      <c r="I36" s="97"/>
      <c r="J36" s="102" t="s">
        <v>234</v>
      </c>
      <c r="K36" s="86" t="s">
        <v>256</v>
      </c>
      <c r="L36" s="86" t="s">
        <v>256</v>
      </c>
      <c r="M36" s="103" t="s">
        <v>275</v>
      </c>
    </row>
    <row r="37" spans="1:13" ht="15.75" customHeight="1">
      <c r="A37" s="107" t="s">
        <v>138</v>
      </c>
      <c r="B37" s="94" t="s">
        <v>234</v>
      </c>
      <c r="C37" s="84" t="s">
        <v>234</v>
      </c>
      <c r="D37" s="13" t="s">
        <v>239</v>
      </c>
      <c r="E37" s="95"/>
      <c r="F37" s="94"/>
      <c r="H37" s="72" t="s">
        <v>234</v>
      </c>
      <c r="I37" s="97"/>
      <c r="J37" s="98"/>
      <c r="K37" s="86" t="s">
        <v>257</v>
      </c>
      <c r="L37" s="86" t="s">
        <v>256</v>
      </c>
      <c r="M37" s="99" t="s">
        <v>276</v>
      </c>
    </row>
    <row r="38" spans="1:13" ht="15.75" customHeight="1">
      <c r="A38" s="107" t="s">
        <v>139</v>
      </c>
      <c r="B38" s="94" t="s">
        <v>234</v>
      </c>
      <c r="C38" s="84" t="s">
        <v>234</v>
      </c>
      <c r="D38" s="84" t="s">
        <v>234</v>
      </c>
      <c r="E38" s="95"/>
      <c r="F38" s="96" t="s">
        <v>234</v>
      </c>
      <c r="G38" s="13" t="s">
        <v>234</v>
      </c>
      <c r="H38" s="63"/>
      <c r="I38" s="105" t="s">
        <v>234</v>
      </c>
      <c r="J38" s="102" t="s">
        <v>234</v>
      </c>
      <c r="K38" s="86" t="s">
        <v>257</v>
      </c>
      <c r="L38" s="86" t="s">
        <v>256</v>
      </c>
      <c r="M38" s="103" t="s">
        <v>277</v>
      </c>
    </row>
    <row r="39" spans="1:13" ht="15.75" customHeight="1">
      <c r="A39" s="100" t="s">
        <v>140</v>
      </c>
      <c r="B39" s="96" t="s">
        <v>239</v>
      </c>
      <c r="C39" s="84" t="s">
        <v>234</v>
      </c>
      <c r="D39" s="84" t="s">
        <v>234</v>
      </c>
      <c r="E39" s="95"/>
      <c r="F39" s="94"/>
      <c r="H39" s="63"/>
      <c r="I39" s="97"/>
      <c r="J39" s="98"/>
      <c r="K39" s="86" t="s">
        <v>256</v>
      </c>
      <c r="L39" s="86" t="s">
        <v>256</v>
      </c>
      <c r="M39" s="99" t="s">
        <v>278</v>
      </c>
    </row>
    <row r="40" spans="1:13" ht="15.75" customHeight="1">
      <c r="A40" s="100" t="s">
        <v>279</v>
      </c>
      <c r="B40" s="94"/>
      <c r="C40" s="13" t="s">
        <v>234</v>
      </c>
      <c r="D40" s="13" t="s">
        <v>234</v>
      </c>
      <c r="E40" s="105" t="s">
        <v>234</v>
      </c>
      <c r="F40" s="94"/>
      <c r="H40" s="72" t="s">
        <v>234</v>
      </c>
      <c r="I40" s="97"/>
      <c r="J40" s="102" t="s">
        <v>234</v>
      </c>
      <c r="M40" s="101"/>
    </row>
    <row r="41" spans="1:13" ht="15.75" customHeight="1">
      <c r="A41" s="100" t="s">
        <v>280</v>
      </c>
      <c r="B41" s="94" t="s">
        <v>234</v>
      </c>
      <c r="C41" s="84" t="s">
        <v>234</v>
      </c>
      <c r="E41" s="95"/>
      <c r="F41" s="94"/>
      <c r="H41" s="63"/>
      <c r="I41" s="97"/>
      <c r="J41" s="102" t="s">
        <v>234</v>
      </c>
      <c r="K41" s="86" t="s">
        <v>256</v>
      </c>
      <c r="L41" s="86" t="s">
        <v>256</v>
      </c>
      <c r="M41" s="99" t="s">
        <v>281</v>
      </c>
    </row>
    <row r="42" spans="1:13" ht="15.75" customHeight="1">
      <c r="A42" s="100" t="s">
        <v>145</v>
      </c>
      <c r="B42" s="94"/>
      <c r="C42" s="84" t="s">
        <v>234</v>
      </c>
      <c r="E42" s="95"/>
      <c r="F42" s="96" t="s">
        <v>234</v>
      </c>
      <c r="H42" s="63"/>
      <c r="I42" s="97"/>
      <c r="J42" s="98"/>
      <c r="K42" s="86" t="s">
        <v>256</v>
      </c>
      <c r="L42" s="86" t="s">
        <v>256</v>
      </c>
      <c r="M42" s="103" t="s">
        <v>281</v>
      </c>
    </row>
    <row r="43" spans="1:13" ht="15.75" customHeight="1">
      <c r="A43" s="100" t="s">
        <v>282</v>
      </c>
      <c r="B43" s="94" t="s">
        <v>234</v>
      </c>
      <c r="C43" s="84" t="s">
        <v>234</v>
      </c>
      <c r="D43" s="84" t="s">
        <v>234</v>
      </c>
      <c r="E43" s="95" t="s">
        <v>234</v>
      </c>
      <c r="F43" s="96" t="s">
        <v>234</v>
      </c>
      <c r="H43" s="63"/>
      <c r="I43" s="97"/>
      <c r="J43" s="102" t="s">
        <v>234</v>
      </c>
      <c r="K43" s="86" t="s">
        <v>256</v>
      </c>
      <c r="L43" s="86" t="s">
        <v>256</v>
      </c>
      <c r="M43" s="103" t="s">
        <v>283</v>
      </c>
    </row>
    <row r="44" spans="1:13" ht="15.75" customHeight="1">
      <c r="A44" s="100" t="s">
        <v>148</v>
      </c>
      <c r="B44" s="94"/>
      <c r="E44" s="95"/>
      <c r="F44" s="94"/>
      <c r="H44" s="63"/>
      <c r="I44" s="97"/>
      <c r="J44" s="102" t="s">
        <v>234</v>
      </c>
      <c r="K44" s="86" t="s">
        <v>256</v>
      </c>
      <c r="L44" s="86" t="s">
        <v>256</v>
      </c>
      <c r="M44" s="103" t="s">
        <v>284</v>
      </c>
    </row>
    <row r="45" spans="1:13" ht="15.75" customHeight="1">
      <c r="A45" s="100" t="s">
        <v>149</v>
      </c>
      <c r="B45" s="94"/>
      <c r="C45" s="84" t="s">
        <v>234</v>
      </c>
      <c r="E45" s="95"/>
      <c r="F45" s="94"/>
      <c r="H45" s="72" t="s">
        <v>234</v>
      </c>
      <c r="I45" s="105" t="s">
        <v>234</v>
      </c>
      <c r="J45" s="98"/>
    </row>
    <row r="46" spans="1:13" ht="15.75" customHeight="1">
      <c r="A46" s="100" t="s">
        <v>150</v>
      </c>
      <c r="B46" s="96" t="s">
        <v>234</v>
      </c>
      <c r="C46" s="13" t="s">
        <v>234</v>
      </c>
      <c r="D46" s="13" t="s">
        <v>234</v>
      </c>
      <c r="E46" s="105" t="s">
        <v>234</v>
      </c>
      <c r="F46" s="96" t="s">
        <v>234</v>
      </c>
      <c r="H46" s="72" t="s">
        <v>234</v>
      </c>
      <c r="I46" s="97"/>
      <c r="J46" s="102" t="s">
        <v>234</v>
      </c>
    </row>
    <row r="47" spans="1:13" ht="15.75" customHeight="1">
      <c r="A47" s="108" t="s">
        <v>285</v>
      </c>
      <c r="B47" s="109" t="s">
        <v>234</v>
      </c>
      <c r="C47" s="49" t="s">
        <v>234</v>
      </c>
      <c r="D47" s="49" t="s">
        <v>234</v>
      </c>
      <c r="E47" s="110" t="s">
        <v>234</v>
      </c>
      <c r="F47" s="109" t="s">
        <v>234</v>
      </c>
      <c r="G47" s="111"/>
      <c r="H47" s="112"/>
      <c r="I47" s="113"/>
      <c r="J47" s="114" t="s">
        <v>234</v>
      </c>
    </row>
    <row r="48" spans="1:13" ht="15.75" customHeight="1">
      <c r="G48" s="7"/>
      <c r="H48" s="76"/>
      <c r="I48" s="115"/>
    </row>
    <row r="49" spans="7:9" ht="15.75" customHeight="1">
      <c r="G49" s="7"/>
      <c r="H49" s="76"/>
      <c r="I49" s="115"/>
    </row>
    <row r="50" spans="7:9" ht="15.75" customHeight="1">
      <c r="G50" s="7"/>
      <c r="H50" s="76"/>
      <c r="I50" s="115"/>
    </row>
    <row r="51" spans="7:9" ht="15.75" customHeight="1">
      <c r="G51" s="7"/>
      <c r="H51" s="76"/>
      <c r="I51" s="115"/>
    </row>
    <row r="52" spans="7:9" ht="15.75" customHeight="1">
      <c r="G52" s="7"/>
      <c r="H52" s="76"/>
      <c r="I52" s="115"/>
    </row>
    <row r="53" spans="7:9" ht="15.75" customHeight="1">
      <c r="G53" s="7"/>
      <c r="H53" s="76"/>
      <c r="I53" s="115"/>
    </row>
    <row r="54" spans="7:9" ht="15.75" customHeight="1">
      <c r="G54" s="7"/>
      <c r="H54" s="76"/>
      <c r="I54" s="115"/>
    </row>
    <row r="55" spans="7:9" ht="15.75" customHeight="1">
      <c r="G55" s="7"/>
      <c r="H55" s="76"/>
      <c r="I55" s="115"/>
    </row>
    <row r="56" spans="7:9" ht="15.75" customHeight="1">
      <c r="G56" s="7"/>
      <c r="H56" s="76"/>
      <c r="I56" s="115"/>
    </row>
    <row r="57" spans="7:9" ht="15.75" customHeight="1">
      <c r="G57" s="7"/>
      <c r="H57" s="76"/>
      <c r="I57" s="115"/>
    </row>
    <row r="58" spans="7:9" ht="15.75" customHeight="1">
      <c r="G58" s="7"/>
      <c r="H58" s="76"/>
      <c r="I58" s="115"/>
    </row>
  </sheetData>
  <mergeCells count="3">
    <mergeCell ref="B8:E8"/>
    <mergeCell ref="F8:I8"/>
    <mergeCell ref="K8:M8"/>
  </mergeCells>
  <hyperlinks>
    <hyperlink ref="C4" r:id="rId1" xr:uid="{00000000-0004-0000-0300-000000000000}"/>
    <hyperlink ref="C5" r:id="rId2" xr:uid="{00000000-0004-0000-0300-000001000000}"/>
    <hyperlink ref="M10" r:id="rId3" xr:uid="{00000000-0004-0000-0300-000002000000}"/>
    <hyperlink ref="M12" r:id="rId4" xr:uid="{00000000-0004-0000-0300-000003000000}"/>
    <hyperlink ref="M13" r:id="rId5" xr:uid="{00000000-0004-0000-0300-000004000000}"/>
    <hyperlink ref="M15" r:id="rId6" xr:uid="{00000000-0004-0000-0300-000005000000}"/>
    <hyperlink ref="M17" r:id="rId7" xr:uid="{00000000-0004-0000-0300-000006000000}"/>
    <hyperlink ref="M18" r:id="rId8" xr:uid="{00000000-0004-0000-0300-000007000000}"/>
    <hyperlink ref="M19" r:id="rId9" xr:uid="{00000000-0004-0000-0300-000008000000}"/>
    <hyperlink ref="M22" r:id="rId10" xr:uid="{00000000-0004-0000-0300-000009000000}"/>
    <hyperlink ref="M24" r:id="rId11" xr:uid="{00000000-0004-0000-0300-00000A000000}"/>
    <hyperlink ref="M25" r:id="rId12" xr:uid="{00000000-0004-0000-0300-00000B000000}"/>
    <hyperlink ref="M26" r:id="rId13" xr:uid="{00000000-0004-0000-0300-00000C000000}"/>
    <hyperlink ref="M28" r:id="rId14" xr:uid="{00000000-0004-0000-0300-00000D000000}"/>
    <hyperlink ref="M29" r:id="rId15" xr:uid="{00000000-0004-0000-0300-00000E000000}"/>
    <hyperlink ref="M31" r:id="rId16" xr:uid="{00000000-0004-0000-0300-00000F000000}"/>
    <hyperlink ref="M32" r:id="rId17" xr:uid="{00000000-0004-0000-0300-000010000000}"/>
    <hyperlink ref="M34" r:id="rId18" xr:uid="{00000000-0004-0000-0300-000011000000}"/>
    <hyperlink ref="M35" r:id="rId19" xr:uid="{00000000-0004-0000-0300-000012000000}"/>
    <hyperlink ref="M36" r:id="rId20" xr:uid="{00000000-0004-0000-0300-000013000000}"/>
    <hyperlink ref="M37" r:id="rId21" xr:uid="{00000000-0004-0000-0300-000014000000}"/>
    <hyperlink ref="M38" r:id="rId22" xr:uid="{00000000-0004-0000-0300-000015000000}"/>
    <hyperlink ref="M39" r:id="rId23" xr:uid="{00000000-0004-0000-0300-000016000000}"/>
    <hyperlink ref="M41" r:id="rId24" xr:uid="{00000000-0004-0000-0300-000017000000}"/>
    <hyperlink ref="M42" r:id="rId25" xr:uid="{00000000-0004-0000-0300-000018000000}"/>
    <hyperlink ref="M43" r:id="rId26" xr:uid="{00000000-0004-0000-0300-000019000000}"/>
    <hyperlink ref="M44" r:id="rId27" xr:uid="{00000000-0004-0000-0300-00001A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AA84F"/>
    <outlinePr summaryBelow="0" summaryRight="0"/>
  </sheetPr>
  <dimension ref="A1:Z264"/>
  <sheetViews>
    <sheetView workbookViewId="0">
      <pane ySplit="4" topLeftCell="A5" activePane="bottomLeft" state="frozen"/>
      <selection pane="bottomLeft" activeCell="B6" sqref="B6"/>
    </sheetView>
  </sheetViews>
  <sheetFormatPr baseColWidth="10" defaultColWidth="14.5" defaultRowHeight="15.75" customHeight="1"/>
  <cols>
    <col min="2" max="2" width="10.6640625" customWidth="1"/>
    <col min="3" max="3" width="18.1640625" customWidth="1"/>
    <col min="4" max="4" width="10.83203125" customWidth="1"/>
    <col min="5" max="5" width="13.1640625" customWidth="1"/>
    <col min="6" max="6" width="10" customWidth="1"/>
    <col min="7" max="8" width="11.6640625" customWidth="1"/>
    <col min="9" max="9" width="12.83203125" customWidth="1"/>
    <col min="10" max="10" width="11.1640625" customWidth="1"/>
  </cols>
  <sheetData>
    <row r="1" spans="1:26" ht="23">
      <c r="A1" s="116" t="s">
        <v>286</v>
      </c>
    </row>
    <row r="3" spans="1:26" ht="15.75" customHeight="1">
      <c r="F3" s="195" t="s">
        <v>287</v>
      </c>
      <c r="G3" s="194"/>
      <c r="H3" s="192"/>
    </row>
    <row r="4" spans="1:26" ht="15.75" customHeight="1">
      <c r="A4" s="117" t="s">
        <v>288</v>
      </c>
      <c r="B4" s="117" t="s">
        <v>289</v>
      </c>
      <c r="C4" s="117" t="s">
        <v>290</v>
      </c>
      <c r="D4" s="117" t="s">
        <v>291</v>
      </c>
      <c r="E4" s="117" t="s">
        <v>292</v>
      </c>
      <c r="F4" s="118" t="s">
        <v>293</v>
      </c>
      <c r="G4" s="118" t="s">
        <v>294</v>
      </c>
      <c r="H4" s="118" t="s">
        <v>295</v>
      </c>
      <c r="I4" s="117" t="s">
        <v>296</v>
      </c>
      <c r="J4" s="117" t="s">
        <v>297</v>
      </c>
      <c r="K4" s="117" t="s">
        <v>298</v>
      </c>
      <c r="L4" s="51"/>
      <c r="M4" s="51"/>
      <c r="N4" s="51"/>
      <c r="O4" s="51"/>
      <c r="P4" s="51"/>
      <c r="Q4" s="51"/>
      <c r="R4" s="51"/>
      <c r="S4" s="51"/>
      <c r="T4" s="51"/>
      <c r="U4" s="51"/>
      <c r="V4" s="51"/>
      <c r="W4" s="51"/>
      <c r="X4" s="51"/>
      <c r="Y4" s="51"/>
      <c r="Z4" s="51"/>
    </row>
    <row r="5" spans="1:26" ht="15.75" customHeight="1">
      <c r="A5" s="119" t="s">
        <v>89</v>
      </c>
      <c r="B5" s="119" t="s">
        <v>155</v>
      </c>
      <c r="C5" s="119" t="s">
        <v>299</v>
      </c>
      <c r="D5" s="120">
        <v>43920</v>
      </c>
      <c r="E5" s="119" t="s">
        <v>157</v>
      </c>
      <c r="F5" s="121"/>
      <c r="G5" s="121"/>
      <c r="H5" s="122">
        <v>0</v>
      </c>
      <c r="I5" s="119" t="s">
        <v>300</v>
      </c>
      <c r="J5" s="121"/>
      <c r="K5" s="121"/>
    </row>
    <row r="6" spans="1:26" ht="15.75" customHeight="1">
      <c r="A6" s="119" t="s">
        <v>89</v>
      </c>
      <c r="B6" s="119" t="s">
        <v>155</v>
      </c>
      <c r="C6" s="119" t="s">
        <v>299</v>
      </c>
      <c r="D6" s="120">
        <v>43951</v>
      </c>
      <c r="E6" s="119" t="s">
        <v>157</v>
      </c>
      <c r="F6" s="121"/>
      <c r="G6" s="121"/>
      <c r="H6" s="122">
        <v>0</v>
      </c>
      <c r="I6" s="119" t="s">
        <v>300</v>
      </c>
      <c r="J6" s="121"/>
      <c r="K6" s="121"/>
    </row>
    <row r="7" spans="1:26" ht="15.75" customHeight="1">
      <c r="A7" s="119" t="s">
        <v>89</v>
      </c>
      <c r="B7" s="119" t="s">
        <v>155</v>
      </c>
      <c r="C7" s="119" t="s">
        <v>299</v>
      </c>
      <c r="D7" s="123">
        <v>43977</v>
      </c>
      <c r="E7" s="119" t="s">
        <v>157</v>
      </c>
      <c r="F7" s="121">
        <v>121</v>
      </c>
      <c r="G7" s="119">
        <v>99</v>
      </c>
      <c r="H7" s="119">
        <v>22</v>
      </c>
      <c r="I7" s="119" t="s">
        <v>301</v>
      </c>
      <c r="J7" s="124" t="s">
        <v>302</v>
      </c>
      <c r="K7" s="121"/>
    </row>
    <row r="8" spans="1:26" ht="15.75" customHeight="1">
      <c r="A8" s="119" t="s">
        <v>89</v>
      </c>
      <c r="B8" s="119" t="s">
        <v>155</v>
      </c>
      <c r="C8" s="119" t="s">
        <v>299</v>
      </c>
      <c r="D8" s="120">
        <v>43980</v>
      </c>
      <c r="E8" s="119" t="s">
        <v>157</v>
      </c>
      <c r="F8" s="121"/>
      <c r="G8" s="121"/>
      <c r="H8" s="122">
        <v>0</v>
      </c>
      <c r="I8" s="119" t="s">
        <v>300</v>
      </c>
      <c r="J8" s="121"/>
      <c r="K8" s="121"/>
    </row>
    <row r="9" spans="1:26" ht="15.75" customHeight="1">
      <c r="A9" s="119" t="s">
        <v>89</v>
      </c>
      <c r="B9" s="119" t="s">
        <v>155</v>
      </c>
      <c r="C9" s="119" t="s">
        <v>299</v>
      </c>
      <c r="D9" s="120">
        <v>44012</v>
      </c>
      <c r="E9" s="119" t="s">
        <v>157</v>
      </c>
      <c r="F9" s="121"/>
      <c r="G9" s="121"/>
      <c r="H9" s="122">
        <v>22</v>
      </c>
      <c r="I9" s="119" t="s">
        <v>300</v>
      </c>
      <c r="J9" s="121"/>
      <c r="K9" s="121"/>
    </row>
    <row r="10" spans="1:26" ht="15.75" customHeight="1">
      <c r="A10" s="119" t="s">
        <v>89</v>
      </c>
      <c r="B10" s="119" t="s">
        <v>155</v>
      </c>
      <c r="C10" s="119" t="s">
        <v>299</v>
      </c>
      <c r="D10" s="120">
        <v>44042</v>
      </c>
      <c r="E10" s="119" t="s">
        <v>157</v>
      </c>
      <c r="F10" s="121"/>
      <c r="G10" s="121"/>
      <c r="H10" s="122">
        <v>85</v>
      </c>
      <c r="I10" s="119" t="s">
        <v>300</v>
      </c>
      <c r="J10" s="121"/>
      <c r="K10" s="121"/>
    </row>
    <row r="11" spans="1:26" ht="15.75" customHeight="1">
      <c r="A11" s="119" t="s">
        <v>89</v>
      </c>
      <c r="B11" s="119" t="s">
        <v>155</v>
      </c>
      <c r="C11" s="119" t="s">
        <v>299</v>
      </c>
      <c r="D11" s="120">
        <v>44074</v>
      </c>
      <c r="E11" s="119" t="s">
        <v>157</v>
      </c>
      <c r="F11" s="121"/>
      <c r="G11" s="121"/>
      <c r="H11" s="122">
        <v>249</v>
      </c>
      <c r="I11" s="119" t="s">
        <v>300</v>
      </c>
      <c r="J11" s="121"/>
      <c r="K11" s="121"/>
    </row>
    <row r="12" spans="1:26" ht="15.75" customHeight="1">
      <c r="A12" s="119" t="s">
        <v>89</v>
      </c>
      <c r="B12" s="119" t="s">
        <v>155</v>
      </c>
      <c r="C12" s="119" t="s">
        <v>299</v>
      </c>
      <c r="D12" s="120">
        <v>44104</v>
      </c>
      <c r="E12" s="119" t="s">
        <v>157</v>
      </c>
      <c r="F12" s="121"/>
      <c r="G12" s="121"/>
      <c r="H12" s="122">
        <v>477</v>
      </c>
      <c r="I12" s="119" t="s">
        <v>300</v>
      </c>
      <c r="J12" s="121"/>
      <c r="K12" s="121"/>
    </row>
    <row r="13" spans="1:26" ht="15.75" customHeight="1">
      <c r="A13" s="119" t="s">
        <v>89</v>
      </c>
      <c r="B13" s="119" t="s">
        <v>155</v>
      </c>
      <c r="C13" s="119" t="s">
        <v>299</v>
      </c>
      <c r="D13" s="120">
        <v>44134</v>
      </c>
      <c r="E13" s="119" t="s">
        <v>157</v>
      </c>
      <c r="F13" s="121"/>
      <c r="G13" s="121"/>
      <c r="H13" s="122">
        <v>1060</v>
      </c>
      <c r="I13" s="119" t="s">
        <v>300</v>
      </c>
      <c r="J13" s="121"/>
      <c r="K13" s="121"/>
    </row>
    <row r="14" spans="1:26" ht="15.75" customHeight="1">
      <c r="A14" s="119" t="s">
        <v>89</v>
      </c>
      <c r="B14" s="119" t="s">
        <v>155</v>
      </c>
      <c r="C14" s="119" t="s">
        <v>299</v>
      </c>
      <c r="D14" s="120">
        <v>44165</v>
      </c>
      <c r="E14" s="119" t="s">
        <v>157</v>
      </c>
      <c r="F14" s="121"/>
      <c r="G14" s="121"/>
      <c r="H14" s="122">
        <v>1870</v>
      </c>
      <c r="I14" s="119" t="s">
        <v>300</v>
      </c>
      <c r="J14" s="121"/>
      <c r="K14" s="121"/>
    </row>
    <row r="15" spans="1:26" ht="15.75" customHeight="1">
      <c r="A15" s="119" t="s">
        <v>89</v>
      </c>
      <c r="B15" s="119" t="s">
        <v>155</v>
      </c>
      <c r="C15" s="119" t="s">
        <v>299</v>
      </c>
      <c r="D15" s="120">
        <v>44195</v>
      </c>
      <c r="E15" s="119" t="s">
        <v>157</v>
      </c>
      <c r="F15" s="121"/>
      <c r="G15" s="121"/>
      <c r="H15" s="122">
        <v>2771</v>
      </c>
      <c r="I15" s="119" t="s">
        <v>300</v>
      </c>
      <c r="J15" s="121"/>
      <c r="K15" s="121"/>
    </row>
    <row r="16" spans="1:26" ht="15.75" customHeight="1">
      <c r="A16" s="119" t="s">
        <v>89</v>
      </c>
      <c r="B16" s="119" t="s">
        <v>155</v>
      </c>
      <c r="C16" s="119" t="s">
        <v>299</v>
      </c>
      <c r="D16" s="120">
        <v>44221</v>
      </c>
      <c r="E16" s="119" t="s">
        <v>157</v>
      </c>
      <c r="F16" s="121"/>
      <c r="G16" s="122">
        <v>4806</v>
      </c>
      <c r="H16" s="121"/>
      <c r="I16" s="119" t="s">
        <v>300</v>
      </c>
      <c r="J16" s="121"/>
      <c r="K16" s="121"/>
    </row>
    <row r="17" spans="1:11" ht="15.75" customHeight="1">
      <c r="A17" s="119" t="s">
        <v>89</v>
      </c>
      <c r="B17" s="119" t="s">
        <v>155</v>
      </c>
      <c r="C17" s="119" t="s">
        <v>299</v>
      </c>
      <c r="D17" s="120">
        <v>44225</v>
      </c>
      <c r="E17" s="119" t="s">
        <v>157</v>
      </c>
      <c r="F17" s="121"/>
      <c r="G17" s="121"/>
      <c r="H17" s="122">
        <v>3245</v>
      </c>
      <c r="I17" s="119" t="s">
        <v>300</v>
      </c>
      <c r="J17" s="121"/>
      <c r="K17" s="121"/>
    </row>
    <row r="18" spans="1:11" ht="15.75" customHeight="1">
      <c r="A18" s="119" t="s">
        <v>89</v>
      </c>
      <c r="B18" s="119" t="s">
        <v>155</v>
      </c>
      <c r="C18" s="119" t="s">
        <v>299</v>
      </c>
      <c r="D18" s="120">
        <v>44253</v>
      </c>
      <c r="E18" s="119" t="s">
        <v>157</v>
      </c>
      <c r="F18" s="121"/>
      <c r="G18" s="121"/>
      <c r="H18" s="122">
        <v>3705</v>
      </c>
      <c r="I18" s="119" t="s">
        <v>300</v>
      </c>
      <c r="J18" s="121"/>
      <c r="K18" s="121"/>
    </row>
    <row r="19" spans="1:11" ht="15.75" customHeight="1">
      <c r="A19" s="119" t="s">
        <v>89</v>
      </c>
      <c r="B19" s="119" t="s">
        <v>155</v>
      </c>
      <c r="C19" s="119" t="s">
        <v>299</v>
      </c>
      <c r="D19" s="120">
        <v>44285</v>
      </c>
      <c r="E19" s="119" t="s">
        <v>157</v>
      </c>
      <c r="F19" s="121"/>
      <c r="G19" s="121"/>
      <c r="H19" s="122">
        <v>4197</v>
      </c>
      <c r="I19" s="119" t="s">
        <v>300</v>
      </c>
      <c r="J19" s="121"/>
      <c r="K19" s="121"/>
    </row>
    <row r="20" spans="1:11" ht="15.75" customHeight="1">
      <c r="A20" s="119" t="s">
        <v>89</v>
      </c>
      <c r="B20" s="119" t="s">
        <v>155</v>
      </c>
      <c r="C20" s="119" t="s">
        <v>299</v>
      </c>
      <c r="D20" s="120">
        <v>44316</v>
      </c>
      <c r="E20" s="119" t="s">
        <v>157</v>
      </c>
      <c r="F20" s="121"/>
      <c r="G20" s="121"/>
      <c r="H20" s="122">
        <v>7693</v>
      </c>
      <c r="I20" s="119" t="s">
        <v>300</v>
      </c>
      <c r="J20" s="121"/>
      <c r="K20" s="121"/>
    </row>
    <row r="21" spans="1:11" ht="15.75" customHeight="1">
      <c r="A21" s="119" t="s">
        <v>89</v>
      </c>
      <c r="B21" s="119" t="s">
        <v>155</v>
      </c>
      <c r="C21" s="119" t="s">
        <v>299</v>
      </c>
      <c r="D21" s="120">
        <v>44347</v>
      </c>
      <c r="E21" s="119" t="s">
        <v>157</v>
      </c>
      <c r="F21" s="121"/>
      <c r="G21" s="121"/>
      <c r="H21" s="122">
        <v>11361</v>
      </c>
      <c r="I21" s="119" t="s">
        <v>300</v>
      </c>
      <c r="J21" s="121"/>
      <c r="K21" s="121"/>
    </row>
    <row r="22" spans="1:11" ht="15.75" customHeight="1">
      <c r="A22" s="119" t="s">
        <v>89</v>
      </c>
      <c r="B22" s="119" t="s">
        <v>155</v>
      </c>
      <c r="C22" s="119" t="s">
        <v>299</v>
      </c>
      <c r="D22" s="120">
        <v>44377</v>
      </c>
      <c r="E22" s="119" t="s">
        <v>157</v>
      </c>
      <c r="F22" s="121"/>
      <c r="G22" s="121"/>
      <c r="H22" s="122">
        <v>13487</v>
      </c>
      <c r="I22" s="119" t="s">
        <v>300</v>
      </c>
      <c r="J22" s="121"/>
      <c r="K22" s="121"/>
    </row>
    <row r="23" spans="1:11" ht="15.75" customHeight="1">
      <c r="A23" s="119" t="s">
        <v>89</v>
      </c>
      <c r="B23" s="119" t="s">
        <v>155</v>
      </c>
      <c r="C23" s="119" t="s">
        <v>299</v>
      </c>
      <c r="D23" s="120">
        <v>44383</v>
      </c>
      <c r="E23" s="119" t="s">
        <v>157</v>
      </c>
      <c r="F23" s="121"/>
      <c r="G23" s="122">
        <v>7609</v>
      </c>
      <c r="H23" s="121"/>
      <c r="I23" s="119" t="s">
        <v>300</v>
      </c>
      <c r="J23" s="121"/>
      <c r="K23" s="121"/>
    </row>
    <row r="24" spans="1:11" ht="15.75" customHeight="1">
      <c r="A24" s="119" t="s">
        <v>89</v>
      </c>
      <c r="B24" s="119" t="s">
        <v>155</v>
      </c>
      <c r="C24" s="119" t="s">
        <v>303</v>
      </c>
      <c r="D24" s="120">
        <v>44391</v>
      </c>
      <c r="E24" s="119" t="s">
        <v>157</v>
      </c>
      <c r="F24" s="121"/>
      <c r="G24" s="121">
        <v>799</v>
      </c>
      <c r="H24" s="121"/>
      <c r="I24" s="119" t="s">
        <v>304</v>
      </c>
      <c r="J24" s="121"/>
      <c r="K24" s="121"/>
    </row>
    <row r="25" spans="1:11" ht="15.75" customHeight="1">
      <c r="A25" s="119" t="s">
        <v>89</v>
      </c>
      <c r="B25" s="119" t="s">
        <v>155</v>
      </c>
      <c r="C25" s="119" t="s">
        <v>303</v>
      </c>
      <c r="D25" s="120">
        <v>44196</v>
      </c>
      <c r="E25" s="119" t="s">
        <v>157</v>
      </c>
      <c r="F25" s="121"/>
      <c r="G25" s="119">
        <v>443</v>
      </c>
      <c r="H25" s="121"/>
      <c r="I25" s="119" t="s">
        <v>304</v>
      </c>
      <c r="J25" s="121"/>
      <c r="K25" s="121"/>
    </row>
    <row r="26" spans="1:11" ht="15.75" customHeight="1">
      <c r="A26" s="119" t="s">
        <v>89</v>
      </c>
      <c r="B26" s="119" t="s">
        <v>155</v>
      </c>
      <c r="C26" s="119" t="s">
        <v>305</v>
      </c>
      <c r="D26" s="120">
        <v>44365</v>
      </c>
      <c r="E26" s="119" t="s">
        <v>157</v>
      </c>
      <c r="F26" s="121">
        <v>14584</v>
      </c>
      <c r="G26" s="119">
        <v>3376</v>
      </c>
      <c r="H26" s="119">
        <v>11208</v>
      </c>
      <c r="I26" s="119" t="s">
        <v>306</v>
      </c>
      <c r="J26" s="121"/>
      <c r="K26" s="121"/>
    </row>
    <row r="27" spans="1:11" ht="15.75" customHeight="1">
      <c r="A27" s="119" t="s">
        <v>95</v>
      </c>
      <c r="B27" s="119" t="s">
        <v>154</v>
      </c>
      <c r="C27" s="121"/>
      <c r="D27" s="123">
        <v>44196</v>
      </c>
      <c r="E27" s="119" t="s">
        <v>157</v>
      </c>
      <c r="F27" s="119">
        <v>28473</v>
      </c>
      <c r="G27" s="119">
        <v>14420</v>
      </c>
      <c r="H27" s="119">
        <v>14053</v>
      </c>
      <c r="I27" s="119" t="s">
        <v>183</v>
      </c>
      <c r="J27" s="125" t="s">
        <v>307</v>
      </c>
      <c r="K27" s="121"/>
    </row>
    <row r="28" spans="1:11" ht="15.75" customHeight="1">
      <c r="A28" s="119" t="s">
        <v>147</v>
      </c>
      <c r="B28" s="119" t="s">
        <v>154</v>
      </c>
      <c r="C28" s="119"/>
      <c r="D28" s="123">
        <v>44411</v>
      </c>
      <c r="E28" s="119" t="s">
        <v>157</v>
      </c>
      <c r="F28" s="126">
        <v>18646</v>
      </c>
      <c r="G28" s="126"/>
      <c r="H28" s="126">
        <v>18646</v>
      </c>
      <c r="I28" s="119" t="s">
        <v>308</v>
      </c>
      <c r="J28" s="121"/>
      <c r="K28" s="119" t="s">
        <v>309</v>
      </c>
    </row>
    <row r="29" spans="1:11" ht="15.75" customHeight="1">
      <c r="A29" s="119" t="s">
        <v>146</v>
      </c>
      <c r="B29" s="119" t="s">
        <v>155</v>
      </c>
      <c r="C29" s="119" t="s">
        <v>310</v>
      </c>
      <c r="D29" s="123">
        <v>43921</v>
      </c>
      <c r="E29" s="119" t="s">
        <v>157</v>
      </c>
      <c r="F29" s="126">
        <v>161</v>
      </c>
      <c r="G29" s="126">
        <v>113</v>
      </c>
      <c r="H29" s="126">
        <v>48</v>
      </c>
      <c r="I29" s="119" t="s">
        <v>311</v>
      </c>
      <c r="J29" s="121"/>
      <c r="K29" s="121"/>
    </row>
    <row r="30" spans="1:11" ht="15.75" customHeight="1">
      <c r="A30" s="119" t="s">
        <v>146</v>
      </c>
      <c r="B30" s="119" t="s">
        <v>155</v>
      </c>
      <c r="C30" s="119" t="s">
        <v>310</v>
      </c>
      <c r="D30" s="123">
        <v>43951</v>
      </c>
      <c r="E30" s="119" t="s">
        <v>157</v>
      </c>
      <c r="F30" s="126">
        <v>672</v>
      </c>
      <c r="G30" s="126">
        <v>423</v>
      </c>
      <c r="H30" s="126">
        <v>249</v>
      </c>
      <c r="I30" s="119" t="s">
        <v>311</v>
      </c>
      <c r="J30" s="121"/>
      <c r="K30" s="121"/>
    </row>
    <row r="31" spans="1:11" ht="15.75" customHeight="1">
      <c r="A31" s="119" t="s">
        <v>146</v>
      </c>
      <c r="B31" s="119" t="s">
        <v>155</v>
      </c>
      <c r="C31" s="119" t="s">
        <v>310</v>
      </c>
      <c r="D31" s="123">
        <v>43982</v>
      </c>
      <c r="E31" s="119" t="s">
        <v>157</v>
      </c>
      <c r="F31" s="126">
        <v>1274</v>
      </c>
      <c r="G31" s="126">
        <v>664</v>
      </c>
      <c r="H31" s="126">
        <v>610</v>
      </c>
      <c r="I31" s="119" t="s">
        <v>311</v>
      </c>
      <c r="J31" s="121"/>
      <c r="K31" s="121"/>
    </row>
    <row r="32" spans="1:11" ht="15.75" customHeight="1">
      <c r="A32" s="119" t="s">
        <v>146</v>
      </c>
      <c r="B32" s="119" t="s">
        <v>155</v>
      </c>
      <c r="C32" s="119" t="s">
        <v>310</v>
      </c>
      <c r="D32" s="123">
        <v>44012</v>
      </c>
      <c r="E32" s="119" t="s">
        <v>157</v>
      </c>
      <c r="F32" s="126">
        <v>1623</v>
      </c>
      <c r="G32" s="126">
        <v>834</v>
      </c>
      <c r="H32" s="126">
        <v>789</v>
      </c>
      <c r="I32" s="119" t="s">
        <v>311</v>
      </c>
      <c r="J32" s="121"/>
      <c r="K32" s="121"/>
    </row>
    <row r="33" spans="1:26" ht="15.75" customHeight="1">
      <c r="A33" s="119" t="s">
        <v>146</v>
      </c>
      <c r="B33" s="119" t="s">
        <v>155</v>
      </c>
      <c r="C33" s="119" t="s">
        <v>310</v>
      </c>
      <c r="D33" s="123">
        <v>44043</v>
      </c>
      <c r="E33" s="119" t="s">
        <v>157</v>
      </c>
      <c r="F33" s="126">
        <v>2469</v>
      </c>
      <c r="G33" s="126">
        <v>1496</v>
      </c>
      <c r="H33" s="126">
        <v>973</v>
      </c>
      <c r="I33" s="119" t="s">
        <v>311</v>
      </c>
      <c r="J33" s="121"/>
      <c r="K33" s="121"/>
    </row>
    <row r="34" spans="1:26" ht="15.75" customHeight="1">
      <c r="A34" s="119" t="s">
        <v>146</v>
      </c>
      <c r="B34" s="119" t="s">
        <v>155</v>
      </c>
      <c r="C34" s="119" t="s">
        <v>310</v>
      </c>
      <c r="D34" s="123">
        <v>44074</v>
      </c>
      <c r="E34" s="119" t="s">
        <v>157</v>
      </c>
      <c r="F34" s="126">
        <v>3566</v>
      </c>
      <c r="G34" s="126">
        <v>2382</v>
      </c>
      <c r="H34" s="126">
        <v>1184</v>
      </c>
      <c r="I34" s="119" t="s">
        <v>311</v>
      </c>
      <c r="J34" s="121"/>
      <c r="K34" s="121"/>
    </row>
    <row r="35" spans="1:26" ht="15.75" customHeight="1">
      <c r="A35" s="119" t="s">
        <v>146</v>
      </c>
      <c r="B35" s="119" t="s">
        <v>155</v>
      </c>
      <c r="C35" s="119" t="s">
        <v>310</v>
      </c>
      <c r="D35" s="123">
        <v>44104</v>
      </c>
      <c r="E35" s="119" t="s">
        <v>157</v>
      </c>
      <c r="F35" s="126">
        <v>5085</v>
      </c>
      <c r="G35" s="126">
        <v>3695</v>
      </c>
      <c r="H35" s="126">
        <v>1390</v>
      </c>
      <c r="I35" s="119" t="s">
        <v>311</v>
      </c>
      <c r="J35" s="121"/>
      <c r="K35" s="121"/>
    </row>
    <row r="36" spans="1:26" ht="15.75" customHeight="1">
      <c r="A36" s="119" t="s">
        <v>146</v>
      </c>
      <c r="B36" s="119" t="s">
        <v>155</v>
      </c>
      <c r="C36" s="119" t="s">
        <v>310</v>
      </c>
      <c r="D36" s="123">
        <v>44135</v>
      </c>
      <c r="E36" s="119" t="s">
        <v>157</v>
      </c>
      <c r="F36" s="126">
        <v>7136</v>
      </c>
      <c r="G36" s="126">
        <v>5313</v>
      </c>
      <c r="H36" s="126">
        <v>1823</v>
      </c>
      <c r="I36" s="119" t="s">
        <v>311</v>
      </c>
      <c r="J36" s="121"/>
      <c r="K36" s="121"/>
    </row>
    <row r="37" spans="1:26" ht="15.75" customHeight="1">
      <c r="A37" s="119" t="s">
        <v>146</v>
      </c>
      <c r="B37" s="119" t="s">
        <v>155</v>
      </c>
      <c r="C37" s="119" t="s">
        <v>310</v>
      </c>
      <c r="D37" s="123">
        <v>44165</v>
      </c>
      <c r="E37" s="119" t="s">
        <v>157</v>
      </c>
      <c r="F37" s="126">
        <v>9634</v>
      </c>
      <c r="G37" s="126">
        <v>7290</v>
      </c>
      <c r="H37" s="126">
        <v>2344</v>
      </c>
      <c r="I37" s="119" t="s">
        <v>311</v>
      </c>
      <c r="J37" s="121"/>
      <c r="K37" s="121"/>
    </row>
    <row r="38" spans="1:26" ht="15.75" customHeight="1">
      <c r="A38" s="119" t="s">
        <v>146</v>
      </c>
      <c r="B38" s="119" t="s">
        <v>155</v>
      </c>
      <c r="C38" s="119" t="s">
        <v>310</v>
      </c>
      <c r="D38" s="123">
        <v>44196</v>
      </c>
      <c r="E38" s="119" t="s">
        <v>157</v>
      </c>
      <c r="F38" s="126">
        <v>12346</v>
      </c>
      <c r="G38" s="126">
        <v>9417</v>
      </c>
      <c r="H38" s="126">
        <v>2929</v>
      </c>
      <c r="I38" s="119" t="s">
        <v>311</v>
      </c>
      <c r="J38" s="121"/>
      <c r="K38" s="121"/>
    </row>
    <row r="39" spans="1:26" ht="15.75" customHeight="1">
      <c r="A39" s="119" t="s">
        <v>146</v>
      </c>
      <c r="B39" s="119" t="s">
        <v>155</v>
      </c>
      <c r="C39" s="119" t="s">
        <v>310</v>
      </c>
      <c r="D39" s="123">
        <v>44227</v>
      </c>
      <c r="E39" s="119" t="s">
        <v>157</v>
      </c>
      <c r="F39" s="126">
        <v>14871</v>
      </c>
      <c r="G39" s="126">
        <v>11412</v>
      </c>
      <c r="H39" s="126">
        <v>3459</v>
      </c>
      <c r="I39" s="119" t="s">
        <v>311</v>
      </c>
      <c r="J39" s="121"/>
      <c r="K39" s="121"/>
    </row>
    <row r="40" spans="1:26" ht="15.75" customHeight="1">
      <c r="A40" s="119" t="s">
        <v>146</v>
      </c>
      <c r="B40" s="119" t="s">
        <v>155</v>
      </c>
      <c r="C40" s="119" t="s">
        <v>310</v>
      </c>
      <c r="D40" s="123">
        <v>44255</v>
      </c>
      <c r="E40" s="119" t="s">
        <v>157</v>
      </c>
      <c r="F40" s="126">
        <v>18142</v>
      </c>
      <c r="G40" s="126">
        <v>13248</v>
      </c>
      <c r="H40" s="126">
        <v>4894</v>
      </c>
      <c r="I40" s="119" t="s">
        <v>311</v>
      </c>
      <c r="J40" s="121"/>
      <c r="K40" s="121"/>
    </row>
    <row r="41" spans="1:26" ht="15.75" customHeight="1">
      <c r="A41" s="119" t="s">
        <v>146</v>
      </c>
      <c r="B41" s="119" t="s">
        <v>155</v>
      </c>
      <c r="C41" s="119" t="s">
        <v>310</v>
      </c>
      <c r="D41" s="123">
        <v>44286</v>
      </c>
      <c r="E41" s="119" t="s">
        <v>157</v>
      </c>
      <c r="F41" s="126">
        <v>22226</v>
      </c>
      <c r="G41" s="126">
        <v>16849</v>
      </c>
      <c r="H41" s="126">
        <v>5377</v>
      </c>
      <c r="I41" s="119" t="s">
        <v>311</v>
      </c>
      <c r="J41" s="121"/>
      <c r="K41" s="121"/>
    </row>
    <row r="42" spans="1:26" ht="15.75" customHeight="1">
      <c r="A42" s="119" t="s">
        <v>146</v>
      </c>
      <c r="B42" s="119" t="s">
        <v>155</v>
      </c>
      <c r="C42" s="119" t="s">
        <v>310</v>
      </c>
      <c r="D42" s="123">
        <v>44316</v>
      </c>
      <c r="E42" s="119" t="s">
        <v>157</v>
      </c>
      <c r="F42" s="126">
        <v>23937</v>
      </c>
      <c r="G42" s="126">
        <v>18267</v>
      </c>
      <c r="H42" s="126">
        <v>5670</v>
      </c>
      <c r="I42" s="119" t="s">
        <v>311</v>
      </c>
      <c r="J42" s="121"/>
      <c r="K42" s="121"/>
    </row>
    <row r="43" spans="1:26" ht="15.75" customHeight="1">
      <c r="A43" s="119" t="s">
        <v>146</v>
      </c>
      <c r="B43" s="119" t="s">
        <v>155</v>
      </c>
      <c r="C43" s="119" t="s">
        <v>310</v>
      </c>
      <c r="D43" s="123">
        <v>44347</v>
      </c>
      <c r="E43" s="119" t="s">
        <v>157</v>
      </c>
      <c r="F43" s="126">
        <v>25374</v>
      </c>
      <c r="G43" s="126">
        <v>19474</v>
      </c>
      <c r="H43" s="126">
        <v>5900</v>
      </c>
      <c r="I43" s="119" t="s">
        <v>311</v>
      </c>
      <c r="J43" s="121"/>
      <c r="K43" s="121"/>
    </row>
    <row r="44" spans="1:26" ht="15.75" customHeight="1">
      <c r="A44" s="119" t="s">
        <v>146</v>
      </c>
      <c r="B44" s="119" t="s">
        <v>155</v>
      </c>
      <c r="C44" s="119" t="s">
        <v>310</v>
      </c>
      <c r="D44" s="123">
        <v>44377</v>
      </c>
      <c r="E44" s="119" t="s">
        <v>157</v>
      </c>
      <c r="F44" s="126">
        <v>26387</v>
      </c>
      <c r="G44" s="126">
        <v>20296</v>
      </c>
      <c r="H44" s="126">
        <v>6091</v>
      </c>
      <c r="I44" s="119" t="s">
        <v>311</v>
      </c>
      <c r="J44" s="121"/>
      <c r="K44" s="121"/>
    </row>
    <row r="45" spans="1:26" ht="15.75" customHeight="1">
      <c r="A45" s="119" t="s">
        <v>146</v>
      </c>
      <c r="B45" s="119" t="s">
        <v>155</v>
      </c>
      <c r="C45" s="119" t="s">
        <v>310</v>
      </c>
      <c r="D45" s="123">
        <v>44389</v>
      </c>
      <c r="E45" s="119" t="s">
        <v>157</v>
      </c>
      <c r="F45" s="126">
        <v>26820</v>
      </c>
      <c r="G45" s="126">
        <v>20552</v>
      </c>
      <c r="H45" s="126">
        <v>6268</v>
      </c>
      <c r="I45" s="119" t="s">
        <v>311</v>
      </c>
      <c r="J45" s="121"/>
      <c r="K45" s="121"/>
    </row>
    <row r="46" spans="1:26" ht="15.75" customHeight="1">
      <c r="A46" s="127" t="s">
        <v>92</v>
      </c>
      <c r="B46" s="127" t="s">
        <v>156</v>
      </c>
      <c r="C46" s="127" t="s">
        <v>312</v>
      </c>
      <c r="D46" s="128">
        <v>44286</v>
      </c>
      <c r="E46" s="127" t="s">
        <v>159</v>
      </c>
      <c r="F46" s="129">
        <f t="shared" ref="F46:F113" si="0">SUM(G46:H46)</f>
        <v>180</v>
      </c>
      <c r="G46" s="129">
        <v>78</v>
      </c>
      <c r="H46" s="129">
        <v>102</v>
      </c>
      <c r="I46" s="127" t="s">
        <v>180</v>
      </c>
      <c r="J46" s="127" t="s">
        <v>181</v>
      </c>
      <c r="K46" s="127" t="s">
        <v>313</v>
      </c>
      <c r="L46" s="7"/>
      <c r="M46" s="7"/>
      <c r="N46" s="7"/>
      <c r="O46" s="7"/>
      <c r="P46" s="7"/>
      <c r="Q46" s="7"/>
      <c r="R46" s="7"/>
      <c r="S46" s="7"/>
      <c r="T46" s="7"/>
      <c r="U46" s="7"/>
      <c r="V46" s="7"/>
      <c r="W46" s="7"/>
      <c r="X46" s="7"/>
      <c r="Y46" s="7"/>
      <c r="Z46" s="7"/>
    </row>
    <row r="47" spans="1:26" ht="15.75" customHeight="1">
      <c r="A47" s="127" t="s">
        <v>92</v>
      </c>
      <c r="B47" s="127" t="s">
        <v>156</v>
      </c>
      <c r="C47" s="127" t="s">
        <v>314</v>
      </c>
      <c r="D47" s="128">
        <v>44286</v>
      </c>
      <c r="E47" s="127" t="s">
        <v>159</v>
      </c>
      <c r="F47" s="129">
        <f t="shared" si="0"/>
        <v>187</v>
      </c>
      <c r="G47" s="129">
        <v>129</v>
      </c>
      <c r="H47" s="129">
        <v>58</v>
      </c>
      <c r="I47" s="127" t="s">
        <v>180</v>
      </c>
      <c r="J47" s="127" t="s">
        <v>181</v>
      </c>
      <c r="K47" s="127" t="s">
        <v>313</v>
      </c>
      <c r="L47" s="7"/>
      <c r="M47" s="7"/>
      <c r="N47" s="7"/>
      <c r="O47" s="7"/>
      <c r="P47" s="7"/>
      <c r="Q47" s="7"/>
      <c r="R47" s="7"/>
      <c r="S47" s="7"/>
      <c r="T47" s="7"/>
      <c r="U47" s="7"/>
      <c r="V47" s="7"/>
      <c r="W47" s="7"/>
      <c r="X47" s="7"/>
      <c r="Y47" s="7"/>
      <c r="Z47" s="7"/>
    </row>
    <row r="48" spans="1:26" ht="15.75" customHeight="1">
      <c r="A48" s="127" t="s">
        <v>92</v>
      </c>
      <c r="B48" s="127" t="s">
        <v>156</v>
      </c>
      <c r="C48" s="130" t="s">
        <v>315</v>
      </c>
      <c r="D48" s="128">
        <v>44286</v>
      </c>
      <c r="E48" s="127" t="s">
        <v>159</v>
      </c>
      <c r="F48" s="129">
        <f t="shared" si="0"/>
        <v>121</v>
      </c>
      <c r="G48" s="129">
        <v>86</v>
      </c>
      <c r="H48" s="129">
        <v>35</v>
      </c>
      <c r="I48" s="127" t="s">
        <v>180</v>
      </c>
      <c r="J48" s="127" t="s">
        <v>181</v>
      </c>
      <c r="K48" s="127" t="s">
        <v>313</v>
      </c>
      <c r="L48" s="7"/>
      <c r="M48" s="7"/>
      <c r="N48" s="7"/>
      <c r="O48" s="7"/>
      <c r="P48" s="7"/>
      <c r="Q48" s="7"/>
      <c r="R48" s="7"/>
      <c r="S48" s="7"/>
      <c r="T48" s="7"/>
      <c r="U48" s="7"/>
      <c r="V48" s="7"/>
      <c r="W48" s="7"/>
      <c r="X48" s="7"/>
      <c r="Y48" s="7"/>
      <c r="Z48" s="7"/>
    </row>
    <row r="49" spans="1:26" ht="15.75" customHeight="1">
      <c r="A49" s="127" t="s">
        <v>92</v>
      </c>
      <c r="B49" s="127" t="s">
        <v>156</v>
      </c>
      <c r="C49" s="127" t="s">
        <v>316</v>
      </c>
      <c r="D49" s="128">
        <v>44286</v>
      </c>
      <c r="E49" s="127" t="s">
        <v>159</v>
      </c>
      <c r="F49" s="129">
        <f t="shared" si="0"/>
        <v>60</v>
      </c>
      <c r="G49" s="129">
        <v>32</v>
      </c>
      <c r="H49" s="129">
        <v>28</v>
      </c>
      <c r="I49" s="127" t="s">
        <v>180</v>
      </c>
      <c r="J49" s="127" t="s">
        <v>181</v>
      </c>
      <c r="K49" s="127" t="s">
        <v>313</v>
      </c>
      <c r="L49" s="7"/>
      <c r="M49" s="7"/>
      <c r="N49" s="7"/>
      <c r="O49" s="7"/>
      <c r="P49" s="7"/>
      <c r="Q49" s="7"/>
      <c r="R49" s="7"/>
      <c r="S49" s="7"/>
      <c r="T49" s="7"/>
      <c r="U49" s="7"/>
      <c r="V49" s="7"/>
      <c r="W49" s="7"/>
      <c r="X49" s="7"/>
      <c r="Y49" s="7"/>
      <c r="Z49" s="7"/>
    </row>
    <row r="50" spans="1:26" ht="15.75" customHeight="1">
      <c r="A50" s="127" t="s">
        <v>92</v>
      </c>
      <c r="B50" s="127" t="s">
        <v>156</v>
      </c>
      <c r="C50" s="127" t="s">
        <v>317</v>
      </c>
      <c r="D50" s="128">
        <v>44286</v>
      </c>
      <c r="E50" s="127" t="s">
        <v>159</v>
      </c>
      <c r="F50" s="129">
        <f t="shared" si="0"/>
        <v>69</v>
      </c>
      <c r="G50" s="129">
        <v>27</v>
      </c>
      <c r="H50" s="129">
        <v>42</v>
      </c>
      <c r="I50" s="127" t="s">
        <v>180</v>
      </c>
      <c r="J50" s="127" t="s">
        <v>181</v>
      </c>
      <c r="K50" s="127" t="s">
        <v>313</v>
      </c>
      <c r="L50" s="7"/>
      <c r="M50" s="7"/>
      <c r="N50" s="7"/>
      <c r="O50" s="7"/>
      <c r="P50" s="7"/>
      <c r="Q50" s="7"/>
      <c r="R50" s="7"/>
      <c r="S50" s="7"/>
      <c r="T50" s="7"/>
      <c r="U50" s="7"/>
      <c r="V50" s="7"/>
      <c r="W50" s="7"/>
      <c r="X50" s="7"/>
      <c r="Y50" s="7"/>
      <c r="Z50" s="7"/>
    </row>
    <row r="51" spans="1:26" ht="15.75" customHeight="1">
      <c r="A51" s="127" t="s">
        <v>92</v>
      </c>
      <c r="B51" s="127" t="s">
        <v>156</v>
      </c>
      <c r="C51" s="127" t="s">
        <v>318</v>
      </c>
      <c r="D51" s="128">
        <v>44286</v>
      </c>
      <c r="E51" s="127" t="s">
        <v>159</v>
      </c>
      <c r="F51" s="129">
        <f t="shared" si="0"/>
        <v>796</v>
      </c>
      <c r="G51" s="129">
        <v>465</v>
      </c>
      <c r="H51" s="129">
        <v>331</v>
      </c>
      <c r="I51" s="127" t="s">
        <v>180</v>
      </c>
      <c r="J51" s="127" t="s">
        <v>181</v>
      </c>
      <c r="K51" s="127" t="s">
        <v>313</v>
      </c>
      <c r="L51" s="7"/>
      <c r="M51" s="7"/>
      <c r="N51" s="7"/>
      <c r="O51" s="7"/>
      <c r="P51" s="7"/>
      <c r="Q51" s="7"/>
      <c r="R51" s="7"/>
      <c r="S51" s="7"/>
      <c r="T51" s="7"/>
      <c r="U51" s="7"/>
      <c r="V51" s="7"/>
      <c r="W51" s="7"/>
      <c r="X51" s="7"/>
      <c r="Y51" s="7"/>
      <c r="Z51" s="7"/>
    </row>
    <row r="52" spans="1:26" ht="15.75" customHeight="1">
      <c r="A52" s="127" t="s">
        <v>92</v>
      </c>
      <c r="B52" s="127" t="s">
        <v>156</v>
      </c>
      <c r="C52" s="127" t="s">
        <v>319</v>
      </c>
      <c r="D52" s="128">
        <v>44286</v>
      </c>
      <c r="E52" s="127" t="s">
        <v>159</v>
      </c>
      <c r="F52" s="129">
        <f t="shared" si="0"/>
        <v>336</v>
      </c>
      <c r="G52" s="129">
        <v>75</v>
      </c>
      <c r="H52" s="129">
        <v>261</v>
      </c>
      <c r="I52" s="127" t="s">
        <v>180</v>
      </c>
      <c r="J52" s="127" t="s">
        <v>181</v>
      </c>
      <c r="K52" s="127" t="s">
        <v>313</v>
      </c>
      <c r="L52" s="7"/>
      <c r="M52" s="7"/>
      <c r="N52" s="7"/>
      <c r="O52" s="7"/>
      <c r="P52" s="7"/>
      <c r="Q52" s="7"/>
      <c r="R52" s="7"/>
      <c r="S52" s="7"/>
      <c r="T52" s="7"/>
      <c r="U52" s="7"/>
      <c r="V52" s="7"/>
      <c r="W52" s="7"/>
      <c r="X52" s="7"/>
      <c r="Y52" s="7"/>
      <c r="Z52" s="7"/>
    </row>
    <row r="53" spans="1:26" ht="15.75" customHeight="1">
      <c r="A53" s="127" t="s">
        <v>92</v>
      </c>
      <c r="B53" s="127" t="s">
        <v>156</v>
      </c>
      <c r="C53" s="127" t="s">
        <v>320</v>
      </c>
      <c r="D53" s="128">
        <v>44286</v>
      </c>
      <c r="E53" s="127" t="s">
        <v>159</v>
      </c>
      <c r="F53" s="129">
        <f t="shared" si="0"/>
        <v>46</v>
      </c>
      <c r="G53" s="129">
        <v>26</v>
      </c>
      <c r="H53" s="129">
        <v>20</v>
      </c>
      <c r="I53" s="127" t="s">
        <v>180</v>
      </c>
      <c r="J53" s="127" t="s">
        <v>181</v>
      </c>
      <c r="K53" s="127" t="s">
        <v>313</v>
      </c>
      <c r="L53" s="7"/>
      <c r="M53" s="7"/>
      <c r="N53" s="7"/>
      <c r="O53" s="7"/>
      <c r="P53" s="7"/>
      <c r="Q53" s="7"/>
      <c r="R53" s="7"/>
      <c r="S53" s="7"/>
      <c r="T53" s="7"/>
      <c r="U53" s="7"/>
      <c r="V53" s="7"/>
      <c r="W53" s="7"/>
      <c r="X53" s="7"/>
      <c r="Y53" s="7"/>
      <c r="Z53" s="7"/>
    </row>
    <row r="54" spans="1:26" ht="15.75" customHeight="1">
      <c r="A54" s="127" t="s">
        <v>92</v>
      </c>
      <c r="B54" s="127" t="s">
        <v>156</v>
      </c>
      <c r="C54" s="127" t="s">
        <v>321</v>
      </c>
      <c r="D54" s="128">
        <v>44286</v>
      </c>
      <c r="E54" s="127" t="s">
        <v>159</v>
      </c>
      <c r="F54" s="129">
        <f t="shared" si="0"/>
        <v>393</v>
      </c>
      <c r="G54" s="129">
        <v>298</v>
      </c>
      <c r="H54" s="129">
        <v>95</v>
      </c>
      <c r="I54" s="127" t="s">
        <v>180</v>
      </c>
      <c r="J54" s="127" t="s">
        <v>181</v>
      </c>
      <c r="K54" s="127" t="s">
        <v>313</v>
      </c>
      <c r="L54" s="7"/>
      <c r="M54" s="7"/>
      <c r="N54" s="7"/>
      <c r="O54" s="7"/>
      <c r="P54" s="7"/>
      <c r="Q54" s="7"/>
      <c r="R54" s="7"/>
      <c r="S54" s="7"/>
      <c r="T54" s="7"/>
      <c r="U54" s="7"/>
      <c r="V54" s="7"/>
      <c r="W54" s="7"/>
      <c r="X54" s="7"/>
      <c r="Y54" s="7"/>
      <c r="Z54" s="7"/>
    </row>
    <row r="55" spans="1:26" ht="15.75" customHeight="1">
      <c r="A55" s="127" t="s">
        <v>92</v>
      </c>
      <c r="B55" s="127" t="s">
        <v>156</v>
      </c>
      <c r="C55" s="127" t="s">
        <v>322</v>
      </c>
      <c r="D55" s="128">
        <v>44286</v>
      </c>
      <c r="E55" s="127" t="s">
        <v>159</v>
      </c>
      <c r="F55" s="129">
        <f t="shared" si="0"/>
        <v>99</v>
      </c>
      <c r="G55" s="129">
        <v>60</v>
      </c>
      <c r="H55" s="129">
        <v>39</v>
      </c>
      <c r="I55" s="127" t="s">
        <v>180</v>
      </c>
      <c r="J55" s="127" t="s">
        <v>181</v>
      </c>
      <c r="K55" s="127" t="s">
        <v>313</v>
      </c>
      <c r="L55" s="7"/>
      <c r="M55" s="7"/>
      <c r="N55" s="7"/>
      <c r="O55" s="7"/>
      <c r="P55" s="7"/>
      <c r="Q55" s="7"/>
      <c r="R55" s="7"/>
      <c r="S55" s="7"/>
      <c r="T55" s="7"/>
      <c r="U55" s="7"/>
      <c r="V55" s="7"/>
      <c r="W55" s="7"/>
      <c r="X55" s="7"/>
      <c r="Y55" s="7"/>
      <c r="Z55" s="7"/>
    </row>
    <row r="56" spans="1:26" ht="15.75" customHeight="1">
      <c r="A56" s="127" t="s">
        <v>92</v>
      </c>
      <c r="B56" s="127" t="s">
        <v>156</v>
      </c>
      <c r="C56" s="127" t="s">
        <v>323</v>
      </c>
      <c r="D56" s="128">
        <v>44286</v>
      </c>
      <c r="E56" s="127" t="s">
        <v>159</v>
      </c>
      <c r="F56" s="129">
        <f t="shared" si="0"/>
        <v>205</v>
      </c>
      <c r="G56" s="129">
        <v>137</v>
      </c>
      <c r="H56" s="129">
        <v>68</v>
      </c>
      <c r="I56" s="127" t="s">
        <v>180</v>
      </c>
      <c r="J56" s="127" t="s">
        <v>181</v>
      </c>
      <c r="K56" s="127" t="s">
        <v>313</v>
      </c>
      <c r="L56" s="7"/>
      <c r="M56" s="7"/>
      <c r="N56" s="7"/>
      <c r="O56" s="7"/>
      <c r="P56" s="7"/>
      <c r="Q56" s="7"/>
      <c r="R56" s="7"/>
      <c r="S56" s="7"/>
      <c r="T56" s="7"/>
      <c r="U56" s="7"/>
      <c r="V56" s="7"/>
      <c r="W56" s="7"/>
      <c r="X56" s="7"/>
      <c r="Y56" s="7"/>
      <c r="Z56" s="7"/>
    </row>
    <row r="57" spans="1:26" ht="15.75" customHeight="1">
      <c r="A57" s="127" t="s">
        <v>92</v>
      </c>
      <c r="B57" s="127" t="s">
        <v>156</v>
      </c>
      <c r="C57" s="127" t="s">
        <v>324</v>
      </c>
      <c r="D57" s="128">
        <v>44286</v>
      </c>
      <c r="E57" s="127" t="s">
        <v>159</v>
      </c>
      <c r="F57" s="129">
        <f t="shared" si="0"/>
        <v>674</v>
      </c>
      <c r="G57" s="129">
        <v>378</v>
      </c>
      <c r="H57" s="129">
        <v>296</v>
      </c>
      <c r="I57" s="127" t="s">
        <v>180</v>
      </c>
      <c r="J57" s="127" t="s">
        <v>181</v>
      </c>
      <c r="K57" s="127" t="s">
        <v>313</v>
      </c>
      <c r="L57" s="7"/>
      <c r="M57" s="7"/>
      <c r="N57" s="7"/>
      <c r="O57" s="7"/>
      <c r="P57" s="7"/>
      <c r="Q57" s="7"/>
      <c r="R57" s="7"/>
      <c r="S57" s="7"/>
      <c r="T57" s="7"/>
      <c r="U57" s="7"/>
      <c r="V57" s="7"/>
      <c r="W57" s="7"/>
      <c r="X57" s="7"/>
      <c r="Y57" s="7"/>
      <c r="Z57" s="7"/>
    </row>
    <row r="58" spans="1:26" ht="15.75" customHeight="1">
      <c r="A58" s="127" t="s">
        <v>92</v>
      </c>
      <c r="B58" s="127" t="s">
        <v>156</v>
      </c>
      <c r="C58" s="127" t="s">
        <v>325</v>
      </c>
      <c r="D58" s="128">
        <v>44286</v>
      </c>
      <c r="E58" s="127" t="s">
        <v>159</v>
      </c>
      <c r="F58" s="129">
        <f t="shared" si="0"/>
        <v>319</v>
      </c>
      <c r="G58" s="129">
        <v>258</v>
      </c>
      <c r="H58" s="129">
        <v>61</v>
      </c>
      <c r="I58" s="127" t="s">
        <v>180</v>
      </c>
      <c r="J58" s="127" t="s">
        <v>181</v>
      </c>
      <c r="K58" s="127" t="s">
        <v>313</v>
      </c>
      <c r="L58" s="7"/>
      <c r="M58" s="7"/>
      <c r="N58" s="7"/>
      <c r="O58" s="7"/>
      <c r="P58" s="7"/>
      <c r="Q58" s="7"/>
      <c r="R58" s="7"/>
      <c r="S58" s="7"/>
      <c r="T58" s="7"/>
      <c r="U58" s="7"/>
      <c r="V58" s="7"/>
      <c r="W58" s="7"/>
      <c r="X58" s="7"/>
      <c r="Y58" s="7"/>
      <c r="Z58" s="7"/>
    </row>
    <row r="59" spans="1:26" ht="15.75" customHeight="1">
      <c r="A59" s="127" t="s">
        <v>92</v>
      </c>
      <c r="B59" s="127" t="s">
        <v>156</v>
      </c>
      <c r="C59" s="127" t="s">
        <v>326</v>
      </c>
      <c r="D59" s="128">
        <v>44286</v>
      </c>
      <c r="E59" s="127" t="s">
        <v>159</v>
      </c>
      <c r="F59" s="129">
        <f t="shared" si="0"/>
        <v>421</v>
      </c>
      <c r="G59" s="129">
        <v>405</v>
      </c>
      <c r="H59" s="129">
        <v>16</v>
      </c>
      <c r="I59" s="127" t="s">
        <v>180</v>
      </c>
      <c r="J59" s="127" t="s">
        <v>181</v>
      </c>
      <c r="K59" s="127" t="s">
        <v>313</v>
      </c>
      <c r="L59" s="7"/>
      <c r="M59" s="7"/>
      <c r="N59" s="7"/>
      <c r="O59" s="7"/>
      <c r="P59" s="7"/>
      <c r="Q59" s="7"/>
      <c r="R59" s="7"/>
      <c r="S59" s="7"/>
      <c r="T59" s="7"/>
      <c r="U59" s="7"/>
      <c r="V59" s="7"/>
      <c r="W59" s="7"/>
      <c r="X59" s="7"/>
      <c r="Y59" s="7"/>
      <c r="Z59" s="7"/>
    </row>
    <row r="60" spans="1:26" ht="15.75" customHeight="1">
      <c r="A60" s="127" t="s">
        <v>92</v>
      </c>
      <c r="B60" s="127" t="s">
        <v>156</v>
      </c>
      <c r="C60" s="127" t="s">
        <v>327</v>
      </c>
      <c r="D60" s="128">
        <v>44286</v>
      </c>
      <c r="E60" s="127" t="s">
        <v>159</v>
      </c>
      <c r="F60" s="129">
        <f t="shared" si="0"/>
        <v>59</v>
      </c>
      <c r="G60" s="129">
        <v>53</v>
      </c>
      <c r="H60" s="129">
        <v>6</v>
      </c>
      <c r="I60" s="127" t="s">
        <v>180</v>
      </c>
      <c r="J60" s="127" t="s">
        <v>181</v>
      </c>
      <c r="K60" s="127" t="s">
        <v>313</v>
      </c>
      <c r="L60" s="7"/>
      <c r="M60" s="7"/>
      <c r="N60" s="7"/>
      <c r="O60" s="7"/>
      <c r="P60" s="7"/>
      <c r="Q60" s="7"/>
      <c r="R60" s="7"/>
      <c r="S60" s="7"/>
      <c r="T60" s="7"/>
      <c r="U60" s="7"/>
      <c r="V60" s="7"/>
      <c r="W60" s="7"/>
      <c r="X60" s="7"/>
      <c r="Y60" s="7"/>
      <c r="Z60" s="7"/>
    </row>
    <row r="61" spans="1:26" ht="15.75" customHeight="1">
      <c r="A61" s="127" t="s">
        <v>92</v>
      </c>
      <c r="B61" s="127" t="s">
        <v>156</v>
      </c>
      <c r="C61" s="127" t="s">
        <v>328</v>
      </c>
      <c r="D61" s="128">
        <v>44286</v>
      </c>
      <c r="E61" s="127" t="s">
        <v>159</v>
      </c>
      <c r="F61" s="129">
        <f t="shared" si="0"/>
        <v>375</v>
      </c>
      <c r="G61" s="129">
        <v>230</v>
      </c>
      <c r="H61" s="129">
        <v>145</v>
      </c>
      <c r="I61" s="127" t="s">
        <v>180</v>
      </c>
      <c r="J61" s="127" t="s">
        <v>181</v>
      </c>
      <c r="K61" s="127" t="s">
        <v>313</v>
      </c>
      <c r="L61" s="7"/>
      <c r="M61" s="7"/>
      <c r="N61" s="7"/>
      <c r="O61" s="7"/>
      <c r="P61" s="7"/>
      <c r="Q61" s="7"/>
      <c r="R61" s="7"/>
      <c r="S61" s="7"/>
      <c r="T61" s="7"/>
      <c r="U61" s="7"/>
      <c r="V61" s="7"/>
      <c r="W61" s="7"/>
      <c r="X61" s="7"/>
      <c r="Y61" s="7"/>
      <c r="Z61" s="7"/>
    </row>
    <row r="62" spans="1:26" ht="15.75" customHeight="1">
      <c r="A62" s="127" t="s">
        <v>92</v>
      </c>
      <c r="B62" s="127" t="s">
        <v>156</v>
      </c>
      <c r="C62" s="127" t="s">
        <v>329</v>
      </c>
      <c r="D62" s="128">
        <v>44286</v>
      </c>
      <c r="E62" s="127" t="s">
        <v>159</v>
      </c>
      <c r="F62" s="129">
        <f t="shared" si="0"/>
        <v>150</v>
      </c>
      <c r="G62" s="129">
        <v>145</v>
      </c>
      <c r="H62" s="129">
        <v>5</v>
      </c>
      <c r="I62" s="127" t="s">
        <v>180</v>
      </c>
      <c r="J62" s="127" t="s">
        <v>181</v>
      </c>
      <c r="K62" s="127" t="s">
        <v>313</v>
      </c>
      <c r="L62" s="7"/>
      <c r="M62" s="7"/>
      <c r="N62" s="7"/>
      <c r="O62" s="7"/>
      <c r="P62" s="7"/>
      <c r="Q62" s="7"/>
      <c r="R62" s="7"/>
      <c r="S62" s="7"/>
      <c r="T62" s="7"/>
      <c r="U62" s="7"/>
      <c r="V62" s="7"/>
      <c r="W62" s="7"/>
      <c r="X62" s="7"/>
      <c r="Y62" s="7"/>
      <c r="Z62" s="7"/>
    </row>
    <row r="63" spans="1:26" ht="15.75" customHeight="1">
      <c r="A63" s="127" t="s">
        <v>92</v>
      </c>
      <c r="B63" s="127" t="s">
        <v>156</v>
      </c>
      <c r="C63" s="127" t="s">
        <v>330</v>
      </c>
      <c r="D63" s="128">
        <v>44286</v>
      </c>
      <c r="E63" s="127" t="s">
        <v>159</v>
      </c>
      <c r="F63" s="129">
        <f t="shared" si="0"/>
        <v>23</v>
      </c>
      <c r="G63" s="129">
        <v>23</v>
      </c>
      <c r="H63" s="129">
        <v>0</v>
      </c>
      <c r="I63" s="127" t="s">
        <v>180</v>
      </c>
      <c r="J63" s="127" t="s">
        <v>181</v>
      </c>
      <c r="K63" s="127" t="s">
        <v>313</v>
      </c>
      <c r="L63" s="7"/>
      <c r="M63" s="7"/>
      <c r="N63" s="7"/>
      <c r="O63" s="7"/>
      <c r="P63" s="7"/>
      <c r="Q63" s="7"/>
      <c r="R63" s="7"/>
      <c r="S63" s="7"/>
      <c r="T63" s="7"/>
      <c r="U63" s="7"/>
      <c r="V63" s="7"/>
      <c r="W63" s="7"/>
      <c r="X63" s="7"/>
      <c r="Y63" s="7"/>
      <c r="Z63" s="7"/>
    </row>
    <row r="64" spans="1:26" ht="15.75" customHeight="1">
      <c r="A64" s="127" t="s">
        <v>92</v>
      </c>
      <c r="B64" s="127" t="s">
        <v>156</v>
      </c>
      <c r="C64" s="127" t="s">
        <v>331</v>
      </c>
      <c r="D64" s="128">
        <v>44286</v>
      </c>
      <c r="E64" s="127" t="s">
        <v>159</v>
      </c>
      <c r="F64" s="129">
        <f t="shared" si="0"/>
        <v>161</v>
      </c>
      <c r="G64" s="129">
        <v>56</v>
      </c>
      <c r="H64" s="129">
        <v>105</v>
      </c>
      <c r="I64" s="127" t="s">
        <v>180</v>
      </c>
      <c r="J64" s="127" t="s">
        <v>181</v>
      </c>
      <c r="K64" s="127" t="s">
        <v>313</v>
      </c>
      <c r="L64" s="7"/>
      <c r="M64" s="7"/>
      <c r="N64" s="7"/>
      <c r="O64" s="7"/>
      <c r="P64" s="7"/>
      <c r="Q64" s="7"/>
      <c r="R64" s="7"/>
      <c r="S64" s="7"/>
      <c r="T64" s="7"/>
      <c r="U64" s="7"/>
      <c r="V64" s="7"/>
      <c r="W64" s="7"/>
      <c r="X64" s="7"/>
      <c r="Y64" s="7"/>
      <c r="Z64" s="7"/>
    </row>
    <row r="65" spans="1:26" ht="15.75" customHeight="1">
      <c r="A65" s="127" t="s">
        <v>92</v>
      </c>
      <c r="B65" s="127" t="s">
        <v>156</v>
      </c>
      <c r="C65" s="127" t="s">
        <v>332</v>
      </c>
      <c r="D65" s="128">
        <v>44286</v>
      </c>
      <c r="E65" s="127" t="s">
        <v>159</v>
      </c>
      <c r="F65" s="129">
        <f t="shared" si="0"/>
        <v>18</v>
      </c>
      <c r="G65" s="129">
        <v>15</v>
      </c>
      <c r="H65" s="129">
        <v>3</v>
      </c>
      <c r="I65" s="127" t="s">
        <v>180</v>
      </c>
      <c r="J65" s="127" t="s">
        <v>181</v>
      </c>
      <c r="K65" s="127" t="s">
        <v>313</v>
      </c>
      <c r="L65" s="7"/>
      <c r="M65" s="7"/>
      <c r="N65" s="7"/>
      <c r="O65" s="7"/>
      <c r="P65" s="7"/>
      <c r="Q65" s="7"/>
      <c r="R65" s="7"/>
      <c r="S65" s="7"/>
      <c r="T65" s="7"/>
      <c r="U65" s="7"/>
      <c r="V65" s="7"/>
      <c r="W65" s="7"/>
      <c r="X65" s="7"/>
      <c r="Y65" s="7"/>
      <c r="Z65" s="7"/>
    </row>
    <row r="66" spans="1:26" ht="15.75" customHeight="1">
      <c r="A66" s="127" t="s">
        <v>92</v>
      </c>
      <c r="B66" s="127" t="s">
        <v>156</v>
      </c>
      <c r="C66" s="127" t="s">
        <v>333</v>
      </c>
      <c r="D66" s="128">
        <v>44286</v>
      </c>
      <c r="E66" s="127" t="s">
        <v>159</v>
      </c>
      <c r="F66" s="129">
        <f t="shared" si="0"/>
        <v>723</v>
      </c>
      <c r="G66" s="129">
        <v>598</v>
      </c>
      <c r="H66" s="129">
        <v>125</v>
      </c>
      <c r="I66" s="127" t="s">
        <v>180</v>
      </c>
      <c r="J66" s="127" t="s">
        <v>181</v>
      </c>
      <c r="K66" s="127" t="s">
        <v>313</v>
      </c>
      <c r="L66" s="7"/>
      <c r="M66" s="7"/>
      <c r="N66" s="7"/>
      <c r="O66" s="7"/>
      <c r="P66" s="7"/>
      <c r="Q66" s="7"/>
      <c r="R66" s="7"/>
      <c r="S66" s="7"/>
      <c r="T66" s="7"/>
      <c r="U66" s="7"/>
      <c r="V66" s="7"/>
      <c r="W66" s="7"/>
      <c r="X66" s="7"/>
      <c r="Y66" s="7"/>
      <c r="Z66" s="7"/>
    </row>
    <row r="67" spans="1:26" ht="13">
      <c r="A67" s="127" t="s">
        <v>92</v>
      </c>
      <c r="B67" s="127" t="s">
        <v>156</v>
      </c>
      <c r="C67" s="127" t="s">
        <v>334</v>
      </c>
      <c r="D67" s="128">
        <v>44286</v>
      </c>
      <c r="E67" s="127" t="s">
        <v>159</v>
      </c>
      <c r="F67" s="129">
        <f t="shared" si="0"/>
        <v>80</v>
      </c>
      <c r="G67" s="129">
        <v>6</v>
      </c>
      <c r="H67" s="129">
        <v>74</v>
      </c>
      <c r="I67" s="127" t="s">
        <v>180</v>
      </c>
      <c r="J67" s="127" t="s">
        <v>181</v>
      </c>
      <c r="K67" s="127" t="s">
        <v>313</v>
      </c>
      <c r="L67" s="7"/>
      <c r="M67" s="7"/>
      <c r="N67" s="7"/>
      <c r="O67" s="7"/>
      <c r="P67" s="7"/>
      <c r="Q67" s="7"/>
      <c r="R67" s="7"/>
      <c r="S67" s="7"/>
      <c r="T67" s="7"/>
      <c r="U67" s="7"/>
      <c r="V67" s="7"/>
      <c r="W67" s="7"/>
      <c r="X67" s="7"/>
      <c r="Y67" s="7"/>
      <c r="Z67" s="7"/>
    </row>
    <row r="68" spans="1:26" ht="13">
      <c r="A68" s="127" t="s">
        <v>92</v>
      </c>
      <c r="B68" s="127" t="s">
        <v>156</v>
      </c>
      <c r="C68" s="127" t="s">
        <v>335</v>
      </c>
      <c r="D68" s="128">
        <v>44286</v>
      </c>
      <c r="E68" s="127" t="s">
        <v>159</v>
      </c>
      <c r="F68" s="129">
        <f t="shared" si="0"/>
        <v>265</v>
      </c>
      <c r="G68" s="129">
        <v>168</v>
      </c>
      <c r="H68" s="129">
        <v>97</v>
      </c>
      <c r="I68" s="127" t="s">
        <v>180</v>
      </c>
      <c r="J68" s="127" t="s">
        <v>181</v>
      </c>
      <c r="K68" s="127" t="s">
        <v>313</v>
      </c>
      <c r="L68" s="7"/>
      <c r="M68" s="7"/>
      <c r="N68" s="7"/>
      <c r="O68" s="7"/>
      <c r="P68" s="7"/>
      <c r="Q68" s="7"/>
      <c r="R68" s="7"/>
      <c r="S68" s="7"/>
      <c r="T68" s="7"/>
      <c r="U68" s="7"/>
      <c r="V68" s="7"/>
      <c r="W68" s="7"/>
      <c r="X68" s="7"/>
      <c r="Y68" s="7"/>
      <c r="Z68" s="7"/>
    </row>
    <row r="69" spans="1:26" ht="13">
      <c r="A69" s="127" t="s">
        <v>92</v>
      </c>
      <c r="B69" s="127" t="s">
        <v>156</v>
      </c>
      <c r="C69" s="127" t="s">
        <v>336</v>
      </c>
      <c r="D69" s="128">
        <v>44286</v>
      </c>
      <c r="E69" s="127" t="s">
        <v>159</v>
      </c>
      <c r="F69" s="129">
        <f t="shared" si="0"/>
        <v>150</v>
      </c>
      <c r="G69" s="129">
        <v>125</v>
      </c>
      <c r="H69" s="129">
        <v>25</v>
      </c>
      <c r="I69" s="127" t="s">
        <v>180</v>
      </c>
      <c r="J69" s="127" t="s">
        <v>181</v>
      </c>
      <c r="K69" s="127" t="s">
        <v>313</v>
      </c>
      <c r="L69" s="7"/>
      <c r="M69" s="7"/>
      <c r="N69" s="7"/>
      <c r="O69" s="7"/>
      <c r="P69" s="7"/>
      <c r="Q69" s="7"/>
      <c r="R69" s="7"/>
      <c r="S69" s="7"/>
      <c r="T69" s="7"/>
      <c r="U69" s="7"/>
      <c r="V69" s="7"/>
      <c r="W69" s="7"/>
      <c r="X69" s="7"/>
      <c r="Y69" s="7"/>
      <c r="Z69" s="7"/>
    </row>
    <row r="70" spans="1:26" ht="13">
      <c r="A70" s="127" t="s">
        <v>92</v>
      </c>
      <c r="B70" s="127" t="s">
        <v>156</v>
      </c>
      <c r="C70" s="127" t="s">
        <v>337</v>
      </c>
      <c r="D70" s="128">
        <v>44286</v>
      </c>
      <c r="E70" s="127" t="s">
        <v>159</v>
      </c>
      <c r="F70" s="129">
        <f t="shared" si="0"/>
        <v>218</v>
      </c>
      <c r="G70" s="129">
        <v>158</v>
      </c>
      <c r="H70" s="129">
        <v>60</v>
      </c>
      <c r="I70" s="127" t="s">
        <v>180</v>
      </c>
      <c r="J70" s="127" t="s">
        <v>181</v>
      </c>
      <c r="K70" s="127" t="s">
        <v>313</v>
      </c>
      <c r="L70" s="7"/>
      <c r="M70" s="7"/>
      <c r="N70" s="7"/>
      <c r="O70" s="7"/>
      <c r="P70" s="7"/>
      <c r="Q70" s="7"/>
      <c r="R70" s="7"/>
      <c r="S70" s="7"/>
      <c r="T70" s="7"/>
      <c r="U70" s="7"/>
      <c r="V70" s="7"/>
      <c r="W70" s="7"/>
      <c r="X70" s="7"/>
      <c r="Y70" s="7"/>
      <c r="Z70" s="7"/>
    </row>
    <row r="71" spans="1:26" ht="13">
      <c r="A71" s="127" t="s">
        <v>92</v>
      </c>
      <c r="B71" s="127" t="s">
        <v>156</v>
      </c>
      <c r="C71" s="127" t="s">
        <v>338</v>
      </c>
      <c r="D71" s="128">
        <v>44286</v>
      </c>
      <c r="E71" s="127" t="s">
        <v>159</v>
      </c>
      <c r="F71" s="129">
        <f t="shared" si="0"/>
        <v>297</v>
      </c>
      <c r="G71" s="129">
        <v>143</v>
      </c>
      <c r="H71" s="129">
        <v>154</v>
      </c>
      <c r="I71" s="127" t="s">
        <v>180</v>
      </c>
      <c r="J71" s="127" t="s">
        <v>181</v>
      </c>
      <c r="K71" s="127" t="s">
        <v>313</v>
      </c>
      <c r="L71" s="7"/>
      <c r="M71" s="7"/>
      <c r="N71" s="7"/>
      <c r="O71" s="7"/>
      <c r="P71" s="7"/>
      <c r="Q71" s="7"/>
      <c r="R71" s="7"/>
      <c r="S71" s="7"/>
      <c r="T71" s="7"/>
      <c r="U71" s="7"/>
      <c r="V71" s="7"/>
      <c r="W71" s="7"/>
      <c r="X71" s="7"/>
      <c r="Y71" s="7"/>
      <c r="Z71" s="7"/>
    </row>
    <row r="72" spans="1:26" ht="13">
      <c r="A72" s="127" t="s">
        <v>92</v>
      </c>
      <c r="B72" s="127" t="s">
        <v>156</v>
      </c>
      <c r="C72" s="127" t="s">
        <v>339</v>
      </c>
      <c r="D72" s="128">
        <v>44286</v>
      </c>
      <c r="E72" s="127" t="s">
        <v>159</v>
      </c>
      <c r="F72" s="129">
        <f t="shared" si="0"/>
        <v>39</v>
      </c>
      <c r="G72" s="129">
        <v>26</v>
      </c>
      <c r="H72" s="129">
        <v>13</v>
      </c>
      <c r="I72" s="127" t="s">
        <v>180</v>
      </c>
      <c r="J72" s="127" t="s">
        <v>181</v>
      </c>
      <c r="K72" s="127" t="s">
        <v>313</v>
      </c>
      <c r="L72" s="7"/>
      <c r="M72" s="7"/>
      <c r="N72" s="7"/>
      <c r="O72" s="7"/>
      <c r="P72" s="7"/>
      <c r="Q72" s="7"/>
      <c r="R72" s="7"/>
      <c r="S72" s="7"/>
      <c r="T72" s="7"/>
      <c r="U72" s="7"/>
      <c r="V72" s="7"/>
      <c r="W72" s="7"/>
      <c r="X72" s="7"/>
      <c r="Y72" s="7"/>
      <c r="Z72" s="7"/>
    </row>
    <row r="73" spans="1:26" ht="13">
      <c r="A73" s="127" t="s">
        <v>92</v>
      </c>
      <c r="B73" s="127" t="s">
        <v>156</v>
      </c>
      <c r="C73" s="127" t="s">
        <v>340</v>
      </c>
      <c r="D73" s="128">
        <v>44286</v>
      </c>
      <c r="E73" s="127" t="s">
        <v>159</v>
      </c>
      <c r="F73" s="129">
        <f t="shared" si="0"/>
        <v>65</v>
      </c>
      <c r="G73" s="129">
        <v>50</v>
      </c>
      <c r="H73" s="129">
        <v>15</v>
      </c>
      <c r="I73" s="127" t="s">
        <v>180</v>
      </c>
      <c r="J73" s="127" t="s">
        <v>181</v>
      </c>
      <c r="K73" s="127" t="s">
        <v>313</v>
      </c>
      <c r="L73" s="7"/>
      <c r="M73" s="7"/>
      <c r="N73" s="7"/>
      <c r="O73" s="7"/>
      <c r="P73" s="7"/>
      <c r="Q73" s="7"/>
      <c r="R73" s="7"/>
      <c r="S73" s="7"/>
      <c r="T73" s="7"/>
      <c r="U73" s="7"/>
      <c r="V73" s="7"/>
      <c r="W73" s="7"/>
      <c r="X73" s="7"/>
      <c r="Y73" s="7"/>
      <c r="Z73" s="7"/>
    </row>
    <row r="74" spans="1:26" ht="13">
      <c r="A74" s="127" t="s">
        <v>92</v>
      </c>
      <c r="B74" s="127" t="s">
        <v>156</v>
      </c>
      <c r="C74" s="127" t="s">
        <v>341</v>
      </c>
      <c r="D74" s="128">
        <v>44286</v>
      </c>
      <c r="E74" s="127" t="s">
        <v>159</v>
      </c>
      <c r="F74" s="129">
        <f t="shared" si="0"/>
        <v>796</v>
      </c>
      <c r="G74" s="129">
        <v>656</v>
      </c>
      <c r="H74" s="129">
        <v>140</v>
      </c>
      <c r="I74" s="127" t="s">
        <v>180</v>
      </c>
      <c r="J74" s="127" t="s">
        <v>181</v>
      </c>
      <c r="K74" s="127" t="s">
        <v>313</v>
      </c>
      <c r="L74" s="7"/>
      <c r="M74" s="7"/>
      <c r="N74" s="7"/>
      <c r="O74" s="7"/>
      <c r="P74" s="7"/>
      <c r="Q74" s="7"/>
      <c r="R74" s="7"/>
      <c r="S74" s="7"/>
      <c r="T74" s="7"/>
      <c r="U74" s="7"/>
      <c r="V74" s="7"/>
      <c r="W74" s="7"/>
      <c r="X74" s="7"/>
      <c r="Y74" s="7"/>
      <c r="Z74" s="7"/>
    </row>
    <row r="75" spans="1:26" ht="13">
      <c r="A75" s="127" t="s">
        <v>92</v>
      </c>
      <c r="B75" s="127" t="s">
        <v>156</v>
      </c>
      <c r="C75" s="127" t="s">
        <v>342</v>
      </c>
      <c r="D75" s="128">
        <v>44286</v>
      </c>
      <c r="E75" s="127" t="s">
        <v>159</v>
      </c>
      <c r="F75" s="129">
        <f t="shared" si="0"/>
        <v>355</v>
      </c>
      <c r="G75" s="129">
        <v>270</v>
      </c>
      <c r="H75" s="129">
        <v>85</v>
      </c>
      <c r="I75" s="127" t="s">
        <v>180</v>
      </c>
      <c r="J75" s="127" t="s">
        <v>181</v>
      </c>
      <c r="K75" s="127" t="s">
        <v>313</v>
      </c>
      <c r="L75" s="7"/>
      <c r="M75" s="7"/>
      <c r="N75" s="7"/>
      <c r="O75" s="7"/>
      <c r="P75" s="7"/>
      <c r="Q75" s="7"/>
      <c r="R75" s="7"/>
      <c r="S75" s="7"/>
      <c r="T75" s="7"/>
      <c r="U75" s="7"/>
      <c r="V75" s="7"/>
      <c r="W75" s="7"/>
      <c r="X75" s="7"/>
      <c r="Y75" s="7"/>
      <c r="Z75" s="7"/>
    </row>
    <row r="76" spans="1:26" ht="13">
      <c r="A76" s="127" t="s">
        <v>92</v>
      </c>
      <c r="B76" s="127" t="s">
        <v>156</v>
      </c>
      <c r="C76" s="127" t="s">
        <v>343</v>
      </c>
      <c r="D76" s="128">
        <v>44286</v>
      </c>
      <c r="E76" s="127" t="s">
        <v>159</v>
      </c>
      <c r="F76" s="129">
        <f t="shared" si="0"/>
        <v>402</v>
      </c>
      <c r="G76" s="129">
        <v>159</v>
      </c>
      <c r="H76" s="129">
        <v>243</v>
      </c>
      <c r="I76" s="127" t="s">
        <v>180</v>
      </c>
      <c r="J76" s="127" t="s">
        <v>181</v>
      </c>
      <c r="K76" s="127" t="s">
        <v>313</v>
      </c>
      <c r="L76" s="7"/>
      <c r="M76" s="7"/>
      <c r="N76" s="7"/>
      <c r="O76" s="7"/>
      <c r="P76" s="7"/>
      <c r="Q76" s="7"/>
      <c r="R76" s="7"/>
      <c r="S76" s="7"/>
      <c r="T76" s="7"/>
      <c r="U76" s="7"/>
      <c r="V76" s="7"/>
      <c r="W76" s="7"/>
      <c r="X76" s="7"/>
      <c r="Y76" s="7"/>
      <c r="Z76" s="7"/>
    </row>
    <row r="77" spans="1:26" ht="13">
      <c r="A77" s="127" t="s">
        <v>92</v>
      </c>
      <c r="B77" s="127" t="s">
        <v>156</v>
      </c>
      <c r="C77" s="127" t="s">
        <v>344</v>
      </c>
      <c r="D77" s="128">
        <v>44286</v>
      </c>
      <c r="E77" s="127" t="s">
        <v>159</v>
      </c>
      <c r="F77" s="129">
        <f t="shared" si="0"/>
        <v>135</v>
      </c>
      <c r="G77" s="129">
        <v>77</v>
      </c>
      <c r="H77" s="129">
        <v>58</v>
      </c>
      <c r="I77" s="127" t="s">
        <v>180</v>
      </c>
      <c r="J77" s="127" t="s">
        <v>181</v>
      </c>
      <c r="K77" s="127" t="s">
        <v>313</v>
      </c>
      <c r="L77" s="7"/>
      <c r="M77" s="7"/>
      <c r="N77" s="7"/>
      <c r="O77" s="7"/>
      <c r="P77" s="7"/>
      <c r="Q77" s="7"/>
      <c r="R77" s="7"/>
      <c r="S77" s="7"/>
      <c r="T77" s="7"/>
      <c r="U77" s="7"/>
      <c r="V77" s="7"/>
      <c r="W77" s="7"/>
      <c r="X77" s="7"/>
      <c r="Y77" s="7"/>
      <c r="Z77" s="7"/>
    </row>
    <row r="78" spans="1:26" ht="13">
      <c r="A78" s="127" t="s">
        <v>92</v>
      </c>
      <c r="B78" s="127" t="s">
        <v>156</v>
      </c>
      <c r="C78" s="127" t="s">
        <v>345</v>
      </c>
      <c r="D78" s="128">
        <v>44286</v>
      </c>
      <c r="E78" s="127" t="s">
        <v>159</v>
      </c>
      <c r="F78" s="129">
        <f t="shared" si="0"/>
        <v>50</v>
      </c>
      <c r="G78" s="129">
        <v>46</v>
      </c>
      <c r="H78" s="129">
        <v>4</v>
      </c>
      <c r="I78" s="127" t="s">
        <v>180</v>
      </c>
      <c r="J78" s="127" t="s">
        <v>181</v>
      </c>
      <c r="K78" s="127" t="s">
        <v>313</v>
      </c>
      <c r="L78" s="7"/>
      <c r="M78" s="7"/>
      <c r="N78" s="7"/>
      <c r="O78" s="7"/>
      <c r="P78" s="7"/>
      <c r="Q78" s="7"/>
      <c r="R78" s="7"/>
      <c r="S78" s="7"/>
      <c r="T78" s="7"/>
      <c r="U78" s="7"/>
      <c r="V78" s="7"/>
      <c r="W78" s="7"/>
      <c r="X78" s="7"/>
      <c r="Y78" s="7"/>
      <c r="Z78" s="7"/>
    </row>
    <row r="79" spans="1:26" ht="13">
      <c r="A79" s="127" t="s">
        <v>92</v>
      </c>
      <c r="B79" s="127" t="s">
        <v>156</v>
      </c>
      <c r="C79" s="127" t="s">
        <v>346</v>
      </c>
      <c r="D79" s="128">
        <v>44286</v>
      </c>
      <c r="E79" s="127" t="s">
        <v>159</v>
      </c>
      <c r="F79" s="129">
        <f t="shared" si="0"/>
        <v>89</v>
      </c>
      <c r="G79" s="129">
        <v>26</v>
      </c>
      <c r="H79" s="129">
        <v>63</v>
      </c>
      <c r="I79" s="127" t="s">
        <v>180</v>
      </c>
      <c r="J79" s="127" t="s">
        <v>181</v>
      </c>
      <c r="K79" s="127" t="s">
        <v>313</v>
      </c>
      <c r="L79" s="7"/>
      <c r="M79" s="7"/>
      <c r="N79" s="7"/>
      <c r="O79" s="7"/>
      <c r="P79" s="7"/>
      <c r="Q79" s="7"/>
      <c r="R79" s="7"/>
      <c r="S79" s="7"/>
      <c r="T79" s="7"/>
      <c r="U79" s="7"/>
      <c r="V79" s="7"/>
      <c r="W79" s="7"/>
      <c r="X79" s="7"/>
      <c r="Y79" s="7"/>
      <c r="Z79" s="7"/>
    </row>
    <row r="80" spans="1:26" ht="13">
      <c r="A80" s="127" t="s">
        <v>92</v>
      </c>
      <c r="B80" s="127" t="s">
        <v>156</v>
      </c>
      <c r="C80" s="127" t="s">
        <v>312</v>
      </c>
      <c r="D80" s="128">
        <v>44316</v>
      </c>
      <c r="E80" s="127" t="s">
        <v>159</v>
      </c>
      <c r="F80" s="129">
        <f t="shared" si="0"/>
        <v>180</v>
      </c>
      <c r="G80" s="129">
        <v>92</v>
      </c>
      <c r="H80" s="129">
        <v>88</v>
      </c>
      <c r="I80" s="127" t="s">
        <v>180</v>
      </c>
      <c r="J80" s="127" t="s">
        <v>181</v>
      </c>
      <c r="K80" s="127" t="s">
        <v>313</v>
      </c>
      <c r="L80" s="7"/>
      <c r="M80" s="7"/>
      <c r="N80" s="7"/>
      <c r="O80" s="7"/>
      <c r="P80" s="7"/>
      <c r="Q80" s="7"/>
      <c r="R80" s="7"/>
      <c r="S80" s="7"/>
      <c r="T80" s="7"/>
      <c r="U80" s="7"/>
      <c r="V80" s="7"/>
      <c r="W80" s="7"/>
      <c r="X80" s="7"/>
      <c r="Y80" s="7"/>
      <c r="Z80" s="7"/>
    </row>
    <row r="81" spans="1:26" ht="13">
      <c r="A81" s="127" t="s">
        <v>92</v>
      </c>
      <c r="B81" s="127" t="s">
        <v>156</v>
      </c>
      <c r="C81" s="127" t="s">
        <v>314</v>
      </c>
      <c r="D81" s="128">
        <v>44316</v>
      </c>
      <c r="E81" s="127" t="s">
        <v>159</v>
      </c>
      <c r="F81" s="129">
        <f t="shared" si="0"/>
        <v>68</v>
      </c>
      <c r="G81" s="129">
        <v>66</v>
      </c>
      <c r="H81" s="129">
        <v>2</v>
      </c>
      <c r="I81" s="127" t="s">
        <v>180</v>
      </c>
      <c r="J81" s="127" t="s">
        <v>181</v>
      </c>
      <c r="K81" s="127" t="s">
        <v>313</v>
      </c>
      <c r="L81" s="7"/>
      <c r="M81" s="7"/>
      <c r="N81" s="7"/>
      <c r="O81" s="7"/>
      <c r="P81" s="7"/>
      <c r="Q81" s="7"/>
      <c r="R81" s="7"/>
      <c r="S81" s="7"/>
      <c r="T81" s="7"/>
      <c r="U81" s="7"/>
      <c r="V81" s="7"/>
      <c r="W81" s="7"/>
      <c r="X81" s="7"/>
      <c r="Y81" s="7"/>
      <c r="Z81" s="7"/>
    </row>
    <row r="82" spans="1:26" ht="13">
      <c r="A82" s="127" t="s">
        <v>92</v>
      </c>
      <c r="B82" s="127" t="s">
        <v>156</v>
      </c>
      <c r="C82" s="127" t="s">
        <v>315</v>
      </c>
      <c r="D82" s="128">
        <v>44316</v>
      </c>
      <c r="E82" s="127" t="s">
        <v>159</v>
      </c>
      <c r="F82" s="129">
        <f t="shared" si="0"/>
        <v>24</v>
      </c>
      <c r="G82" s="129">
        <v>21</v>
      </c>
      <c r="H82" s="129">
        <v>3</v>
      </c>
      <c r="I82" s="127" t="s">
        <v>180</v>
      </c>
      <c r="J82" s="127" t="s">
        <v>181</v>
      </c>
      <c r="K82" s="127" t="s">
        <v>313</v>
      </c>
      <c r="L82" s="7"/>
      <c r="M82" s="7"/>
      <c r="N82" s="7"/>
      <c r="O82" s="7"/>
      <c r="P82" s="7"/>
      <c r="Q82" s="7"/>
      <c r="R82" s="7"/>
      <c r="S82" s="7"/>
      <c r="T82" s="7"/>
      <c r="U82" s="7"/>
      <c r="V82" s="7"/>
      <c r="W82" s="7"/>
      <c r="X82" s="7"/>
      <c r="Y82" s="7"/>
      <c r="Z82" s="7"/>
    </row>
    <row r="83" spans="1:26" ht="13">
      <c r="A83" s="127" t="s">
        <v>92</v>
      </c>
      <c r="B83" s="127" t="s">
        <v>156</v>
      </c>
      <c r="C83" s="127" t="s">
        <v>347</v>
      </c>
      <c r="D83" s="128">
        <v>44316</v>
      </c>
      <c r="E83" s="127" t="s">
        <v>159</v>
      </c>
      <c r="F83" s="129">
        <f t="shared" si="0"/>
        <v>51</v>
      </c>
      <c r="G83" s="129">
        <v>31</v>
      </c>
      <c r="H83" s="129">
        <v>20</v>
      </c>
      <c r="I83" s="127" t="s">
        <v>180</v>
      </c>
      <c r="J83" s="127" t="s">
        <v>181</v>
      </c>
      <c r="K83" s="127" t="s">
        <v>313</v>
      </c>
      <c r="L83" s="7"/>
      <c r="M83" s="7"/>
      <c r="N83" s="7"/>
      <c r="O83" s="7"/>
      <c r="P83" s="7"/>
      <c r="Q83" s="7"/>
      <c r="R83" s="7"/>
      <c r="S83" s="7"/>
      <c r="T83" s="7"/>
      <c r="U83" s="7"/>
      <c r="V83" s="7"/>
      <c r="W83" s="7"/>
      <c r="X83" s="7"/>
      <c r="Y83" s="7"/>
      <c r="Z83" s="7"/>
    </row>
    <row r="84" spans="1:26" ht="13">
      <c r="A84" s="127" t="s">
        <v>92</v>
      </c>
      <c r="B84" s="127" t="s">
        <v>156</v>
      </c>
      <c r="C84" s="127" t="s">
        <v>317</v>
      </c>
      <c r="D84" s="128">
        <v>44316</v>
      </c>
      <c r="E84" s="127" t="s">
        <v>159</v>
      </c>
      <c r="F84" s="129">
        <f t="shared" si="0"/>
        <v>231</v>
      </c>
      <c r="G84" s="129">
        <v>127</v>
      </c>
      <c r="H84" s="129">
        <v>104</v>
      </c>
      <c r="I84" s="127" t="s">
        <v>180</v>
      </c>
      <c r="J84" s="127" t="s">
        <v>181</v>
      </c>
      <c r="K84" s="127" t="s">
        <v>313</v>
      </c>
      <c r="L84" s="7"/>
      <c r="M84" s="7"/>
      <c r="N84" s="7"/>
      <c r="O84" s="7"/>
      <c r="P84" s="7"/>
      <c r="Q84" s="7"/>
      <c r="R84" s="7"/>
      <c r="S84" s="7"/>
      <c r="T84" s="7"/>
      <c r="U84" s="7"/>
      <c r="V84" s="7"/>
      <c r="W84" s="7"/>
      <c r="X84" s="7"/>
      <c r="Y84" s="7"/>
      <c r="Z84" s="7"/>
    </row>
    <row r="85" spans="1:26" ht="13">
      <c r="A85" s="127" t="s">
        <v>92</v>
      </c>
      <c r="B85" s="127" t="s">
        <v>156</v>
      </c>
      <c r="C85" s="127" t="s">
        <v>318</v>
      </c>
      <c r="D85" s="128">
        <v>44316</v>
      </c>
      <c r="E85" s="127" t="s">
        <v>159</v>
      </c>
      <c r="F85" s="129">
        <f t="shared" si="0"/>
        <v>165</v>
      </c>
      <c r="G85" s="129">
        <v>165</v>
      </c>
      <c r="H85" s="129">
        <v>0</v>
      </c>
      <c r="I85" s="127" t="s">
        <v>180</v>
      </c>
      <c r="J85" s="127" t="s">
        <v>181</v>
      </c>
      <c r="K85" s="127" t="s">
        <v>313</v>
      </c>
      <c r="L85" s="7"/>
      <c r="M85" s="7"/>
      <c r="N85" s="7"/>
      <c r="O85" s="7"/>
      <c r="P85" s="7"/>
      <c r="Q85" s="7"/>
      <c r="R85" s="7"/>
      <c r="S85" s="7"/>
      <c r="T85" s="7"/>
      <c r="U85" s="7"/>
      <c r="V85" s="7"/>
      <c r="W85" s="7"/>
      <c r="X85" s="7"/>
      <c r="Y85" s="7"/>
      <c r="Z85" s="7"/>
    </row>
    <row r="86" spans="1:26" ht="13">
      <c r="A86" s="127" t="s">
        <v>92</v>
      </c>
      <c r="B86" s="127" t="s">
        <v>156</v>
      </c>
      <c r="C86" s="127" t="s">
        <v>319</v>
      </c>
      <c r="D86" s="128">
        <v>44316</v>
      </c>
      <c r="E86" s="127" t="s">
        <v>159</v>
      </c>
      <c r="F86" s="129">
        <f t="shared" si="0"/>
        <v>25</v>
      </c>
      <c r="G86" s="129">
        <v>25</v>
      </c>
      <c r="H86" s="129">
        <v>0</v>
      </c>
      <c r="I86" s="127" t="s">
        <v>180</v>
      </c>
      <c r="J86" s="127" t="s">
        <v>181</v>
      </c>
      <c r="K86" s="127" t="s">
        <v>313</v>
      </c>
      <c r="L86" s="7"/>
      <c r="M86" s="7"/>
      <c r="N86" s="7"/>
      <c r="O86" s="7"/>
      <c r="P86" s="7"/>
      <c r="Q86" s="7"/>
      <c r="R86" s="7"/>
      <c r="S86" s="7"/>
      <c r="T86" s="7"/>
      <c r="U86" s="7"/>
      <c r="V86" s="7"/>
      <c r="W86" s="7"/>
      <c r="X86" s="7"/>
      <c r="Y86" s="7"/>
      <c r="Z86" s="7"/>
    </row>
    <row r="87" spans="1:26" ht="13">
      <c r="A87" s="127" t="s">
        <v>92</v>
      </c>
      <c r="B87" s="127" t="s">
        <v>156</v>
      </c>
      <c r="C87" s="127" t="s">
        <v>320</v>
      </c>
      <c r="D87" s="128">
        <v>44316</v>
      </c>
      <c r="E87" s="127" t="s">
        <v>159</v>
      </c>
      <c r="F87" s="129">
        <f t="shared" si="0"/>
        <v>32</v>
      </c>
      <c r="G87" s="129">
        <v>16</v>
      </c>
      <c r="H87" s="129">
        <v>16</v>
      </c>
      <c r="I87" s="127" t="s">
        <v>180</v>
      </c>
      <c r="J87" s="127" t="s">
        <v>181</v>
      </c>
      <c r="K87" s="127" t="s">
        <v>313</v>
      </c>
      <c r="L87" s="7"/>
      <c r="M87" s="7"/>
      <c r="N87" s="7"/>
      <c r="O87" s="7"/>
      <c r="P87" s="7"/>
      <c r="Q87" s="7"/>
      <c r="R87" s="7"/>
      <c r="S87" s="7"/>
      <c r="T87" s="7"/>
      <c r="U87" s="7"/>
      <c r="V87" s="7"/>
      <c r="W87" s="7"/>
      <c r="X87" s="7"/>
      <c r="Y87" s="7"/>
      <c r="Z87" s="7"/>
    </row>
    <row r="88" spans="1:26" ht="13">
      <c r="A88" s="127" t="s">
        <v>92</v>
      </c>
      <c r="B88" s="127" t="s">
        <v>156</v>
      </c>
      <c r="C88" s="127" t="s">
        <v>348</v>
      </c>
      <c r="D88" s="128">
        <v>44316</v>
      </c>
      <c r="E88" s="127" t="s">
        <v>159</v>
      </c>
      <c r="F88" s="129">
        <f t="shared" si="0"/>
        <v>390</v>
      </c>
      <c r="G88" s="129">
        <v>316</v>
      </c>
      <c r="H88" s="129">
        <v>74</v>
      </c>
      <c r="I88" s="127" t="s">
        <v>180</v>
      </c>
      <c r="J88" s="127" t="s">
        <v>181</v>
      </c>
      <c r="K88" s="127" t="s">
        <v>313</v>
      </c>
      <c r="L88" s="7"/>
      <c r="M88" s="7"/>
      <c r="N88" s="7"/>
      <c r="O88" s="7"/>
      <c r="P88" s="7"/>
      <c r="Q88" s="7"/>
      <c r="R88" s="7"/>
      <c r="S88" s="7"/>
      <c r="T88" s="7"/>
      <c r="U88" s="7"/>
      <c r="V88" s="7"/>
      <c r="W88" s="7"/>
      <c r="X88" s="7"/>
      <c r="Y88" s="7"/>
      <c r="Z88" s="7"/>
    </row>
    <row r="89" spans="1:26" ht="13">
      <c r="A89" s="127" t="s">
        <v>92</v>
      </c>
      <c r="B89" s="127" t="s">
        <v>156</v>
      </c>
      <c r="C89" s="127" t="s">
        <v>322</v>
      </c>
      <c r="D89" s="128">
        <v>44316</v>
      </c>
      <c r="E89" s="127" t="s">
        <v>159</v>
      </c>
      <c r="F89" s="129">
        <f t="shared" si="0"/>
        <v>86</v>
      </c>
      <c r="G89" s="129">
        <v>57</v>
      </c>
      <c r="H89" s="129">
        <v>29</v>
      </c>
      <c r="I89" s="127" t="s">
        <v>180</v>
      </c>
      <c r="J89" s="127" t="s">
        <v>181</v>
      </c>
      <c r="K89" s="127" t="s">
        <v>313</v>
      </c>
      <c r="L89" s="7"/>
      <c r="M89" s="7"/>
      <c r="N89" s="7"/>
      <c r="O89" s="7"/>
      <c r="P89" s="7"/>
      <c r="Q89" s="7"/>
      <c r="R89" s="7"/>
      <c r="S89" s="7"/>
      <c r="T89" s="7"/>
      <c r="U89" s="7"/>
      <c r="V89" s="7"/>
      <c r="W89" s="7"/>
      <c r="X89" s="7"/>
      <c r="Y89" s="7"/>
      <c r="Z89" s="7"/>
    </row>
    <row r="90" spans="1:26" ht="13">
      <c r="A90" s="127" t="s">
        <v>92</v>
      </c>
      <c r="B90" s="127" t="s">
        <v>156</v>
      </c>
      <c r="C90" s="127" t="s">
        <v>323</v>
      </c>
      <c r="D90" s="128">
        <v>44316</v>
      </c>
      <c r="E90" s="127" t="s">
        <v>159</v>
      </c>
      <c r="F90" s="129">
        <f t="shared" si="0"/>
        <v>232</v>
      </c>
      <c r="G90" s="129">
        <v>176</v>
      </c>
      <c r="H90" s="129">
        <v>56</v>
      </c>
      <c r="I90" s="127" t="s">
        <v>180</v>
      </c>
      <c r="J90" s="127" t="s">
        <v>181</v>
      </c>
      <c r="K90" s="127" t="s">
        <v>313</v>
      </c>
      <c r="L90" s="7"/>
      <c r="M90" s="7"/>
      <c r="N90" s="7"/>
      <c r="O90" s="7"/>
      <c r="P90" s="7"/>
      <c r="Q90" s="7"/>
      <c r="R90" s="7"/>
      <c r="S90" s="7"/>
      <c r="T90" s="7"/>
      <c r="U90" s="7"/>
      <c r="V90" s="7"/>
      <c r="W90" s="7"/>
      <c r="X90" s="7"/>
      <c r="Y90" s="7"/>
      <c r="Z90" s="7"/>
    </row>
    <row r="91" spans="1:26" ht="13">
      <c r="A91" s="127" t="s">
        <v>92</v>
      </c>
      <c r="B91" s="127" t="s">
        <v>156</v>
      </c>
      <c r="C91" s="127" t="s">
        <v>324</v>
      </c>
      <c r="D91" s="128">
        <v>44316</v>
      </c>
      <c r="E91" s="127" t="s">
        <v>159</v>
      </c>
      <c r="F91" s="129">
        <f t="shared" si="0"/>
        <v>258</v>
      </c>
      <c r="G91" s="129">
        <v>157</v>
      </c>
      <c r="H91" s="129">
        <v>101</v>
      </c>
      <c r="I91" s="127" t="s">
        <v>180</v>
      </c>
      <c r="J91" s="127" t="s">
        <v>181</v>
      </c>
      <c r="K91" s="127" t="s">
        <v>313</v>
      </c>
      <c r="L91" s="7"/>
      <c r="M91" s="7"/>
      <c r="N91" s="7"/>
      <c r="O91" s="7"/>
      <c r="P91" s="7"/>
      <c r="Q91" s="7"/>
      <c r="R91" s="7"/>
      <c r="S91" s="7"/>
      <c r="T91" s="7"/>
      <c r="U91" s="7"/>
      <c r="V91" s="7"/>
      <c r="W91" s="7"/>
      <c r="X91" s="7"/>
      <c r="Y91" s="7"/>
      <c r="Z91" s="7"/>
    </row>
    <row r="92" spans="1:26" ht="13">
      <c r="A92" s="127" t="s">
        <v>92</v>
      </c>
      <c r="B92" s="127" t="s">
        <v>156</v>
      </c>
      <c r="C92" s="127" t="s">
        <v>325</v>
      </c>
      <c r="D92" s="128">
        <v>44316</v>
      </c>
      <c r="E92" s="127" t="s">
        <v>159</v>
      </c>
      <c r="F92" s="129">
        <f t="shared" si="0"/>
        <v>179</v>
      </c>
      <c r="G92" s="129">
        <v>171</v>
      </c>
      <c r="H92" s="129">
        <v>8</v>
      </c>
      <c r="I92" s="127" t="s">
        <v>180</v>
      </c>
      <c r="J92" s="127" t="s">
        <v>181</v>
      </c>
      <c r="K92" s="127" t="s">
        <v>313</v>
      </c>
      <c r="L92" s="7"/>
      <c r="M92" s="7"/>
      <c r="N92" s="7"/>
      <c r="O92" s="7"/>
      <c r="P92" s="7"/>
      <c r="Q92" s="7"/>
      <c r="R92" s="7"/>
      <c r="S92" s="7"/>
      <c r="T92" s="7"/>
      <c r="U92" s="7"/>
      <c r="V92" s="7"/>
      <c r="W92" s="7"/>
      <c r="X92" s="7"/>
      <c r="Y92" s="7"/>
      <c r="Z92" s="7"/>
    </row>
    <row r="93" spans="1:26" ht="13">
      <c r="A93" s="127" t="s">
        <v>92</v>
      </c>
      <c r="B93" s="127" t="s">
        <v>156</v>
      </c>
      <c r="C93" s="127" t="s">
        <v>326</v>
      </c>
      <c r="D93" s="128">
        <v>44316</v>
      </c>
      <c r="E93" s="127" t="s">
        <v>159</v>
      </c>
      <c r="F93" s="129">
        <f t="shared" si="0"/>
        <v>106</v>
      </c>
      <c r="G93" s="129">
        <v>79</v>
      </c>
      <c r="H93" s="129">
        <v>27</v>
      </c>
      <c r="I93" s="127" t="s">
        <v>180</v>
      </c>
      <c r="J93" s="127" t="s">
        <v>181</v>
      </c>
      <c r="K93" s="127" t="s">
        <v>313</v>
      </c>
      <c r="L93" s="7"/>
      <c r="M93" s="7"/>
      <c r="N93" s="7"/>
      <c r="O93" s="7"/>
      <c r="P93" s="7"/>
      <c r="Q93" s="7"/>
      <c r="R93" s="7"/>
      <c r="S93" s="7"/>
      <c r="T93" s="7"/>
      <c r="U93" s="7"/>
      <c r="V93" s="7"/>
      <c r="W93" s="7"/>
      <c r="X93" s="7"/>
      <c r="Y93" s="7"/>
      <c r="Z93" s="7"/>
    </row>
    <row r="94" spans="1:26" ht="13">
      <c r="A94" s="127" t="s">
        <v>92</v>
      </c>
      <c r="B94" s="127" t="s">
        <v>156</v>
      </c>
      <c r="C94" s="127" t="s">
        <v>327</v>
      </c>
      <c r="D94" s="128">
        <v>44316</v>
      </c>
      <c r="E94" s="127" t="s">
        <v>159</v>
      </c>
      <c r="F94" s="129">
        <f t="shared" si="0"/>
        <v>36</v>
      </c>
      <c r="G94" s="129">
        <v>36</v>
      </c>
      <c r="H94" s="129">
        <v>0</v>
      </c>
      <c r="I94" s="127" t="s">
        <v>180</v>
      </c>
      <c r="J94" s="127" t="s">
        <v>181</v>
      </c>
      <c r="K94" s="127" t="s">
        <v>313</v>
      </c>
      <c r="L94" s="7"/>
      <c r="M94" s="7"/>
      <c r="N94" s="7"/>
      <c r="O94" s="7"/>
      <c r="P94" s="7"/>
      <c r="Q94" s="7"/>
      <c r="R94" s="7"/>
      <c r="S94" s="7"/>
      <c r="T94" s="7"/>
      <c r="U94" s="7"/>
      <c r="V94" s="7"/>
      <c r="W94" s="7"/>
      <c r="X94" s="7"/>
      <c r="Y94" s="7"/>
      <c r="Z94" s="7"/>
    </row>
    <row r="95" spans="1:26" ht="13">
      <c r="A95" s="127" t="s">
        <v>92</v>
      </c>
      <c r="B95" s="127" t="s">
        <v>156</v>
      </c>
      <c r="C95" s="127" t="s">
        <v>328</v>
      </c>
      <c r="D95" s="128">
        <v>44316</v>
      </c>
      <c r="E95" s="127" t="s">
        <v>159</v>
      </c>
      <c r="F95" s="129">
        <f t="shared" si="0"/>
        <v>1260</v>
      </c>
      <c r="G95" s="129">
        <v>1057</v>
      </c>
      <c r="H95" s="129">
        <v>203</v>
      </c>
      <c r="I95" s="127" t="s">
        <v>180</v>
      </c>
      <c r="J95" s="127" t="s">
        <v>181</v>
      </c>
      <c r="K95" s="127" t="s">
        <v>313</v>
      </c>
      <c r="L95" s="7"/>
      <c r="M95" s="7"/>
      <c r="N95" s="7"/>
      <c r="O95" s="7"/>
      <c r="P95" s="7"/>
      <c r="Q95" s="7"/>
      <c r="R95" s="7"/>
      <c r="S95" s="7"/>
      <c r="T95" s="7"/>
      <c r="U95" s="7"/>
      <c r="V95" s="7"/>
      <c r="W95" s="7"/>
      <c r="X95" s="7"/>
      <c r="Y95" s="7"/>
      <c r="Z95" s="7"/>
    </row>
    <row r="96" spans="1:26" ht="13">
      <c r="A96" s="127" t="s">
        <v>92</v>
      </c>
      <c r="B96" s="127" t="s">
        <v>156</v>
      </c>
      <c r="C96" s="127" t="s">
        <v>329</v>
      </c>
      <c r="D96" s="128">
        <v>44316</v>
      </c>
      <c r="E96" s="127" t="s">
        <v>159</v>
      </c>
      <c r="F96" s="129">
        <f t="shared" si="0"/>
        <v>212</v>
      </c>
      <c r="G96" s="129">
        <v>162</v>
      </c>
      <c r="H96" s="129">
        <v>50</v>
      </c>
      <c r="I96" s="127" t="s">
        <v>180</v>
      </c>
      <c r="J96" s="127" t="s">
        <v>181</v>
      </c>
      <c r="K96" s="127" t="s">
        <v>313</v>
      </c>
      <c r="L96" s="7"/>
      <c r="M96" s="7"/>
      <c r="N96" s="7"/>
      <c r="O96" s="7"/>
      <c r="P96" s="7"/>
      <c r="Q96" s="7"/>
      <c r="R96" s="7"/>
      <c r="S96" s="7"/>
      <c r="T96" s="7"/>
      <c r="U96" s="7"/>
      <c r="V96" s="7"/>
      <c r="W96" s="7"/>
      <c r="X96" s="7"/>
      <c r="Y96" s="7"/>
      <c r="Z96" s="7"/>
    </row>
    <row r="97" spans="1:26" ht="13">
      <c r="A97" s="127" t="s">
        <v>92</v>
      </c>
      <c r="B97" s="127" t="s">
        <v>156</v>
      </c>
      <c r="C97" s="127" t="s">
        <v>330</v>
      </c>
      <c r="D97" s="128">
        <v>44316</v>
      </c>
      <c r="E97" s="127" t="s">
        <v>159</v>
      </c>
      <c r="F97" s="129">
        <f t="shared" si="0"/>
        <v>63</v>
      </c>
      <c r="G97" s="129">
        <v>31</v>
      </c>
      <c r="H97" s="129">
        <v>32</v>
      </c>
      <c r="I97" s="127" t="s">
        <v>180</v>
      </c>
      <c r="J97" s="127" t="s">
        <v>181</v>
      </c>
      <c r="K97" s="127" t="s">
        <v>313</v>
      </c>
      <c r="L97" s="7"/>
      <c r="M97" s="7"/>
      <c r="N97" s="7"/>
      <c r="O97" s="7"/>
      <c r="P97" s="7"/>
      <c r="Q97" s="7"/>
      <c r="R97" s="7"/>
      <c r="S97" s="7"/>
      <c r="T97" s="7"/>
      <c r="U97" s="7"/>
      <c r="V97" s="7"/>
      <c r="W97" s="7"/>
      <c r="X97" s="7"/>
      <c r="Y97" s="7"/>
      <c r="Z97" s="7"/>
    </row>
    <row r="98" spans="1:26" ht="13">
      <c r="A98" s="127" t="s">
        <v>92</v>
      </c>
      <c r="B98" s="127" t="s">
        <v>156</v>
      </c>
      <c r="C98" s="127" t="s">
        <v>331</v>
      </c>
      <c r="D98" s="128">
        <v>44316</v>
      </c>
      <c r="E98" s="127" t="s">
        <v>159</v>
      </c>
      <c r="F98" s="129">
        <f t="shared" si="0"/>
        <v>99</v>
      </c>
      <c r="G98" s="129">
        <v>72</v>
      </c>
      <c r="H98" s="129">
        <v>27</v>
      </c>
      <c r="I98" s="127" t="s">
        <v>180</v>
      </c>
      <c r="J98" s="127" t="s">
        <v>181</v>
      </c>
      <c r="K98" s="127" t="s">
        <v>313</v>
      </c>
      <c r="L98" s="7"/>
      <c r="M98" s="7"/>
      <c r="N98" s="7"/>
      <c r="O98" s="7"/>
      <c r="P98" s="7"/>
      <c r="Q98" s="7"/>
      <c r="R98" s="7"/>
      <c r="S98" s="7"/>
      <c r="T98" s="7"/>
      <c r="U98" s="7"/>
      <c r="V98" s="7"/>
      <c r="W98" s="7"/>
      <c r="X98" s="7"/>
      <c r="Y98" s="7"/>
      <c r="Z98" s="7"/>
    </row>
    <row r="99" spans="1:26" ht="13">
      <c r="A99" s="127" t="s">
        <v>92</v>
      </c>
      <c r="B99" s="127" t="s">
        <v>156</v>
      </c>
      <c r="C99" s="127" t="s">
        <v>332</v>
      </c>
      <c r="D99" s="128">
        <v>44316</v>
      </c>
      <c r="E99" s="127" t="s">
        <v>159</v>
      </c>
      <c r="F99" s="129">
        <f t="shared" si="0"/>
        <v>30</v>
      </c>
      <c r="G99" s="129">
        <v>25</v>
      </c>
      <c r="H99" s="129">
        <v>5</v>
      </c>
      <c r="I99" s="127" t="s">
        <v>180</v>
      </c>
      <c r="J99" s="127" t="s">
        <v>181</v>
      </c>
      <c r="K99" s="127" t="s">
        <v>313</v>
      </c>
      <c r="L99" s="7"/>
      <c r="M99" s="7"/>
      <c r="N99" s="7"/>
      <c r="O99" s="7"/>
      <c r="P99" s="7"/>
      <c r="Q99" s="7"/>
      <c r="R99" s="7"/>
      <c r="S99" s="7"/>
      <c r="T99" s="7"/>
      <c r="U99" s="7"/>
      <c r="V99" s="7"/>
      <c r="W99" s="7"/>
      <c r="X99" s="7"/>
      <c r="Y99" s="7"/>
      <c r="Z99" s="7"/>
    </row>
    <row r="100" spans="1:26" ht="13">
      <c r="A100" s="127" t="s">
        <v>92</v>
      </c>
      <c r="B100" s="127" t="s">
        <v>156</v>
      </c>
      <c r="C100" s="127" t="s">
        <v>333</v>
      </c>
      <c r="D100" s="128">
        <v>44316</v>
      </c>
      <c r="E100" s="127" t="s">
        <v>159</v>
      </c>
      <c r="F100" s="129">
        <f t="shared" si="0"/>
        <v>1183</v>
      </c>
      <c r="G100" s="129">
        <v>1002</v>
      </c>
      <c r="H100" s="129">
        <v>181</v>
      </c>
      <c r="I100" s="127" t="s">
        <v>180</v>
      </c>
      <c r="J100" s="127" t="s">
        <v>181</v>
      </c>
      <c r="K100" s="127" t="s">
        <v>313</v>
      </c>
      <c r="L100" s="7"/>
      <c r="M100" s="7"/>
      <c r="N100" s="7"/>
      <c r="O100" s="7"/>
      <c r="P100" s="7"/>
      <c r="Q100" s="7"/>
      <c r="R100" s="7"/>
      <c r="S100" s="7"/>
      <c r="T100" s="7"/>
      <c r="U100" s="7"/>
      <c r="V100" s="7"/>
      <c r="W100" s="7"/>
      <c r="X100" s="7"/>
      <c r="Y100" s="7"/>
      <c r="Z100" s="7"/>
    </row>
    <row r="101" spans="1:26" ht="13">
      <c r="A101" s="127" t="s">
        <v>92</v>
      </c>
      <c r="B101" s="127" t="s">
        <v>156</v>
      </c>
      <c r="C101" s="127" t="s">
        <v>334</v>
      </c>
      <c r="D101" s="128">
        <v>44316</v>
      </c>
      <c r="E101" s="127" t="s">
        <v>159</v>
      </c>
      <c r="F101" s="129">
        <f t="shared" si="0"/>
        <v>80</v>
      </c>
      <c r="G101" s="129">
        <v>5</v>
      </c>
      <c r="H101" s="129">
        <v>75</v>
      </c>
      <c r="I101" s="127" t="s">
        <v>180</v>
      </c>
      <c r="J101" s="127" t="s">
        <v>181</v>
      </c>
      <c r="K101" s="127" t="s">
        <v>313</v>
      </c>
      <c r="L101" s="7"/>
      <c r="M101" s="7"/>
      <c r="N101" s="7"/>
      <c r="O101" s="7"/>
      <c r="P101" s="7"/>
      <c r="Q101" s="7"/>
      <c r="R101" s="7"/>
      <c r="S101" s="7"/>
      <c r="T101" s="7"/>
      <c r="U101" s="7"/>
      <c r="V101" s="7"/>
      <c r="W101" s="7"/>
      <c r="X101" s="7"/>
      <c r="Y101" s="7"/>
      <c r="Z101" s="7"/>
    </row>
    <row r="102" spans="1:26" ht="13">
      <c r="A102" s="127" t="s">
        <v>92</v>
      </c>
      <c r="B102" s="127" t="s">
        <v>156</v>
      </c>
      <c r="C102" s="127" t="s">
        <v>335</v>
      </c>
      <c r="D102" s="128">
        <v>44316</v>
      </c>
      <c r="E102" s="127" t="s">
        <v>159</v>
      </c>
      <c r="F102" s="129">
        <f t="shared" si="0"/>
        <v>170</v>
      </c>
      <c r="G102" s="129">
        <v>100</v>
      </c>
      <c r="H102" s="129">
        <v>70</v>
      </c>
      <c r="I102" s="127" t="s">
        <v>180</v>
      </c>
      <c r="J102" s="127" t="s">
        <v>181</v>
      </c>
      <c r="K102" s="127" t="s">
        <v>313</v>
      </c>
      <c r="L102" s="7"/>
      <c r="M102" s="7"/>
      <c r="N102" s="7"/>
      <c r="O102" s="7"/>
      <c r="P102" s="7"/>
      <c r="Q102" s="7"/>
      <c r="R102" s="7"/>
      <c r="S102" s="7"/>
      <c r="T102" s="7"/>
      <c r="U102" s="7"/>
      <c r="V102" s="7"/>
      <c r="W102" s="7"/>
      <c r="X102" s="7"/>
      <c r="Y102" s="7"/>
      <c r="Z102" s="7"/>
    </row>
    <row r="103" spans="1:26" ht="13">
      <c r="A103" s="127" t="s">
        <v>92</v>
      </c>
      <c r="B103" s="127" t="s">
        <v>156</v>
      </c>
      <c r="C103" s="127" t="s">
        <v>336</v>
      </c>
      <c r="D103" s="128">
        <v>44316</v>
      </c>
      <c r="E103" s="127" t="s">
        <v>159</v>
      </c>
      <c r="F103" s="129">
        <f t="shared" si="0"/>
        <v>164</v>
      </c>
      <c r="G103" s="129">
        <v>141</v>
      </c>
      <c r="H103" s="129">
        <v>23</v>
      </c>
      <c r="I103" s="127" t="s">
        <v>180</v>
      </c>
      <c r="J103" s="127" t="s">
        <v>181</v>
      </c>
      <c r="K103" s="127" t="s">
        <v>313</v>
      </c>
      <c r="L103" s="7"/>
      <c r="M103" s="7"/>
      <c r="N103" s="7"/>
      <c r="O103" s="7"/>
      <c r="P103" s="7"/>
      <c r="Q103" s="7"/>
      <c r="R103" s="7"/>
      <c r="S103" s="7"/>
      <c r="T103" s="7"/>
      <c r="U103" s="7"/>
      <c r="V103" s="7"/>
      <c r="W103" s="7"/>
      <c r="X103" s="7"/>
      <c r="Y103" s="7"/>
      <c r="Z103" s="7"/>
    </row>
    <row r="104" spans="1:26" ht="13">
      <c r="A104" s="127" t="s">
        <v>92</v>
      </c>
      <c r="B104" s="127" t="s">
        <v>156</v>
      </c>
      <c r="C104" s="127" t="s">
        <v>337</v>
      </c>
      <c r="D104" s="128">
        <v>44316</v>
      </c>
      <c r="E104" s="127" t="s">
        <v>159</v>
      </c>
      <c r="F104" s="129">
        <f t="shared" si="0"/>
        <v>250</v>
      </c>
      <c r="G104" s="129">
        <v>214</v>
      </c>
      <c r="H104" s="129">
        <v>36</v>
      </c>
      <c r="I104" s="127" t="s">
        <v>180</v>
      </c>
      <c r="J104" s="127" t="s">
        <v>181</v>
      </c>
      <c r="K104" s="127" t="s">
        <v>313</v>
      </c>
      <c r="L104" s="7"/>
      <c r="M104" s="7"/>
      <c r="N104" s="7"/>
      <c r="O104" s="7"/>
      <c r="P104" s="7"/>
      <c r="Q104" s="7"/>
      <c r="R104" s="7"/>
      <c r="S104" s="7"/>
      <c r="T104" s="7"/>
      <c r="U104" s="7"/>
      <c r="V104" s="7"/>
      <c r="W104" s="7"/>
      <c r="X104" s="7"/>
      <c r="Y104" s="7"/>
      <c r="Z104" s="7"/>
    </row>
    <row r="105" spans="1:26" ht="13">
      <c r="A105" s="127" t="s">
        <v>92</v>
      </c>
      <c r="B105" s="127" t="s">
        <v>156</v>
      </c>
      <c r="C105" s="127" t="s">
        <v>338</v>
      </c>
      <c r="D105" s="128">
        <v>44316</v>
      </c>
      <c r="E105" s="127" t="s">
        <v>159</v>
      </c>
      <c r="F105" s="129">
        <f t="shared" si="0"/>
        <v>186</v>
      </c>
      <c r="G105" s="129">
        <v>113</v>
      </c>
      <c r="H105" s="129">
        <v>73</v>
      </c>
      <c r="I105" s="127" t="s">
        <v>180</v>
      </c>
      <c r="J105" s="127" t="s">
        <v>181</v>
      </c>
      <c r="K105" s="127" t="s">
        <v>313</v>
      </c>
      <c r="L105" s="7"/>
      <c r="M105" s="7"/>
      <c r="N105" s="7"/>
      <c r="O105" s="7"/>
      <c r="P105" s="7"/>
      <c r="Q105" s="7"/>
      <c r="R105" s="7"/>
      <c r="S105" s="7"/>
      <c r="T105" s="7"/>
      <c r="U105" s="7"/>
      <c r="V105" s="7"/>
      <c r="W105" s="7"/>
      <c r="X105" s="7"/>
      <c r="Y105" s="7"/>
      <c r="Z105" s="7"/>
    </row>
    <row r="106" spans="1:26" ht="13">
      <c r="A106" s="127" t="s">
        <v>92</v>
      </c>
      <c r="B106" s="127" t="s">
        <v>156</v>
      </c>
      <c r="C106" s="127" t="s">
        <v>339</v>
      </c>
      <c r="D106" s="128">
        <v>44316</v>
      </c>
      <c r="E106" s="127" t="s">
        <v>159</v>
      </c>
      <c r="F106" s="129">
        <f t="shared" si="0"/>
        <v>150</v>
      </c>
      <c r="G106" s="129">
        <v>30</v>
      </c>
      <c r="H106" s="129">
        <v>120</v>
      </c>
      <c r="I106" s="127" t="s">
        <v>180</v>
      </c>
      <c r="J106" s="127" t="s">
        <v>181</v>
      </c>
      <c r="K106" s="127" t="s">
        <v>313</v>
      </c>
      <c r="L106" s="7"/>
      <c r="M106" s="7"/>
      <c r="N106" s="7"/>
      <c r="O106" s="7"/>
      <c r="P106" s="7"/>
      <c r="Q106" s="7"/>
      <c r="R106" s="7"/>
      <c r="S106" s="7"/>
      <c r="T106" s="7"/>
      <c r="U106" s="7"/>
      <c r="V106" s="7"/>
      <c r="W106" s="7"/>
      <c r="X106" s="7"/>
      <c r="Y106" s="7"/>
      <c r="Z106" s="7"/>
    </row>
    <row r="107" spans="1:26" ht="13">
      <c r="A107" s="127" t="s">
        <v>92</v>
      </c>
      <c r="B107" s="127" t="s">
        <v>156</v>
      </c>
      <c r="C107" s="127" t="s">
        <v>340</v>
      </c>
      <c r="D107" s="128">
        <v>44316</v>
      </c>
      <c r="E107" s="127" t="s">
        <v>159</v>
      </c>
      <c r="F107" s="129">
        <f t="shared" si="0"/>
        <v>90</v>
      </c>
      <c r="G107" s="129">
        <v>50</v>
      </c>
      <c r="H107" s="129">
        <v>40</v>
      </c>
      <c r="I107" s="127" t="s">
        <v>180</v>
      </c>
      <c r="J107" s="127" t="s">
        <v>181</v>
      </c>
      <c r="K107" s="127" t="s">
        <v>313</v>
      </c>
      <c r="L107" s="7"/>
      <c r="M107" s="7"/>
      <c r="N107" s="7"/>
      <c r="O107" s="7"/>
      <c r="P107" s="7"/>
      <c r="Q107" s="7"/>
      <c r="R107" s="7"/>
      <c r="S107" s="7"/>
      <c r="T107" s="7"/>
      <c r="U107" s="7"/>
      <c r="V107" s="7"/>
      <c r="W107" s="7"/>
      <c r="X107" s="7"/>
      <c r="Y107" s="7"/>
      <c r="Z107" s="7"/>
    </row>
    <row r="108" spans="1:26" ht="13">
      <c r="A108" s="127" t="s">
        <v>92</v>
      </c>
      <c r="B108" s="127" t="s">
        <v>156</v>
      </c>
      <c r="C108" s="127" t="s">
        <v>341</v>
      </c>
      <c r="D108" s="128">
        <v>44316</v>
      </c>
      <c r="E108" s="127" t="s">
        <v>159</v>
      </c>
      <c r="F108" s="129">
        <f t="shared" si="0"/>
        <v>127</v>
      </c>
      <c r="G108" s="129">
        <v>127</v>
      </c>
      <c r="H108" s="129">
        <v>0</v>
      </c>
      <c r="I108" s="127" t="s">
        <v>180</v>
      </c>
      <c r="J108" s="127" t="s">
        <v>181</v>
      </c>
      <c r="K108" s="127" t="s">
        <v>313</v>
      </c>
      <c r="L108" s="7"/>
      <c r="M108" s="7"/>
      <c r="N108" s="7"/>
      <c r="O108" s="7"/>
      <c r="P108" s="7"/>
      <c r="Q108" s="7"/>
      <c r="R108" s="7"/>
      <c r="S108" s="7"/>
      <c r="T108" s="7"/>
      <c r="U108" s="7"/>
      <c r="V108" s="7"/>
      <c r="W108" s="7"/>
      <c r="X108" s="7"/>
      <c r="Y108" s="7"/>
      <c r="Z108" s="7"/>
    </row>
    <row r="109" spans="1:26" ht="13">
      <c r="A109" s="127" t="s">
        <v>92</v>
      </c>
      <c r="B109" s="127" t="s">
        <v>156</v>
      </c>
      <c r="C109" s="127" t="s">
        <v>342</v>
      </c>
      <c r="D109" s="128">
        <v>44316</v>
      </c>
      <c r="E109" s="127" t="s">
        <v>159</v>
      </c>
      <c r="F109" s="129">
        <f t="shared" si="0"/>
        <v>116</v>
      </c>
      <c r="G109" s="129">
        <v>68</v>
      </c>
      <c r="H109" s="129">
        <v>48</v>
      </c>
      <c r="I109" s="127" t="s">
        <v>180</v>
      </c>
      <c r="J109" s="127" t="s">
        <v>181</v>
      </c>
      <c r="K109" s="127" t="s">
        <v>313</v>
      </c>
      <c r="L109" s="7"/>
      <c r="M109" s="7"/>
      <c r="N109" s="7"/>
      <c r="O109" s="7"/>
      <c r="P109" s="7"/>
      <c r="Q109" s="7"/>
      <c r="R109" s="7"/>
      <c r="S109" s="7"/>
      <c r="T109" s="7"/>
      <c r="U109" s="7"/>
      <c r="V109" s="7"/>
      <c r="W109" s="7"/>
      <c r="X109" s="7"/>
      <c r="Y109" s="7"/>
      <c r="Z109" s="7"/>
    </row>
    <row r="110" spans="1:26" ht="13">
      <c r="A110" s="127" t="s">
        <v>92</v>
      </c>
      <c r="B110" s="127" t="s">
        <v>156</v>
      </c>
      <c r="C110" s="127" t="s">
        <v>343</v>
      </c>
      <c r="D110" s="128">
        <v>44316</v>
      </c>
      <c r="E110" s="127" t="s">
        <v>159</v>
      </c>
      <c r="F110" s="129">
        <f t="shared" si="0"/>
        <v>236</v>
      </c>
      <c r="G110" s="129">
        <v>46</v>
      </c>
      <c r="H110" s="129">
        <v>190</v>
      </c>
      <c r="I110" s="127" t="s">
        <v>180</v>
      </c>
      <c r="J110" s="127" t="s">
        <v>181</v>
      </c>
      <c r="K110" s="127" t="s">
        <v>313</v>
      </c>
      <c r="L110" s="7"/>
      <c r="M110" s="7"/>
      <c r="N110" s="7"/>
      <c r="O110" s="7"/>
      <c r="P110" s="7"/>
      <c r="Q110" s="7"/>
      <c r="R110" s="7"/>
      <c r="S110" s="7"/>
      <c r="T110" s="7"/>
      <c r="U110" s="7"/>
      <c r="V110" s="7"/>
      <c r="W110" s="7"/>
      <c r="X110" s="7"/>
      <c r="Y110" s="7"/>
      <c r="Z110" s="7"/>
    </row>
    <row r="111" spans="1:26" ht="13">
      <c r="A111" s="127" t="s">
        <v>92</v>
      </c>
      <c r="B111" s="127" t="s">
        <v>156</v>
      </c>
      <c r="C111" s="127" t="s">
        <v>344</v>
      </c>
      <c r="D111" s="128">
        <v>44316</v>
      </c>
      <c r="E111" s="127" t="s">
        <v>159</v>
      </c>
      <c r="F111" s="129">
        <f t="shared" si="0"/>
        <v>160</v>
      </c>
      <c r="G111" s="129">
        <v>115</v>
      </c>
      <c r="H111" s="129">
        <v>45</v>
      </c>
      <c r="I111" s="127" t="s">
        <v>180</v>
      </c>
      <c r="J111" s="127" t="s">
        <v>181</v>
      </c>
      <c r="K111" s="127" t="s">
        <v>313</v>
      </c>
      <c r="L111" s="7"/>
      <c r="M111" s="7"/>
      <c r="N111" s="7"/>
      <c r="O111" s="7"/>
      <c r="P111" s="7"/>
      <c r="Q111" s="7"/>
      <c r="R111" s="7"/>
      <c r="S111" s="7"/>
      <c r="T111" s="7"/>
      <c r="U111" s="7"/>
      <c r="V111" s="7"/>
      <c r="W111" s="7"/>
      <c r="X111" s="7"/>
      <c r="Y111" s="7"/>
      <c r="Z111" s="7"/>
    </row>
    <row r="112" spans="1:26" ht="13">
      <c r="A112" s="127" t="s">
        <v>92</v>
      </c>
      <c r="B112" s="127" t="s">
        <v>156</v>
      </c>
      <c r="C112" s="127" t="s">
        <v>345</v>
      </c>
      <c r="D112" s="128">
        <v>44316</v>
      </c>
      <c r="E112" s="127" t="s">
        <v>159</v>
      </c>
      <c r="F112" s="129">
        <f t="shared" si="0"/>
        <v>145</v>
      </c>
      <c r="G112" s="129">
        <v>105</v>
      </c>
      <c r="H112" s="129">
        <v>40</v>
      </c>
      <c r="I112" s="127" t="s">
        <v>180</v>
      </c>
      <c r="J112" s="127" t="s">
        <v>181</v>
      </c>
      <c r="K112" s="127" t="s">
        <v>313</v>
      </c>
      <c r="L112" s="7"/>
      <c r="M112" s="7"/>
      <c r="N112" s="7"/>
      <c r="O112" s="7"/>
      <c r="P112" s="7"/>
      <c r="Q112" s="7"/>
      <c r="R112" s="7"/>
      <c r="S112" s="7"/>
      <c r="T112" s="7"/>
      <c r="U112" s="7"/>
      <c r="V112" s="7"/>
      <c r="W112" s="7"/>
      <c r="X112" s="7"/>
      <c r="Y112" s="7"/>
      <c r="Z112" s="7"/>
    </row>
    <row r="113" spans="1:26" ht="13">
      <c r="A113" s="127" t="s">
        <v>92</v>
      </c>
      <c r="B113" s="127" t="s">
        <v>156</v>
      </c>
      <c r="C113" s="127" t="s">
        <v>346</v>
      </c>
      <c r="D113" s="128">
        <v>44316</v>
      </c>
      <c r="E113" s="127" t="s">
        <v>159</v>
      </c>
      <c r="F113" s="129">
        <f t="shared" si="0"/>
        <v>139</v>
      </c>
      <c r="G113" s="129">
        <v>73</v>
      </c>
      <c r="H113" s="129">
        <v>66</v>
      </c>
      <c r="I113" s="127" t="s">
        <v>180</v>
      </c>
      <c r="J113" s="127" t="s">
        <v>181</v>
      </c>
      <c r="K113" s="127" t="s">
        <v>313</v>
      </c>
      <c r="L113" s="7"/>
      <c r="M113" s="7"/>
      <c r="N113" s="7"/>
      <c r="O113" s="7"/>
      <c r="P113" s="7"/>
      <c r="Q113" s="7"/>
      <c r="R113" s="7"/>
      <c r="S113" s="7"/>
      <c r="T113" s="7"/>
      <c r="U113" s="7"/>
      <c r="V113" s="7"/>
      <c r="W113" s="7"/>
      <c r="X113" s="7"/>
      <c r="Y113" s="7"/>
      <c r="Z113" s="7"/>
    </row>
    <row r="114" spans="1:26" ht="13">
      <c r="A114" s="127" t="s">
        <v>92</v>
      </c>
      <c r="B114" s="127" t="s">
        <v>156</v>
      </c>
      <c r="C114" s="127" t="s">
        <v>312</v>
      </c>
      <c r="D114" s="128">
        <v>44347</v>
      </c>
      <c r="E114" s="127" t="s">
        <v>159</v>
      </c>
      <c r="F114" s="127"/>
      <c r="G114" s="129">
        <v>43</v>
      </c>
      <c r="H114" s="129" t="s">
        <v>169</v>
      </c>
      <c r="I114" s="127" t="s">
        <v>180</v>
      </c>
      <c r="J114" s="127" t="s">
        <v>181</v>
      </c>
      <c r="K114" s="127" t="s">
        <v>313</v>
      </c>
      <c r="L114" s="7"/>
      <c r="M114" s="7"/>
      <c r="N114" s="7"/>
      <c r="O114" s="7"/>
      <c r="P114" s="7"/>
      <c r="Q114" s="7"/>
      <c r="R114" s="7"/>
      <c r="S114" s="7"/>
      <c r="T114" s="7"/>
      <c r="U114" s="7"/>
      <c r="V114" s="7"/>
      <c r="W114" s="7"/>
      <c r="X114" s="7"/>
      <c r="Y114" s="7"/>
      <c r="Z114" s="7"/>
    </row>
    <row r="115" spans="1:26" ht="13">
      <c r="A115" s="127" t="s">
        <v>92</v>
      </c>
      <c r="B115" s="127" t="s">
        <v>156</v>
      </c>
      <c r="C115" s="127" t="s">
        <v>314</v>
      </c>
      <c r="D115" s="128">
        <v>44347</v>
      </c>
      <c r="E115" s="127" t="s">
        <v>159</v>
      </c>
      <c r="F115" s="127"/>
      <c r="G115" s="129">
        <v>85</v>
      </c>
      <c r="H115" s="129" t="s">
        <v>169</v>
      </c>
      <c r="I115" s="127" t="s">
        <v>180</v>
      </c>
      <c r="J115" s="127" t="s">
        <v>181</v>
      </c>
      <c r="K115" s="127" t="s">
        <v>313</v>
      </c>
      <c r="L115" s="7"/>
      <c r="M115" s="7"/>
      <c r="N115" s="7"/>
      <c r="O115" s="7"/>
      <c r="P115" s="7"/>
      <c r="Q115" s="7"/>
      <c r="R115" s="7"/>
      <c r="S115" s="7"/>
      <c r="T115" s="7"/>
      <c r="U115" s="7"/>
      <c r="V115" s="7"/>
      <c r="W115" s="7"/>
      <c r="X115" s="7"/>
      <c r="Y115" s="7"/>
      <c r="Z115" s="7"/>
    </row>
    <row r="116" spans="1:26" ht="13">
      <c r="A116" s="127" t="s">
        <v>92</v>
      </c>
      <c r="B116" s="127" t="s">
        <v>156</v>
      </c>
      <c r="C116" s="127" t="s">
        <v>315</v>
      </c>
      <c r="D116" s="128">
        <v>44347</v>
      </c>
      <c r="E116" s="127" t="s">
        <v>159</v>
      </c>
      <c r="F116" s="127"/>
      <c r="G116" s="129">
        <v>102</v>
      </c>
      <c r="H116" s="129" t="s">
        <v>169</v>
      </c>
      <c r="I116" s="127" t="s">
        <v>180</v>
      </c>
      <c r="J116" s="127" t="s">
        <v>181</v>
      </c>
      <c r="K116" s="127" t="s">
        <v>313</v>
      </c>
      <c r="L116" s="7"/>
      <c r="M116" s="7"/>
      <c r="N116" s="7"/>
      <c r="O116" s="7"/>
      <c r="P116" s="7"/>
      <c r="Q116" s="7"/>
      <c r="R116" s="7"/>
      <c r="S116" s="7"/>
      <c r="T116" s="7"/>
      <c r="U116" s="7"/>
      <c r="V116" s="7"/>
      <c r="W116" s="7"/>
      <c r="X116" s="7"/>
      <c r="Y116" s="7"/>
      <c r="Z116" s="7"/>
    </row>
    <row r="117" spans="1:26" ht="13">
      <c r="A117" s="127" t="s">
        <v>92</v>
      </c>
      <c r="B117" s="127" t="s">
        <v>156</v>
      </c>
      <c r="C117" s="127" t="s">
        <v>347</v>
      </c>
      <c r="D117" s="128">
        <v>44347</v>
      </c>
      <c r="E117" s="127" t="s">
        <v>159</v>
      </c>
      <c r="F117" s="127"/>
      <c r="G117" s="129">
        <v>43</v>
      </c>
      <c r="H117" s="129" t="s">
        <v>169</v>
      </c>
      <c r="I117" s="127" t="s">
        <v>180</v>
      </c>
      <c r="J117" s="127" t="s">
        <v>181</v>
      </c>
      <c r="K117" s="127" t="s">
        <v>313</v>
      </c>
      <c r="L117" s="7"/>
      <c r="M117" s="7"/>
      <c r="N117" s="7"/>
      <c r="O117" s="7"/>
      <c r="P117" s="7"/>
      <c r="Q117" s="7"/>
      <c r="R117" s="7"/>
      <c r="S117" s="7"/>
      <c r="T117" s="7"/>
      <c r="U117" s="7"/>
      <c r="V117" s="7"/>
      <c r="W117" s="7"/>
      <c r="X117" s="7"/>
      <c r="Y117" s="7"/>
      <c r="Z117" s="7"/>
    </row>
    <row r="118" spans="1:26" ht="13">
      <c r="A118" s="127" t="s">
        <v>92</v>
      </c>
      <c r="B118" s="127" t="s">
        <v>156</v>
      </c>
      <c r="C118" s="127" t="s">
        <v>317</v>
      </c>
      <c r="D118" s="128">
        <v>44347</v>
      </c>
      <c r="E118" s="127" t="s">
        <v>159</v>
      </c>
      <c r="F118" s="127"/>
      <c r="G118" s="129">
        <v>207</v>
      </c>
      <c r="H118" s="129" t="s">
        <v>169</v>
      </c>
      <c r="I118" s="127" t="s">
        <v>180</v>
      </c>
      <c r="J118" s="127" t="s">
        <v>181</v>
      </c>
      <c r="K118" s="127" t="s">
        <v>313</v>
      </c>
      <c r="L118" s="7"/>
      <c r="M118" s="7"/>
      <c r="N118" s="7"/>
      <c r="O118" s="7"/>
      <c r="P118" s="7"/>
      <c r="Q118" s="7"/>
      <c r="R118" s="7"/>
      <c r="S118" s="7"/>
      <c r="T118" s="7"/>
      <c r="U118" s="7"/>
      <c r="V118" s="7"/>
      <c r="W118" s="7"/>
      <c r="X118" s="7"/>
      <c r="Y118" s="7"/>
      <c r="Z118" s="7"/>
    </row>
    <row r="119" spans="1:26" ht="13">
      <c r="A119" s="127" t="s">
        <v>92</v>
      </c>
      <c r="B119" s="127" t="s">
        <v>156</v>
      </c>
      <c r="C119" s="127" t="s">
        <v>318</v>
      </c>
      <c r="D119" s="128">
        <v>44347</v>
      </c>
      <c r="E119" s="127" t="s">
        <v>159</v>
      </c>
      <c r="F119" s="127"/>
      <c r="G119" s="129">
        <v>15</v>
      </c>
      <c r="H119" s="129" t="s">
        <v>169</v>
      </c>
      <c r="I119" s="127" t="s">
        <v>180</v>
      </c>
      <c r="J119" s="127" t="s">
        <v>181</v>
      </c>
      <c r="K119" s="127" t="s">
        <v>313</v>
      </c>
      <c r="L119" s="7"/>
      <c r="M119" s="7"/>
      <c r="N119" s="7"/>
      <c r="O119" s="7"/>
      <c r="P119" s="7"/>
      <c r="Q119" s="7"/>
      <c r="R119" s="7"/>
      <c r="S119" s="7"/>
      <c r="T119" s="7"/>
      <c r="U119" s="7"/>
      <c r="V119" s="7"/>
      <c r="W119" s="7"/>
      <c r="X119" s="7"/>
      <c r="Y119" s="7"/>
      <c r="Z119" s="7"/>
    </row>
    <row r="120" spans="1:26" ht="13">
      <c r="A120" s="127" t="s">
        <v>92</v>
      </c>
      <c r="B120" s="127" t="s">
        <v>156</v>
      </c>
      <c r="C120" s="127" t="s">
        <v>319</v>
      </c>
      <c r="D120" s="128">
        <v>44347</v>
      </c>
      <c r="E120" s="127" t="s">
        <v>159</v>
      </c>
      <c r="F120" s="127"/>
      <c r="G120" s="129">
        <v>34</v>
      </c>
      <c r="H120" s="129" t="s">
        <v>169</v>
      </c>
      <c r="I120" s="127" t="s">
        <v>180</v>
      </c>
      <c r="J120" s="127" t="s">
        <v>181</v>
      </c>
      <c r="K120" s="127" t="s">
        <v>313</v>
      </c>
      <c r="L120" s="7"/>
      <c r="M120" s="7"/>
      <c r="N120" s="7"/>
      <c r="O120" s="7"/>
      <c r="P120" s="7"/>
      <c r="Q120" s="7"/>
      <c r="R120" s="7"/>
      <c r="S120" s="7"/>
      <c r="T120" s="7"/>
      <c r="U120" s="7"/>
      <c r="V120" s="7"/>
      <c r="W120" s="7"/>
      <c r="X120" s="7"/>
      <c r="Y120" s="7"/>
      <c r="Z120" s="7"/>
    </row>
    <row r="121" spans="1:26" ht="13">
      <c r="A121" s="127" t="s">
        <v>92</v>
      </c>
      <c r="B121" s="127" t="s">
        <v>156</v>
      </c>
      <c r="C121" s="127" t="s">
        <v>320</v>
      </c>
      <c r="D121" s="128">
        <v>44347</v>
      </c>
      <c r="E121" s="127" t="s">
        <v>159</v>
      </c>
      <c r="F121" s="127"/>
      <c r="G121" s="129">
        <v>18</v>
      </c>
      <c r="H121" s="129" t="s">
        <v>169</v>
      </c>
      <c r="I121" s="127" t="s">
        <v>180</v>
      </c>
      <c r="J121" s="127" t="s">
        <v>181</v>
      </c>
      <c r="K121" s="127" t="s">
        <v>313</v>
      </c>
      <c r="L121" s="7"/>
      <c r="M121" s="7"/>
      <c r="N121" s="7"/>
      <c r="O121" s="7"/>
      <c r="P121" s="7"/>
      <c r="Q121" s="7"/>
      <c r="R121" s="7"/>
      <c r="S121" s="7"/>
      <c r="T121" s="7"/>
      <c r="U121" s="7"/>
      <c r="V121" s="7"/>
      <c r="W121" s="7"/>
      <c r="X121" s="7"/>
      <c r="Y121" s="7"/>
      <c r="Z121" s="7"/>
    </row>
    <row r="122" spans="1:26" ht="13">
      <c r="A122" s="127" t="s">
        <v>92</v>
      </c>
      <c r="B122" s="127" t="s">
        <v>156</v>
      </c>
      <c r="C122" s="127" t="s">
        <v>348</v>
      </c>
      <c r="D122" s="128">
        <v>44347</v>
      </c>
      <c r="E122" s="127" t="s">
        <v>159</v>
      </c>
      <c r="F122" s="127"/>
      <c r="G122" s="129">
        <v>196</v>
      </c>
      <c r="H122" s="129" t="s">
        <v>169</v>
      </c>
      <c r="I122" s="127" t="s">
        <v>180</v>
      </c>
      <c r="J122" s="127" t="s">
        <v>181</v>
      </c>
      <c r="K122" s="127" t="s">
        <v>313</v>
      </c>
      <c r="L122" s="7"/>
      <c r="M122" s="7"/>
      <c r="N122" s="7"/>
      <c r="O122" s="7"/>
      <c r="P122" s="7"/>
      <c r="Q122" s="7"/>
      <c r="R122" s="7"/>
      <c r="S122" s="7"/>
      <c r="T122" s="7"/>
      <c r="U122" s="7"/>
      <c r="V122" s="7"/>
      <c r="W122" s="7"/>
      <c r="X122" s="7"/>
      <c r="Y122" s="7"/>
      <c r="Z122" s="7"/>
    </row>
    <row r="123" spans="1:26" ht="13">
      <c r="A123" s="127" t="s">
        <v>92</v>
      </c>
      <c r="B123" s="127" t="s">
        <v>156</v>
      </c>
      <c r="C123" s="127" t="s">
        <v>322</v>
      </c>
      <c r="D123" s="128">
        <v>44347</v>
      </c>
      <c r="E123" s="127" t="s">
        <v>159</v>
      </c>
      <c r="F123" s="127"/>
      <c r="G123" s="129">
        <v>69</v>
      </c>
      <c r="H123" s="129" t="s">
        <v>169</v>
      </c>
      <c r="I123" s="127" t="s">
        <v>180</v>
      </c>
      <c r="J123" s="127" t="s">
        <v>181</v>
      </c>
      <c r="K123" s="127" t="s">
        <v>313</v>
      </c>
      <c r="L123" s="7"/>
      <c r="M123" s="7"/>
      <c r="N123" s="7"/>
      <c r="O123" s="7"/>
      <c r="P123" s="7"/>
      <c r="Q123" s="7"/>
      <c r="R123" s="7"/>
      <c r="S123" s="7"/>
      <c r="T123" s="7"/>
      <c r="U123" s="7"/>
      <c r="V123" s="7"/>
      <c r="W123" s="7"/>
      <c r="X123" s="7"/>
      <c r="Y123" s="7"/>
      <c r="Z123" s="7"/>
    </row>
    <row r="124" spans="1:26" ht="13">
      <c r="A124" s="127" t="s">
        <v>92</v>
      </c>
      <c r="B124" s="127" t="s">
        <v>156</v>
      </c>
      <c r="C124" s="127" t="s">
        <v>323</v>
      </c>
      <c r="D124" s="128">
        <v>44347</v>
      </c>
      <c r="E124" s="127" t="s">
        <v>159</v>
      </c>
      <c r="F124" s="127"/>
      <c r="G124" s="129">
        <v>245</v>
      </c>
      <c r="H124" s="129" t="s">
        <v>169</v>
      </c>
      <c r="I124" s="127" t="s">
        <v>180</v>
      </c>
      <c r="J124" s="127" t="s">
        <v>181</v>
      </c>
      <c r="K124" s="127" t="s">
        <v>313</v>
      </c>
      <c r="L124" s="7"/>
      <c r="M124" s="7"/>
      <c r="N124" s="7"/>
      <c r="O124" s="7"/>
      <c r="P124" s="7"/>
      <c r="Q124" s="7"/>
      <c r="R124" s="7"/>
      <c r="S124" s="7"/>
      <c r="T124" s="7"/>
      <c r="U124" s="7"/>
      <c r="V124" s="7"/>
      <c r="W124" s="7"/>
      <c r="X124" s="7"/>
      <c r="Y124" s="7"/>
      <c r="Z124" s="7"/>
    </row>
    <row r="125" spans="1:26" ht="13">
      <c r="A125" s="127" t="s">
        <v>92</v>
      </c>
      <c r="B125" s="127" t="s">
        <v>156</v>
      </c>
      <c r="C125" s="127" t="s">
        <v>324</v>
      </c>
      <c r="D125" s="128">
        <v>44347</v>
      </c>
      <c r="E125" s="127" t="s">
        <v>159</v>
      </c>
      <c r="F125" s="127"/>
      <c r="G125" s="129">
        <v>104</v>
      </c>
      <c r="H125" s="129" t="s">
        <v>169</v>
      </c>
      <c r="I125" s="127" t="s">
        <v>180</v>
      </c>
      <c r="J125" s="127" t="s">
        <v>181</v>
      </c>
      <c r="K125" s="127" t="s">
        <v>313</v>
      </c>
      <c r="L125" s="7"/>
      <c r="M125" s="7"/>
      <c r="N125" s="7"/>
      <c r="O125" s="7"/>
      <c r="P125" s="7"/>
      <c r="Q125" s="7"/>
      <c r="R125" s="7"/>
      <c r="S125" s="7"/>
      <c r="T125" s="7"/>
      <c r="U125" s="7"/>
      <c r="V125" s="7"/>
      <c r="W125" s="7"/>
      <c r="X125" s="7"/>
      <c r="Y125" s="7"/>
      <c r="Z125" s="7"/>
    </row>
    <row r="126" spans="1:26" ht="13">
      <c r="A126" s="127" t="s">
        <v>92</v>
      </c>
      <c r="B126" s="127" t="s">
        <v>156</v>
      </c>
      <c r="C126" s="127" t="s">
        <v>325</v>
      </c>
      <c r="D126" s="128">
        <v>44347</v>
      </c>
      <c r="E126" s="127" t="s">
        <v>159</v>
      </c>
      <c r="F126" s="127"/>
      <c r="G126" s="129">
        <v>170</v>
      </c>
      <c r="H126" s="129" t="s">
        <v>169</v>
      </c>
      <c r="I126" s="127" t="s">
        <v>180</v>
      </c>
      <c r="J126" s="127" t="s">
        <v>181</v>
      </c>
      <c r="K126" s="127" t="s">
        <v>313</v>
      </c>
      <c r="L126" s="7"/>
      <c r="M126" s="7"/>
      <c r="N126" s="7"/>
      <c r="O126" s="7"/>
      <c r="P126" s="7"/>
      <c r="Q126" s="7"/>
      <c r="R126" s="7"/>
      <c r="S126" s="7"/>
      <c r="T126" s="7"/>
      <c r="U126" s="7"/>
      <c r="V126" s="7"/>
      <c r="W126" s="7"/>
      <c r="X126" s="7"/>
      <c r="Y126" s="7"/>
      <c r="Z126" s="7"/>
    </row>
    <row r="127" spans="1:26" ht="13">
      <c r="A127" s="127" t="s">
        <v>92</v>
      </c>
      <c r="B127" s="127" t="s">
        <v>156</v>
      </c>
      <c r="C127" s="127" t="s">
        <v>326</v>
      </c>
      <c r="D127" s="128">
        <v>44347</v>
      </c>
      <c r="E127" s="127" t="s">
        <v>159</v>
      </c>
      <c r="F127" s="127"/>
      <c r="G127" s="129">
        <v>81</v>
      </c>
      <c r="H127" s="129" t="s">
        <v>169</v>
      </c>
      <c r="I127" s="127" t="s">
        <v>180</v>
      </c>
      <c r="J127" s="127" t="s">
        <v>181</v>
      </c>
      <c r="K127" s="127" t="s">
        <v>313</v>
      </c>
      <c r="L127" s="7"/>
      <c r="M127" s="7"/>
      <c r="N127" s="7"/>
      <c r="O127" s="7"/>
      <c r="P127" s="7"/>
      <c r="Q127" s="7"/>
      <c r="R127" s="7"/>
      <c r="S127" s="7"/>
      <c r="T127" s="7"/>
      <c r="U127" s="7"/>
      <c r="V127" s="7"/>
      <c r="W127" s="7"/>
      <c r="X127" s="7"/>
      <c r="Y127" s="7"/>
      <c r="Z127" s="7"/>
    </row>
    <row r="128" spans="1:26" ht="13">
      <c r="A128" s="127" t="s">
        <v>92</v>
      </c>
      <c r="B128" s="127" t="s">
        <v>156</v>
      </c>
      <c r="C128" s="127" t="s">
        <v>327</v>
      </c>
      <c r="D128" s="128">
        <v>44347</v>
      </c>
      <c r="E128" s="127" t="s">
        <v>159</v>
      </c>
      <c r="F128" s="127"/>
      <c r="G128" s="129">
        <v>110</v>
      </c>
      <c r="H128" s="129" t="s">
        <v>169</v>
      </c>
      <c r="I128" s="127" t="s">
        <v>180</v>
      </c>
      <c r="J128" s="127" t="s">
        <v>181</v>
      </c>
      <c r="K128" s="127" t="s">
        <v>313</v>
      </c>
      <c r="L128" s="7"/>
      <c r="M128" s="7"/>
      <c r="N128" s="7"/>
      <c r="O128" s="7"/>
      <c r="P128" s="7"/>
      <c r="Q128" s="7"/>
      <c r="R128" s="7"/>
      <c r="S128" s="7"/>
      <c r="T128" s="7"/>
      <c r="U128" s="7"/>
      <c r="V128" s="7"/>
      <c r="W128" s="7"/>
      <c r="X128" s="7"/>
      <c r="Y128" s="7"/>
      <c r="Z128" s="7"/>
    </row>
    <row r="129" spans="1:26" ht="13">
      <c r="A129" s="127" t="s">
        <v>92</v>
      </c>
      <c r="B129" s="127" t="s">
        <v>156</v>
      </c>
      <c r="C129" s="127" t="s">
        <v>328</v>
      </c>
      <c r="D129" s="128">
        <v>44347</v>
      </c>
      <c r="E129" s="127" t="s">
        <v>159</v>
      </c>
      <c r="F129" s="127"/>
      <c r="G129" s="129">
        <v>767</v>
      </c>
      <c r="H129" s="129" t="s">
        <v>169</v>
      </c>
      <c r="I129" s="127" t="s">
        <v>180</v>
      </c>
      <c r="J129" s="127" t="s">
        <v>181</v>
      </c>
      <c r="K129" s="127" t="s">
        <v>313</v>
      </c>
      <c r="L129" s="7"/>
      <c r="M129" s="7"/>
      <c r="N129" s="7"/>
      <c r="O129" s="7"/>
      <c r="P129" s="7"/>
      <c r="Q129" s="7"/>
      <c r="R129" s="7"/>
      <c r="S129" s="7"/>
      <c r="T129" s="7"/>
      <c r="U129" s="7"/>
      <c r="V129" s="7"/>
      <c r="W129" s="7"/>
      <c r="X129" s="7"/>
      <c r="Y129" s="7"/>
      <c r="Z129" s="7"/>
    </row>
    <row r="130" spans="1:26" ht="13">
      <c r="A130" s="127" t="s">
        <v>92</v>
      </c>
      <c r="B130" s="127" t="s">
        <v>156</v>
      </c>
      <c r="C130" s="127" t="s">
        <v>329</v>
      </c>
      <c r="D130" s="128">
        <v>44347</v>
      </c>
      <c r="E130" s="127" t="s">
        <v>159</v>
      </c>
      <c r="F130" s="127"/>
      <c r="G130" s="129">
        <v>206</v>
      </c>
      <c r="H130" s="129" t="s">
        <v>169</v>
      </c>
      <c r="I130" s="127" t="s">
        <v>180</v>
      </c>
      <c r="J130" s="127" t="s">
        <v>181</v>
      </c>
      <c r="K130" s="127" t="s">
        <v>313</v>
      </c>
      <c r="L130" s="7"/>
      <c r="M130" s="7"/>
      <c r="N130" s="7"/>
      <c r="O130" s="7"/>
      <c r="P130" s="7"/>
      <c r="Q130" s="7"/>
      <c r="R130" s="7"/>
      <c r="S130" s="7"/>
      <c r="T130" s="7"/>
      <c r="U130" s="7"/>
      <c r="V130" s="7"/>
      <c r="W130" s="7"/>
      <c r="X130" s="7"/>
      <c r="Y130" s="7"/>
      <c r="Z130" s="7"/>
    </row>
    <row r="131" spans="1:26" ht="13">
      <c r="A131" s="127" t="s">
        <v>92</v>
      </c>
      <c r="B131" s="127" t="s">
        <v>156</v>
      </c>
      <c r="C131" s="127" t="s">
        <v>330</v>
      </c>
      <c r="D131" s="128">
        <v>44347</v>
      </c>
      <c r="E131" s="127" t="s">
        <v>159</v>
      </c>
      <c r="F131" s="127"/>
      <c r="G131" s="129">
        <v>67</v>
      </c>
      <c r="H131" s="129" t="s">
        <v>169</v>
      </c>
      <c r="I131" s="127" t="s">
        <v>180</v>
      </c>
      <c r="J131" s="127" t="s">
        <v>181</v>
      </c>
      <c r="K131" s="127" t="s">
        <v>313</v>
      </c>
      <c r="L131" s="7"/>
      <c r="M131" s="7"/>
      <c r="N131" s="7"/>
      <c r="O131" s="7"/>
      <c r="P131" s="7"/>
      <c r="Q131" s="7"/>
      <c r="R131" s="7"/>
      <c r="S131" s="7"/>
      <c r="T131" s="7"/>
      <c r="U131" s="7"/>
      <c r="V131" s="7"/>
      <c r="W131" s="7"/>
      <c r="X131" s="7"/>
      <c r="Y131" s="7"/>
      <c r="Z131" s="7"/>
    </row>
    <row r="132" spans="1:26" ht="13">
      <c r="A132" s="127" t="s">
        <v>92</v>
      </c>
      <c r="B132" s="127" t="s">
        <v>156</v>
      </c>
      <c r="C132" s="127" t="s">
        <v>331</v>
      </c>
      <c r="D132" s="128">
        <v>44347</v>
      </c>
      <c r="E132" s="127" t="s">
        <v>159</v>
      </c>
      <c r="F132" s="127"/>
      <c r="G132" s="129">
        <v>54</v>
      </c>
      <c r="H132" s="129" t="s">
        <v>169</v>
      </c>
      <c r="I132" s="127" t="s">
        <v>180</v>
      </c>
      <c r="J132" s="127" t="s">
        <v>181</v>
      </c>
      <c r="K132" s="127" t="s">
        <v>313</v>
      </c>
      <c r="L132" s="7"/>
      <c r="M132" s="7"/>
      <c r="N132" s="7"/>
      <c r="O132" s="7"/>
      <c r="P132" s="7"/>
      <c r="Q132" s="7"/>
      <c r="R132" s="7"/>
      <c r="S132" s="7"/>
      <c r="T132" s="7"/>
      <c r="U132" s="7"/>
      <c r="V132" s="7"/>
      <c r="W132" s="7"/>
      <c r="X132" s="7"/>
      <c r="Y132" s="7"/>
      <c r="Z132" s="7"/>
    </row>
    <row r="133" spans="1:26" ht="13">
      <c r="A133" s="127" t="s">
        <v>92</v>
      </c>
      <c r="B133" s="127" t="s">
        <v>156</v>
      </c>
      <c r="C133" s="127" t="s">
        <v>332</v>
      </c>
      <c r="D133" s="128">
        <v>44347</v>
      </c>
      <c r="E133" s="127" t="s">
        <v>159</v>
      </c>
      <c r="F133" s="127"/>
      <c r="G133" s="129">
        <v>34</v>
      </c>
      <c r="H133" s="129" t="s">
        <v>169</v>
      </c>
      <c r="I133" s="127" t="s">
        <v>180</v>
      </c>
      <c r="J133" s="127" t="s">
        <v>181</v>
      </c>
      <c r="K133" s="127" t="s">
        <v>313</v>
      </c>
      <c r="L133" s="7"/>
      <c r="M133" s="7"/>
      <c r="N133" s="7"/>
      <c r="O133" s="7"/>
      <c r="P133" s="7"/>
      <c r="Q133" s="7"/>
      <c r="R133" s="7"/>
      <c r="S133" s="7"/>
      <c r="T133" s="7"/>
      <c r="U133" s="7"/>
      <c r="V133" s="7"/>
      <c r="W133" s="7"/>
      <c r="X133" s="7"/>
      <c r="Y133" s="7"/>
      <c r="Z133" s="7"/>
    </row>
    <row r="134" spans="1:26" ht="13">
      <c r="A134" s="127" t="s">
        <v>92</v>
      </c>
      <c r="B134" s="127" t="s">
        <v>156</v>
      </c>
      <c r="C134" s="127" t="s">
        <v>333</v>
      </c>
      <c r="D134" s="128">
        <v>44347</v>
      </c>
      <c r="E134" s="127" t="s">
        <v>159</v>
      </c>
      <c r="F134" s="127"/>
      <c r="G134" s="129">
        <v>1052</v>
      </c>
      <c r="H134" s="129" t="s">
        <v>169</v>
      </c>
      <c r="I134" s="127" t="s">
        <v>180</v>
      </c>
      <c r="J134" s="127" t="s">
        <v>181</v>
      </c>
      <c r="K134" s="127" t="s">
        <v>313</v>
      </c>
      <c r="L134" s="7"/>
      <c r="M134" s="7"/>
      <c r="N134" s="7"/>
      <c r="O134" s="7"/>
      <c r="P134" s="7"/>
      <c r="Q134" s="7"/>
      <c r="R134" s="7"/>
      <c r="S134" s="7"/>
      <c r="T134" s="7"/>
      <c r="U134" s="7"/>
      <c r="V134" s="7"/>
      <c r="W134" s="7"/>
      <c r="X134" s="7"/>
      <c r="Y134" s="7"/>
      <c r="Z134" s="7"/>
    </row>
    <row r="135" spans="1:26" ht="13">
      <c r="A135" s="127" t="s">
        <v>92</v>
      </c>
      <c r="B135" s="127" t="s">
        <v>156</v>
      </c>
      <c r="C135" s="127" t="s">
        <v>334</v>
      </c>
      <c r="D135" s="128">
        <v>44347</v>
      </c>
      <c r="E135" s="127" t="s">
        <v>159</v>
      </c>
      <c r="F135" s="127"/>
      <c r="G135" s="129">
        <v>9</v>
      </c>
      <c r="H135" s="129" t="s">
        <v>169</v>
      </c>
      <c r="I135" s="127" t="s">
        <v>180</v>
      </c>
      <c r="J135" s="127" t="s">
        <v>181</v>
      </c>
      <c r="K135" s="127" t="s">
        <v>313</v>
      </c>
      <c r="L135" s="7"/>
      <c r="M135" s="7"/>
      <c r="N135" s="7"/>
      <c r="O135" s="7"/>
      <c r="P135" s="7"/>
      <c r="Q135" s="7"/>
      <c r="R135" s="7"/>
      <c r="S135" s="7"/>
      <c r="T135" s="7"/>
      <c r="U135" s="7"/>
      <c r="V135" s="7"/>
      <c r="W135" s="7"/>
      <c r="X135" s="7"/>
      <c r="Y135" s="7"/>
      <c r="Z135" s="7"/>
    </row>
    <row r="136" spans="1:26" ht="13">
      <c r="A136" s="127" t="s">
        <v>92</v>
      </c>
      <c r="B136" s="127" t="s">
        <v>156</v>
      </c>
      <c r="C136" s="127" t="s">
        <v>335</v>
      </c>
      <c r="D136" s="128">
        <v>44347</v>
      </c>
      <c r="E136" s="127" t="s">
        <v>159</v>
      </c>
      <c r="F136" s="127"/>
      <c r="G136" s="129">
        <v>100</v>
      </c>
      <c r="H136" s="129" t="s">
        <v>169</v>
      </c>
      <c r="I136" s="127" t="s">
        <v>180</v>
      </c>
      <c r="J136" s="127" t="s">
        <v>181</v>
      </c>
      <c r="K136" s="127" t="s">
        <v>313</v>
      </c>
      <c r="L136" s="7"/>
      <c r="M136" s="7"/>
      <c r="N136" s="7"/>
      <c r="O136" s="7"/>
      <c r="P136" s="7"/>
      <c r="Q136" s="7"/>
      <c r="R136" s="7"/>
      <c r="S136" s="7"/>
      <c r="T136" s="7"/>
      <c r="U136" s="7"/>
      <c r="V136" s="7"/>
      <c r="W136" s="7"/>
      <c r="X136" s="7"/>
      <c r="Y136" s="7"/>
      <c r="Z136" s="7"/>
    </row>
    <row r="137" spans="1:26" ht="13">
      <c r="A137" s="127" t="s">
        <v>92</v>
      </c>
      <c r="B137" s="127" t="s">
        <v>156</v>
      </c>
      <c r="C137" s="127" t="s">
        <v>336</v>
      </c>
      <c r="D137" s="128">
        <v>44347</v>
      </c>
      <c r="E137" s="127" t="s">
        <v>159</v>
      </c>
      <c r="F137" s="127"/>
      <c r="G137" s="129">
        <v>362</v>
      </c>
      <c r="H137" s="129" t="s">
        <v>169</v>
      </c>
      <c r="I137" s="127" t="s">
        <v>180</v>
      </c>
      <c r="J137" s="127" t="s">
        <v>181</v>
      </c>
      <c r="K137" s="127" t="s">
        <v>313</v>
      </c>
      <c r="L137" s="7"/>
      <c r="M137" s="7"/>
      <c r="N137" s="7"/>
      <c r="O137" s="7"/>
      <c r="P137" s="7"/>
      <c r="Q137" s="7"/>
      <c r="R137" s="7"/>
      <c r="S137" s="7"/>
      <c r="T137" s="7"/>
      <c r="U137" s="7"/>
      <c r="V137" s="7"/>
      <c r="W137" s="7"/>
      <c r="X137" s="7"/>
      <c r="Y137" s="7"/>
      <c r="Z137" s="7"/>
    </row>
    <row r="138" spans="1:26" ht="13">
      <c r="A138" s="127" t="s">
        <v>92</v>
      </c>
      <c r="B138" s="127" t="s">
        <v>156</v>
      </c>
      <c r="C138" s="127" t="s">
        <v>337</v>
      </c>
      <c r="D138" s="128">
        <v>44347</v>
      </c>
      <c r="E138" s="127" t="s">
        <v>159</v>
      </c>
      <c r="F138" s="127"/>
      <c r="G138" s="129">
        <v>233</v>
      </c>
      <c r="H138" s="129" t="s">
        <v>169</v>
      </c>
      <c r="I138" s="127" t="s">
        <v>180</v>
      </c>
      <c r="J138" s="127" t="s">
        <v>181</v>
      </c>
      <c r="K138" s="127" t="s">
        <v>313</v>
      </c>
      <c r="L138" s="7"/>
      <c r="M138" s="7"/>
      <c r="N138" s="7"/>
      <c r="O138" s="7"/>
      <c r="P138" s="7"/>
      <c r="Q138" s="7"/>
      <c r="R138" s="7"/>
      <c r="S138" s="7"/>
      <c r="T138" s="7"/>
      <c r="U138" s="7"/>
      <c r="V138" s="7"/>
      <c r="W138" s="7"/>
      <c r="X138" s="7"/>
      <c r="Y138" s="7"/>
      <c r="Z138" s="7"/>
    </row>
    <row r="139" spans="1:26" ht="13">
      <c r="A139" s="127" t="s">
        <v>92</v>
      </c>
      <c r="B139" s="127" t="s">
        <v>156</v>
      </c>
      <c r="C139" s="127" t="s">
        <v>338</v>
      </c>
      <c r="D139" s="128">
        <v>44347</v>
      </c>
      <c r="E139" s="127" t="s">
        <v>159</v>
      </c>
      <c r="F139" s="127"/>
      <c r="G139" s="129">
        <v>170</v>
      </c>
      <c r="H139" s="129" t="s">
        <v>169</v>
      </c>
      <c r="I139" s="127" t="s">
        <v>180</v>
      </c>
      <c r="J139" s="127" t="s">
        <v>181</v>
      </c>
      <c r="K139" s="127" t="s">
        <v>313</v>
      </c>
      <c r="L139" s="7"/>
      <c r="M139" s="7"/>
      <c r="N139" s="7"/>
      <c r="O139" s="7"/>
      <c r="P139" s="7"/>
      <c r="Q139" s="7"/>
      <c r="R139" s="7"/>
      <c r="S139" s="7"/>
      <c r="T139" s="7"/>
      <c r="U139" s="7"/>
      <c r="V139" s="7"/>
      <c r="W139" s="7"/>
      <c r="X139" s="7"/>
      <c r="Y139" s="7"/>
      <c r="Z139" s="7"/>
    </row>
    <row r="140" spans="1:26" ht="13">
      <c r="A140" s="127" t="s">
        <v>92</v>
      </c>
      <c r="B140" s="127" t="s">
        <v>156</v>
      </c>
      <c r="C140" s="127" t="s">
        <v>339</v>
      </c>
      <c r="D140" s="128">
        <v>44347</v>
      </c>
      <c r="E140" s="127" t="s">
        <v>159</v>
      </c>
      <c r="F140" s="127"/>
      <c r="G140" s="129">
        <v>32</v>
      </c>
      <c r="H140" s="129" t="s">
        <v>169</v>
      </c>
      <c r="I140" s="127" t="s">
        <v>180</v>
      </c>
      <c r="J140" s="127" t="s">
        <v>181</v>
      </c>
      <c r="K140" s="127" t="s">
        <v>313</v>
      </c>
      <c r="L140" s="7"/>
      <c r="M140" s="7"/>
      <c r="N140" s="7"/>
      <c r="O140" s="7"/>
      <c r="P140" s="7"/>
      <c r="Q140" s="7"/>
      <c r="R140" s="7"/>
      <c r="S140" s="7"/>
      <c r="T140" s="7"/>
      <c r="U140" s="7"/>
      <c r="V140" s="7"/>
      <c r="W140" s="7"/>
      <c r="X140" s="7"/>
      <c r="Y140" s="7"/>
      <c r="Z140" s="7"/>
    </row>
    <row r="141" spans="1:26" ht="13">
      <c r="A141" s="127" t="s">
        <v>92</v>
      </c>
      <c r="B141" s="127" t="s">
        <v>156</v>
      </c>
      <c r="C141" s="127" t="s">
        <v>340</v>
      </c>
      <c r="D141" s="128">
        <v>44347</v>
      </c>
      <c r="E141" s="127" t="s">
        <v>159</v>
      </c>
      <c r="F141" s="127"/>
      <c r="G141" s="129">
        <v>200</v>
      </c>
      <c r="H141" s="129" t="s">
        <v>169</v>
      </c>
      <c r="I141" s="127" t="s">
        <v>180</v>
      </c>
      <c r="J141" s="127" t="s">
        <v>181</v>
      </c>
      <c r="K141" s="127" t="s">
        <v>313</v>
      </c>
      <c r="L141" s="7"/>
      <c r="M141" s="7"/>
      <c r="N141" s="7"/>
      <c r="O141" s="7"/>
      <c r="P141" s="7"/>
      <c r="Q141" s="7"/>
      <c r="R141" s="7"/>
      <c r="S141" s="7"/>
      <c r="T141" s="7"/>
      <c r="U141" s="7"/>
      <c r="V141" s="7"/>
      <c r="W141" s="7"/>
      <c r="X141" s="7"/>
      <c r="Y141" s="7"/>
      <c r="Z141" s="7"/>
    </row>
    <row r="142" spans="1:26" ht="13">
      <c r="A142" s="127" t="s">
        <v>92</v>
      </c>
      <c r="B142" s="127" t="s">
        <v>156</v>
      </c>
      <c r="C142" s="127" t="s">
        <v>341</v>
      </c>
      <c r="D142" s="128">
        <v>44347</v>
      </c>
      <c r="E142" s="127" t="s">
        <v>159</v>
      </c>
      <c r="F142" s="127"/>
      <c r="G142" s="129">
        <v>89</v>
      </c>
      <c r="H142" s="129" t="s">
        <v>169</v>
      </c>
      <c r="I142" s="127" t="s">
        <v>180</v>
      </c>
      <c r="J142" s="127" t="s">
        <v>181</v>
      </c>
      <c r="K142" s="127" t="s">
        <v>313</v>
      </c>
      <c r="L142" s="7"/>
      <c r="M142" s="7"/>
      <c r="N142" s="7"/>
      <c r="O142" s="7"/>
      <c r="P142" s="7"/>
      <c r="Q142" s="7"/>
      <c r="R142" s="7"/>
      <c r="S142" s="7"/>
      <c r="T142" s="7"/>
      <c r="U142" s="7"/>
      <c r="V142" s="7"/>
      <c r="W142" s="7"/>
      <c r="X142" s="7"/>
      <c r="Y142" s="7"/>
      <c r="Z142" s="7"/>
    </row>
    <row r="143" spans="1:26" ht="13">
      <c r="A143" s="127" t="s">
        <v>92</v>
      </c>
      <c r="B143" s="127" t="s">
        <v>156</v>
      </c>
      <c r="C143" s="127" t="s">
        <v>342</v>
      </c>
      <c r="D143" s="128">
        <v>44347</v>
      </c>
      <c r="E143" s="127" t="s">
        <v>159</v>
      </c>
      <c r="F143" s="127"/>
      <c r="G143" s="129">
        <v>109</v>
      </c>
      <c r="H143" s="129" t="s">
        <v>169</v>
      </c>
      <c r="I143" s="127" t="s">
        <v>180</v>
      </c>
      <c r="J143" s="127" t="s">
        <v>181</v>
      </c>
      <c r="K143" s="127" t="s">
        <v>313</v>
      </c>
      <c r="L143" s="7"/>
      <c r="M143" s="7"/>
      <c r="N143" s="7"/>
      <c r="O143" s="7"/>
      <c r="P143" s="7"/>
      <c r="Q143" s="7"/>
      <c r="R143" s="7"/>
      <c r="S143" s="7"/>
      <c r="T143" s="7"/>
      <c r="U143" s="7"/>
      <c r="V143" s="7"/>
      <c r="W143" s="7"/>
      <c r="X143" s="7"/>
      <c r="Y143" s="7"/>
      <c r="Z143" s="7"/>
    </row>
    <row r="144" spans="1:26" ht="13">
      <c r="A144" s="127" t="s">
        <v>92</v>
      </c>
      <c r="B144" s="127" t="s">
        <v>156</v>
      </c>
      <c r="C144" s="127" t="s">
        <v>343</v>
      </c>
      <c r="D144" s="128">
        <v>44347</v>
      </c>
      <c r="E144" s="127" t="s">
        <v>159</v>
      </c>
      <c r="F144" s="127"/>
      <c r="G144" s="129">
        <v>55</v>
      </c>
      <c r="H144" s="129" t="s">
        <v>169</v>
      </c>
      <c r="I144" s="127" t="s">
        <v>180</v>
      </c>
      <c r="J144" s="127" t="s">
        <v>181</v>
      </c>
      <c r="K144" s="127" t="s">
        <v>313</v>
      </c>
      <c r="L144" s="7"/>
      <c r="M144" s="7"/>
      <c r="N144" s="7"/>
      <c r="O144" s="7"/>
      <c r="P144" s="7"/>
      <c r="Q144" s="7"/>
      <c r="R144" s="7"/>
      <c r="S144" s="7"/>
      <c r="T144" s="7"/>
      <c r="U144" s="7"/>
      <c r="V144" s="7"/>
      <c r="W144" s="7"/>
      <c r="X144" s="7"/>
      <c r="Y144" s="7"/>
      <c r="Z144" s="7"/>
    </row>
    <row r="145" spans="1:26" ht="13">
      <c r="A145" s="127" t="s">
        <v>92</v>
      </c>
      <c r="B145" s="127" t="s">
        <v>156</v>
      </c>
      <c r="C145" s="127" t="s">
        <v>344</v>
      </c>
      <c r="D145" s="128">
        <v>44347</v>
      </c>
      <c r="E145" s="127" t="s">
        <v>159</v>
      </c>
      <c r="F145" s="127"/>
      <c r="G145" s="129">
        <v>124</v>
      </c>
      <c r="H145" s="129" t="s">
        <v>169</v>
      </c>
      <c r="I145" s="127" t="s">
        <v>180</v>
      </c>
      <c r="J145" s="127" t="s">
        <v>181</v>
      </c>
      <c r="K145" s="127" t="s">
        <v>313</v>
      </c>
      <c r="L145" s="7"/>
      <c r="M145" s="7"/>
      <c r="N145" s="7"/>
      <c r="O145" s="7"/>
      <c r="P145" s="7"/>
      <c r="Q145" s="7"/>
      <c r="R145" s="7"/>
      <c r="S145" s="7"/>
      <c r="T145" s="7"/>
      <c r="U145" s="7"/>
      <c r="V145" s="7"/>
      <c r="W145" s="7"/>
      <c r="X145" s="7"/>
      <c r="Y145" s="7"/>
      <c r="Z145" s="7"/>
    </row>
    <row r="146" spans="1:26" ht="13">
      <c r="A146" s="127" t="s">
        <v>92</v>
      </c>
      <c r="B146" s="127" t="s">
        <v>156</v>
      </c>
      <c r="C146" s="127" t="s">
        <v>345</v>
      </c>
      <c r="D146" s="128">
        <v>44347</v>
      </c>
      <c r="E146" s="127" t="s">
        <v>159</v>
      </c>
      <c r="F146" s="127"/>
      <c r="G146" s="129">
        <v>259</v>
      </c>
      <c r="H146" s="129" t="s">
        <v>169</v>
      </c>
      <c r="I146" s="127" t="s">
        <v>180</v>
      </c>
      <c r="J146" s="127" t="s">
        <v>181</v>
      </c>
      <c r="K146" s="127" t="s">
        <v>313</v>
      </c>
      <c r="L146" s="7"/>
      <c r="M146" s="7"/>
      <c r="N146" s="7"/>
      <c r="O146" s="7"/>
      <c r="P146" s="7"/>
      <c r="Q146" s="7"/>
      <c r="R146" s="7"/>
      <c r="S146" s="7"/>
      <c r="T146" s="7"/>
      <c r="U146" s="7"/>
      <c r="V146" s="7"/>
      <c r="W146" s="7"/>
      <c r="X146" s="7"/>
      <c r="Y146" s="7"/>
      <c r="Z146" s="7"/>
    </row>
    <row r="147" spans="1:26" ht="13">
      <c r="A147" s="127" t="s">
        <v>92</v>
      </c>
      <c r="B147" s="127" t="s">
        <v>156</v>
      </c>
      <c r="C147" s="127" t="s">
        <v>346</v>
      </c>
      <c r="D147" s="128">
        <v>44347</v>
      </c>
      <c r="E147" s="127" t="s">
        <v>159</v>
      </c>
      <c r="F147" s="127"/>
      <c r="G147" s="129">
        <v>34</v>
      </c>
      <c r="H147" s="129" t="s">
        <v>169</v>
      </c>
      <c r="I147" s="127" t="s">
        <v>180</v>
      </c>
      <c r="J147" s="127" t="s">
        <v>181</v>
      </c>
      <c r="K147" s="127" t="s">
        <v>313</v>
      </c>
      <c r="L147" s="7"/>
      <c r="M147" s="7"/>
      <c r="N147" s="7"/>
      <c r="O147" s="7"/>
      <c r="P147" s="7"/>
      <c r="Q147" s="7"/>
      <c r="R147" s="7"/>
      <c r="S147" s="7"/>
      <c r="T147" s="7"/>
      <c r="U147" s="7"/>
      <c r="V147" s="7"/>
      <c r="W147" s="7"/>
      <c r="X147" s="7"/>
      <c r="Y147" s="7"/>
      <c r="Z147" s="7"/>
    </row>
    <row r="148" spans="1:26" ht="13">
      <c r="A148" s="127" t="s">
        <v>92</v>
      </c>
      <c r="B148" s="127" t="s">
        <v>156</v>
      </c>
      <c r="C148" s="127" t="s">
        <v>312</v>
      </c>
      <c r="D148" s="128">
        <v>44370</v>
      </c>
      <c r="E148" s="127" t="s">
        <v>159</v>
      </c>
      <c r="F148" s="127"/>
      <c r="G148" s="129">
        <v>18</v>
      </c>
      <c r="H148" s="129" t="s">
        <v>169</v>
      </c>
      <c r="I148" s="127" t="s">
        <v>180</v>
      </c>
      <c r="J148" s="127" t="s">
        <v>181</v>
      </c>
      <c r="K148" s="127" t="s">
        <v>313</v>
      </c>
      <c r="L148" s="7"/>
      <c r="M148" s="7"/>
      <c r="N148" s="7"/>
      <c r="O148" s="7"/>
      <c r="P148" s="7"/>
      <c r="Q148" s="7"/>
      <c r="R148" s="7"/>
      <c r="S148" s="7"/>
      <c r="T148" s="7"/>
      <c r="U148" s="7"/>
      <c r="V148" s="7"/>
      <c r="W148" s="7"/>
      <c r="X148" s="7"/>
      <c r="Y148" s="7"/>
      <c r="Z148" s="7"/>
    </row>
    <row r="149" spans="1:26" ht="13">
      <c r="A149" s="127" t="s">
        <v>92</v>
      </c>
      <c r="B149" s="127" t="s">
        <v>156</v>
      </c>
      <c r="C149" s="127" t="s">
        <v>314</v>
      </c>
      <c r="D149" s="128">
        <v>44370</v>
      </c>
      <c r="E149" s="127" t="s">
        <v>159</v>
      </c>
      <c r="F149" s="127"/>
      <c r="G149" s="129">
        <v>79</v>
      </c>
      <c r="H149" s="129" t="s">
        <v>169</v>
      </c>
      <c r="I149" s="127" t="s">
        <v>180</v>
      </c>
      <c r="J149" s="127" t="s">
        <v>181</v>
      </c>
      <c r="K149" s="127" t="s">
        <v>313</v>
      </c>
      <c r="L149" s="7"/>
      <c r="M149" s="7"/>
      <c r="N149" s="7"/>
      <c r="O149" s="7"/>
      <c r="P149" s="7"/>
      <c r="Q149" s="7"/>
      <c r="R149" s="7"/>
      <c r="S149" s="7"/>
      <c r="T149" s="7"/>
      <c r="U149" s="7"/>
      <c r="V149" s="7"/>
      <c r="W149" s="7"/>
      <c r="X149" s="7"/>
      <c r="Y149" s="7"/>
      <c r="Z149" s="7"/>
    </row>
    <row r="150" spans="1:26" ht="13">
      <c r="A150" s="127" t="s">
        <v>92</v>
      </c>
      <c r="B150" s="127" t="s">
        <v>156</v>
      </c>
      <c r="C150" s="127" t="s">
        <v>315</v>
      </c>
      <c r="D150" s="128">
        <v>44370</v>
      </c>
      <c r="E150" s="127" t="s">
        <v>159</v>
      </c>
      <c r="F150" s="127"/>
      <c r="G150" s="129">
        <v>71</v>
      </c>
      <c r="H150" s="129" t="s">
        <v>169</v>
      </c>
      <c r="I150" s="127" t="s">
        <v>180</v>
      </c>
      <c r="J150" s="127" t="s">
        <v>181</v>
      </c>
      <c r="K150" s="127" t="s">
        <v>313</v>
      </c>
      <c r="L150" s="7"/>
      <c r="M150" s="7"/>
      <c r="N150" s="7"/>
      <c r="O150" s="7"/>
      <c r="P150" s="7"/>
      <c r="Q150" s="7"/>
      <c r="R150" s="7"/>
      <c r="S150" s="7"/>
      <c r="T150" s="7"/>
      <c r="U150" s="7"/>
      <c r="V150" s="7"/>
      <c r="W150" s="7"/>
      <c r="X150" s="7"/>
      <c r="Y150" s="7"/>
      <c r="Z150" s="7"/>
    </row>
    <row r="151" spans="1:26" ht="13">
      <c r="A151" s="127" t="s">
        <v>92</v>
      </c>
      <c r="B151" s="127" t="s">
        <v>156</v>
      </c>
      <c r="C151" s="127" t="s">
        <v>347</v>
      </c>
      <c r="D151" s="128">
        <v>44370</v>
      </c>
      <c r="E151" s="127" t="s">
        <v>159</v>
      </c>
      <c r="F151" s="127"/>
      <c r="G151" s="129">
        <v>29</v>
      </c>
      <c r="H151" s="129" t="s">
        <v>169</v>
      </c>
      <c r="I151" s="127" t="s">
        <v>180</v>
      </c>
      <c r="J151" s="127" t="s">
        <v>181</v>
      </c>
      <c r="K151" s="127" t="s">
        <v>313</v>
      </c>
      <c r="L151" s="7"/>
      <c r="M151" s="7"/>
      <c r="N151" s="7"/>
      <c r="O151" s="7"/>
      <c r="P151" s="7"/>
      <c r="Q151" s="7"/>
      <c r="R151" s="7"/>
      <c r="S151" s="7"/>
      <c r="T151" s="7"/>
      <c r="U151" s="7"/>
      <c r="V151" s="7"/>
      <c r="W151" s="7"/>
      <c r="X151" s="7"/>
      <c r="Y151" s="7"/>
      <c r="Z151" s="7"/>
    </row>
    <row r="152" spans="1:26" ht="13">
      <c r="A152" s="127" t="s">
        <v>92</v>
      </c>
      <c r="B152" s="127" t="s">
        <v>156</v>
      </c>
      <c r="C152" s="127" t="s">
        <v>317</v>
      </c>
      <c r="D152" s="128">
        <v>44370</v>
      </c>
      <c r="E152" s="127" t="s">
        <v>159</v>
      </c>
      <c r="F152" s="127"/>
      <c r="G152" s="129">
        <v>91</v>
      </c>
      <c r="H152" s="129" t="s">
        <v>169</v>
      </c>
      <c r="I152" s="127" t="s">
        <v>180</v>
      </c>
      <c r="J152" s="127" t="s">
        <v>181</v>
      </c>
      <c r="K152" s="127" t="s">
        <v>313</v>
      </c>
      <c r="L152" s="7"/>
      <c r="M152" s="7"/>
      <c r="N152" s="7"/>
      <c r="O152" s="7"/>
      <c r="P152" s="7"/>
      <c r="Q152" s="7"/>
      <c r="R152" s="7"/>
      <c r="S152" s="7"/>
      <c r="T152" s="7"/>
      <c r="U152" s="7"/>
      <c r="V152" s="7"/>
      <c r="W152" s="7"/>
      <c r="X152" s="7"/>
      <c r="Y152" s="7"/>
      <c r="Z152" s="7"/>
    </row>
    <row r="153" spans="1:26" ht="13">
      <c r="A153" s="127" t="s">
        <v>92</v>
      </c>
      <c r="B153" s="127" t="s">
        <v>156</v>
      </c>
      <c r="C153" s="127" t="s">
        <v>318</v>
      </c>
      <c r="D153" s="128">
        <v>44370</v>
      </c>
      <c r="E153" s="127" t="s">
        <v>159</v>
      </c>
      <c r="F153" s="127"/>
      <c r="G153" s="129">
        <v>11</v>
      </c>
      <c r="H153" s="129" t="s">
        <v>169</v>
      </c>
      <c r="I153" s="127" t="s">
        <v>180</v>
      </c>
      <c r="J153" s="127" t="s">
        <v>181</v>
      </c>
      <c r="K153" s="127" t="s">
        <v>313</v>
      </c>
      <c r="L153" s="7"/>
      <c r="M153" s="7"/>
      <c r="N153" s="7"/>
      <c r="O153" s="7"/>
      <c r="P153" s="7"/>
      <c r="Q153" s="7"/>
      <c r="R153" s="7"/>
      <c r="S153" s="7"/>
      <c r="T153" s="7"/>
      <c r="U153" s="7"/>
      <c r="V153" s="7"/>
      <c r="W153" s="7"/>
      <c r="X153" s="7"/>
      <c r="Y153" s="7"/>
      <c r="Z153" s="7"/>
    </row>
    <row r="154" spans="1:26" ht="13">
      <c r="A154" s="127" t="s">
        <v>92</v>
      </c>
      <c r="B154" s="127" t="s">
        <v>156</v>
      </c>
      <c r="C154" s="127" t="s">
        <v>319</v>
      </c>
      <c r="D154" s="128">
        <v>44370</v>
      </c>
      <c r="E154" s="127" t="s">
        <v>159</v>
      </c>
      <c r="F154" s="127"/>
      <c r="G154" s="129">
        <v>22</v>
      </c>
      <c r="H154" s="129" t="s">
        <v>169</v>
      </c>
      <c r="I154" s="127" t="s">
        <v>180</v>
      </c>
      <c r="J154" s="127" t="s">
        <v>181</v>
      </c>
      <c r="K154" s="127" t="s">
        <v>313</v>
      </c>
      <c r="L154" s="7"/>
      <c r="M154" s="7"/>
      <c r="N154" s="7"/>
      <c r="O154" s="7"/>
      <c r="P154" s="7"/>
      <c r="Q154" s="7"/>
      <c r="R154" s="7"/>
      <c r="S154" s="7"/>
      <c r="T154" s="7"/>
      <c r="U154" s="7"/>
      <c r="V154" s="7"/>
      <c r="W154" s="7"/>
      <c r="X154" s="7"/>
      <c r="Y154" s="7"/>
      <c r="Z154" s="7"/>
    </row>
    <row r="155" spans="1:26" ht="13">
      <c r="A155" s="127" t="s">
        <v>92</v>
      </c>
      <c r="B155" s="127" t="s">
        <v>156</v>
      </c>
      <c r="C155" s="127" t="s">
        <v>320</v>
      </c>
      <c r="D155" s="128">
        <v>44370</v>
      </c>
      <c r="E155" s="127" t="s">
        <v>159</v>
      </c>
      <c r="F155" s="127"/>
      <c r="G155" s="129">
        <v>22</v>
      </c>
      <c r="H155" s="129" t="s">
        <v>169</v>
      </c>
      <c r="I155" s="127" t="s">
        <v>180</v>
      </c>
      <c r="J155" s="127" t="s">
        <v>181</v>
      </c>
      <c r="K155" s="127" t="s">
        <v>313</v>
      </c>
      <c r="L155" s="7"/>
      <c r="M155" s="7"/>
      <c r="N155" s="7"/>
      <c r="O155" s="7"/>
      <c r="P155" s="7"/>
      <c r="Q155" s="7"/>
      <c r="R155" s="7"/>
      <c r="S155" s="7"/>
      <c r="T155" s="7"/>
      <c r="U155" s="7"/>
      <c r="V155" s="7"/>
      <c r="W155" s="7"/>
      <c r="X155" s="7"/>
      <c r="Y155" s="7"/>
      <c r="Z155" s="7"/>
    </row>
    <row r="156" spans="1:26" ht="13">
      <c r="A156" s="127" t="s">
        <v>92</v>
      </c>
      <c r="B156" s="127" t="s">
        <v>156</v>
      </c>
      <c r="C156" s="127" t="s">
        <v>348</v>
      </c>
      <c r="D156" s="128">
        <v>44370</v>
      </c>
      <c r="E156" s="127" t="s">
        <v>159</v>
      </c>
      <c r="F156" s="127"/>
      <c r="G156" s="129">
        <v>145</v>
      </c>
      <c r="H156" s="129" t="s">
        <v>169</v>
      </c>
      <c r="I156" s="127" t="s">
        <v>180</v>
      </c>
      <c r="J156" s="127" t="s">
        <v>181</v>
      </c>
      <c r="K156" s="127" t="s">
        <v>313</v>
      </c>
      <c r="L156" s="7"/>
      <c r="M156" s="7"/>
      <c r="N156" s="7"/>
      <c r="O156" s="7"/>
      <c r="P156" s="7"/>
      <c r="Q156" s="7"/>
      <c r="R156" s="7"/>
      <c r="S156" s="7"/>
      <c r="T156" s="7"/>
      <c r="U156" s="7"/>
      <c r="V156" s="7"/>
      <c r="W156" s="7"/>
      <c r="X156" s="7"/>
      <c r="Y156" s="7"/>
      <c r="Z156" s="7"/>
    </row>
    <row r="157" spans="1:26" ht="13">
      <c r="A157" s="127" t="s">
        <v>92</v>
      </c>
      <c r="B157" s="127" t="s">
        <v>156</v>
      </c>
      <c r="C157" s="127" t="s">
        <v>322</v>
      </c>
      <c r="D157" s="128">
        <v>44370</v>
      </c>
      <c r="E157" s="127" t="s">
        <v>159</v>
      </c>
      <c r="F157" s="127"/>
      <c r="G157" s="129">
        <v>51</v>
      </c>
      <c r="H157" s="129" t="s">
        <v>169</v>
      </c>
      <c r="I157" s="127" t="s">
        <v>180</v>
      </c>
      <c r="J157" s="127" t="s">
        <v>181</v>
      </c>
      <c r="K157" s="127" t="s">
        <v>313</v>
      </c>
      <c r="L157" s="7"/>
      <c r="M157" s="7"/>
      <c r="N157" s="7"/>
      <c r="O157" s="7"/>
      <c r="P157" s="7"/>
      <c r="Q157" s="7"/>
      <c r="R157" s="7"/>
      <c r="S157" s="7"/>
      <c r="T157" s="7"/>
      <c r="U157" s="7"/>
      <c r="V157" s="7"/>
      <c r="W157" s="7"/>
      <c r="X157" s="7"/>
      <c r="Y157" s="7"/>
      <c r="Z157" s="7"/>
    </row>
    <row r="158" spans="1:26" ht="13">
      <c r="A158" s="127" t="s">
        <v>92</v>
      </c>
      <c r="B158" s="127" t="s">
        <v>156</v>
      </c>
      <c r="C158" s="127" t="s">
        <v>323</v>
      </c>
      <c r="D158" s="128">
        <v>44370</v>
      </c>
      <c r="E158" s="127" t="s">
        <v>159</v>
      </c>
      <c r="F158" s="127"/>
      <c r="G158" s="129">
        <v>430</v>
      </c>
      <c r="H158" s="129" t="s">
        <v>169</v>
      </c>
      <c r="I158" s="127" t="s">
        <v>180</v>
      </c>
      <c r="J158" s="127" t="s">
        <v>181</v>
      </c>
      <c r="K158" s="127" t="s">
        <v>313</v>
      </c>
      <c r="L158" s="7"/>
      <c r="M158" s="7"/>
      <c r="N158" s="7"/>
      <c r="O158" s="7"/>
      <c r="P158" s="7"/>
      <c r="Q158" s="7"/>
      <c r="R158" s="7"/>
      <c r="S158" s="7"/>
      <c r="T158" s="7"/>
      <c r="U158" s="7"/>
      <c r="V158" s="7"/>
      <c r="W158" s="7"/>
      <c r="X158" s="7"/>
      <c r="Y158" s="7"/>
      <c r="Z158" s="7"/>
    </row>
    <row r="159" spans="1:26" ht="13">
      <c r="A159" s="127" t="s">
        <v>92</v>
      </c>
      <c r="B159" s="127" t="s">
        <v>156</v>
      </c>
      <c r="C159" s="127" t="s">
        <v>324</v>
      </c>
      <c r="D159" s="128">
        <v>44370</v>
      </c>
      <c r="E159" s="127" t="s">
        <v>159</v>
      </c>
      <c r="F159" s="127"/>
      <c r="G159" s="129">
        <v>95</v>
      </c>
      <c r="H159" s="129" t="s">
        <v>169</v>
      </c>
      <c r="I159" s="127" t="s">
        <v>180</v>
      </c>
      <c r="J159" s="127" t="s">
        <v>181</v>
      </c>
      <c r="K159" s="127" t="s">
        <v>313</v>
      </c>
      <c r="L159" s="7"/>
      <c r="M159" s="7"/>
      <c r="N159" s="7"/>
      <c r="O159" s="7"/>
      <c r="P159" s="7"/>
      <c r="Q159" s="7"/>
      <c r="R159" s="7"/>
      <c r="S159" s="7"/>
      <c r="T159" s="7"/>
      <c r="U159" s="7"/>
      <c r="V159" s="7"/>
      <c r="W159" s="7"/>
      <c r="X159" s="7"/>
      <c r="Y159" s="7"/>
      <c r="Z159" s="7"/>
    </row>
    <row r="160" spans="1:26" ht="13">
      <c r="A160" s="127" t="s">
        <v>92</v>
      </c>
      <c r="B160" s="127" t="s">
        <v>156</v>
      </c>
      <c r="C160" s="127" t="s">
        <v>325</v>
      </c>
      <c r="D160" s="128">
        <v>44370</v>
      </c>
      <c r="E160" s="127" t="s">
        <v>159</v>
      </c>
      <c r="F160" s="127"/>
      <c r="G160" s="129">
        <v>236</v>
      </c>
      <c r="H160" s="129" t="s">
        <v>169</v>
      </c>
      <c r="I160" s="127" t="s">
        <v>180</v>
      </c>
      <c r="J160" s="127" t="s">
        <v>181</v>
      </c>
      <c r="K160" s="127" t="s">
        <v>313</v>
      </c>
      <c r="L160" s="7"/>
      <c r="M160" s="7"/>
      <c r="N160" s="7"/>
      <c r="O160" s="7"/>
      <c r="P160" s="7"/>
      <c r="Q160" s="7"/>
      <c r="R160" s="7"/>
      <c r="S160" s="7"/>
      <c r="T160" s="7"/>
      <c r="U160" s="7"/>
      <c r="V160" s="7"/>
      <c r="W160" s="7"/>
      <c r="X160" s="7"/>
      <c r="Y160" s="7"/>
      <c r="Z160" s="7"/>
    </row>
    <row r="161" spans="1:26" ht="13">
      <c r="A161" s="127" t="s">
        <v>92</v>
      </c>
      <c r="B161" s="127" t="s">
        <v>156</v>
      </c>
      <c r="C161" s="127" t="s">
        <v>326</v>
      </c>
      <c r="D161" s="128">
        <v>44370</v>
      </c>
      <c r="E161" s="127" t="s">
        <v>159</v>
      </c>
      <c r="F161" s="127"/>
      <c r="G161" s="129">
        <v>104</v>
      </c>
      <c r="H161" s="129" t="s">
        <v>169</v>
      </c>
      <c r="I161" s="127" t="s">
        <v>180</v>
      </c>
      <c r="J161" s="127" t="s">
        <v>181</v>
      </c>
      <c r="K161" s="127" t="s">
        <v>313</v>
      </c>
      <c r="L161" s="7"/>
      <c r="M161" s="7"/>
      <c r="N161" s="7"/>
      <c r="O161" s="7"/>
      <c r="P161" s="7"/>
      <c r="Q161" s="7"/>
      <c r="R161" s="7"/>
      <c r="S161" s="7"/>
      <c r="T161" s="7"/>
      <c r="U161" s="7"/>
      <c r="V161" s="7"/>
      <c r="W161" s="7"/>
      <c r="X161" s="7"/>
      <c r="Y161" s="7"/>
      <c r="Z161" s="7"/>
    </row>
    <row r="162" spans="1:26" ht="13">
      <c r="A162" s="127" t="s">
        <v>92</v>
      </c>
      <c r="B162" s="127" t="s">
        <v>156</v>
      </c>
      <c r="C162" s="127" t="s">
        <v>327</v>
      </c>
      <c r="D162" s="128">
        <v>44370</v>
      </c>
      <c r="E162" s="127" t="s">
        <v>159</v>
      </c>
      <c r="F162" s="127"/>
      <c r="G162" s="129">
        <v>192</v>
      </c>
      <c r="H162" s="129" t="s">
        <v>169</v>
      </c>
      <c r="I162" s="127" t="s">
        <v>180</v>
      </c>
      <c r="J162" s="127" t="s">
        <v>181</v>
      </c>
      <c r="K162" s="127" t="s">
        <v>313</v>
      </c>
      <c r="L162" s="7"/>
      <c r="M162" s="7"/>
      <c r="N162" s="7"/>
      <c r="O162" s="7"/>
      <c r="P162" s="7"/>
      <c r="Q162" s="7"/>
      <c r="R162" s="7"/>
      <c r="S162" s="7"/>
      <c r="T162" s="7"/>
      <c r="U162" s="7"/>
      <c r="V162" s="7"/>
      <c r="W162" s="7"/>
      <c r="X162" s="7"/>
      <c r="Y162" s="7"/>
      <c r="Z162" s="7"/>
    </row>
    <row r="163" spans="1:26" ht="13">
      <c r="A163" s="127" t="s">
        <v>92</v>
      </c>
      <c r="B163" s="127" t="s">
        <v>156</v>
      </c>
      <c r="C163" s="127" t="s">
        <v>328</v>
      </c>
      <c r="D163" s="128">
        <v>44370</v>
      </c>
      <c r="E163" s="127" t="s">
        <v>159</v>
      </c>
      <c r="F163" s="127"/>
      <c r="G163" s="129">
        <v>640</v>
      </c>
      <c r="H163" s="129" t="s">
        <v>169</v>
      </c>
      <c r="I163" s="127" t="s">
        <v>180</v>
      </c>
      <c r="J163" s="127" t="s">
        <v>181</v>
      </c>
      <c r="K163" s="127" t="s">
        <v>313</v>
      </c>
      <c r="L163" s="7"/>
      <c r="M163" s="7"/>
      <c r="N163" s="7"/>
      <c r="O163" s="7"/>
      <c r="P163" s="7"/>
      <c r="Q163" s="7"/>
      <c r="R163" s="7"/>
      <c r="S163" s="7"/>
      <c r="T163" s="7"/>
      <c r="U163" s="7"/>
      <c r="V163" s="7"/>
      <c r="W163" s="7"/>
      <c r="X163" s="7"/>
      <c r="Y163" s="7"/>
      <c r="Z163" s="7"/>
    </row>
    <row r="164" spans="1:26" ht="13">
      <c r="A164" s="127" t="s">
        <v>92</v>
      </c>
      <c r="B164" s="127" t="s">
        <v>156</v>
      </c>
      <c r="C164" s="127" t="s">
        <v>329</v>
      </c>
      <c r="D164" s="128">
        <v>44370</v>
      </c>
      <c r="E164" s="127" t="s">
        <v>159</v>
      </c>
      <c r="F164" s="127"/>
      <c r="G164" s="129">
        <v>94</v>
      </c>
      <c r="H164" s="129" t="s">
        <v>169</v>
      </c>
      <c r="I164" s="127" t="s">
        <v>180</v>
      </c>
      <c r="J164" s="127" t="s">
        <v>181</v>
      </c>
      <c r="K164" s="127" t="s">
        <v>313</v>
      </c>
      <c r="L164" s="7"/>
      <c r="M164" s="7"/>
      <c r="N164" s="7"/>
      <c r="O164" s="7"/>
      <c r="P164" s="7"/>
      <c r="Q164" s="7"/>
      <c r="R164" s="7"/>
      <c r="S164" s="7"/>
      <c r="T164" s="7"/>
      <c r="U164" s="7"/>
      <c r="V164" s="7"/>
      <c r="W164" s="7"/>
      <c r="X164" s="7"/>
      <c r="Y164" s="7"/>
      <c r="Z164" s="7"/>
    </row>
    <row r="165" spans="1:26" ht="13">
      <c r="A165" s="127" t="s">
        <v>92</v>
      </c>
      <c r="B165" s="127" t="s">
        <v>156</v>
      </c>
      <c r="C165" s="127" t="s">
        <v>330</v>
      </c>
      <c r="D165" s="128">
        <v>44370</v>
      </c>
      <c r="E165" s="127" t="s">
        <v>159</v>
      </c>
      <c r="F165" s="127"/>
      <c r="G165" s="129">
        <v>136</v>
      </c>
      <c r="H165" s="129" t="s">
        <v>169</v>
      </c>
      <c r="I165" s="127" t="s">
        <v>180</v>
      </c>
      <c r="J165" s="127" t="s">
        <v>181</v>
      </c>
      <c r="K165" s="127" t="s">
        <v>313</v>
      </c>
      <c r="L165" s="7"/>
      <c r="M165" s="7"/>
      <c r="N165" s="7"/>
      <c r="O165" s="7"/>
      <c r="P165" s="7"/>
      <c r="Q165" s="7"/>
      <c r="R165" s="7"/>
      <c r="S165" s="7"/>
      <c r="T165" s="7"/>
      <c r="U165" s="7"/>
      <c r="V165" s="7"/>
      <c r="W165" s="7"/>
      <c r="X165" s="7"/>
      <c r="Y165" s="7"/>
      <c r="Z165" s="7"/>
    </row>
    <row r="166" spans="1:26" ht="13">
      <c r="A166" s="127" t="s">
        <v>92</v>
      </c>
      <c r="B166" s="127" t="s">
        <v>156</v>
      </c>
      <c r="C166" s="127" t="s">
        <v>331</v>
      </c>
      <c r="D166" s="128">
        <v>44370</v>
      </c>
      <c r="E166" s="127" t="s">
        <v>159</v>
      </c>
      <c r="F166" s="127"/>
      <c r="G166" s="129">
        <v>177</v>
      </c>
      <c r="H166" s="129" t="s">
        <v>169</v>
      </c>
      <c r="I166" s="127" t="s">
        <v>180</v>
      </c>
      <c r="J166" s="127" t="s">
        <v>181</v>
      </c>
      <c r="K166" s="127" t="s">
        <v>313</v>
      </c>
      <c r="L166" s="7"/>
      <c r="M166" s="7"/>
      <c r="N166" s="7"/>
      <c r="O166" s="7"/>
      <c r="P166" s="7"/>
      <c r="Q166" s="7"/>
      <c r="R166" s="7"/>
      <c r="S166" s="7"/>
      <c r="T166" s="7"/>
      <c r="U166" s="7"/>
      <c r="V166" s="7"/>
      <c r="W166" s="7"/>
      <c r="X166" s="7"/>
      <c r="Y166" s="7"/>
      <c r="Z166" s="7"/>
    </row>
    <row r="167" spans="1:26" ht="13">
      <c r="A167" s="127" t="s">
        <v>92</v>
      </c>
      <c r="B167" s="127" t="s">
        <v>156</v>
      </c>
      <c r="C167" s="127" t="s">
        <v>332</v>
      </c>
      <c r="D167" s="128">
        <v>44370</v>
      </c>
      <c r="E167" s="127" t="s">
        <v>159</v>
      </c>
      <c r="F167" s="127"/>
      <c r="G167" s="129">
        <v>120</v>
      </c>
      <c r="H167" s="129" t="s">
        <v>169</v>
      </c>
      <c r="I167" s="127" t="s">
        <v>180</v>
      </c>
      <c r="J167" s="127" t="s">
        <v>181</v>
      </c>
      <c r="K167" s="127" t="s">
        <v>313</v>
      </c>
      <c r="L167" s="7"/>
      <c r="M167" s="7"/>
      <c r="N167" s="7"/>
      <c r="O167" s="7"/>
      <c r="P167" s="7"/>
      <c r="Q167" s="7"/>
      <c r="R167" s="7"/>
      <c r="S167" s="7"/>
      <c r="T167" s="7"/>
      <c r="U167" s="7"/>
      <c r="V167" s="7"/>
      <c r="W167" s="7"/>
      <c r="X167" s="7"/>
      <c r="Y167" s="7"/>
      <c r="Z167" s="7"/>
    </row>
    <row r="168" spans="1:26" ht="13">
      <c r="A168" s="127" t="s">
        <v>92</v>
      </c>
      <c r="B168" s="127" t="s">
        <v>156</v>
      </c>
      <c r="C168" s="127" t="s">
        <v>333</v>
      </c>
      <c r="D168" s="128">
        <v>44370</v>
      </c>
      <c r="E168" s="127" t="s">
        <v>159</v>
      </c>
      <c r="F168" s="127"/>
      <c r="G168" s="129">
        <v>597</v>
      </c>
      <c r="H168" s="129" t="s">
        <v>169</v>
      </c>
      <c r="I168" s="127" t="s">
        <v>180</v>
      </c>
      <c r="J168" s="127" t="s">
        <v>181</v>
      </c>
      <c r="K168" s="127" t="s">
        <v>313</v>
      </c>
      <c r="L168" s="7"/>
      <c r="M168" s="7"/>
      <c r="N168" s="7"/>
      <c r="O168" s="7"/>
      <c r="P168" s="7"/>
      <c r="Q168" s="7"/>
      <c r="R168" s="7"/>
      <c r="S168" s="7"/>
      <c r="T168" s="7"/>
      <c r="U168" s="7"/>
      <c r="V168" s="7"/>
      <c r="W168" s="7"/>
      <c r="X168" s="7"/>
      <c r="Y168" s="7"/>
      <c r="Z168" s="7"/>
    </row>
    <row r="169" spans="1:26" ht="13">
      <c r="A169" s="127" t="s">
        <v>92</v>
      </c>
      <c r="B169" s="127" t="s">
        <v>156</v>
      </c>
      <c r="C169" s="127" t="s">
        <v>334</v>
      </c>
      <c r="D169" s="128">
        <v>44370</v>
      </c>
      <c r="E169" s="127" t="s">
        <v>159</v>
      </c>
      <c r="F169" s="127"/>
      <c r="G169" s="129">
        <v>39</v>
      </c>
      <c r="H169" s="129" t="s">
        <v>169</v>
      </c>
      <c r="I169" s="127" t="s">
        <v>180</v>
      </c>
      <c r="J169" s="127" t="s">
        <v>181</v>
      </c>
      <c r="K169" s="127" t="s">
        <v>313</v>
      </c>
      <c r="L169" s="7"/>
      <c r="M169" s="7"/>
      <c r="N169" s="7"/>
      <c r="O169" s="7"/>
      <c r="P169" s="7"/>
      <c r="Q169" s="7"/>
      <c r="R169" s="7"/>
      <c r="S169" s="7"/>
      <c r="T169" s="7"/>
      <c r="U169" s="7"/>
      <c r="V169" s="7"/>
      <c r="W169" s="7"/>
      <c r="X169" s="7"/>
      <c r="Y169" s="7"/>
      <c r="Z169" s="7"/>
    </row>
    <row r="170" spans="1:26" ht="13">
      <c r="A170" s="127" t="s">
        <v>92</v>
      </c>
      <c r="B170" s="127" t="s">
        <v>156</v>
      </c>
      <c r="C170" s="127" t="s">
        <v>335</v>
      </c>
      <c r="D170" s="128">
        <v>44370</v>
      </c>
      <c r="E170" s="127" t="s">
        <v>159</v>
      </c>
      <c r="F170" s="127"/>
      <c r="G170" s="129">
        <v>35</v>
      </c>
      <c r="H170" s="129" t="s">
        <v>169</v>
      </c>
      <c r="I170" s="127" t="s">
        <v>180</v>
      </c>
      <c r="J170" s="127" t="s">
        <v>181</v>
      </c>
      <c r="K170" s="127" t="s">
        <v>313</v>
      </c>
      <c r="L170" s="7"/>
      <c r="M170" s="7"/>
      <c r="N170" s="7"/>
      <c r="O170" s="7"/>
      <c r="P170" s="7"/>
      <c r="Q170" s="7"/>
      <c r="R170" s="7"/>
      <c r="S170" s="7"/>
      <c r="T170" s="7"/>
      <c r="U170" s="7"/>
      <c r="V170" s="7"/>
      <c r="W170" s="7"/>
      <c r="X170" s="7"/>
      <c r="Y170" s="7"/>
      <c r="Z170" s="7"/>
    </row>
    <row r="171" spans="1:26" ht="13">
      <c r="A171" s="127" t="s">
        <v>92</v>
      </c>
      <c r="B171" s="127" t="s">
        <v>156</v>
      </c>
      <c r="C171" s="127" t="s">
        <v>336</v>
      </c>
      <c r="D171" s="128">
        <v>44370</v>
      </c>
      <c r="E171" s="127" t="s">
        <v>159</v>
      </c>
      <c r="F171" s="127"/>
      <c r="G171" s="129">
        <v>202</v>
      </c>
      <c r="H171" s="129" t="s">
        <v>169</v>
      </c>
      <c r="I171" s="127" t="s">
        <v>180</v>
      </c>
      <c r="J171" s="127" t="s">
        <v>181</v>
      </c>
      <c r="K171" s="127" t="s">
        <v>313</v>
      </c>
      <c r="L171" s="7"/>
      <c r="M171" s="7"/>
      <c r="N171" s="7"/>
      <c r="O171" s="7"/>
      <c r="P171" s="7"/>
      <c r="Q171" s="7"/>
      <c r="R171" s="7"/>
      <c r="S171" s="7"/>
      <c r="T171" s="7"/>
      <c r="U171" s="7"/>
      <c r="V171" s="7"/>
      <c r="W171" s="7"/>
      <c r="X171" s="7"/>
      <c r="Y171" s="7"/>
      <c r="Z171" s="7"/>
    </row>
    <row r="172" spans="1:26" ht="13">
      <c r="A172" s="127" t="s">
        <v>92</v>
      </c>
      <c r="B172" s="127" t="s">
        <v>156</v>
      </c>
      <c r="C172" s="127" t="s">
        <v>337</v>
      </c>
      <c r="D172" s="128">
        <v>44370</v>
      </c>
      <c r="E172" s="127" t="s">
        <v>159</v>
      </c>
      <c r="F172" s="127"/>
      <c r="G172" s="129">
        <v>428</v>
      </c>
      <c r="H172" s="129" t="s">
        <v>169</v>
      </c>
      <c r="I172" s="127" t="s">
        <v>180</v>
      </c>
      <c r="J172" s="127" t="s">
        <v>181</v>
      </c>
      <c r="K172" s="127" t="s">
        <v>313</v>
      </c>
      <c r="L172" s="7"/>
      <c r="M172" s="7"/>
      <c r="N172" s="7"/>
      <c r="O172" s="7"/>
      <c r="P172" s="7"/>
      <c r="Q172" s="7"/>
      <c r="R172" s="7"/>
      <c r="S172" s="7"/>
      <c r="T172" s="7"/>
      <c r="U172" s="7"/>
      <c r="V172" s="7"/>
      <c r="W172" s="7"/>
      <c r="X172" s="7"/>
      <c r="Y172" s="7"/>
      <c r="Z172" s="7"/>
    </row>
    <row r="173" spans="1:26" ht="13">
      <c r="A173" s="127" t="s">
        <v>92</v>
      </c>
      <c r="B173" s="127" t="s">
        <v>156</v>
      </c>
      <c r="C173" s="127" t="s">
        <v>338</v>
      </c>
      <c r="D173" s="128">
        <v>44370</v>
      </c>
      <c r="E173" s="127" t="s">
        <v>159</v>
      </c>
      <c r="F173" s="127"/>
      <c r="G173" s="129">
        <v>201</v>
      </c>
      <c r="H173" s="129" t="s">
        <v>169</v>
      </c>
      <c r="I173" s="127" t="s">
        <v>180</v>
      </c>
      <c r="J173" s="127" t="s">
        <v>181</v>
      </c>
      <c r="K173" s="127" t="s">
        <v>313</v>
      </c>
      <c r="L173" s="7"/>
      <c r="M173" s="7"/>
      <c r="N173" s="7"/>
      <c r="O173" s="7"/>
      <c r="P173" s="7"/>
      <c r="Q173" s="7"/>
      <c r="R173" s="7"/>
      <c r="S173" s="7"/>
      <c r="T173" s="7"/>
      <c r="U173" s="7"/>
      <c r="V173" s="7"/>
      <c r="W173" s="7"/>
      <c r="X173" s="7"/>
      <c r="Y173" s="7"/>
      <c r="Z173" s="7"/>
    </row>
    <row r="174" spans="1:26" ht="13">
      <c r="A174" s="127" t="s">
        <v>92</v>
      </c>
      <c r="B174" s="127" t="s">
        <v>156</v>
      </c>
      <c r="C174" s="127" t="s">
        <v>339</v>
      </c>
      <c r="D174" s="128">
        <v>44370</v>
      </c>
      <c r="E174" s="127" t="s">
        <v>159</v>
      </c>
      <c r="F174" s="127"/>
      <c r="G174" s="129">
        <v>16</v>
      </c>
      <c r="H174" s="129" t="s">
        <v>169</v>
      </c>
      <c r="I174" s="127" t="s">
        <v>180</v>
      </c>
      <c r="J174" s="127" t="s">
        <v>181</v>
      </c>
      <c r="K174" s="127" t="s">
        <v>313</v>
      </c>
      <c r="L174" s="7"/>
      <c r="M174" s="7"/>
      <c r="N174" s="7"/>
      <c r="O174" s="7"/>
      <c r="P174" s="7"/>
      <c r="Q174" s="7"/>
      <c r="R174" s="7"/>
      <c r="S174" s="7"/>
      <c r="T174" s="7"/>
      <c r="U174" s="7"/>
      <c r="V174" s="7"/>
      <c r="W174" s="7"/>
      <c r="X174" s="7"/>
      <c r="Y174" s="7"/>
      <c r="Z174" s="7"/>
    </row>
    <row r="175" spans="1:26" ht="13">
      <c r="A175" s="127" t="s">
        <v>92</v>
      </c>
      <c r="B175" s="127" t="s">
        <v>156</v>
      </c>
      <c r="C175" s="127" t="s">
        <v>340</v>
      </c>
      <c r="D175" s="128">
        <v>44370</v>
      </c>
      <c r="E175" s="127" t="s">
        <v>159</v>
      </c>
      <c r="F175" s="127"/>
      <c r="G175" s="129">
        <v>270</v>
      </c>
      <c r="H175" s="129" t="s">
        <v>169</v>
      </c>
      <c r="I175" s="127" t="s">
        <v>180</v>
      </c>
      <c r="J175" s="127" t="s">
        <v>181</v>
      </c>
      <c r="K175" s="127" t="s">
        <v>313</v>
      </c>
      <c r="L175" s="7"/>
      <c r="M175" s="7"/>
      <c r="N175" s="7"/>
      <c r="O175" s="7"/>
      <c r="P175" s="7"/>
      <c r="Q175" s="7"/>
      <c r="R175" s="7"/>
      <c r="S175" s="7"/>
      <c r="T175" s="7"/>
      <c r="U175" s="7"/>
      <c r="V175" s="7"/>
      <c r="W175" s="7"/>
      <c r="X175" s="7"/>
      <c r="Y175" s="7"/>
      <c r="Z175" s="7"/>
    </row>
    <row r="176" spans="1:26" ht="13">
      <c r="A176" s="127" t="s">
        <v>92</v>
      </c>
      <c r="B176" s="127" t="s">
        <v>156</v>
      </c>
      <c r="C176" s="127" t="s">
        <v>341</v>
      </c>
      <c r="D176" s="128">
        <v>44370</v>
      </c>
      <c r="E176" s="127" t="s">
        <v>159</v>
      </c>
      <c r="F176" s="127"/>
      <c r="G176" s="129">
        <v>236</v>
      </c>
      <c r="H176" s="129" t="s">
        <v>169</v>
      </c>
      <c r="I176" s="127" t="s">
        <v>180</v>
      </c>
      <c r="J176" s="127" t="s">
        <v>181</v>
      </c>
      <c r="K176" s="127" t="s">
        <v>313</v>
      </c>
      <c r="L176" s="7"/>
      <c r="M176" s="7"/>
      <c r="N176" s="7"/>
      <c r="O176" s="7"/>
      <c r="P176" s="7"/>
      <c r="Q176" s="7"/>
      <c r="R176" s="7"/>
      <c r="S176" s="7"/>
      <c r="T176" s="7"/>
      <c r="U176" s="7"/>
      <c r="V176" s="7"/>
      <c r="W176" s="7"/>
      <c r="X176" s="7"/>
      <c r="Y176" s="7"/>
      <c r="Z176" s="7"/>
    </row>
    <row r="177" spans="1:26" ht="13">
      <c r="A177" s="127" t="s">
        <v>92</v>
      </c>
      <c r="B177" s="127" t="s">
        <v>156</v>
      </c>
      <c r="C177" s="127" t="s">
        <v>342</v>
      </c>
      <c r="D177" s="128">
        <v>44370</v>
      </c>
      <c r="E177" s="127" t="s">
        <v>159</v>
      </c>
      <c r="F177" s="127"/>
      <c r="G177" s="129">
        <v>141</v>
      </c>
      <c r="H177" s="129" t="s">
        <v>169</v>
      </c>
      <c r="I177" s="127" t="s">
        <v>180</v>
      </c>
      <c r="J177" s="127" t="s">
        <v>181</v>
      </c>
      <c r="K177" s="127" t="s">
        <v>313</v>
      </c>
      <c r="L177" s="7"/>
      <c r="M177" s="7"/>
      <c r="N177" s="7"/>
      <c r="O177" s="7"/>
      <c r="P177" s="7"/>
      <c r="Q177" s="7"/>
      <c r="R177" s="7"/>
      <c r="S177" s="7"/>
      <c r="T177" s="7"/>
      <c r="U177" s="7"/>
      <c r="V177" s="7"/>
      <c r="W177" s="7"/>
      <c r="X177" s="7"/>
      <c r="Y177" s="7"/>
      <c r="Z177" s="7"/>
    </row>
    <row r="178" spans="1:26" ht="13">
      <c r="A178" s="127" t="s">
        <v>92</v>
      </c>
      <c r="B178" s="127" t="s">
        <v>156</v>
      </c>
      <c r="C178" s="127" t="s">
        <v>343</v>
      </c>
      <c r="D178" s="128">
        <v>44370</v>
      </c>
      <c r="E178" s="127" t="s">
        <v>159</v>
      </c>
      <c r="F178" s="127"/>
      <c r="G178" s="129">
        <v>44</v>
      </c>
      <c r="H178" s="129" t="s">
        <v>169</v>
      </c>
      <c r="I178" s="127" t="s">
        <v>180</v>
      </c>
      <c r="J178" s="127" t="s">
        <v>181</v>
      </c>
      <c r="K178" s="127" t="s">
        <v>313</v>
      </c>
      <c r="L178" s="7"/>
      <c r="M178" s="7"/>
      <c r="N178" s="7"/>
      <c r="O178" s="7"/>
      <c r="P178" s="7"/>
      <c r="Q178" s="7"/>
      <c r="R178" s="7"/>
      <c r="S178" s="7"/>
      <c r="T178" s="7"/>
      <c r="U178" s="7"/>
      <c r="V178" s="7"/>
      <c r="W178" s="7"/>
      <c r="X178" s="7"/>
      <c r="Y178" s="7"/>
      <c r="Z178" s="7"/>
    </row>
    <row r="179" spans="1:26" ht="13">
      <c r="A179" s="127" t="s">
        <v>92</v>
      </c>
      <c r="B179" s="127" t="s">
        <v>156</v>
      </c>
      <c r="C179" s="127" t="s">
        <v>344</v>
      </c>
      <c r="D179" s="128">
        <v>44370</v>
      </c>
      <c r="E179" s="127" t="s">
        <v>159</v>
      </c>
      <c r="F179" s="127"/>
      <c r="G179" s="129">
        <v>134</v>
      </c>
      <c r="H179" s="129" t="s">
        <v>169</v>
      </c>
      <c r="I179" s="127" t="s">
        <v>180</v>
      </c>
      <c r="J179" s="127" t="s">
        <v>181</v>
      </c>
      <c r="K179" s="127" t="s">
        <v>313</v>
      </c>
      <c r="L179" s="7"/>
      <c r="M179" s="7"/>
      <c r="N179" s="7"/>
      <c r="O179" s="7"/>
      <c r="P179" s="7"/>
      <c r="Q179" s="7"/>
      <c r="R179" s="7"/>
      <c r="S179" s="7"/>
      <c r="T179" s="7"/>
      <c r="U179" s="7"/>
      <c r="V179" s="7"/>
      <c r="W179" s="7"/>
      <c r="X179" s="7"/>
      <c r="Y179" s="7"/>
      <c r="Z179" s="7"/>
    </row>
    <row r="180" spans="1:26" ht="13">
      <c r="A180" s="127" t="s">
        <v>92</v>
      </c>
      <c r="B180" s="127" t="s">
        <v>156</v>
      </c>
      <c r="C180" s="127" t="s">
        <v>345</v>
      </c>
      <c r="D180" s="128">
        <v>44370</v>
      </c>
      <c r="E180" s="127" t="s">
        <v>159</v>
      </c>
      <c r="F180" s="127"/>
      <c r="G180" s="129">
        <v>333</v>
      </c>
      <c r="H180" s="129" t="s">
        <v>169</v>
      </c>
      <c r="I180" s="127" t="s">
        <v>180</v>
      </c>
      <c r="J180" s="127" t="s">
        <v>181</v>
      </c>
      <c r="K180" s="127" t="s">
        <v>313</v>
      </c>
      <c r="L180" s="7"/>
      <c r="M180" s="7"/>
      <c r="N180" s="7"/>
      <c r="O180" s="7"/>
      <c r="P180" s="7"/>
      <c r="Q180" s="7"/>
      <c r="R180" s="7"/>
      <c r="S180" s="7"/>
      <c r="T180" s="7"/>
      <c r="U180" s="7"/>
      <c r="V180" s="7"/>
      <c r="W180" s="7"/>
      <c r="X180" s="7"/>
      <c r="Y180" s="7"/>
      <c r="Z180" s="7"/>
    </row>
    <row r="181" spans="1:26" ht="13">
      <c r="A181" s="127" t="s">
        <v>92</v>
      </c>
      <c r="B181" s="127" t="s">
        <v>156</v>
      </c>
      <c r="C181" s="127" t="s">
        <v>346</v>
      </c>
      <c r="D181" s="128">
        <v>44370</v>
      </c>
      <c r="E181" s="127" t="s">
        <v>159</v>
      </c>
      <c r="F181" s="127"/>
      <c r="G181" s="129">
        <v>15</v>
      </c>
      <c r="H181" s="129" t="s">
        <v>169</v>
      </c>
      <c r="I181" s="127" t="s">
        <v>180</v>
      </c>
      <c r="J181" s="127" t="s">
        <v>181</v>
      </c>
      <c r="K181" s="127" t="s">
        <v>313</v>
      </c>
      <c r="L181" s="7"/>
      <c r="M181" s="7"/>
      <c r="N181" s="7"/>
      <c r="O181" s="7"/>
      <c r="P181" s="7"/>
      <c r="Q181" s="7"/>
      <c r="R181" s="7"/>
      <c r="S181" s="7"/>
      <c r="T181" s="7"/>
      <c r="U181" s="7"/>
      <c r="V181" s="7"/>
      <c r="W181" s="7"/>
      <c r="X181" s="7"/>
      <c r="Y181" s="7"/>
      <c r="Z181" s="7"/>
    </row>
    <row r="182" spans="1:26" ht="13">
      <c r="A182" s="127" t="s">
        <v>92</v>
      </c>
      <c r="B182" s="127" t="s">
        <v>154</v>
      </c>
      <c r="C182" s="127"/>
      <c r="D182" s="128">
        <v>44286</v>
      </c>
      <c r="E182" s="127" t="s">
        <v>159</v>
      </c>
      <c r="F182" s="129">
        <v>8356</v>
      </c>
      <c r="G182" s="129">
        <v>5484</v>
      </c>
      <c r="H182" s="129">
        <v>2872</v>
      </c>
      <c r="I182" s="127" t="s">
        <v>180</v>
      </c>
      <c r="J182" s="127" t="s">
        <v>181</v>
      </c>
      <c r="K182" s="127" t="s">
        <v>313</v>
      </c>
      <c r="L182" s="7"/>
      <c r="M182" s="7"/>
      <c r="N182" s="7"/>
      <c r="O182" s="7"/>
      <c r="P182" s="7"/>
      <c r="Q182" s="7"/>
      <c r="R182" s="7"/>
      <c r="S182" s="7"/>
      <c r="T182" s="7"/>
      <c r="U182" s="7"/>
      <c r="V182" s="7"/>
      <c r="W182" s="7"/>
      <c r="X182" s="7"/>
      <c r="Y182" s="7"/>
      <c r="Z182" s="7"/>
    </row>
    <row r="183" spans="1:26" ht="13">
      <c r="A183" s="127" t="s">
        <v>92</v>
      </c>
      <c r="B183" s="127" t="s">
        <v>154</v>
      </c>
      <c r="C183" s="127"/>
      <c r="D183" s="128">
        <v>44316</v>
      </c>
      <c r="E183" s="127" t="s">
        <v>159</v>
      </c>
      <c r="F183" s="129">
        <v>6923</v>
      </c>
      <c r="G183" s="129">
        <v>5071</v>
      </c>
      <c r="H183" s="129">
        <v>1852</v>
      </c>
      <c r="I183" s="127" t="s">
        <v>180</v>
      </c>
      <c r="J183" s="127" t="s">
        <v>181</v>
      </c>
      <c r="K183" s="127" t="s">
        <v>313</v>
      </c>
      <c r="L183" s="7"/>
      <c r="M183" s="7"/>
      <c r="N183" s="7"/>
      <c r="O183" s="7"/>
      <c r="P183" s="7"/>
      <c r="Q183" s="7"/>
      <c r="R183" s="7"/>
      <c r="S183" s="7"/>
      <c r="T183" s="7"/>
      <c r="U183" s="7"/>
      <c r="V183" s="7"/>
      <c r="W183" s="7"/>
      <c r="X183" s="7"/>
      <c r="Y183" s="7"/>
      <c r="Z183" s="7"/>
    </row>
    <row r="184" spans="1:26" ht="13">
      <c r="A184" s="127" t="s">
        <v>92</v>
      </c>
      <c r="B184" s="127" t="s">
        <v>154</v>
      </c>
      <c r="C184" s="127"/>
      <c r="D184" s="128">
        <v>44347</v>
      </c>
      <c r="E184" s="127" t="s">
        <v>159</v>
      </c>
      <c r="F184" s="127"/>
      <c r="G184" s="129">
        <v>5478</v>
      </c>
      <c r="H184" s="129" t="s">
        <v>169</v>
      </c>
      <c r="I184" s="127" t="s">
        <v>180</v>
      </c>
      <c r="J184" s="127" t="s">
        <v>181</v>
      </c>
      <c r="K184" s="127" t="s">
        <v>313</v>
      </c>
      <c r="L184" s="7"/>
      <c r="M184" s="7"/>
      <c r="N184" s="7"/>
      <c r="O184" s="7"/>
      <c r="P184" s="7"/>
      <c r="Q184" s="7"/>
      <c r="R184" s="7"/>
      <c r="S184" s="7"/>
      <c r="T184" s="7"/>
      <c r="U184" s="7"/>
      <c r="V184" s="7"/>
      <c r="W184" s="7"/>
      <c r="X184" s="7"/>
      <c r="Y184" s="7"/>
      <c r="Z184" s="7"/>
    </row>
    <row r="185" spans="1:26" ht="13">
      <c r="A185" s="127" t="s">
        <v>92</v>
      </c>
      <c r="B185" s="127" t="s">
        <v>154</v>
      </c>
      <c r="C185" s="127"/>
      <c r="D185" s="128">
        <v>44370</v>
      </c>
      <c r="E185" s="127" t="s">
        <v>159</v>
      </c>
      <c r="F185" s="127"/>
      <c r="G185" s="129">
        <v>5454</v>
      </c>
      <c r="H185" s="129" t="s">
        <v>169</v>
      </c>
      <c r="I185" s="127" t="s">
        <v>180</v>
      </c>
      <c r="J185" s="127" t="s">
        <v>181</v>
      </c>
      <c r="K185" s="127" t="s">
        <v>313</v>
      </c>
      <c r="L185" s="7"/>
      <c r="M185" s="7"/>
      <c r="N185" s="7"/>
      <c r="O185" s="7"/>
      <c r="P185" s="7"/>
      <c r="Q185" s="7"/>
      <c r="R185" s="7"/>
      <c r="S185" s="7"/>
      <c r="T185" s="7"/>
      <c r="U185" s="7"/>
      <c r="V185" s="7"/>
      <c r="W185" s="7"/>
      <c r="X185" s="7"/>
      <c r="Y185" s="7"/>
      <c r="Z185" s="7"/>
    </row>
    <row r="186" spans="1:26" ht="13">
      <c r="A186" s="127" t="s">
        <v>92</v>
      </c>
      <c r="B186" s="127" t="s">
        <v>155</v>
      </c>
      <c r="C186" s="127" t="s">
        <v>349</v>
      </c>
      <c r="D186" s="128">
        <v>44286</v>
      </c>
      <c r="E186" s="127" t="s">
        <v>159</v>
      </c>
      <c r="F186" s="129">
        <v>1424</v>
      </c>
      <c r="G186" s="129">
        <v>1021</v>
      </c>
      <c r="H186" s="129">
        <v>403</v>
      </c>
      <c r="I186" s="127" t="s">
        <v>180</v>
      </c>
      <c r="J186" s="127" t="s">
        <v>181</v>
      </c>
      <c r="K186" s="127" t="s">
        <v>313</v>
      </c>
      <c r="L186" s="7"/>
      <c r="M186" s="7"/>
      <c r="N186" s="7"/>
      <c r="O186" s="7"/>
      <c r="P186" s="7"/>
      <c r="Q186" s="7"/>
      <c r="R186" s="7"/>
      <c r="S186" s="7"/>
      <c r="T186" s="7"/>
      <c r="U186" s="7"/>
      <c r="V186" s="7"/>
      <c r="W186" s="7"/>
      <c r="X186" s="7"/>
      <c r="Y186" s="7"/>
      <c r="Z186" s="7"/>
    </row>
    <row r="187" spans="1:26" ht="13">
      <c r="A187" s="127" t="s">
        <v>92</v>
      </c>
      <c r="B187" s="127" t="s">
        <v>155</v>
      </c>
      <c r="C187" s="127" t="s">
        <v>350</v>
      </c>
      <c r="D187" s="128">
        <v>44286</v>
      </c>
      <c r="E187" s="127" t="s">
        <v>159</v>
      </c>
      <c r="F187" s="129">
        <v>467</v>
      </c>
      <c r="G187" s="129">
        <v>431</v>
      </c>
      <c r="H187" s="129">
        <v>36</v>
      </c>
      <c r="I187" s="127" t="s">
        <v>180</v>
      </c>
      <c r="J187" s="127" t="s">
        <v>181</v>
      </c>
      <c r="K187" s="127" t="s">
        <v>313</v>
      </c>
      <c r="L187" s="7"/>
      <c r="M187" s="7"/>
      <c r="N187" s="7"/>
      <c r="O187" s="7"/>
      <c r="P187" s="7"/>
      <c r="Q187" s="7"/>
      <c r="R187" s="7"/>
      <c r="S187" s="7"/>
      <c r="T187" s="7"/>
      <c r="U187" s="7"/>
      <c r="V187" s="7"/>
      <c r="W187" s="7"/>
      <c r="X187" s="7"/>
      <c r="Y187" s="7"/>
      <c r="Z187" s="7"/>
    </row>
    <row r="188" spans="1:26" ht="13">
      <c r="A188" s="127" t="s">
        <v>92</v>
      </c>
      <c r="B188" s="127" t="s">
        <v>155</v>
      </c>
      <c r="C188" s="127" t="s">
        <v>351</v>
      </c>
      <c r="D188" s="128">
        <v>44286</v>
      </c>
      <c r="E188" s="127" t="s">
        <v>159</v>
      </c>
      <c r="F188" s="129">
        <v>194</v>
      </c>
      <c r="G188" s="129">
        <v>130</v>
      </c>
      <c r="H188" s="129">
        <v>64</v>
      </c>
      <c r="I188" s="127" t="s">
        <v>180</v>
      </c>
      <c r="J188" s="127" t="s">
        <v>181</v>
      </c>
      <c r="K188" s="127" t="s">
        <v>313</v>
      </c>
      <c r="L188" s="7"/>
      <c r="M188" s="7"/>
      <c r="N188" s="7"/>
      <c r="O188" s="7"/>
      <c r="P188" s="7"/>
      <c r="Q188" s="7"/>
      <c r="R188" s="7"/>
      <c r="S188" s="7"/>
      <c r="T188" s="7"/>
      <c r="U188" s="7"/>
      <c r="V188" s="7"/>
      <c r="W188" s="7"/>
      <c r="X188" s="7"/>
      <c r="Y188" s="7"/>
      <c r="Z188" s="7"/>
    </row>
    <row r="189" spans="1:26" ht="13">
      <c r="A189" s="127" t="s">
        <v>92</v>
      </c>
      <c r="B189" s="127" t="s">
        <v>155</v>
      </c>
      <c r="C189" s="127" t="s">
        <v>352</v>
      </c>
      <c r="D189" s="128">
        <v>44286</v>
      </c>
      <c r="E189" s="127" t="s">
        <v>159</v>
      </c>
      <c r="F189" s="129">
        <v>627</v>
      </c>
      <c r="G189" s="129">
        <v>409</v>
      </c>
      <c r="H189" s="129">
        <v>218</v>
      </c>
      <c r="I189" s="127" t="s">
        <v>180</v>
      </c>
      <c r="J189" s="127" t="s">
        <v>181</v>
      </c>
      <c r="K189" s="127" t="s">
        <v>313</v>
      </c>
      <c r="L189" s="7"/>
      <c r="M189" s="7"/>
      <c r="N189" s="7"/>
      <c r="O189" s="7"/>
      <c r="P189" s="7"/>
      <c r="Q189" s="7"/>
      <c r="R189" s="7"/>
      <c r="S189" s="7"/>
      <c r="T189" s="7"/>
      <c r="U189" s="7"/>
      <c r="V189" s="7"/>
      <c r="W189" s="7"/>
      <c r="X189" s="7"/>
      <c r="Y189" s="7"/>
      <c r="Z189" s="7"/>
    </row>
    <row r="190" spans="1:26" ht="13">
      <c r="A190" s="127" t="s">
        <v>92</v>
      </c>
      <c r="B190" s="127" t="s">
        <v>155</v>
      </c>
      <c r="C190" s="127" t="s">
        <v>353</v>
      </c>
      <c r="D190" s="128">
        <v>44286</v>
      </c>
      <c r="E190" s="127" t="s">
        <v>159</v>
      </c>
      <c r="F190" s="129">
        <v>474</v>
      </c>
      <c r="G190" s="129">
        <v>287</v>
      </c>
      <c r="H190" s="129">
        <v>187</v>
      </c>
      <c r="I190" s="127" t="s">
        <v>180</v>
      </c>
      <c r="J190" s="127" t="s">
        <v>181</v>
      </c>
      <c r="K190" s="127" t="s">
        <v>313</v>
      </c>
      <c r="L190" s="7"/>
      <c r="M190" s="7"/>
      <c r="N190" s="7"/>
      <c r="O190" s="7"/>
      <c r="P190" s="7"/>
      <c r="Q190" s="7"/>
      <c r="R190" s="7"/>
      <c r="S190" s="7"/>
      <c r="T190" s="7"/>
      <c r="U190" s="7"/>
      <c r="V190" s="7"/>
      <c r="W190" s="7"/>
      <c r="X190" s="7"/>
      <c r="Y190" s="7"/>
      <c r="Z190" s="7"/>
    </row>
    <row r="191" spans="1:26" ht="13">
      <c r="A191" s="127" t="s">
        <v>92</v>
      </c>
      <c r="B191" s="127" t="s">
        <v>155</v>
      </c>
      <c r="C191" s="127" t="s">
        <v>354</v>
      </c>
      <c r="D191" s="128">
        <v>44286</v>
      </c>
      <c r="E191" s="127" t="s">
        <v>159</v>
      </c>
      <c r="F191" s="129">
        <v>161</v>
      </c>
      <c r="G191" s="129">
        <v>56</v>
      </c>
      <c r="H191" s="129">
        <v>105</v>
      </c>
      <c r="I191" s="127" t="s">
        <v>180</v>
      </c>
      <c r="J191" s="127" t="s">
        <v>181</v>
      </c>
      <c r="K191" s="127" t="s">
        <v>313</v>
      </c>
      <c r="L191" s="7"/>
      <c r="M191" s="7"/>
      <c r="N191" s="7"/>
      <c r="O191" s="7"/>
      <c r="P191" s="7"/>
      <c r="Q191" s="7"/>
      <c r="R191" s="7"/>
      <c r="S191" s="7"/>
      <c r="T191" s="7"/>
      <c r="U191" s="7"/>
      <c r="V191" s="7"/>
      <c r="W191" s="7"/>
      <c r="X191" s="7"/>
      <c r="Y191" s="7"/>
      <c r="Z191" s="7"/>
    </row>
    <row r="192" spans="1:26" ht="13">
      <c r="A192" s="127" t="s">
        <v>92</v>
      </c>
      <c r="B192" s="127" t="s">
        <v>155</v>
      </c>
      <c r="C192" s="127" t="s">
        <v>355</v>
      </c>
      <c r="D192" s="128">
        <v>44286</v>
      </c>
      <c r="E192" s="127" t="s">
        <v>159</v>
      </c>
      <c r="F192" s="129">
        <v>150</v>
      </c>
      <c r="G192" s="129">
        <v>145</v>
      </c>
      <c r="H192" s="129">
        <v>5</v>
      </c>
      <c r="I192" s="127" t="s">
        <v>180</v>
      </c>
      <c r="J192" s="127" t="s">
        <v>181</v>
      </c>
      <c r="K192" s="127" t="s">
        <v>313</v>
      </c>
      <c r="L192" s="7"/>
      <c r="M192" s="7"/>
      <c r="N192" s="7"/>
      <c r="O192" s="7"/>
      <c r="P192" s="7"/>
      <c r="Q192" s="7"/>
      <c r="R192" s="7"/>
      <c r="S192" s="7"/>
      <c r="T192" s="7"/>
      <c r="U192" s="7"/>
      <c r="V192" s="7"/>
      <c r="W192" s="7"/>
      <c r="X192" s="7"/>
      <c r="Y192" s="7"/>
      <c r="Z192" s="7"/>
    </row>
    <row r="193" spans="1:26" ht="13">
      <c r="A193" s="127" t="s">
        <v>92</v>
      </c>
      <c r="B193" s="127" t="s">
        <v>155</v>
      </c>
      <c r="C193" s="127" t="s">
        <v>356</v>
      </c>
      <c r="D193" s="128">
        <v>44286</v>
      </c>
      <c r="E193" s="127" t="s">
        <v>159</v>
      </c>
      <c r="F193" s="129">
        <v>23</v>
      </c>
      <c r="G193" s="129">
        <v>23</v>
      </c>
      <c r="H193" s="129">
        <v>0</v>
      </c>
      <c r="I193" s="127" t="s">
        <v>180</v>
      </c>
      <c r="J193" s="127" t="s">
        <v>181</v>
      </c>
      <c r="K193" s="127" t="s">
        <v>313</v>
      </c>
      <c r="L193" s="7"/>
      <c r="M193" s="7"/>
      <c r="N193" s="7"/>
      <c r="O193" s="7"/>
      <c r="P193" s="7"/>
      <c r="Q193" s="7"/>
      <c r="R193" s="7"/>
      <c r="S193" s="7"/>
      <c r="T193" s="7"/>
      <c r="U193" s="7"/>
      <c r="V193" s="7"/>
      <c r="W193" s="7"/>
      <c r="X193" s="7"/>
      <c r="Y193" s="7"/>
      <c r="Z193" s="7"/>
    </row>
    <row r="194" spans="1:26" ht="13">
      <c r="A194" s="127" t="s">
        <v>92</v>
      </c>
      <c r="B194" s="127" t="s">
        <v>155</v>
      </c>
      <c r="C194" s="127" t="s">
        <v>357</v>
      </c>
      <c r="D194" s="128">
        <v>44286</v>
      </c>
      <c r="E194" s="127" t="s">
        <v>159</v>
      </c>
      <c r="F194" s="129">
        <v>89</v>
      </c>
      <c r="G194" s="129">
        <v>26</v>
      </c>
      <c r="H194" s="129">
        <v>63</v>
      </c>
      <c r="I194" s="127" t="s">
        <v>180</v>
      </c>
      <c r="J194" s="127" t="s">
        <v>181</v>
      </c>
      <c r="K194" s="127" t="s">
        <v>313</v>
      </c>
      <c r="L194" s="7"/>
      <c r="M194" s="7"/>
      <c r="N194" s="7"/>
      <c r="O194" s="7"/>
      <c r="P194" s="7"/>
      <c r="Q194" s="7"/>
      <c r="R194" s="7"/>
      <c r="S194" s="7"/>
      <c r="T194" s="7"/>
      <c r="U194" s="7"/>
      <c r="V194" s="7"/>
      <c r="W194" s="7"/>
      <c r="X194" s="7"/>
      <c r="Y194" s="7"/>
      <c r="Z194" s="7"/>
    </row>
    <row r="195" spans="1:26" ht="13">
      <c r="A195" s="127" t="s">
        <v>92</v>
      </c>
      <c r="B195" s="127" t="s">
        <v>155</v>
      </c>
      <c r="C195" s="127" t="s">
        <v>358</v>
      </c>
      <c r="D195" s="128">
        <v>44286</v>
      </c>
      <c r="E195" s="127" t="s">
        <v>159</v>
      </c>
      <c r="F195" s="129">
        <v>1634</v>
      </c>
      <c r="G195" s="129">
        <v>1059</v>
      </c>
      <c r="H195" s="129">
        <v>575</v>
      </c>
      <c r="I195" s="127" t="s">
        <v>180</v>
      </c>
      <c r="J195" s="127" t="s">
        <v>181</v>
      </c>
      <c r="K195" s="127" t="s">
        <v>313</v>
      </c>
      <c r="L195" s="7"/>
      <c r="M195" s="7"/>
      <c r="N195" s="7"/>
      <c r="O195" s="7"/>
      <c r="P195" s="7"/>
      <c r="Q195" s="7"/>
      <c r="R195" s="7"/>
      <c r="S195" s="7"/>
      <c r="T195" s="7"/>
      <c r="U195" s="7"/>
      <c r="V195" s="7"/>
      <c r="W195" s="7"/>
      <c r="X195" s="7"/>
      <c r="Y195" s="7"/>
      <c r="Z195" s="7"/>
    </row>
    <row r="196" spans="1:26" ht="13">
      <c r="A196" s="127" t="s">
        <v>92</v>
      </c>
      <c r="B196" s="127" t="s">
        <v>155</v>
      </c>
      <c r="C196" s="127" t="s">
        <v>359</v>
      </c>
      <c r="D196" s="128">
        <v>44286</v>
      </c>
      <c r="E196" s="127" t="s">
        <v>159</v>
      </c>
      <c r="F196" s="129">
        <v>892</v>
      </c>
      <c r="G196" s="129">
        <v>536</v>
      </c>
      <c r="H196" s="129">
        <v>356</v>
      </c>
      <c r="I196" s="127" t="s">
        <v>180</v>
      </c>
      <c r="J196" s="127" t="s">
        <v>181</v>
      </c>
      <c r="K196" s="127" t="s">
        <v>313</v>
      </c>
      <c r="L196" s="7"/>
      <c r="M196" s="7"/>
      <c r="N196" s="7"/>
      <c r="O196" s="7"/>
      <c r="P196" s="7"/>
      <c r="Q196" s="7"/>
      <c r="R196" s="7"/>
      <c r="S196" s="7"/>
      <c r="T196" s="7"/>
      <c r="U196" s="7"/>
      <c r="V196" s="7"/>
      <c r="W196" s="7"/>
      <c r="X196" s="7"/>
      <c r="Y196" s="7"/>
      <c r="Z196" s="7"/>
    </row>
    <row r="197" spans="1:26" ht="13">
      <c r="A197" s="127" t="s">
        <v>92</v>
      </c>
      <c r="B197" s="127" t="s">
        <v>155</v>
      </c>
      <c r="C197" s="127" t="s">
        <v>360</v>
      </c>
      <c r="D197" s="128">
        <v>44286</v>
      </c>
      <c r="E197" s="127" t="s">
        <v>159</v>
      </c>
      <c r="F197" s="129">
        <v>265</v>
      </c>
      <c r="G197" s="129">
        <v>168</v>
      </c>
      <c r="H197" s="129">
        <v>97</v>
      </c>
      <c r="I197" s="127" t="s">
        <v>180</v>
      </c>
      <c r="J197" s="127" t="s">
        <v>181</v>
      </c>
      <c r="K197" s="127" t="s">
        <v>313</v>
      </c>
      <c r="L197" s="7"/>
      <c r="M197" s="7"/>
      <c r="N197" s="7"/>
      <c r="O197" s="7"/>
      <c r="P197" s="7"/>
      <c r="Q197" s="7"/>
      <c r="R197" s="7"/>
      <c r="S197" s="7"/>
      <c r="T197" s="7"/>
      <c r="U197" s="7"/>
      <c r="V197" s="7"/>
      <c r="W197" s="7"/>
      <c r="X197" s="7"/>
      <c r="Y197" s="7"/>
      <c r="Z197" s="7"/>
    </row>
    <row r="198" spans="1:26" ht="13">
      <c r="A198" s="127" t="s">
        <v>92</v>
      </c>
      <c r="B198" s="127" t="s">
        <v>155</v>
      </c>
      <c r="C198" s="127" t="s">
        <v>361</v>
      </c>
      <c r="D198" s="128">
        <v>44286</v>
      </c>
      <c r="E198" s="127" t="s">
        <v>159</v>
      </c>
      <c r="F198" s="129">
        <v>1637</v>
      </c>
      <c r="G198" s="129">
        <v>935</v>
      </c>
      <c r="H198" s="129">
        <v>702</v>
      </c>
      <c r="I198" s="127" t="s">
        <v>180</v>
      </c>
      <c r="J198" s="127" t="s">
        <v>181</v>
      </c>
      <c r="K198" s="127" t="s">
        <v>313</v>
      </c>
      <c r="L198" s="7"/>
      <c r="M198" s="7"/>
      <c r="N198" s="7"/>
      <c r="O198" s="7"/>
      <c r="P198" s="7"/>
      <c r="Q198" s="7"/>
      <c r="R198" s="7"/>
      <c r="S198" s="7"/>
      <c r="T198" s="7"/>
      <c r="U198" s="7"/>
      <c r="V198" s="7"/>
      <c r="W198" s="7"/>
      <c r="X198" s="7"/>
      <c r="Y198" s="7"/>
      <c r="Z198" s="7"/>
    </row>
    <row r="199" spans="1:26" ht="13">
      <c r="A199" s="127" t="s">
        <v>92</v>
      </c>
      <c r="B199" s="127" t="s">
        <v>155</v>
      </c>
      <c r="C199" s="127" t="s">
        <v>362</v>
      </c>
      <c r="D199" s="128">
        <v>44286</v>
      </c>
      <c r="E199" s="127" t="s">
        <v>159</v>
      </c>
      <c r="F199" s="129">
        <v>319</v>
      </c>
      <c r="G199" s="129">
        <v>258</v>
      </c>
      <c r="H199" s="129">
        <v>61</v>
      </c>
      <c r="I199" s="127" t="s">
        <v>180</v>
      </c>
      <c r="J199" s="127" t="s">
        <v>181</v>
      </c>
      <c r="K199" s="127" t="s">
        <v>313</v>
      </c>
      <c r="L199" s="7"/>
      <c r="M199" s="7"/>
      <c r="N199" s="7"/>
      <c r="O199" s="7"/>
      <c r="P199" s="7"/>
      <c r="Q199" s="7"/>
      <c r="R199" s="7"/>
      <c r="S199" s="7"/>
      <c r="T199" s="7"/>
      <c r="U199" s="7"/>
      <c r="V199" s="7"/>
      <c r="W199" s="7"/>
      <c r="X199" s="7"/>
      <c r="Y199" s="7"/>
      <c r="Z199" s="7"/>
    </row>
    <row r="200" spans="1:26" ht="13">
      <c r="A200" s="127" t="s">
        <v>92</v>
      </c>
      <c r="B200" s="127" t="s">
        <v>155</v>
      </c>
      <c r="C200" s="127" t="s">
        <v>349</v>
      </c>
      <c r="D200" s="128">
        <v>44316</v>
      </c>
      <c r="E200" s="127" t="s">
        <v>159</v>
      </c>
      <c r="F200" s="129">
        <v>2021</v>
      </c>
      <c r="G200" s="129">
        <v>1538</v>
      </c>
      <c r="H200" s="129">
        <v>483</v>
      </c>
      <c r="I200" s="127" t="s">
        <v>180</v>
      </c>
      <c r="J200" s="127" t="s">
        <v>181</v>
      </c>
      <c r="K200" s="127" t="s">
        <v>313</v>
      </c>
      <c r="L200" s="7"/>
      <c r="M200" s="7"/>
      <c r="N200" s="7"/>
      <c r="O200" s="7"/>
      <c r="P200" s="7"/>
      <c r="Q200" s="7"/>
      <c r="R200" s="7"/>
      <c r="S200" s="7"/>
      <c r="T200" s="7"/>
      <c r="U200" s="7"/>
      <c r="V200" s="7"/>
      <c r="W200" s="7"/>
      <c r="X200" s="7"/>
      <c r="Y200" s="7"/>
      <c r="Z200" s="7"/>
    </row>
    <row r="201" spans="1:26" ht="13">
      <c r="A201" s="127" t="s">
        <v>92</v>
      </c>
      <c r="B201" s="127" t="s">
        <v>155</v>
      </c>
      <c r="C201" s="127" t="s">
        <v>350</v>
      </c>
      <c r="D201" s="128">
        <v>44316</v>
      </c>
      <c r="E201" s="127" t="s">
        <v>159</v>
      </c>
      <c r="F201" s="129">
        <v>138</v>
      </c>
      <c r="G201" s="129">
        <v>95</v>
      </c>
      <c r="H201" s="129">
        <v>43</v>
      </c>
      <c r="I201" s="127" t="s">
        <v>180</v>
      </c>
      <c r="J201" s="127" t="s">
        <v>181</v>
      </c>
      <c r="K201" s="127" t="s">
        <v>313</v>
      </c>
      <c r="L201" s="7"/>
      <c r="M201" s="7"/>
      <c r="N201" s="7"/>
      <c r="O201" s="7"/>
      <c r="P201" s="7"/>
      <c r="Q201" s="7"/>
      <c r="R201" s="7"/>
      <c r="S201" s="7"/>
      <c r="T201" s="7"/>
      <c r="U201" s="7"/>
      <c r="V201" s="7"/>
      <c r="W201" s="7"/>
      <c r="X201" s="7"/>
      <c r="Y201" s="7"/>
      <c r="Z201" s="7"/>
    </row>
    <row r="202" spans="1:26" ht="13">
      <c r="A202" s="127" t="s">
        <v>92</v>
      </c>
      <c r="B202" s="127" t="s">
        <v>155</v>
      </c>
      <c r="C202" s="127" t="s">
        <v>351</v>
      </c>
      <c r="D202" s="128">
        <v>44316</v>
      </c>
      <c r="E202" s="127" t="s">
        <v>159</v>
      </c>
      <c r="F202" s="129">
        <v>196</v>
      </c>
      <c r="G202" s="129">
        <v>151</v>
      </c>
      <c r="H202" s="129">
        <v>45</v>
      </c>
      <c r="I202" s="127" t="s">
        <v>180</v>
      </c>
      <c r="J202" s="127" t="s">
        <v>181</v>
      </c>
      <c r="K202" s="127" t="s">
        <v>313</v>
      </c>
      <c r="L202" s="7"/>
      <c r="M202" s="7"/>
      <c r="N202" s="7"/>
      <c r="O202" s="7"/>
      <c r="P202" s="7"/>
      <c r="Q202" s="7"/>
      <c r="R202" s="7"/>
      <c r="S202" s="7"/>
      <c r="T202" s="7"/>
      <c r="U202" s="7"/>
      <c r="V202" s="7"/>
      <c r="W202" s="7"/>
      <c r="X202" s="7"/>
      <c r="Y202" s="7"/>
      <c r="Z202" s="7"/>
    </row>
    <row r="203" spans="1:26" ht="13">
      <c r="A203" s="127" t="s">
        <v>92</v>
      </c>
      <c r="B203" s="127" t="s">
        <v>155</v>
      </c>
      <c r="C203" s="127" t="s">
        <v>352</v>
      </c>
      <c r="D203" s="128">
        <v>44316</v>
      </c>
      <c r="E203" s="127" t="s">
        <v>159</v>
      </c>
      <c r="F203" s="129">
        <v>1418</v>
      </c>
      <c r="G203" s="129">
        <v>1173</v>
      </c>
      <c r="H203" s="129">
        <v>245</v>
      </c>
      <c r="I203" s="127" t="s">
        <v>180</v>
      </c>
      <c r="J203" s="127" t="s">
        <v>181</v>
      </c>
      <c r="K203" s="127" t="s">
        <v>313</v>
      </c>
      <c r="L203" s="7"/>
      <c r="M203" s="7"/>
      <c r="N203" s="7"/>
      <c r="O203" s="7"/>
      <c r="P203" s="7"/>
      <c r="Q203" s="7"/>
      <c r="R203" s="7"/>
      <c r="S203" s="7"/>
      <c r="T203" s="7"/>
      <c r="U203" s="7"/>
      <c r="V203" s="7"/>
      <c r="W203" s="7"/>
      <c r="X203" s="7"/>
      <c r="Y203" s="7"/>
      <c r="Z203" s="7"/>
    </row>
    <row r="204" spans="1:26" ht="13">
      <c r="A204" s="127" t="s">
        <v>92</v>
      </c>
      <c r="B204" s="127" t="s">
        <v>155</v>
      </c>
      <c r="C204" s="127" t="s">
        <v>353</v>
      </c>
      <c r="D204" s="128">
        <v>44316</v>
      </c>
      <c r="E204" s="127" t="s">
        <v>159</v>
      </c>
      <c r="F204" s="129">
        <v>707</v>
      </c>
      <c r="G204" s="129">
        <v>403</v>
      </c>
      <c r="H204" s="129">
        <v>304</v>
      </c>
      <c r="I204" s="127" t="s">
        <v>180</v>
      </c>
      <c r="J204" s="127" t="s">
        <v>181</v>
      </c>
      <c r="K204" s="127" t="s">
        <v>313</v>
      </c>
      <c r="L204" s="7"/>
      <c r="M204" s="7"/>
      <c r="N204" s="7"/>
      <c r="O204" s="7"/>
      <c r="P204" s="7"/>
      <c r="Q204" s="7"/>
      <c r="R204" s="7"/>
      <c r="S204" s="7"/>
      <c r="T204" s="7"/>
      <c r="U204" s="7"/>
      <c r="V204" s="7"/>
      <c r="W204" s="7"/>
      <c r="X204" s="7"/>
      <c r="Y204" s="7"/>
      <c r="Z204" s="7"/>
    </row>
    <row r="205" spans="1:26" ht="13">
      <c r="A205" s="127" t="s">
        <v>92</v>
      </c>
      <c r="B205" s="127" t="s">
        <v>155</v>
      </c>
      <c r="C205" s="127" t="s">
        <v>354</v>
      </c>
      <c r="D205" s="128">
        <v>44316</v>
      </c>
      <c r="E205" s="127" t="s">
        <v>159</v>
      </c>
      <c r="F205" s="129">
        <v>99</v>
      </c>
      <c r="G205" s="129">
        <v>72</v>
      </c>
      <c r="H205" s="129">
        <v>27</v>
      </c>
      <c r="I205" s="127" t="s">
        <v>180</v>
      </c>
      <c r="J205" s="127" t="s">
        <v>181</v>
      </c>
      <c r="K205" s="127" t="s">
        <v>313</v>
      </c>
      <c r="L205" s="7"/>
      <c r="M205" s="7"/>
      <c r="N205" s="7"/>
      <c r="O205" s="7"/>
      <c r="P205" s="7"/>
      <c r="Q205" s="7"/>
      <c r="R205" s="7"/>
      <c r="S205" s="7"/>
      <c r="T205" s="7"/>
      <c r="U205" s="7"/>
      <c r="V205" s="7"/>
      <c r="W205" s="7"/>
      <c r="X205" s="7"/>
      <c r="Y205" s="7"/>
      <c r="Z205" s="7"/>
    </row>
    <row r="206" spans="1:26" ht="13">
      <c r="A206" s="127" t="s">
        <v>92</v>
      </c>
      <c r="B206" s="127" t="s">
        <v>155</v>
      </c>
      <c r="C206" s="127" t="s">
        <v>355</v>
      </c>
      <c r="D206" s="128">
        <v>44316</v>
      </c>
      <c r="E206" s="127" t="s">
        <v>159</v>
      </c>
      <c r="F206" s="129">
        <v>212</v>
      </c>
      <c r="G206" s="129">
        <v>162</v>
      </c>
      <c r="H206" s="129">
        <v>50</v>
      </c>
      <c r="I206" s="127" t="s">
        <v>180</v>
      </c>
      <c r="J206" s="127" t="s">
        <v>181</v>
      </c>
      <c r="K206" s="127" t="s">
        <v>313</v>
      </c>
      <c r="L206" s="7"/>
      <c r="M206" s="7"/>
      <c r="N206" s="7"/>
      <c r="O206" s="7"/>
      <c r="P206" s="7"/>
      <c r="Q206" s="7"/>
      <c r="R206" s="7"/>
      <c r="S206" s="7"/>
      <c r="T206" s="7"/>
      <c r="U206" s="7"/>
      <c r="V206" s="7"/>
      <c r="W206" s="7"/>
      <c r="X206" s="7"/>
      <c r="Y206" s="7"/>
      <c r="Z206" s="7"/>
    </row>
    <row r="207" spans="1:26" ht="13">
      <c r="A207" s="127" t="s">
        <v>92</v>
      </c>
      <c r="B207" s="127" t="s">
        <v>155</v>
      </c>
      <c r="C207" s="127" t="s">
        <v>356</v>
      </c>
      <c r="D207" s="128">
        <v>44316</v>
      </c>
      <c r="E207" s="127" t="s">
        <v>159</v>
      </c>
      <c r="F207" s="129">
        <v>63</v>
      </c>
      <c r="G207" s="129">
        <v>31</v>
      </c>
      <c r="H207" s="129">
        <v>32</v>
      </c>
      <c r="I207" s="127" t="s">
        <v>180</v>
      </c>
      <c r="J207" s="127" t="s">
        <v>181</v>
      </c>
      <c r="K207" s="127" t="s">
        <v>313</v>
      </c>
      <c r="L207" s="7"/>
      <c r="M207" s="7"/>
      <c r="N207" s="7"/>
      <c r="O207" s="7"/>
      <c r="P207" s="7"/>
      <c r="Q207" s="7"/>
      <c r="R207" s="7"/>
      <c r="S207" s="7"/>
      <c r="T207" s="7"/>
      <c r="U207" s="7"/>
      <c r="V207" s="7"/>
      <c r="W207" s="7"/>
      <c r="X207" s="7"/>
      <c r="Y207" s="7"/>
      <c r="Z207" s="7"/>
    </row>
    <row r="208" spans="1:26" ht="13">
      <c r="A208" s="127" t="s">
        <v>92</v>
      </c>
      <c r="B208" s="127" t="s">
        <v>155</v>
      </c>
      <c r="C208" s="127" t="s">
        <v>357</v>
      </c>
      <c r="D208" s="128">
        <v>44316</v>
      </c>
      <c r="E208" s="127" t="s">
        <v>159</v>
      </c>
      <c r="F208" s="129">
        <v>139</v>
      </c>
      <c r="G208" s="129">
        <v>73</v>
      </c>
      <c r="H208" s="129">
        <v>66</v>
      </c>
      <c r="I208" s="127" t="s">
        <v>180</v>
      </c>
      <c r="J208" s="127" t="s">
        <v>181</v>
      </c>
      <c r="K208" s="127" t="s">
        <v>313</v>
      </c>
      <c r="L208" s="7"/>
      <c r="M208" s="7"/>
      <c r="N208" s="7"/>
      <c r="O208" s="7"/>
      <c r="P208" s="7"/>
      <c r="Q208" s="7"/>
      <c r="R208" s="7"/>
      <c r="S208" s="7"/>
      <c r="T208" s="7"/>
      <c r="U208" s="7"/>
      <c r="V208" s="7"/>
      <c r="W208" s="7"/>
      <c r="X208" s="7"/>
      <c r="Y208" s="7"/>
      <c r="Z208" s="7"/>
    </row>
    <row r="209" spans="1:26" ht="13">
      <c r="A209" s="127" t="s">
        <v>92</v>
      </c>
      <c r="B209" s="127" t="s">
        <v>155</v>
      </c>
      <c r="C209" s="127" t="s">
        <v>358</v>
      </c>
      <c r="D209" s="128">
        <v>44316</v>
      </c>
      <c r="E209" s="127" t="s">
        <v>159</v>
      </c>
      <c r="F209" s="129">
        <v>603</v>
      </c>
      <c r="G209" s="129">
        <v>332</v>
      </c>
      <c r="H209" s="129">
        <v>271</v>
      </c>
      <c r="I209" s="127" t="s">
        <v>180</v>
      </c>
      <c r="J209" s="127" t="s">
        <v>181</v>
      </c>
      <c r="K209" s="127" t="s">
        <v>313</v>
      </c>
      <c r="L209" s="7"/>
      <c r="M209" s="7"/>
      <c r="N209" s="7"/>
      <c r="O209" s="7"/>
      <c r="P209" s="7"/>
      <c r="Q209" s="7"/>
      <c r="R209" s="7"/>
      <c r="S209" s="7"/>
      <c r="T209" s="7"/>
      <c r="U209" s="7"/>
      <c r="V209" s="7"/>
      <c r="W209" s="7"/>
      <c r="X209" s="7"/>
      <c r="Y209" s="7"/>
      <c r="Z209" s="7"/>
    </row>
    <row r="210" spans="1:26" ht="13">
      <c r="A210" s="127" t="s">
        <v>92</v>
      </c>
      <c r="B210" s="127" t="s">
        <v>155</v>
      </c>
      <c r="C210" s="127" t="s">
        <v>359</v>
      </c>
      <c r="D210" s="128">
        <v>44316</v>
      </c>
      <c r="E210" s="127" t="s">
        <v>159</v>
      </c>
      <c r="F210" s="129">
        <v>508</v>
      </c>
      <c r="G210" s="129">
        <v>371</v>
      </c>
      <c r="H210" s="129">
        <v>137</v>
      </c>
      <c r="I210" s="127" t="s">
        <v>180</v>
      </c>
      <c r="J210" s="127" t="s">
        <v>181</v>
      </c>
      <c r="K210" s="127" t="s">
        <v>313</v>
      </c>
      <c r="L210" s="7"/>
      <c r="M210" s="7"/>
      <c r="N210" s="7"/>
      <c r="O210" s="7"/>
      <c r="P210" s="7"/>
      <c r="Q210" s="7"/>
      <c r="R210" s="7"/>
      <c r="S210" s="7"/>
      <c r="T210" s="7"/>
      <c r="U210" s="7"/>
      <c r="V210" s="7"/>
      <c r="W210" s="7"/>
      <c r="X210" s="7"/>
      <c r="Y210" s="7"/>
      <c r="Z210" s="7"/>
    </row>
    <row r="211" spans="1:26" ht="13">
      <c r="A211" s="127" t="s">
        <v>92</v>
      </c>
      <c r="B211" s="127" t="s">
        <v>155</v>
      </c>
      <c r="C211" s="127" t="s">
        <v>360</v>
      </c>
      <c r="D211" s="128">
        <v>44316</v>
      </c>
      <c r="E211" s="127" t="s">
        <v>159</v>
      </c>
      <c r="F211" s="129">
        <v>170</v>
      </c>
      <c r="G211" s="129">
        <v>100</v>
      </c>
      <c r="H211" s="129">
        <v>70</v>
      </c>
      <c r="I211" s="127" t="s">
        <v>180</v>
      </c>
      <c r="J211" s="127" t="s">
        <v>181</v>
      </c>
      <c r="K211" s="127" t="s">
        <v>313</v>
      </c>
      <c r="L211" s="7"/>
      <c r="M211" s="7"/>
      <c r="N211" s="7"/>
      <c r="O211" s="7"/>
      <c r="P211" s="7"/>
      <c r="Q211" s="7"/>
      <c r="R211" s="7"/>
      <c r="S211" s="7"/>
      <c r="T211" s="7"/>
      <c r="U211" s="7"/>
      <c r="V211" s="7"/>
      <c r="W211" s="7"/>
      <c r="X211" s="7"/>
      <c r="Y211" s="7"/>
      <c r="Z211" s="7"/>
    </row>
    <row r="212" spans="1:26" ht="13">
      <c r="A212" s="127" t="s">
        <v>92</v>
      </c>
      <c r="B212" s="127" t="s">
        <v>155</v>
      </c>
      <c r="C212" s="127" t="s">
        <v>361</v>
      </c>
      <c r="D212" s="128">
        <v>44316</v>
      </c>
      <c r="E212" s="127" t="s">
        <v>159</v>
      </c>
      <c r="F212" s="129">
        <v>470</v>
      </c>
      <c r="G212" s="129">
        <v>399</v>
      </c>
      <c r="H212" s="129">
        <v>71</v>
      </c>
      <c r="I212" s="127" t="s">
        <v>180</v>
      </c>
      <c r="J212" s="127" t="s">
        <v>181</v>
      </c>
      <c r="K212" s="127" t="s">
        <v>313</v>
      </c>
      <c r="L212" s="7"/>
      <c r="M212" s="7"/>
      <c r="N212" s="7"/>
      <c r="O212" s="7"/>
      <c r="P212" s="7"/>
      <c r="Q212" s="7"/>
      <c r="R212" s="7"/>
      <c r="S212" s="7"/>
      <c r="T212" s="7"/>
      <c r="U212" s="7"/>
      <c r="V212" s="7"/>
      <c r="W212" s="7"/>
      <c r="X212" s="7"/>
      <c r="Y212" s="7"/>
      <c r="Z212" s="7"/>
    </row>
    <row r="213" spans="1:26" ht="13">
      <c r="A213" s="127" t="s">
        <v>92</v>
      </c>
      <c r="B213" s="127" t="s">
        <v>155</v>
      </c>
      <c r="C213" s="127" t="s">
        <v>362</v>
      </c>
      <c r="D213" s="128">
        <v>44316</v>
      </c>
      <c r="E213" s="127" t="s">
        <v>159</v>
      </c>
      <c r="F213" s="129">
        <v>179</v>
      </c>
      <c r="G213" s="129">
        <v>171</v>
      </c>
      <c r="H213" s="129">
        <v>8</v>
      </c>
      <c r="I213" s="127" t="s">
        <v>180</v>
      </c>
      <c r="J213" s="127" t="s">
        <v>181</v>
      </c>
      <c r="K213" s="127" t="s">
        <v>313</v>
      </c>
      <c r="L213" s="7"/>
      <c r="M213" s="7"/>
      <c r="N213" s="7"/>
      <c r="O213" s="7"/>
      <c r="P213" s="7"/>
      <c r="Q213" s="7"/>
      <c r="R213" s="7"/>
      <c r="S213" s="7"/>
      <c r="T213" s="7"/>
      <c r="U213" s="7"/>
      <c r="V213" s="7"/>
      <c r="W213" s="7"/>
      <c r="X213" s="7"/>
      <c r="Y213" s="7"/>
      <c r="Z213" s="7"/>
    </row>
    <row r="214" spans="1:26" ht="13">
      <c r="A214" s="127" t="s">
        <v>92</v>
      </c>
      <c r="B214" s="127" t="s">
        <v>155</v>
      </c>
      <c r="C214" s="127" t="s">
        <v>349</v>
      </c>
      <c r="D214" s="128">
        <v>44347</v>
      </c>
      <c r="E214" s="127" t="s">
        <v>159</v>
      </c>
      <c r="F214" s="127"/>
      <c r="G214" s="129">
        <v>1576</v>
      </c>
      <c r="H214" s="129" t="s">
        <v>169</v>
      </c>
      <c r="I214" s="127" t="s">
        <v>180</v>
      </c>
      <c r="J214" s="127" t="s">
        <v>181</v>
      </c>
      <c r="K214" s="127" t="s">
        <v>313</v>
      </c>
      <c r="L214" s="7"/>
      <c r="M214" s="7"/>
      <c r="N214" s="7"/>
      <c r="O214" s="7"/>
      <c r="P214" s="7"/>
      <c r="Q214" s="7"/>
      <c r="R214" s="7"/>
      <c r="S214" s="7"/>
      <c r="T214" s="7"/>
      <c r="U214" s="7"/>
      <c r="V214" s="7"/>
      <c r="W214" s="7"/>
      <c r="X214" s="7"/>
      <c r="Y214" s="7"/>
      <c r="Z214" s="7"/>
    </row>
    <row r="215" spans="1:26" ht="13">
      <c r="A215" s="127" t="s">
        <v>92</v>
      </c>
      <c r="B215" s="127" t="s">
        <v>155</v>
      </c>
      <c r="C215" s="127" t="s">
        <v>350</v>
      </c>
      <c r="D215" s="128">
        <v>44347</v>
      </c>
      <c r="E215" s="127" t="s">
        <v>159</v>
      </c>
      <c r="F215" s="127"/>
      <c r="G215" s="129">
        <v>99</v>
      </c>
      <c r="H215" s="129" t="s">
        <v>169</v>
      </c>
      <c r="I215" s="127" t="s">
        <v>180</v>
      </c>
      <c r="J215" s="127" t="s">
        <v>181</v>
      </c>
      <c r="K215" s="127" t="s">
        <v>313</v>
      </c>
      <c r="L215" s="7"/>
      <c r="M215" s="7"/>
      <c r="N215" s="7"/>
      <c r="O215" s="7"/>
      <c r="P215" s="7"/>
      <c r="Q215" s="7"/>
      <c r="R215" s="7"/>
      <c r="S215" s="7"/>
      <c r="T215" s="7"/>
      <c r="U215" s="7"/>
      <c r="V215" s="7"/>
      <c r="W215" s="7"/>
      <c r="X215" s="7"/>
      <c r="Y215" s="7"/>
      <c r="Z215" s="7"/>
    </row>
    <row r="216" spans="1:26" ht="13">
      <c r="A216" s="127" t="s">
        <v>92</v>
      </c>
      <c r="B216" s="127" t="s">
        <v>155</v>
      </c>
      <c r="C216" s="127" t="s">
        <v>351</v>
      </c>
      <c r="D216" s="128">
        <v>44347</v>
      </c>
      <c r="E216" s="127" t="s">
        <v>159</v>
      </c>
      <c r="F216" s="127"/>
      <c r="G216" s="129">
        <v>234</v>
      </c>
      <c r="H216" s="129" t="s">
        <v>169</v>
      </c>
      <c r="I216" s="127" t="s">
        <v>180</v>
      </c>
      <c r="J216" s="127" t="s">
        <v>181</v>
      </c>
      <c r="K216" s="127" t="s">
        <v>313</v>
      </c>
      <c r="L216" s="7"/>
      <c r="M216" s="7"/>
      <c r="N216" s="7"/>
      <c r="O216" s="7"/>
      <c r="P216" s="7"/>
      <c r="Q216" s="7"/>
      <c r="R216" s="7"/>
      <c r="S216" s="7"/>
      <c r="T216" s="7"/>
      <c r="U216" s="7"/>
      <c r="V216" s="7"/>
      <c r="W216" s="7"/>
      <c r="X216" s="7"/>
      <c r="Y216" s="7"/>
      <c r="Z216" s="7"/>
    </row>
    <row r="217" spans="1:26" ht="13">
      <c r="A217" s="127" t="s">
        <v>92</v>
      </c>
      <c r="B217" s="127" t="s">
        <v>155</v>
      </c>
      <c r="C217" s="127" t="s">
        <v>352</v>
      </c>
      <c r="D217" s="128">
        <v>44347</v>
      </c>
      <c r="E217" s="127" t="s">
        <v>159</v>
      </c>
      <c r="F217" s="127"/>
      <c r="G217" s="129">
        <v>1052</v>
      </c>
      <c r="H217" s="129" t="s">
        <v>169</v>
      </c>
      <c r="I217" s="127" t="s">
        <v>180</v>
      </c>
      <c r="J217" s="127" t="s">
        <v>181</v>
      </c>
      <c r="K217" s="127" t="s">
        <v>313</v>
      </c>
      <c r="L217" s="7"/>
      <c r="M217" s="7"/>
      <c r="N217" s="7"/>
      <c r="O217" s="7"/>
      <c r="P217" s="7"/>
      <c r="Q217" s="7"/>
      <c r="R217" s="7"/>
      <c r="S217" s="7"/>
      <c r="T217" s="7"/>
      <c r="U217" s="7"/>
      <c r="V217" s="7"/>
      <c r="W217" s="7"/>
      <c r="X217" s="7"/>
      <c r="Y217" s="7"/>
      <c r="Z217" s="7"/>
    </row>
    <row r="218" spans="1:26" ht="13">
      <c r="A218" s="127" t="s">
        <v>92</v>
      </c>
      <c r="B218" s="127" t="s">
        <v>155</v>
      </c>
      <c r="C218" s="127" t="s">
        <v>353</v>
      </c>
      <c r="D218" s="128">
        <v>44347</v>
      </c>
      <c r="E218" s="127" t="s">
        <v>159</v>
      </c>
      <c r="F218" s="127"/>
      <c r="G218" s="129">
        <v>579</v>
      </c>
      <c r="H218" s="129" t="s">
        <v>169</v>
      </c>
      <c r="I218" s="127" t="s">
        <v>180</v>
      </c>
      <c r="J218" s="127" t="s">
        <v>181</v>
      </c>
      <c r="K218" s="127" t="s">
        <v>313</v>
      </c>
      <c r="L218" s="7"/>
      <c r="M218" s="7"/>
      <c r="N218" s="7"/>
      <c r="O218" s="7"/>
      <c r="P218" s="7"/>
      <c r="Q218" s="7"/>
      <c r="R218" s="7"/>
      <c r="S218" s="7"/>
      <c r="T218" s="7"/>
      <c r="U218" s="7"/>
      <c r="V218" s="7"/>
      <c r="W218" s="7"/>
      <c r="X218" s="7"/>
      <c r="Y218" s="7"/>
      <c r="Z218" s="7"/>
    </row>
    <row r="219" spans="1:26" ht="13">
      <c r="A219" s="127" t="s">
        <v>92</v>
      </c>
      <c r="B219" s="127" t="s">
        <v>155</v>
      </c>
      <c r="C219" s="127" t="s">
        <v>354</v>
      </c>
      <c r="D219" s="128">
        <v>44347</v>
      </c>
      <c r="E219" s="127" t="s">
        <v>159</v>
      </c>
      <c r="F219" s="127"/>
      <c r="G219" s="129">
        <v>54</v>
      </c>
      <c r="H219" s="129" t="s">
        <v>169</v>
      </c>
      <c r="I219" s="127" t="s">
        <v>180</v>
      </c>
      <c r="J219" s="127" t="s">
        <v>181</v>
      </c>
      <c r="K219" s="127" t="s">
        <v>313</v>
      </c>
      <c r="L219" s="7"/>
      <c r="M219" s="7"/>
      <c r="N219" s="7"/>
      <c r="O219" s="7"/>
      <c r="P219" s="7"/>
      <c r="Q219" s="7"/>
      <c r="R219" s="7"/>
      <c r="S219" s="7"/>
      <c r="T219" s="7"/>
      <c r="U219" s="7"/>
      <c r="V219" s="7"/>
      <c r="W219" s="7"/>
      <c r="X219" s="7"/>
      <c r="Y219" s="7"/>
      <c r="Z219" s="7"/>
    </row>
    <row r="220" spans="1:26" ht="13">
      <c r="A220" s="127" t="s">
        <v>92</v>
      </c>
      <c r="B220" s="127" t="s">
        <v>155</v>
      </c>
      <c r="C220" s="127" t="s">
        <v>355</v>
      </c>
      <c r="D220" s="128">
        <v>44347</v>
      </c>
      <c r="E220" s="127" t="s">
        <v>159</v>
      </c>
      <c r="F220" s="127"/>
      <c r="G220" s="129">
        <v>206</v>
      </c>
      <c r="H220" s="129" t="s">
        <v>169</v>
      </c>
      <c r="I220" s="127" t="s">
        <v>180</v>
      </c>
      <c r="J220" s="127" t="s">
        <v>181</v>
      </c>
      <c r="K220" s="127" t="s">
        <v>313</v>
      </c>
      <c r="L220" s="7"/>
      <c r="M220" s="7"/>
      <c r="N220" s="7"/>
      <c r="O220" s="7"/>
      <c r="P220" s="7"/>
      <c r="Q220" s="7"/>
      <c r="R220" s="7"/>
      <c r="S220" s="7"/>
      <c r="T220" s="7"/>
      <c r="U220" s="7"/>
      <c r="V220" s="7"/>
      <c r="W220" s="7"/>
      <c r="X220" s="7"/>
      <c r="Y220" s="7"/>
      <c r="Z220" s="7"/>
    </row>
    <row r="221" spans="1:26" ht="13">
      <c r="A221" s="127" t="s">
        <v>92</v>
      </c>
      <c r="B221" s="127" t="s">
        <v>155</v>
      </c>
      <c r="C221" s="127" t="s">
        <v>356</v>
      </c>
      <c r="D221" s="128">
        <v>44347</v>
      </c>
      <c r="E221" s="127" t="s">
        <v>159</v>
      </c>
      <c r="F221" s="127"/>
      <c r="G221" s="129">
        <v>67</v>
      </c>
      <c r="H221" s="129" t="s">
        <v>169</v>
      </c>
      <c r="I221" s="127" t="s">
        <v>180</v>
      </c>
      <c r="J221" s="127" t="s">
        <v>181</v>
      </c>
      <c r="K221" s="127" t="s">
        <v>313</v>
      </c>
      <c r="L221" s="7"/>
      <c r="M221" s="7"/>
      <c r="N221" s="7"/>
      <c r="O221" s="7"/>
      <c r="P221" s="7"/>
      <c r="Q221" s="7"/>
      <c r="R221" s="7"/>
      <c r="S221" s="7"/>
      <c r="T221" s="7"/>
      <c r="U221" s="7"/>
      <c r="V221" s="7"/>
      <c r="W221" s="7"/>
      <c r="X221" s="7"/>
      <c r="Y221" s="7"/>
      <c r="Z221" s="7"/>
    </row>
    <row r="222" spans="1:26" ht="13">
      <c r="A222" s="127" t="s">
        <v>92</v>
      </c>
      <c r="B222" s="127" t="s">
        <v>155</v>
      </c>
      <c r="C222" s="127" t="s">
        <v>357</v>
      </c>
      <c r="D222" s="128">
        <v>44347</v>
      </c>
      <c r="E222" s="127" t="s">
        <v>159</v>
      </c>
      <c r="F222" s="127"/>
      <c r="G222" s="129">
        <v>34</v>
      </c>
      <c r="H222" s="129" t="s">
        <v>169</v>
      </c>
      <c r="I222" s="127" t="s">
        <v>180</v>
      </c>
      <c r="J222" s="127" t="s">
        <v>181</v>
      </c>
      <c r="K222" s="127" t="s">
        <v>313</v>
      </c>
      <c r="L222" s="7"/>
      <c r="M222" s="7"/>
      <c r="N222" s="7"/>
      <c r="O222" s="7"/>
      <c r="P222" s="7"/>
      <c r="Q222" s="7"/>
      <c r="R222" s="7"/>
      <c r="S222" s="7"/>
      <c r="T222" s="7"/>
      <c r="U222" s="7"/>
      <c r="V222" s="7"/>
      <c r="W222" s="7"/>
      <c r="X222" s="7"/>
      <c r="Y222" s="7"/>
      <c r="Z222" s="7"/>
    </row>
    <row r="223" spans="1:26" ht="13">
      <c r="A223" s="127" t="s">
        <v>92</v>
      </c>
      <c r="B223" s="127" t="s">
        <v>155</v>
      </c>
      <c r="C223" s="127" t="s">
        <v>358</v>
      </c>
      <c r="D223" s="128">
        <v>44347</v>
      </c>
      <c r="E223" s="127" t="s">
        <v>159</v>
      </c>
      <c r="F223" s="127"/>
      <c r="G223" s="129">
        <v>450</v>
      </c>
      <c r="H223" s="129" t="s">
        <v>169</v>
      </c>
      <c r="I223" s="127" t="s">
        <v>180</v>
      </c>
      <c r="J223" s="127" t="s">
        <v>181</v>
      </c>
      <c r="K223" s="127" t="s">
        <v>313</v>
      </c>
      <c r="L223" s="7"/>
      <c r="M223" s="7"/>
      <c r="N223" s="7"/>
      <c r="O223" s="7"/>
      <c r="P223" s="7"/>
      <c r="Q223" s="7"/>
      <c r="R223" s="7"/>
      <c r="S223" s="7"/>
      <c r="T223" s="7"/>
      <c r="U223" s="7"/>
      <c r="V223" s="7"/>
      <c r="W223" s="7"/>
      <c r="X223" s="7"/>
      <c r="Y223" s="7"/>
      <c r="Z223" s="7"/>
    </row>
    <row r="224" spans="1:26" ht="13">
      <c r="A224" s="127" t="s">
        <v>92</v>
      </c>
      <c r="B224" s="127" t="s">
        <v>155</v>
      </c>
      <c r="C224" s="127" t="s">
        <v>359</v>
      </c>
      <c r="D224" s="128">
        <v>44347</v>
      </c>
      <c r="E224" s="127" t="s">
        <v>159</v>
      </c>
      <c r="F224" s="127"/>
      <c r="G224" s="129">
        <v>337</v>
      </c>
      <c r="H224" s="129" t="s">
        <v>169</v>
      </c>
      <c r="I224" s="127" t="s">
        <v>180</v>
      </c>
      <c r="J224" s="127" t="s">
        <v>181</v>
      </c>
      <c r="K224" s="127" t="s">
        <v>313</v>
      </c>
      <c r="L224" s="7"/>
      <c r="M224" s="7"/>
      <c r="N224" s="7"/>
      <c r="O224" s="7"/>
      <c r="P224" s="7"/>
      <c r="Q224" s="7"/>
      <c r="R224" s="7"/>
      <c r="S224" s="7"/>
      <c r="T224" s="7"/>
      <c r="U224" s="7"/>
      <c r="V224" s="7"/>
      <c r="W224" s="7"/>
      <c r="X224" s="7"/>
      <c r="Y224" s="7"/>
      <c r="Z224" s="7"/>
    </row>
    <row r="225" spans="1:26" ht="13">
      <c r="A225" s="127" t="s">
        <v>92</v>
      </c>
      <c r="B225" s="127" t="s">
        <v>155</v>
      </c>
      <c r="C225" s="127" t="s">
        <v>360</v>
      </c>
      <c r="D225" s="128">
        <v>44347</v>
      </c>
      <c r="E225" s="127" t="s">
        <v>159</v>
      </c>
      <c r="F225" s="127"/>
      <c r="G225" s="129">
        <v>100</v>
      </c>
      <c r="H225" s="129" t="s">
        <v>169</v>
      </c>
      <c r="I225" s="127" t="s">
        <v>180</v>
      </c>
      <c r="J225" s="127" t="s">
        <v>181</v>
      </c>
      <c r="K225" s="127" t="s">
        <v>313</v>
      </c>
      <c r="L225" s="7"/>
      <c r="M225" s="7"/>
      <c r="N225" s="7"/>
      <c r="O225" s="7"/>
      <c r="P225" s="7"/>
      <c r="Q225" s="7"/>
      <c r="R225" s="7"/>
      <c r="S225" s="7"/>
      <c r="T225" s="7"/>
      <c r="U225" s="7"/>
      <c r="V225" s="7"/>
      <c r="W225" s="7"/>
      <c r="X225" s="7"/>
      <c r="Y225" s="7"/>
      <c r="Z225" s="7"/>
    </row>
    <row r="226" spans="1:26" ht="13">
      <c r="A226" s="127" t="s">
        <v>92</v>
      </c>
      <c r="B226" s="127" t="s">
        <v>155</v>
      </c>
      <c r="C226" s="127" t="s">
        <v>361</v>
      </c>
      <c r="D226" s="128">
        <v>44347</v>
      </c>
      <c r="E226" s="127" t="s">
        <v>159</v>
      </c>
      <c r="F226" s="127"/>
      <c r="G226" s="129">
        <v>520</v>
      </c>
      <c r="H226" s="129" t="s">
        <v>169</v>
      </c>
      <c r="I226" s="127" t="s">
        <v>180</v>
      </c>
      <c r="J226" s="127" t="s">
        <v>181</v>
      </c>
      <c r="K226" s="127" t="s">
        <v>313</v>
      </c>
      <c r="L226" s="7"/>
      <c r="M226" s="7"/>
      <c r="N226" s="7"/>
      <c r="O226" s="7"/>
      <c r="P226" s="7"/>
      <c r="Q226" s="7"/>
      <c r="R226" s="7"/>
      <c r="S226" s="7"/>
      <c r="T226" s="7"/>
      <c r="U226" s="7"/>
      <c r="V226" s="7"/>
      <c r="W226" s="7"/>
      <c r="X226" s="7"/>
      <c r="Y226" s="7"/>
      <c r="Z226" s="7"/>
    </row>
    <row r="227" spans="1:26" ht="13">
      <c r="A227" s="127" t="s">
        <v>92</v>
      </c>
      <c r="B227" s="127" t="s">
        <v>155</v>
      </c>
      <c r="C227" s="127" t="s">
        <v>362</v>
      </c>
      <c r="D227" s="128">
        <v>44347</v>
      </c>
      <c r="E227" s="127" t="s">
        <v>159</v>
      </c>
      <c r="F227" s="127"/>
      <c r="G227" s="129">
        <v>170</v>
      </c>
      <c r="H227" s="129" t="s">
        <v>169</v>
      </c>
      <c r="I227" s="127" t="s">
        <v>180</v>
      </c>
      <c r="J227" s="127" t="s">
        <v>181</v>
      </c>
      <c r="K227" s="127" t="s">
        <v>313</v>
      </c>
      <c r="L227" s="7"/>
      <c r="M227" s="7"/>
      <c r="N227" s="7"/>
      <c r="O227" s="7"/>
      <c r="P227" s="7"/>
      <c r="Q227" s="7"/>
      <c r="R227" s="7"/>
      <c r="S227" s="7"/>
      <c r="T227" s="7"/>
      <c r="U227" s="7"/>
      <c r="V227" s="7"/>
      <c r="W227" s="7"/>
      <c r="X227" s="7"/>
      <c r="Y227" s="7"/>
      <c r="Z227" s="7"/>
    </row>
    <row r="228" spans="1:26" ht="13">
      <c r="A228" s="127" t="s">
        <v>92</v>
      </c>
      <c r="B228" s="127" t="s">
        <v>155</v>
      </c>
      <c r="C228" s="127" t="s">
        <v>349</v>
      </c>
      <c r="D228" s="128">
        <v>44370</v>
      </c>
      <c r="E228" s="127" t="s">
        <v>159</v>
      </c>
      <c r="F228" s="127"/>
      <c r="G228" s="129">
        <v>952</v>
      </c>
      <c r="H228" s="129" t="s">
        <v>169</v>
      </c>
      <c r="I228" s="127" t="s">
        <v>180</v>
      </c>
      <c r="J228" s="127" t="s">
        <v>181</v>
      </c>
      <c r="K228" s="127" t="s">
        <v>313</v>
      </c>
      <c r="L228" s="7"/>
      <c r="M228" s="7"/>
      <c r="N228" s="7"/>
      <c r="O228" s="7"/>
      <c r="P228" s="7"/>
      <c r="Q228" s="7"/>
      <c r="R228" s="7"/>
      <c r="S228" s="7"/>
      <c r="T228" s="7"/>
      <c r="U228" s="7"/>
      <c r="V228" s="7"/>
      <c r="W228" s="7"/>
      <c r="X228" s="7"/>
      <c r="Y228" s="7"/>
      <c r="Z228" s="7"/>
    </row>
    <row r="229" spans="1:26" ht="13">
      <c r="A229" s="127" t="s">
        <v>92</v>
      </c>
      <c r="B229" s="127" t="s">
        <v>155</v>
      </c>
      <c r="C229" s="127" t="s">
        <v>350</v>
      </c>
      <c r="D229" s="128">
        <v>44370</v>
      </c>
      <c r="E229" s="127" t="s">
        <v>159</v>
      </c>
      <c r="F229" s="127"/>
      <c r="G229" s="129">
        <v>126</v>
      </c>
      <c r="H229" s="129" t="s">
        <v>169</v>
      </c>
      <c r="I229" s="127" t="s">
        <v>180</v>
      </c>
      <c r="J229" s="127" t="s">
        <v>181</v>
      </c>
      <c r="K229" s="127" t="s">
        <v>313</v>
      </c>
      <c r="L229" s="7"/>
      <c r="M229" s="7"/>
      <c r="N229" s="7"/>
      <c r="O229" s="7"/>
      <c r="P229" s="7"/>
      <c r="Q229" s="7"/>
      <c r="R229" s="7"/>
      <c r="S229" s="7"/>
      <c r="T229" s="7"/>
      <c r="U229" s="7"/>
      <c r="V229" s="7"/>
      <c r="W229" s="7"/>
      <c r="X229" s="7"/>
      <c r="Y229" s="7"/>
      <c r="Z229" s="7"/>
    </row>
    <row r="230" spans="1:26" ht="13">
      <c r="A230" s="127" t="s">
        <v>92</v>
      </c>
      <c r="B230" s="127" t="s">
        <v>155</v>
      </c>
      <c r="C230" s="127" t="s">
        <v>351</v>
      </c>
      <c r="D230" s="128">
        <v>44370</v>
      </c>
      <c r="E230" s="127" t="s">
        <v>159</v>
      </c>
      <c r="F230" s="127"/>
      <c r="G230" s="129">
        <v>326</v>
      </c>
      <c r="H230" s="129" t="s">
        <v>169</v>
      </c>
      <c r="I230" s="127" t="s">
        <v>180</v>
      </c>
      <c r="J230" s="127" t="s">
        <v>181</v>
      </c>
      <c r="K230" s="127" t="s">
        <v>313</v>
      </c>
      <c r="L230" s="7"/>
      <c r="M230" s="7"/>
      <c r="N230" s="7"/>
      <c r="O230" s="7"/>
      <c r="P230" s="7"/>
      <c r="Q230" s="7"/>
      <c r="R230" s="7"/>
      <c r="S230" s="7"/>
      <c r="T230" s="7"/>
      <c r="U230" s="7"/>
      <c r="V230" s="7"/>
      <c r="W230" s="7"/>
      <c r="X230" s="7"/>
      <c r="Y230" s="7"/>
      <c r="Z230" s="7"/>
    </row>
    <row r="231" spans="1:26" ht="13">
      <c r="A231" s="127" t="s">
        <v>92</v>
      </c>
      <c r="B231" s="127" t="s">
        <v>155</v>
      </c>
      <c r="C231" s="127" t="s">
        <v>352</v>
      </c>
      <c r="D231" s="128">
        <v>44370</v>
      </c>
      <c r="E231" s="127" t="s">
        <v>159</v>
      </c>
      <c r="F231" s="127"/>
      <c r="G231" s="129">
        <v>989</v>
      </c>
      <c r="H231" s="129" t="s">
        <v>169</v>
      </c>
      <c r="I231" s="127" t="s">
        <v>180</v>
      </c>
      <c r="J231" s="127" t="s">
        <v>181</v>
      </c>
      <c r="K231" s="127" t="s">
        <v>313</v>
      </c>
      <c r="L231" s="7"/>
      <c r="M231" s="7"/>
      <c r="N231" s="7"/>
      <c r="O231" s="7"/>
      <c r="P231" s="7"/>
      <c r="Q231" s="7"/>
      <c r="R231" s="7"/>
      <c r="S231" s="7"/>
      <c r="T231" s="7"/>
      <c r="U231" s="7"/>
      <c r="V231" s="7"/>
      <c r="W231" s="7"/>
      <c r="X231" s="7"/>
      <c r="Y231" s="7"/>
      <c r="Z231" s="7"/>
    </row>
    <row r="232" spans="1:26" ht="13">
      <c r="A232" s="127" t="s">
        <v>92</v>
      </c>
      <c r="B232" s="127" t="s">
        <v>155</v>
      </c>
      <c r="C232" s="127" t="s">
        <v>353</v>
      </c>
      <c r="D232" s="128">
        <v>44370</v>
      </c>
      <c r="E232" s="127" t="s">
        <v>159</v>
      </c>
      <c r="F232" s="127"/>
      <c r="G232" s="129">
        <v>797</v>
      </c>
      <c r="H232" s="129" t="s">
        <v>169</v>
      </c>
      <c r="I232" s="127" t="s">
        <v>180</v>
      </c>
      <c r="J232" s="127" t="s">
        <v>181</v>
      </c>
      <c r="K232" s="127" t="s">
        <v>313</v>
      </c>
      <c r="L232" s="7"/>
      <c r="M232" s="7"/>
      <c r="N232" s="7"/>
      <c r="O232" s="7"/>
      <c r="P232" s="7"/>
      <c r="Q232" s="7"/>
      <c r="R232" s="7"/>
      <c r="S232" s="7"/>
      <c r="T232" s="7"/>
      <c r="U232" s="7"/>
      <c r="V232" s="7"/>
      <c r="W232" s="7"/>
      <c r="X232" s="7"/>
      <c r="Y232" s="7"/>
      <c r="Z232" s="7"/>
    </row>
    <row r="233" spans="1:26" ht="13">
      <c r="A233" s="127" t="s">
        <v>92</v>
      </c>
      <c r="B233" s="127" t="s">
        <v>155</v>
      </c>
      <c r="C233" s="127" t="s">
        <v>354</v>
      </c>
      <c r="D233" s="128">
        <v>44370</v>
      </c>
      <c r="E233" s="127" t="s">
        <v>159</v>
      </c>
      <c r="F233" s="127"/>
      <c r="G233" s="129">
        <v>177</v>
      </c>
      <c r="H233" s="129" t="s">
        <v>169</v>
      </c>
      <c r="I233" s="127" t="s">
        <v>180</v>
      </c>
      <c r="J233" s="127" t="s">
        <v>181</v>
      </c>
      <c r="K233" s="127" t="s">
        <v>313</v>
      </c>
      <c r="L233" s="7"/>
      <c r="M233" s="7"/>
      <c r="N233" s="7"/>
      <c r="O233" s="7"/>
      <c r="P233" s="7"/>
      <c r="Q233" s="7"/>
      <c r="R233" s="7"/>
      <c r="S233" s="7"/>
      <c r="T233" s="7"/>
      <c r="U233" s="7"/>
      <c r="V233" s="7"/>
      <c r="W233" s="7"/>
      <c r="X233" s="7"/>
      <c r="Y233" s="7"/>
      <c r="Z233" s="7"/>
    </row>
    <row r="234" spans="1:26" ht="13">
      <c r="A234" s="127" t="s">
        <v>92</v>
      </c>
      <c r="B234" s="127" t="s">
        <v>155</v>
      </c>
      <c r="C234" s="127" t="s">
        <v>355</v>
      </c>
      <c r="D234" s="128">
        <v>44370</v>
      </c>
      <c r="E234" s="127" t="s">
        <v>159</v>
      </c>
      <c r="F234" s="127"/>
      <c r="G234" s="129">
        <v>94</v>
      </c>
      <c r="H234" s="129" t="s">
        <v>169</v>
      </c>
      <c r="I234" s="127" t="s">
        <v>180</v>
      </c>
      <c r="J234" s="127" t="s">
        <v>181</v>
      </c>
      <c r="K234" s="127" t="s">
        <v>313</v>
      </c>
      <c r="L234" s="7"/>
      <c r="M234" s="7"/>
      <c r="N234" s="7"/>
      <c r="O234" s="7"/>
      <c r="P234" s="7"/>
      <c r="Q234" s="7"/>
      <c r="R234" s="7"/>
      <c r="S234" s="7"/>
      <c r="T234" s="7"/>
      <c r="U234" s="7"/>
      <c r="V234" s="7"/>
      <c r="W234" s="7"/>
      <c r="X234" s="7"/>
      <c r="Y234" s="7"/>
      <c r="Z234" s="7"/>
    </row>
    <row r="235" spans="1:26" ht="13">
      <c r="A235" s="127" t="s">
        <v>92</v>
      </c>
      <c r="B235" s="127" t="s">
        <v>155</v>
      </c>
      <c r="C235" s="127" t="s">
        <v>356</v>
      </c>
      <c r="D235" s="128">
        <v>44370</v>
      </c>
      <c r="E235" s="127" t="s">
        <v>159</v>
      </c>
      <c r="F235" s="127"/>
      <c r="G235" s="129">
        <v>136</v>
      </c>
      <c r="H235" s="129" t="s">
        <v>169</v>
      </c>
      <c r="I235" s="127" t="s">
        <v>180</v>
      </c>
      <c r="J235" s="127" t="s">
        <v>181</v>
      </c>
      <c r="K235" s="127" t="s">
        <v>313</v>
      </c>
      <c r="L235" s="7"/>
      <c r="M235" s="7"/>
      <c r="N235" s="7"/>
      <c r="O235" s="7"/>
      <c r="P235" s="7"/>
      <c r="Q235" s="7"/>
      <c r="R235" s="7"/>
      <c r="S235" s="7"/>
      <c r="T235" s="7"/>
      <c r="U235" s="7"/>
      <c r="V235" s="7"/>
      <c r="W235" s="7"/>
      <c r="X235" s="7"/>
      <c r="Y235" s="7"/>
      <c r="Z235" s="7"/>
    </row>
    <row r="236" spans="1:26" ht="13">
      <c r="A236" s="127" t="s">
        <v>92</v>
      </c>
      <c r="B236" s="127" t="s">
        <v>155</v>
      </c>
      <c r="C236" s="127" t="s">
        <v>357</v>
      </c>
      <c r="D236" s="128">
        <v>44370</v>
      </c>
      <c r="E236" s="127" t="s">
        <v>159</v>
      </c>
      <c r="F236" s="127"/>
      <c r="G236" s="129">
        <v>15</v>
      </c>
      <c r="H236" s="129" t="s">
        <v>169</v>
      </c>
      <c r="I236" s="127" t="s">
        <v>180</v>
      </c>
      <c r="J236" s="127" t="s">
        <v>181</v>
      </c>
      <c r="K236" s="127" t="s">
        <v>313</v>
      </c>
      <c r="L236" s="7"/>
      <c r="M236" s="7"/>
      <c r="N236" s="7"/>
      <c r="O236" s="7"/>
      <c r="P236" s="7"/>
      <c r="Q236" s="7"/>
      <c r="R236" s="7"/>
      <c r="S236" s="7"/>
      <c r="T236" s="7"/>
      <c r="U236" s="7"/>
      <c r="V236" s="7"/>
      <c r="W236" s="7"/>
      <c r="X236" s="7"/>
      <c r="Y236" s="7"/>
      <c r="Z236" s="7"/>
    </row>
    <row r="237" spans="1:26" ht="13">
      <c r="A237" s="127" t="s">
        <v>92</v>
      </c>
      <c r="B237" s="127" t="s">
        <v>155</v>
      </c>
      <c r="C237" s="127" t="s">
        <v>358</v>
      </c>
      <c r="D237" s="128">
        <v>44370</v>
      </c>
      <c r="E237" s="127" t="s">
        <v>159</v>
      </c>
      <c r="F237" s="127"/>
      <c r="G237" s="129">
        <v>672</v>
      </c>
      <c r="H237" s="129" t="s">
        <v>169</v>
      </c>
      <c r="I237" s="127" t="s">
        <v>180</v>
      </c>
      <c r="J237" s="127" t="s">
        <v>181</v>
      </c>
      <c r="K237" s="127" t="s">
        <v>313</v>
      </c>
      <c r="L237" s="7"/>
      <c r="M237" s="7"/>
      <c r="N237" s="7"/>
      <c r="O237" s="7"/>
      <c r="P237" s="7"/>
      <c r="Q237" s="7"/>
      <c r="R237" s="7"/>
      <c r="S237" s="7"/>
      <c r="T237" s="7"/>
      <c r="U237" s="7"/>
      <c r="V237" s="7"/>
      <c r="W237" s="7"/>
      <c r="X237" s="7"/>
      <c r="Y237" s="7"/>
      <c r="Z237" s="7"/>
    </row>
    <row r="238" spans="1:26" ht="13">
      <c r="A238" s="127" t="s">
        <v>92</v>
      </c>
      <c r="B238" s="127" t="s">
        <v>155</v>
      </c>
      <c r="C238" s="127" t="s">
        <v>359</v>
      </c>
      <c r="D238" s="128">
        <v>44370</v>
      </c>
      <c r="E238" s="127" t="s">
        <v>159</v>
      </c>
      <c r="F238" s="127"/>
      <c r="G238" s="129">
        <v>523</v>
      </c>
      <c r="H238" s="129" t="s">
        <v>169</v>
      </c>
      <c r="I238" s="127" t="s">
        <v>180</v>
      </c>
      <c r="J238" s="127" t="s">
        <v>181</v>
      </c>
      <c r="K238" s="127" t="s">
        <v>313</v>
      </c>
      <c r="L238" s="7"/>
      <c r="M238" s="7"/>
      <c r="N238" s="7"/>
      <c r="O238" s="7"/>
      <c r="P238" s="7"/>
      <c r="Q238" s="7"/>
      <c r="R238" s="7"/>
      <c r="S238" s="7"/>
      <c r="T238" s="7"/>
      <c r="U238" s="7"/>
      <c r="V238" s="7"/>
      <c r="W238" s="7"/>
      <c r="X238" s="7"/>
      <c r="Y238" s="7"/>
      <c r="Z238" s="7"/>
    </row>
    <row r="239" spans="1:26" ht="13">
      <c r="A239" s="127" t="s">
        <v>92</v>
      </c>
      <c r="B239" s="127" t="s">
        <v>155</v>
      </c>
      <c r="C239" s="127" t="s">
        <v>360</v>
      </c>
      <c r="D239" s="128">
        <v>44370</v>
      </c>
      <c r="E239" s="127" t="s">
        <v>159</v>
      </c>
      <c r="F239" s="127"/>
      <c r="G239" s="129">
        <v>35</v>
      </c>
      <c r="H239" s="129" t="s">
        <v>169</v>
      </c>
      <c r="I239" s="127" t="s">
        <v>180</v>
      </c>
      <c r="J239" s="127" t="s">
        <v>181</v>
      </c>
      <c r="K239" s="127" t="s">
        <v>313</v>
      </c>
      <c r="L239" s="7"/>
      <c r="M239" s="7"/>
      <c r="N239" s="7"/>
      <c r="O239" s="7"/>
      <c r="P239" s="7"/>
      <c r="Q239" s="7"/>
      <c r="R239" s="7"/>
      <c r="S239" s="7"/>
      <c r="T239" s="7"/>
      <c r="U239" s="7"/>
      <c r="V239" s="7"/>
      <c r="W239" s="7"/>
      <c r="X239" s="7"/>
      <c r="Y239" s="7"/>
      <c r="Z239" s="7"/>
    </row>
    <row r="240" spans="1:26" ht="13">
      <c r="A240" s="127" t="s">
        <v>92</v>
      </c>
      <c r="B240" s="127" t="s">
        <v>155</v>
      </c>
      <c r="C240" s="127" t="s">
        <v>361</v>
      </c>
      <c r="D240" s="128">
        <v>44370</v>
      </c>
      <c r="E240" s="127" t="s">
        <v>159</v>
      </c>
      <c r="F240" s="127"/>
      <c r="G240" s="129">
        <v>376</v>
      </c>
      <c r="H240" s="129" t="s">
        <v>169</v>
      </c>
      <c r="I240" s="127" t="s">
        <v>180</v>
      </c>
      <c r="J240" s="127" t="s">
        <v>181</v>
      </c>
      <c r="K240" s="127" t="s">
        <v>313</v>
      </c>
      <c r="L240" s="7"/>
      <c r="M240" s="7"/>
      <c r="N240" s="7"/>
      <c r="O240" s="7"/>
      <c r="P240" s="7"/>
      <c r="Q240" s="7"/>
      <c r="R240" s="7"/>
      <c r="S240" s="7"/>
      <c r="T240" s="7"/>
      <c r="U240" s="7"/>
      <c r="V240" s="7"/>
      <c r="W240" s="7"/>
      <c r="X240" s="7"/>
      <c r="Y240" s="7"/>
      <c r="Z240" s="7"/>
    </row>
    <row r="241" spans="1:26" ht="13">
      <c r="A241" s="127" t="s">
        <v>92</v>
      </c>
      <c r="B241" s="127" t="s">
        <v>155</v>
      </c>
      <c r="C241" s="127" t="s">
        <v>362</v>
      </c>
      <c r="D241" s="128">
        <v>44370</v>
      </c>
      <c r="E241" s="127" t="s">
        <v>159</v>
      </c>
      <c r="F241" s="127"/>
      <c r="G241" s="129">
        <v>236</v>
      </c>
      <c r="H241" s="129" t="s">
        <v>169</v>
      </c>
      <c r="I241" s="127" t="s">
        <v>180</v>
      </c>
      <c r="J241" s="127" t="s">
        <v>181</v>
      </c>
      <c r="K241" s="127" t="s">
        <v>313</v>
      </c>
      <c r="L241" s="7"/>
      <c r="M241" s="7"/>
      <c r="N241" s="7"/>
      <c r="O241" s="7"/>
      <c r="P241" s="7"/>
      <c r="Q241" s="7"/>
      <c r="R241" s="7"/>
      <c r="S241" s="7"/>
      <c r="T241" s="7"/>
      <c r="U241" s="7"/>
      <c r="V241" s="7"/>
      <c r="W241" s="7"/>
      <c r="X241" s="7"/>
      <c r="Y241" s="7"/>
      <c r="Z241" s="7"/>
    </row>
    <row r="242" spans="1:26" ht="13">
      <c r="A242" s="119" t="s">
        <v>37</v>
      </c>
      <c r="B242" s="119" t="s">
        <v>154</v>
      </c>
      <c r="C242" s="121"/>
      <c r="D242" s="120">
        <v>44214</v>
      </c>
      <c r="E242" s="119" t="s">
        <v>157</v>
      </c>
      <c r="F242" s="121"/>
      <c r="G242" s="122">
        <v>3591</v>
      </c>
      <c r="H242" s="121"/>
      <c r="I242" s="119" t="s">
        <v>363</v>
      </c>
      <c r="J242" s="121"/>
      <c r="K242" s="121"/>
    </row>
    <row r="243" spans="1:26" ht="13">
      <c r="A243" s="119" t="s">
        <v>37</v>
      </c>
      <c r="B243" s="119" t="s">
        <v>154</v>
      </c>
      <c r="C243" s="121"/>
      <c r="D243" s="120">
        <v>44270</v>
      </c>
      <c r="E243" s="119" t="s">
        <v>157</v>
      </c>
      <c r="F243" s="121"/>
      <c r="G243" s="122">
        <v>10611</v>
      </c>
      <c r="H243" s="121"/>
      <c r="I243" s="119" t="s">
        <v>363</v>
      </c>
      <c r="J243" s="121"/>
      <c r="K243" s="121"/>
    </row>
    <row r="244" spans="1:26" ht="13">
      <c r="A244" s="119" t="s">
        <v>37</v>
      </c>
      <c r="B244" s="119" t="s">
        <v>154</v>
      </c>
      <c r="C244" s="121"/>
      <c r="D244" s="120">
        <v>44341</v>
      </c>
      <c r="E244" s="119" t="s">
        <v>157</v>
      </c>
      <c r="F244" s="121"/>
      <c r="G244" s="122">
        <v>26466</v>
      </c>
      <c r="H244" s="121"/>
      <c r="I244" s="119" t="s">
        <v>363</v>
      </c>
      <c r="J244" s="121"/>
      <c r="K244" s="121"/>
    </row>
    <row r="245" spans="1:26" ht="13">
      <c r="A245" s="119" t="s">
        <v>37</v>
      </c>
      <c r="B245" s="119" t="s">
        <v>154</v>
      </c>
      <c r="C245" s="121"/>
      <c r="D245" s="120">
        <v>44403</v>
      </c>
      <c r="E245" s="119" t="s">
        <v>157</v>
      </c>
      <c r="F245" s="121"/>
      <c r="G245" s="122">
        <v>36512</v>
      </c>
      <c r="H245" s="121"/>
      <c r="I245" s="119" t="s">
        <v>363</v>
      </c>
      <c r="J245" s="121"/>
      <c r="K245" s="121"/>
    </row>
    <row r="246" spans="1:26" ht="13">
      <c r="A246" s="119" t="s">
        <v>37</v>
      </c>
      <c r="B246" s="119" t="s">
        <v>154</v>
      </c>
      <c r="C246" s="121"/>
      <c r="D246" s="120">
        <v>44452</v>
      </c>
      <c r="E246" s="119" t="s">
        <v>157</v>
      </c>
      <c r="F246" s="121"/>
      <c r="G246" s="122">
        <v>43277</v>
      </c>
      <c r="H246" s="121"/>
      <c r="I246" s="119" t="s">
        <v>363</v>
      </c>
      <c r="J246" s="121"/>
      <c r="K246" s="121"/>
    </row>
    <row r="247" spans="1:26" ht="13">
      <c r="A247" s="119" t="s">
        <v>37</v>
      </c>
      <c r="B247" s="119" t="s">
        <v>154</v>
      </c>
      <c r="C247" s="121"/>
      <c r="D247" s="120">
        <v>44454</v>
      </c>
      <c r="E247" s="119" t="s">
        <v>157</v>
      </c>
      <c r="F247" s="121">
        <v>125090</v>
      </c>
      <c r="G247" s="119">
        <v>44299</v>
      </c>
      <c r="H247" s="119">
        <v>80791</v>
      </c>
      <c r="I247" s="119" t="s">
        <v>363</v>
      </c>
      <c r="J247" s="121"/>
      <c r="K247" s="121"/>
    </row>
    <row r="248" spans="1:26" ht="13">
      <c r="A248" s="119" t="s">
        <v>27</v>
      </c>
      <c r="B248" s="119" t="s">
        <v>154</v>
      </c>
      <c r="C248" s="121"/>
      <c r="D248" s="123">
        <v>44469</v>
      </c>
      <c r="E248" s="119" t="s">
        <v>158</v>
      </c>
      <c r="F248" s="121">
        <f>SUM(G248:H248)</f>
        <v>837</v>
      </c>
      <c r="G248" s="119">
        <v>334</v>
      </c>
      <c r="H248" s="119">
        <v>503</v>
      </c>
      <c r="I248" s="119" t="s">
        <v>364</v>
      </c>
      <c r="J248" s="121"/>
      <c r="K248" s="121"/>
    </row>
    <row r="249" spans="1:26" ht="13">
      <c r="A249" s="122" t="s">
        <v>51</v>
      </c>
      <c r="B249" s="119" t="s">
        <v>154</v>
      </c>
      <c r="C249" s="121"/>
      <c r="D249" s="120">
        <v>44175</v>
      </c>
      <c r="E249" s="119" t="s">
        <v>157</v>
      </c>
      <c r="F249" s="121">
        <v>756</v>
      </c>
      <c r="G249" s="131">
        <v>253</v>
      </c>
      <c r="H249" s="119">
        <v>503</v>
      </c>
      <c r="I249" s="119" t="s">
        <v>170</v>
      </c>
      <c r="J249" s="125" t="s">
        <v>171</v>
      </c>
      <c r="K249" s="121"/>
    </row>
    <row r="250" spans="1:26" ht="13">
      <c r="A250" s="122" t="s">
        <v>54</v>
      </c>
      <c r="B250" s="119" t="s">
        <v>154</v>
      </c>
      <c r="C250" s="121"/>
      <c r="D250" s="120">
        <v>44271</v>
      </c>
      <c r="E250" s="119" t="s">
        <v>157</v>
      </c>
      <c r="F250" s="121">
        <f>SUM(G250:H250)</f>
        <v>8240</v>
      </c>
      <c r="G250" s="119">
        <v>5851</v>
      </c>
      <c r="H250" s="119">
        <v>2389</v>
      </c>
      <c r="I250" s="119" t="s">
        <v>170</v>
      </c>
      <c r="J250" s="125" t="s">
        <v>171</v>
      </c>
      <c r="K250" s="121"/>
    </row>
    <row r="251" spans="1:26" ht="13">
      <c r="A251" s="122" t="s">
        <v>85</v>
      </c>
      <c r="B251" s="119" t="s">
        <v>154</v>
      </c>
      <c r="C251" s="121"/>
      <c r="D251" s="120">
        <v>44286</v>
      </c>
      <c r="E251" s="119" t="s">
        <v>157</v>
      </c>
      <c r="F251" s="121"/>
      <c r="G251" s="119">
        <v>22752</v>
      </c>
      <c r="H251" s="121"/>
      <c r="I251" s="119" t="s">
        <v>170</v>
      </c>
      <c r="J251" s="125" t="s">
        <v>171</v>
      </c>
      <c r="K251" s="121"/>
    </row>
    <row r="252" spans="1:26" ht="13">
      <c r="A252" s="122" t="s">
        <v>126</v>
      </c>
      <c r="B252" s="119" t="s">
        <v>154</v>
      </c>
      <c r="C252" s="121"/>
      <c r="D252" s="120">
        <v>44000</v>
      </c>
      <c r="E252" s="119" t="s">
        <v>157</v>
      </c>
      <c r="F252" s="121"/>
      <c r="G252" s="119">
        <v>636</v>
      </c>
      <c r="H252" s="121"/>
      <c r="I252" s="119" t="s">
        <v>170</v>
      </c>
      <c r="J252" s="125" t="s">
        <v>171</v>
      </c>
      <c r="K252" s="121"/>
    </row>
    <row r="253" spans="1:26" ht="13">
      <c r="A253" s="122" t="s">
        <v>126</v>
      </c>
      <c r="B253" s="119" t="s">
        <v>154</v>
      </c>
      <c r="C253" s="121"/>
      <c r="D253" s="120">
        <v>44284</v>
      </c>
      <c r="E253" s="119" t="s">
        <v>157</v>
      </c>
      <c r="F253" s="121"/>
      <c r="G253" s="119">
        <v>520</v>
      </c>
      <c r="H253" s="121"/>
      <c r="I253" s="119" t="s">
        <v>170</v>
      </c>
      <c r="J253" s="125" t="s">
        <v>171</v>
      </c>
      <c r="K253" s="121"/>
    </row>
    <row r="254" spans="1:26" ht="13">
      <c r="A254" s="122" t="s">
        <v>126</v>
      </c>
      <c r="B254" s="119" t="s">
        <v>154</v>
      </c>
      <c r="C254" s="121"/>
      <c r="D254" s="120">
        <v>44220</v>
      </c>
      <c r="E254" s="119" t="s">
        <v>157</v>
      </c>
      <c r="F254" s="121"/>
      <c r="G254" s="119">
        <v>263</v>
      </c>
      <c r="H254" s="121"/>
      <c r="I254" s="119" t="s">
        <v>170</v>
      </c>
      <c r="J254" s="125" t="s">
        <v>171</v>
      </c>
      <c r="K254" s="121"/>
    </row>
    <row r="255" spans="1:26" ht="13">
      <c r="A255" s="119" t="s">
        <v>153</v>
      </c>
      <c r="B255" s="119" t="s">
        <v>154</v>
      </c>
      <c r="C255" s="121"/>
      <c r="D255" s="123">
        <v>44286</v>
      </c>
      <c r="E255" s="119" t="s">
        <v>159</v>
      </c>
      <c r="F255" s="121"/>
      <c r="G255" s="121"/>
      <c r="H255" s="119">
        <v>28</v>
      </c>
      <c r="I255" s="119" t="s">
        <v>211</v>
      </c>
      <c r="J255" s="121"/>
      <c r="K255" s="119" t="s">
        <v>365</v>
      </c>
    </row>
    <row r="256" spans="1:26" ht="13">
      <c r="A256" s="119" t="s">
        <v>153</v>
      </c>
      <c r="B256" s="119" t="s">
        <v>154</v>
      </c>
      <c r="C256" s="121"/>
      <c r="D256" s="123">
        <v>44316</v>
      </c>
      <c r="E256" s="119" t="s">
        <v>159</v>
      </c>
      <c r="F256" s="121"/>
      <c r="G256" s="121"/>
      <c r="H256" s="119">
        <v>600</v>
      </c>
      <c r="I256" s="119" t="s">
        <v>211</v>
      </c>
      <c r="J256" s="121"/>
      <c r="K256" s="121"/>
    </row>
    <row r="257" spans="1:11" ht="13">
      <c r="A257" s="119" t="s">
        <v>153</v>
      </c>
      <c r="B257" s="119" t="s">
        <v>154</v>
      </c>
      <c r="C257" s="121"/>
      <c r="D257" s="123">
        <v>44347</v>
      </c>
      <c r="E257" s="119" t="s">
        <v>159</v>
      </c>
      <c r="F257" s="121"/>
      <c r="G257" s="121"/>
      <c r="H257" s="119">
        <v>1519</v>
      </c>
      <c r="I257" s="119" t="s">
        <v>211</v>
      </c>
      <c r="J257" s="121"/>
      <c r="K257" s="121"/>
    </row>
    <row r="258" spans="1:11" ht="13">
      <c r="A258" s="119" t="s">
        <v>153</v>
      </c>
      <c r="B258" s="119" t="s">
        <v>154</v>
      </c>
      <c r="C258" s="121"/>
      <c r="D258" s="123">
        <v>44377</v>
      </c>
      <c r="E258" s="119" t="s">
        <v>159</v>
      </c>
      <c r="F258" s="121"/>
      <c r="G258" s="121"/>
      <c r="H258" s="119">
        <v>1858</v>
      </c>
      <c r="I258" s="119" t="s">
        <v>211</v>
      </c>
      <c r="J258" s="121"/>
      <c r="K258" s="121"/>
    </row>
    <row r="259" spans="1:11" ht="13">
      <c r="A259" s="119" t="s">
        <v>153</v>
      </c>
      <c r="B259" s="119" t="s">
        <v>154</v>
      </c>
      <c r="C259" s="121"/>
      <c r="D259" s="123">
        <v>44408</v>
      </c>
      <c r="E259" s="119" t="s">
        <v>159</v>
      </c>
      <c r="F259" s="121"/>
      <c r="G259" s="121"/>
      <c r="H259" s="119">
        <v>1995</v>
      </c>
      <c r="I259" s="119" t="s">
        <v>211</v>
      </c>
      <c r="J259" s="121"/>
      <c r="K259" s="121"/>
    </row>
    <row r="260" spans="1:11" ht="13">
      <c r="A260" s="119" t="s">
        <v>153</v>
      </c>
      <c r="B260" s="119" t="s">
        <v>154</v>
      </c>
      <c r="C260" s="121"/>
      <c r="D260" s="123">
        <v>44439</v>
      </c>
      <c r="E260" s="119" t="s">
        <v>159</v>
      </c>
      <c r="F260" s="121"/>
      <c r="G260" s="121"/>
      <c r="H260" s="119">
        <v>1765</v>
      </c>
      <c r="I260" s="119" t="s">
        <v>211</v>
      </c>
      <c r="J260" s="121"/>
      <c r="K260" s="121"/>
    </row>
    <row r="261" spans="1:11" ht="13">
      <c r="A261" s="119" t="s">
        <v>153</v>
      </c>
      <c r="B261" s="119" t="s">
        <v>154</v>
      </c>
      <c r="C261" s="121"/>
      <c r="D261" s="123">
        <v>44469</v>
      </c>
      <c r="E261" s="119" t="s">
        <v>159</v>
      </c>
      <c r="F261" s="121"/>
      <c r="G261" s="121"/>
      <c r="H261" s="119">
        <v>2374</v>
      </c>
      <c r="I261" s="119" t="s">
        <v>211</v>
      </c>
      <c r="J261" s="121"/>
      <c r="K261" s="121"/>
    </row>
    <row r="262" spans="1:11" ht="13">
      <c r="A262" s="119" t="s">
        <v>153</v>
      </c>
      <c r="B262" s="119" t="s">
        <v>154</v>
      </c>
      <c r="C262" s="121"/>
      <c r="D262" s="123">
        <v>44474</v>
      </c>
      <c r="E262" s="119" t="s">
        <v>159</v>
      </c>
      <c r="F262" s="121"/>
      <c r="G262" s="121"/>
      <c r="H262" s="119">
        <v>211</v>
      </c>
      <c r="I262" s="119" t="s">
        <v>211</v>
      </c>
      <c r="J262" s="121"/>
      <c r="K262" s="121"/>
    </row>
    <row r="263" spans="1:11" ht="13">
      <c r="A263" s="119" t="s">
        <v>54</v>
      </c>
      <c r="B263" s="119" t="s">
        <v>154</v>
      </c>
      <c r="C263" s="121"/>
      <c r="D263" s="123">
        <v>44512</v>
      </c>
      <c r="E263" s="119" t="s">
        <v>157</v>
      </c>
      <c r="F263" s="119">
        <v>13992</v>
      </c>
      <c r="G263" s="121"/>
      <c r="H263" s="121"/>
      <c r="I263" s="119" t="s">
        <v>366</v>
      </c>
      <c r="J263" s="121"/>
      <c r="K263" s="121"/>
    </row>
    <row r="264" spans="1:11" ht="13">
      <c r="A264" s="119" t="s">
        <v>54</v>
      </c>
      <c r="B264" s="119" t="s">
        <v>154</v>
      </c>
      <c r="C264" s="121"/>
      <c r="D264" s="123">
        <v>44519</v>
      </c>
      <c r="E264" s="119" t="s">
        <v>157</v>
      </c>
      <c r="F264" s="119">
        <v>16401</v>
      </c>
      <c r="G264" s="119">
        <v>12271</v>
      </c>
      <c r="H264" s="119">
        <v>4130</v>
      </c>
      <c r="I264" s="119" t="s">
        <v>366</v>
      </c>
      <c r="J264" s="121"/>
      <c r="K264" s="121"/>
    </row>
  </sheetData>
  <autoFilter ref="A4:K1002" xr:uid="{00000000-0009-0000-0000-000004000000}">
    <sortState xmlns:xlrd2="http://schemas.microsoft.com/office/spreadsheetml/2017/richdata2" ref="A4:K1002">
      <sortCondition ref="D4:D1002"/>
    </sortState>
  </autoFilter>
  <mergeCells count="1">
    <mergeCell ref="F3:H3"/>
  </mergeCells>
  <hyperlinks>
    <hyperlink ref="J7" r:id="rId1" xr:uid="{00000000-0004-0000-0400-000000000000}"/>
    <hyperlink ref="J27" r:id="rId2" xr:uid="{00000000-0004-0000-0400-000001000000}"/>
    <hyperlink ref="J249" r:id="rId3" xr:uid="{00000000-0004-0000-0400-000002000000}"/>
    <hyperlink ref="J250" r:id="rId4" xr:uid="{00000000-0004-0000-0400-000003000000}"/>
    <hyperlink ref="J251" r:id="rId5" xr:uid="{00000000-0004-0000-0400-000004000000}"/>
    <hyperlink ref="J252" r:id="rId6" xr:uid="{00000000-0004-0000-0400-000005000000}"/>
    <hyperlink ref="J253" r:id="rId7" xr:uid="{00000000-0004-0000-0400-000006000000}"/>
    <hyperlink ref="J254" r:id="rId8" xr:uid="{00000000-0004-0000-0400-000007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AA84F"/>
    <outlinePr summaryBelow="0" summaryRight="0"/>
  </sheetPr>
  <dimension ref="A1:AA1075"/>
  <sheetViews>
    <sheetView workbookViewId="0">
      <pane ySplit="4" topLeftCell="A5" activePane="bottomLeft" state="frozen"/>
      <selection pane="bottomLeft" activeCell="B6" sqref="B6"/>
    </sheetView>
  </sheetViews>
  <sheetFormatPr baseColWidth="10" defaultColWidth="14.5" defaultRowHeight="15.75" customHeight="1"/>
  <cols>
    <col min="2" max="2" width="10.6640625" customWidth="1"/>
    <col min="3" max="3" width="18.1640625" customWidth="1"/>
    <col min="4" max="4" width="10.83203125" customWidth="1"/>
    <col min="5" max="5" width="13.1640625" customWidth="1"/>
    <col min="6" max="6" width="15.5" customWidth="1"/>
    <col min="8" max="9" width="12.1640625" customWidth="1"/>
    <col min="10" max="10" width="12.83203125" customWidth="1"/>
    <col min="11" max="11" width="41" customWidth="1"/>
  </cols>
  <sheetData>
    <row r="1" spans="1:27" ht="23">
      <c r="A1" s="116" t="s">
        <v>367</v>
      </c>
      <c r="C1" s="132"/>
      <c r="D1" s="83"/>
      <c r="J1" s="101"/>
      <c r="K1" s="101"/>
      <c r="L1" s="101"/>
    </row>
    <row r="2" spans="1:27" ht="15.75" customHeight="1">
      <c r="C2" s="132"/>
      <c r="D2" s="83"/>
      <c r="J2" s="101"/>
      <c r="K2" s="101"/>
      <c r="L2" s="101"/>
    </row>
    <row r="3" spans="1:27" ht="15.75" customHeight="1">
      <c r="A3" s="54"/>
      <c r="B3" s="54"/>
      <c r="C3" s="133"/>
      <c r="D3" s="83"/>
      <c r="E3" s="54"/>
      <c r="F3" s="196" t="s">
        <v>368</v>
      </c>
      <c r="G3" s="192"/>
      <c r="H3" s="196" t="s">
        <v>369</v>
      </c>
      <c r="I3" s="192"/>
      <c r="J3" s="134"/>
      <c r="K3" s="134"/>
      <c r="L3" s="134"/>
      <c r="M3" s="51"/>
      <c r="N3" s="51"/>
      <c r="O3" s="51"/>
      <c r="P3" s="51"/>
      <c r="Q3" s="51"/>
      <c r="R3" s="51"/>
      <c r="S3" s="51"/>
      <c r="T3" s="51"/>
      <c r="U3" s="51"/>
      <c r="V3" s="51"/>
      <c r="W3" s="51"/>
      <c r="X3" s="51"/>
      <c r="Y3" s="51"/>
      <c r="Z3" s="51"/>
      <c r="AA3" s="51"/>
    </row>
    <row r="4" spans="1:27" ht="15.75" customHeight="1">
      <c r="A4" s="117" t="s">
        <v>288</v>
      </c>
      <c r="B4" s="117" t="s">
        <v>289</v>
      </c>
      <c r="C4" s="135" t="s">
        <v>290</v>
      </c>
      <c r="D4" s="136" t="s">
        <v>291</v>
      </c>
      <c r="E4" s="117" t="s">
        <v>292</v>
      </c>
      <c r="F4" s="118" t="s">
        <v>370</v>
      </c>
      <c r="G4" s="118" t="s">
        <v>371</v>
      </c>
      <c r="H4" s="118" t="s">
        <v>370</v>
      </c>
      <c r="I4" s="118" t="s">
        <v>371</v>
      </c>
      <c r="J4" s="137" t="s">
        <v>296</v>
      </c>
      <c r="K4" s="137" t="s">
        <v>297</v>
      </c>
      <c r="L4" s="137" t="s">
        <v>298</v>
      </c>
      <c r="M4" s="51"/>
      <c r="N4" s="51"/>
      <c r="O4" s="51"/>
      <c r="P4" s="51"/>
      <c r="Q4" s="51"/>
      <c r="R4" s="51"/>
      <c r="S4" s="51"/>
      <c r="T4" s="51"/>
      <c r="U4" s="51"/>
      <c r="V4" s="51"/>
      <c r="W4" s="51"/>
      <c r="X4" s="51"/>
      <c r="Y4" s="51"/>
      <c r="Z4" s="51"/>
      <c r="AA4" s="51"/>
    </row>
    <row r="5" spans="1:27" ht="15.75" customHeight="1">
      <c r="A5" s="138" t="s">
        <v>27</v>
      </c>
      <c r="B5" s="13" t="s">
        <v>154</v>
      </c>
      <c r="C5" s="132"/>
      <c r="D5" s="64">
        <v>43936</v>
      </c>
      <c r="E5" s="13" t="s">
        <v>157</v>
      </c>
      <c r="F5" s="59" t="s">
        <v>169</v>
      </c>
      <c r="H5" s="59" t="s">
        <v>169</v>
      </c>
      <c r="J5" s="139" t="s">
        <v>167</v>
      </c>
      <c r="K5" s="140" t="s">
        <v>168</v>
      </c>
      <c r="L5" s="101"/>
    </row>
    <row r="6" spans="1:27" ht="15.75" customHeight="1">
      <c r="A6" s="13" t="s">
        <v>27</v>
      </c>
      <c r="B6" s="13" t="s">
        <v>154</v>
      </c>
      <c r="C6" s="132"/>
      <c r="D6" s="64">
        <v>43982</v>
      </c>
      <c r="E6" s="13" t="s">
        <v>157</v>
      </c>
      <c r="F6" s="13">
        <v>21</v>
      </c>
      <c r="J6" s="139" t="s">
        <v>372</v>
      </c>
      <c r="K6" s="101"/>
      <c r="L6" s="139" t="s">
        <v>373</v>
      </c>
    </row>
    <row r="7" spans="1:27" ht="15.75" customHeight="1">
      <c r="A7" s="138" t="s">
        <v>27</v>
      </c>
      <c r="B7" s="13" t="s">
        <v>154</v>
      </c>
      <c r="C7" s="132"/>
      <c r="D7" s="64">
        <v>43997</v>
      </c>
      <c r="E7" s="13" t="s">
        <v>157</v>
      </c>
      <c r="F7" s="59">
        <v>21</v>
      </c>
      <c r="H7" s="59">
        <v>17</v>
      </c>
      <c r="J7" s="139" t="s">
        <v>167</v>
      </c>
      <c r="K7" s="140" t="s">
        <v>168</v>
      </c>
      <c r="L7" s="101"/>
    </row>
    <row r="8" spans="1:27" ht="15.75" customHeight="1">
      <c r="A8" s="138" t="s">
        <v>27</v>
      </c>
      <c r="B8" s="13" t="s">
        <v>154</v>
      </c>
      <c r="C8" s="132"/>
      <c r="D8" s="64">
        <v>44089</v>
      </c>
      <c r="E8" s="13" t="s">
        <v>157</v>
      </c>
      <c r="F8" s="59">
        <v>38</v>
      </c>
      <c r="H8" s="59">
        <v>55</v>
      </c>
      <c r="J8" s="139" t="s">
        <v>167</v>
      </c>
      <c r="K8" s="140" t="s">
        <v>168</v>
      </c>
      <c r="L8" s="101"/>
    </row>
    <row r="9" spans="1:27" ht="15.75" customHeight="1">
      <c r="A9" s="13" t="s">
        <v>27</v>
      </c>
      <c r="B9" s="13" t="s">
        <v>154</v>
      </c>
      <c r="C9" s="132"/>
      <c r="D9" s="64">
        <v>44255</v>
      </c>
      <c r="E9" s="13" t="s">
        <v>157</v>
      </c>
      <c r="F9" s="13">
        <v>161</v>
      </c>
      <c r="J9" s="139" t="s">
        <v>372</v>
      </c>
      <c r="K9" s="101"/>
      <c r="L9" s="139" t="s">
        <v>373</v>
      </c>
    </row>
    <row r="10" spans="1:27" ht="15.75" customHeight="1">
      <c r="A10" s="13" t="s">
        <v>27</v>
      </c>
      <c r="B10" s="13" t="s">
        <v>154</v>
      </c>
      <c r="C10" s="132"/>
      <c r="D10" s="64">
        <v>44469</v>
      </c>
      <c r="E10" s="13" t="s">
        <v>158</v>
      </c>
      <c r="F10" s="13">
        <v>104</v>
      </c>
      <c r="G10" s="13">
        <v>1</v>
      </c>
      <c r="H10" s="13">
        <v>254</v>
      </c>
      <c r="I10" s="13">
        <v>5</v>
      </c>
      <c r="J10" s="139" t="s">
        <v>364</v>
      </c>
      <c r="K10" s="101"/>
      <c r="L10" s="101"/>
    </row>
    <row r="11" spans="1:27" ht="15.75" customHeight="1">
      <c r="A11" s="138" t="s">
        <v>31</v>
      </c>
      <c r="B11" s="13" t="s">
        <v>154</v>
      </c>
      <c r="C11" s="132"/>
      <c r="D11" s="64">
        <v>43936</v>
      </c>
      <c r="E11" s="13" t="s">
        <v>157</v>
      </c>
      <c r="F11" s="59">
        <v>0</v>
      </c>
      <c r="H11" s="59" t="s">
        <v>169</v>
      </c>
      <c r="J11" s="139" t="s">
        <v>167</v>
      </c>
      <c r="K11" s="140" t="s">
        <v>168</v>
      </c>
      <c r="L11" s="101"/>
    </row>
    <row r="12" spans="1:27" ht="15.75" customHeight="1">
      <c r="A12" s="138" t="s">
        <v>31</v>
      </c>
      <c r="B12" s="13" t="s">
        <v>154</v>
      </c>
      <c r="C12" s="132"/>
      <c r="D12" s="64">
        <v>43997</v>
      </c>
      <c r="E12" s="13" t="s">
        <v>157</v>
      </c>
      <c r="F12" s="59">
        <v>0</v>
      </c>
      <c r="H12" s="59" t="s">
        <v>169</v>
      </c>
      <c r="J12" s="139" t="s">
        <v>167</v>
      </c>
      <c r="K12" s="140" t="s">
        <v>168</v>
      </c>
      <c r="L12" s="101"/>
    </row>
    <row r="13" spans="1:27" ht="15.75" customHeight="1">
      <c r="A13" s="138" t="s">
        <v>31</v>
      </c>
      <c r="B13" s="13" t="s">
        <v>154</v>
      </c>
      <c r="C13" s="132"/>
      <c r="D13" s="64">
        <v>44089</v>
      </c>
      <c r="E13" s="13" t="s">
        <v>157</v>
      </c>
      <c r="F13" s="59">
        <v>0</v>
      </c>
      <c r="H13" s="59" t="s">
        <v>169</v>
      </c>
      <c r="J13" s="139" t="s">
        <v>167</v>
      </c>
      <c r="K13" s="140" t="s">
        <v>168</v>
      </c>
      <c r="L13" s="101"/>
    </row>
    <row r="14" spans="1:27" ht="15.75" customHeight="1">
      <c r="A14" s="138" t="s">
        <v>34</v>
      </c>
      <c r="B14" s="13" t="s">
        <v>154</v>
      </c>
      <c r="C14" s="132"/>
      <c r="D14" s="64">
        <v>43936</v>
      </c>
      <c r="E14" s="13" t="s">
        <v>157</v>
      </c>
      <c r="F14" s="59">
        <v>0</v>
      </c>
      <c r="H14" s="59">
        <v>0</v>
      </c>
      <c r="J14" s="139" t="s">
        <v>167</v>
      </c>
      <c r="K14" s="140" t="s">
        <v>168</v>
      </c>
      <c r="L14" s="101"/>
    </row>
    <row r="15" spans="1:27" ht="15.75" customHeight="1">
      <c r="A15" s="138" t="s">
        <v>34</v>
      </c>
      <c r="B15" s="13" t="s">
        <v>154</v>
      </c>
      <c r="C15" s="132"/>
      <c r="D15" s="64">
        <v>43997</v>
      </c>
      <c r="E15" s="13" t="s">
        <v>157</v>
      </c>
      <c r="F15" s="59">
        <v>2</v>
      </c>
      <c r="H15" s="59">
        <v>33</v>
      </c>
      <c r="J15" s="139" t="s">
        <v>167</v>
      </c>
      <c r="K15" s="140" t="s">
        <v>168</v>
      </c>
      <c r="L15" s="101"/>
    </row>
    <row r="16" spans="1:27" ht="15.75" customHeight="1">
      <c r="A16" s="138" t="s">
        <v>37</v>
      </c>
      <c r="B16" s="13" t="s">
        <v>154</v>
      </c>
      <c r="C16" s="132"/>
      <c r="D16" s="64">
        <v>43936</v>
      </c>
      <c r="E16" s="13" t="s">
        <v>157</v>
      </c>
      <c r="F16" s="59">
        <v>0</v>
      </c>
      <c r="H16" s="59">
        <v>0</v>
      </c>
      <c r="J16" s="139" t="s">
        <v>167</v>
      </c>
      <c r="K16" s="140" t="s">
        <v>168</v>
      </c>
      <c r="L16" s="101"/>
    </row>
    <row r="17" spans="1:12" ht="15.75" customHeight="1">
      <c r="A17" s="138" t="s">
        <v>37</v>
      </c>
      <c r="B17" s="13" t="s">
        <v>154</v>
      </c>
      <c r="C17" s="132"/>
      <c r="D17" s="64">
        <v>43997</v>
      </c>
      <c r="E17" s="13" t="s">
        <v>157</v>
      </c>
      <c r="F17" s="59">
        <v>2</v>
      </c>
      <c r="H17" s="59">
        <v>7</v>
      </c>
      <c r="J17" s="139" t="s">
        <v>167</v>
      </c>
      <c r="K17" s="140" t="s">
        <v>168</v>
      </c>
      <c r="L17" s="101"/>
    </row>
    <row r="18" spans="1:12" ht="15.75" customHeight="1">
      <c r="A18" s="13" t="s">
        <v>37</v>
      </c>
      <c r="B18" s="13" t="s">
        <v>154</v>
      </c>
      <c r="D18" s="64">
        <v>44252</v>
      </c>
      <c r="E18" s="13" t="s">
        <v>157</v>
      </c>
      <c r="F18" s="13">
        <v>5</v>
      </c>
      <c r="G18" s="13"/>
      <c r="H18" s="13">
        <v>8</v>
      </c>
      <c r="I18" s="13"/>
      <c r="J18" s="139" t="s">
        <v>374</v>
      </c>
      <c r="K18" s="140" t="s">
        <v>375</v>
      </c>
      <c r="L18" s="101"/>
    </row>
    <row r="19" spans="1:12" ht="15.75" customHeight="1">
      <c r="A19" s="13" t="s">
        <v>37</v>
      </c>
      <c r="B19" s="13" t="s">
        <v>154</v>
      </c>
      <c r="D19" s="64">
        <v>44454</v>
      </c>
      <c r="E19" s="13" t="s">
        <v>157</v>
      </c>
      <c r="F19" s="13">
        <v>422</v>
      </c>
      <c r="G19" s="13">
        <v>1</v>
      </c>
      <c r="H19" s="13">
        <v>413</v>
      </c>
      <c r="I19" s="13">
        <v>0</v>
      </c>
      <c r="J19" s="139" t="s">
        <v>363</v>
      </c>
      <c r="K19" s="101"/>
      <c r="L19" s="101"/>
    </row>
    <row r="20" spans="1:12" ht="15.75" customHeight="1">
      <c r="A20" s="138" t="s">
        <v>40</v>
      </c>
      <c r="B20" s="13" t="s">
        <v>154</v>
      </c>
      <c r="C20" s="132"/>
      <c r="D20" s="64">
        <v>43936</v>
      </c>
      <c r="E20" s="13" t="s">
        <v>157</v>
      </c>
      <c r="F20" s="59">
        <v>12</v>
      </c>
      <c r="H20" s="59">
        <v>0</v>
      </c>
      <c r="J20" s="139" t="s">
        <v>167</v>
      </c>
      <c r="K20" s="140" t="s">
        <v>168</v>
      </c>
      <c r="L20" s="101"/>
    </row>
    <row r="21" spans="1:12" ht="15.75" customHeight="1">
      <c r="A21" s="138" t="s">
        <v>40</v>
      </c>
      <c r="B21" s="13" t="s">
        <v>154</v>
      </c>
      <c r="C21" s="132"/>
      <c r="D21" s="64">
        <v>43997</v>
      </c>
      <c r="E21" s="13" t="s">
        <v>157</v>
      </c>
      <c r="F21" s="59">
        <v>124</v>
      </c>
      <c r="H21" s="59">
        <v>23</v>
      </c>
      <c r="J21" s="139" t="s">
        <v>167</v>
      </c>
      <c r="K21" s="140" t="s">
        <v>168</v>
      </c>
      <c r="L21" s="101"/>
    </row>
    <row r="22" spans="1:12" ht="15.75" customHeight="1">
      <c r="A22" s="138" t="s">
        <v>40</v>
      </c>
      <c r="B22" s="13" t="s">
        <v>154</v>
      </c>
      <c r="C22" s="132"/>
      <c r="D22" s="64">
        <v>44089</v>
      </c>
      <c r="E22" s="13" t="s">
        <v>157</v>
      </c>
      <c r="F22" s="59">
        <v>438</v>
      </c>
      <c r="H22" s="59">
        <v>107</v>
      </c>
      <c r="J22" s="139" t="s">
        <v>167</v>
      </c>
      <c r="K22" s="140" t="s">
        <v>168</v>
      </c>
      <c r="L22" s="101"/>
    </row>
    <row r="23" spans="1:12" ht="15.75" customHeight="1">
      <c r="A23" s="138" t="s">
        <v>43</v>
      </c>
      <c r="B23" s="13" t="s">
        <v>154</v>
      </c>
      <c r="C23" s="132"/>
      <c r="D23" s="64">
        <v>43936</v>
      </c>
      <c r="E23" s="13" t="s">
        <v>157</v>
      </c>
      <c r="F23" s="59">
        <v>12</v>
      </c>
      <c r="H23" s="59">
        <v>51</v>
      </c>
      <c r="J23" s="139" t="s">
        <v>167</v>
      </c>
      <c r="K23" s="140" t="s">
        <v>168</v>
      </c>
      <c r="L23" s="101"/>
    </row>
    <row r="24" spans="1:12" ht="15.75" customHeight="1">
      <c r="A24" s="138" t="s">
        <v>43</v>
      </c>
      <c r="B24" s="13" t="s">
        <v>154</v>
      </c>
      <c r="C24" s="132"/>
      <c r="D24" s="64">
        <v>43997</v>
      </c>
      <c r="E24" s="13" t="s">
        <v>157</v>
      </c>
      <c r="F24" s="59">
        <v>24</v>
      </c>
      <c r="H24" s="59">
        <v>71</v>
      </c>
      <c r="J24" s="139" t="s">
        <v>167</v>
      </c>
      <c r="K24" s="140" t="s">
        <v>168</v>
      </c>
      <c r="L24" s="101"/>
    </row>
    <row r="25" spans="1:12" ht="15.75" customHeight="1">
      <c r="A25" s="13" t="s">
        <v>43</v>
      </c>
      <c r="B25" s="13" t="s">
        <v>154</v>
      </c>
      <c r="C25" s="132"/>
      <c r="D25" s="64">
        <v>43999</v>
      </c>
      <c r="E25" s="13" t="s">
        <v>157</v>
      </c>
      <c r="F25" s="59">
        <v>25</v>
      </c>
      <c r="H25" s="59">
        <v>75</v>
      </c>
      <c r="J25" s="139" t="s">
        <v>376</v>
      </c>
      <c r="K25" s="139"/>
      <c r="L25" s="101"/>
    </row>
    <row r="26" spans="1:12" ht="15.75" customHeight="1">
      <c r="A26" s="13" t="s">
        <v>43</v>
      </c>
      <c r="B26" s="13" t="s">
        <v>154</v>
      </c>
      <c r="C26" s="132"/>
      <c r="D26" s="64">
        <v>44063</v>
      </c>
      <c r="E26" s="13" t="s">
        <v>157</v>
      </c>
      <c r="F26" s="59">
        <v>37</v>
      </c>
      <c r="H26" s="59">
        <v>82</v>
      </c>
      <c r="J26" s="139" t="s">
        <v>376</v>
      </c>
      <c r="K26" s="139"/>
      <c r="L26" s="101"/>
    </row>
    <row r="27" spans="1:12" ht="15.75" customHeight="1">
      <c r="A27" s="138" t="s">
        <v>43</v>
      </c>
      <c r="B27" s="13" t="s">
        <v>154</v>
      </c>
      <c r="C27" s="132"/>
      <c r="D27" s="64">
        <v>44089</v>
      </c>
      <c r="E27" s="13" t="s">
        <v>157</v>
      </c>
      <c r="F27" s="59">
        <v>48</v>
      </c>
      <c r="H27" s="59">
        <v>94</v>
      </c>
      <c r="J27" s="139" t="s">
        <v>167</v>
      </c>
      <c r="K27" s="140" t="s">
        <v>168</v>
      </c>
      <c r="L27" s="101"/>
    </row>
    <row r="28" spans="1:12" ht="15.75" customHeight="1">
      <c r="A28" s="138" t="s">
        <v>43</v>
      </c>
      <c r="B28" s="13" t="s">
        <v>154</v>
      </c>
      <c r="C28" s="132"/>
      <c r="D28" s="64">
        <v>44099</v>
      </c>
      <c r="E28" s="13" t="s">
        <v>157</v>
      </c>
      <c r="F28" s="59">
        <v>58</v>
      </c>
      <c r="H28" s="59">
        <v>102</v>
      </c>
      <c r="J28" s="139" t="s">
        <v>376</v>
      </c>
      <c r="K28" s="139"/>
      <c r="L28" s="101"/>
    </row>
    <row r="29" spans="1:12" ht="15.75" customHeight="1">
      <c r="A29" s="138" t="s">
        <v>43</v>
      </c>
      <c r="B29" s="13" t="s">
        <v>154</v>
      </c>
      <c r="C29" s="132"/>
      <c r="D29" s="64">
        <v>44134</v>
      </c>
      <c r="E29" s="13" t="s">
        <v>157</v>
      </c>
      <c r="F29" s="59">
        <v>225</v>
      </c>
      <c r="H29" s="59" t="s">
        <v>169</v>
      </c>
      <c r="J29" s="139" t="s">
        <v>376</v>
      </c>
      <c r="K29" s="139"/>
      <c r="L29" s="101"/>
    </row>
    <row r="30" spans="1:12" ht="15.75" customHeight="1">
      <c r="A30" s="138" t="s">
        <v>43</v>
      </c>
      <c r="B30" s="13" t="s">
        <v>154</v>
      </c>
      <c r="C30" s="132"/>
      <c r="D30" s="64">
        <v>44194</v>
      </c>
      <c r="E30" s="13" t="s">
        <v>157</v>
      </c>
      <c r="F30" s="59">
        <v>410</v>
      </c>
      <c r="H30" s="59" t="s">
        <v>169</v>
      </c>
      <c r="J30" s="139" t="s">
        <v>376</v>
      </c>
      <c r="K30" s="139"/>
      <c r="L30" s="101"/>
    </row>
    <row r="31" spans="1:12" ht="15.75" customHeight="1">
      <c r="A31" s="30" t="s">
        <v>43</v>
      </c>
      <c r="B31" s="30" t="s">
        <v>154</v>
      </c>
      <c r="C31" s="7"/>
      <c r="D31" s="141">
        <v>44196</v>
      </c>
      <c r="E31" s="30" t="s">
        <v>157</v>
      </c>
      <c r="F31" s="142">
        <v>450</v>
      </c>
      <c r="G31" s="142" t="s">
        <v>169</v>
      </c>
      <c r="H31" s="142" t="s">
        <v>169</v>
      </c>
      <c r="I31" s="142" t="s">
        <v>169</v>
      </c>
      <c r="J31" s="104" t="s">
        <v>377</v>
      </c>
      <c r="K31" s="143"/>
      <c r="L31" s="104" t="s">
        <v>378</v>
      </c>
    </row>
    <row r="32" spans="1:12" ht="15.75" customHeight="1">
      <c r="A32" s="138" t="s">
        <v>43</v>
      </c>
      <c r="B32" s="13" t="s">
        <v>154</v>
      </c>
      <c r="C32" s="132"/>
      <c r="D32" s="64">
        <v>44253</v>
      </c>
      <c r="E32" s="13" t="s">
        <v>157</v>
      </c>
      <c r="F32" s="59">
        <v>617</v>
      </c>
      <c r="H32" s="59" t="s">
        <v>169</v>
      </c>
      <c r="J32" s="139" t="s">
        <v>376</v>
      </c>
      <c r="K32" s="139"/>
      <c r="L32" s="101"/>
    </row>
    <row r="33" spans="1:12" ht="15.75" customHeight="1">
      <c r="A33" s="30" t="s">
        <v>43</v>
      </c>
      <c r="B33" s="30" t="s">
        <v>154</v>
      </c>
      <c r="C33" s="7"/>
      <c r="D33" s="141">
        <v>44313</v>
      </c>
      <c r="E33" s="30" t="s">
        <v>157</v>
      </c>
      <c r="F33" s="142">
        <v>1027</v>
      </c>
      <c r="G33" s="142" t="s">
        <v>169</v>
      </c>
      <c r="H33" s="142" t="s">
        <v>169</v>
      </c>
      <c r="I33" s="142">
        <v>1</v>
      </c>
      <c r="J33" s="104" t="s">
        <v>377</v>
      </c>
      <c r="K33" s="143"/>
      <c r="L33" s="144" t="s">
        <v>379</v>
      </c>
    </row>
    <row r="34" spans="1:12" ht="15.75" customHeight="1">
      <c r="A34" s="13" t="s">
        <v>43</v>
      </c>
      <c r="B34" s="13" t="s">
        <v>154</v>
      </c>
      <c r="C34" s="132"/>
      <c r="D34" s="64">
        <v>44448</v>
      </c>
      <c r="E34" s="13" t="s">
        <v>157</v>
      </c>
      <c r="F34" s="13">
        <v>1255</v>
      </c>
      <c r="G34" s="13">
        <v>3</v>
      </c>
      <c r="H34" s="13">
        <v>1237</v>
      </c>
      <c r="I34" s="13">
        <v>8</v>
      </c>
      <c r="J34" s="139" t="s">
        <v>172</v>
      </c>
      <c r="K34" s="101"/>
      <c r="L34" s="101"/>
    </row>
    <row r="35" spans="1:12" ht="15.75" customHeight="1">
      <c r="A35" s="13" t="s">
        <v>47</v>
      </c>
      <c r="B35" s="13" t="s">
        <v>154</v>
      </c>
      <c r="C35" s="132"/>
      <c r="D35" s="64">
        <v>43936</v>
      </c>
      <c r="E35" s="13" t="s">
        <v>157</v>
      </c>
      <c r="F35" s="59">
        <v>0</v>
      </c>
      <c r="H35" s="59">
        <v>0</v>
      </c>
      <c r="J35" s="139" t="s">
        <v>167</v>
      </c>
      <c r="K35" s="140" t="s">
        <v>168</v>
      </c>
      <c r="L35" s="101"/>
    </row>
    <row r="36" spans="1:12" ht="15.75" customHeight="1">
      <c r="A36" s="13" t="s">
        <v>47</v>
      </c>
      <c r="B36" s="13" t="s">
        <v>154</v>
      </c>
      <c r="C36" s="132"/>
      <c r="D36" s="64">
        <v>43997</v>
      </c>
      <c r="E36" s="13" t="s">
        <v>157</v>
      </c>
      <c r="F36" s="59">
        <v>0</v>
      </c>
      <c r="H36" s="59">
        <v>0</v>
      </c>
      <c r="J36" s="139" t="s">
        <v>167</v>
      </c>
      <c r="K36" s="140" t="s">
        <v>168</v>
      </c>
      <c r="L36" s="101"/>
    </row>
    <row r="37" spans="1:12" ht="15.75" customHeight="1">
      <c r="A37" s="138" t="s">
        <v>51</v>
      </c>
      <c r="B37" s="13" t="s">
        <v>154</v>
      </c>
      <c r="C37" s="132"/>
      <c r="D37" s="64">
        <v>43936</v>
      </c>
      <c r="E37" s="13" t="s">
        <v>157</v>
      </c>
      <c r="F37" s="59">
        <v>0</v>
      </c>
      <c r="H37" s="59">
        <v>0</v>
      </c>
      <c r="J37" s="139" t="s">
        <v>167</v>
      </c>
      <c r="K37" s="140" t="s">
        <v>168</v>
      </c>
      <c r="L37" s="101"/>
    </row>
    <row r="38" spans="1:12" ht="15.75" customHeight="1">
      <c r="A38" s="138" t="s">
        <v>51</v>
      </c>
      <c r="B38" s="13" t="s">
        <v>154</v>
      </c>
      <c r="C38" s="132"/>
      <c r="D38" s="64">
        <v>43997</v>
      </c>
      <c r="E38" s="13" t="s">
        <v>157</v>
      </c>
      <c r="F38" s="59">
        <v>1</v>
      </c>
      <c r="H38" s="59">
        <v>7</v>
      </c>
      <c r="J38" s="139" t="s">
        <v>167</v>
      </c>
      <c r="K38" s="140" t="s">
        <v>168</v>
      </c>
      <c r="L38" s="101"/>
    </row>
    <row r="39" spans="1:12" ht="15.75" customHeight="1">
      <c r="A39" s="138" t="s">
        <v>51</v>
      </c>
      <c r="B39" s="13" t="s">
        <v>154</v>
      </c>
      <c r="C39" s="132"/>
      <c r="D39" s="64">
        <v>44089</v>
      </c>
      <c r="E39" s="13" t="s">
        <v>157</v>
      </c>
      <c r="F39" s="59">
        <v>6</v>
      </c>
      <c r="H39" s="59">
        <v>21</v>
      </c>
      <c r="J39" s="139" t="s">
        <v>167</v>
      </c>
      <c r="K39" s="140" t="s">
        <v>168</v>
      </c>
      <c r="L39" s="101"/>
    </row>
    <row r="40" spans="1:12" ht="15.75" customHeight="1">
      <c r="A40" s="138" t="s">
        <v>51</v>
      </c>
      <c r="B40" s="13" t="s">
        <v>154</v>
      </c>
      <c r="C40" s="132"/>
      <c r="D40" s="64">
        <v>44175</v>
      </c>
      <c r="E40" s="13" t="s">
        <v>157</v>
      </c>
      <c r="F40" s="59">
        <v>46</v>
      </c>
      <c r="H40" s="59">
        <v>319</v>
      </c>
      <c r="J40" s="139" t="s">
        <v>170</v>
      </c>
      <c r="K40" s="140" t="s">
        <v>171</v>
      </c>
      <c r="L40" s="101"/>
    </row>
    <row r="41" spans="1:12" ht="15.75" customHeight="1">
      <c r="A41" s="138" t="s">
        <v>51</v>
      </c>
      <c r="B41" s="13" t="s">
        <v>154</v>
      </c>
      <c r="C41" s="132"/>
      <c r="D41" s="64">
        <v>44203</v>
      </c>
      <c r="E41" s="13" t="s">
        <v>157</v>
      </c>
      <c r="F41" s="59">
        <v>53</v>
      </c>
      <c r="G41" s="13">
        <v>3</v>
      </c>
      <c r="H41" s="59">
        <v>362</v>
      </c>
      <c r="I41" s="13">
        <v>2</v>
      </c>
      <c r="J41" s="139" t="s">
        <v>170</v>
      </c>
      <c r="K41" s="140" t="s">
        <v>171</v>
      </c>
      <c r="L41" s="101"/>
    </row>
    <row r="42" spans="1:12" ht="15.75" customHeight="1">
      <c r="A42" s="138" t="s">
        <v>54</v>
      </c>
      <c r="B42" s="13" t="s">
        <v>154</v>
      </c>
      <c r="C42" s="132"/>
      <c r="D42" s="64">
        <v>43936</v>
      </c>
      <c r="E42" s="13" t="s">
        <v>157</v>
      </c>
      <c r="F42" s="59">
        <v>0</v>
      </c>
      <c r="H42" s="59">
        <v>0</v>
      </c>
      <c r="J42" s="139" t="s">
        <v>167</v>
      </c>
      <c r="K42" s="140" t="s">
        <v>168</v>
      </c>
      <c r="L42" s="101"/>
    </row>
    <row r="43" spans="1:12" ht="15.75" customHeight="1">
      <c r="A43" s="138" t="s">
        <v>54</v>
      </c>
      <c r="B43" s="13" t="s">
        <v>154</v>
      </c>
      <c r="C43" s="132"/>
      <c r="D43" s="64">
        <v>43997</v>
      </c>
      <c r="E43" s="13" t="s">
        <v>157</v>
      </c>
      <c r="F43" s="59">
        <v>0</v>
      </c>
      <c r="H43" s="59">
        <v>1</v>
      </c>
      <c r="J43" s="139" t="s">
        <v>167</v>
      </c>
      <c r="K43" s="140" t="s">
        <v>168</v>
      </c>
      <c r="L43" s="101"/>
    </row>
    <row r="44" spans="1:12" ht="15.75" customHeight="1">
      <c r="A44" s="138" t="s">
        <v>54</v>
      </c>
      <c r="B44" s="13" t="s">
        <v>154</v>
      </c>
      <c r="C44" s="132"/>
      <c r="D44" s="64">
        <v>44271</v>
      </c>
      <c r="E44" s="13" t="s">
        <v>157</v>
      </c>
      <c r="F44" s="59">
        <v>384</v>
      </c>
      <c r="H44" s="59">
        <v>199</v>
      </c>
      <c r="J44" s="139" t="s">
        <v>170</v>
      </c>
      <c r="K44" s="140" t="s">
        <v>171</v>
      </c>
      <c r="L44" s="101"/>
    </row>
    <row r="45" spans="1:12" ht="15.75" customHeight="1">
      <c r="A45" s="13" t="s">
        <v>54</v>
      </c>
      <c r="B45" s="13" t="s">
        <v>154</v>
      </c>
      <c r="C45" s="132"/>
      <c r="D45" s="64">
        <v>44512</v>
      </c>
      <c r="E45" s="13" t="s">
        <v>157</v>
      </c>
      <c r="G45" s="13">
        <v>5</v>
      </c>
      <c r="I45" s="13">
        <v>0</v>
      </c>
      <c r="J45" s="139" t="s">
        <v>366</v>
      </c>
      <c r="K45" s="101"/>
      <c r="L45" s="139" t="s">
        <v>380</v>
      </c>
    </row>
    <row r="46" spans="1:12" ht="15.75" customHeight="1">
      <c r="A46" s="13" t="s">
        <v>54</v>
      </c>
      <c r="B46" s="13" t="s">
        <v>154</v>
      </c>
      <c r="C46" s="132"/>
      <c r="D46" s="64">
        <v>44519</v>
      </c>
      <c r="E46" s="13" t="s">
        <v>157</v>
      </c>
      <c r="F46" s="13">
        <v>826</v>
      </c>
      <c r="G46" s="13">
        <v>7</v>
      </c>
      <c r="H46" s="13">
        <v>789</v>
      </c>
      <c r="I46" s="13">
        <v>0</v>
      </c>
      <c r="J46" s="139" t="s">
        <v>366</v>
      </c>
      <c r="K46" s="101"/>
      <c r="L46" s="101"/>
    </row>
    <row r="47" spans="1:12" ht="15.75" customHeight="1">
      <c r="A47" s="138" t="s">
        <v>63</v>
      </c>
      <c r="B47" s="13" t="s">
        <v>154</v>
      </c>
      <c r="C47" s="132"/>
      <c r="D47" s="64">
        <v>43936</v>
      </c>
      <c r="E47" s="13" t="s">
        <v>157</v>
      </c>
      <c r="F47" s="59">
        <v>0</v>
      </c>
      <c r="H47" s="59">
        <v>0</v>
      </c>
      <c r="J47" s="139" t="s">
        <v>167</v>
      </c>
      <c r="K47" s="140" t="s">
        <v>168</v>
      </c>
      <c r="L47" s="101"/>
    </row>
    <row r="48" spans="1:12" ht="15.75" customHeight="1">
      <c r="A48" s="138" t="s">
        <v>63</v>
      </c>
      <c r="B48" s="13" t="s">
        <v>154</v>
      </c>
      <c r="C48" s="132"/>
      <c r="D48" s="64">
        <v>43997</v>
      </c>
      <c r="E48" s="13" t="s">
        <v>157</v>
      </c>
      <c r="F48" s="59">
        <v>3</v>
      </c>
      <c r="H48" s="59">
        <v>0</v>
      </c>
      <c r="J48" s="139" t="s">
        <v>167</v>
      </c>
      <c r="K48" s="140" t="s">
        <v>168</v>
      </c>
      <c r="L48" s="101"/>
    </row>
    <row r="49" spans="1:12" ht="15.75" customHeight="1">
      <c r="A49" s="138" t="s">
        <v>63</v>
      </c>
      <c r="B49" s="13" t="s">
        <v>154</v>
      </c>
      <c r="C49" s="132"/>
      <c r="D49" s="64">
        <v>44089</v>
      </c>
      <c r="E49" s="13" t="s">
        <v>157</v>
      </c>
      <c r="F49" s="59">
        <v>4</v>
      </c>
      <c r="H49" s="59">
        <v>0</v>
      </c>
      <c r="J49" s="139" t="s">
        <v>167</v>
      </c>
      <c r="K49" s="140" t="s">
        <v>168</v>
      </c>
      <c r="L49" s="101"/>
    </row>
    <row r="50" spans="1:12" ht="15.75" customHeight="1">
      <c r="A50" s="138" t="s">
        <v>63</v>
      </c>
      <c r="B50" s="13" t="s">
        <v>154</v>
      </c>
      <c r="C50" s="132"/>
      <c r="D50" s="64">
        <v>44333</v>
      </c>
      <c r="E50" s="13" t="s">
        <v>157</v>
      </c>
      <c r="F50" s="59">
        <v>0</v>
      </c>
      <c r="H50" s="59">
        <v>26</v>
      </c>
      <c r="J50" s="139" t="s">
        <v>170</v>
      </c>
      <c r="K50" s="140" t="s">
        <v>171</v>
      </c>
      <c r="L50" s="101"/>
    </row>
    <row r="51" spans="1:12" ht="15.75" customHeight="1">
      <c r="A51" s="13" t="s">
        <v>68</v>
      </c>
      <c r="B51" s="13" t="s">
        <v>154</v>
      </c>
      <c r="C51" s="132"/>
      <c r="D51" s="64">
        <v>43936</v>
      </c>
      <c r="E51" s="13" t="s">
        <v>157</v>
      </c>
      <c r="F51" s="59">
        <v>0</v>
      </c>
      <c r="H51" s="59">
        <v>11</v>
      </c>
      <c r="J51" s="139" t="s">
        <v>167</v>
      </c>
      <c r="K51" s="140" t="s">
        <v>168</v>
      </c>
      <c r="L51" s="101"/>
    </row>
    <row r="52" spans="1:12" ht="15.75" customHeight="1">
      <c r="A52" s="13" t="s">
        <v>68</v>
      </c>
      <c r="B52" s="13" t="s">
        <v>154</v>
      </c>
      <c r="C52" s="132"/>
      <c r="D52" s="64">
        <v>43997</v>
      </c>
      <c r="E52" s="13" t="s">
        <v>157</v>
      </c>
      <c r="F52" s="59">
        <v>2</v>
      </c>
      <c r="H52" s="59">
        <v>13</v>
      </c>
      <c r="J52" s="139" t="s">
        <v>167</v>
      </c>
      <c r="K52" s="140" t="s">
        <v>168</v>
      </c>
      <c r="L52" s="101"/>
    </row>
    <row r="53" spans="1:12" ht="15.75" customHeight="1">
      <c r="A53" s="13" t="s">
        <v>68</v>
      </c>
      <c r="B53" s="13" t="s">
        <v>154</v>
      </c>
      <c r="C53" s="132"/>
      <c r="D53" s="64">
        <v>44089</v>
      </c>
      <c r="E53" s="13" t="s">
        <v>157</v>
      </c>
      <c r="F53" s="59">
        <v>30</v>
      </c>
      <c r="H53" s="59">
        <v>39</v>
      </c>
      <c r="J53" s="139" t="s">
        <v>167</v>
      </c>
      <c r="K53" s="140" t="s">
        <v>168</v>
      </c>
      <c r="L53" s="101"/>
    </row>
    <row r="54" spans="1:12" ht="15.75" customHeight="1">
      <c r="A54" s="13" t="s">
        <v>68</v>
      </c>
      <c r="B54" s="13" t="s">
        <v>154</v>
      </c>
      <c r="C54" s="132"/>
      <c r="D54" s="64">
        <v>44228</v>
      </c>
      <c r="E54" s="13" t="s">
        <v>157</v>
      </c>
      <c r="F54" s="59">
        <v>753</v>
      </c>
      <c r="H54" s="59">
        <v>373</v>
      </c>
      <c r="J54" s="139" t="s">
        <v>170</v>
      </c>
      <c r="K54" s="140" t="s">
        <v>171</v>
      </c>
      <c r="L54" s="101"/>
    </row>
    <row r="55" spans="1:12" ht="15.75" customHeight="1">
      <c r="A55" s="138" t="s">
        <v>71</v>
      </c>
      <c r="B55" s="13" t="s">
        <v>154</v>
      </c>
      <c r="C55" s="132"/>
      <c r="D55" s="64">
        <v>43936</v>
      </c>
      <c r="E55" s="13" t="s">
        <v>157</v>
      </c>
      <c r="F55" s="59">
        <v>1</v>
      </c>
      <c r="H55" s="59">
        <v>4</v>
      </c>
      <c r="J55" s="139" t="s">
        <v>167</v>
      </c>
      <c r="K55" s="140" t="s">
        <v>168</v>
      </c>
      <c r="L55" s="101"/>
    </row>
    <row r="56" spans="1:12" ht="15.75" customHeight="1">
      <c r="A56" s="138" t="s">
        <v>71</v>
      </c>
      <c r="B56" s="13" t="s">
        <v>154</v>
      </c>
      <c r="C56" s="132"/>
      <c r="D56" s="64">
        <v>43997</v>
      </c>
      <c r="E56" s="13" t="s">
        <v>157</v>
      </c>
      <c r="F56" s="59">
        <v>1</v>
      </c>
      <c r="H56" s="59">
        <v>9</v>
      </c>
      <c r="J56" s="139" t="s">
        <v>167</v>
      </c>
      <c r="K56" s="140" t="s">
        <v>168</v>
      </c>
      <c r="L56" s="101"/>
    </row>
    <row r="57" spans="1:12" ht="15.75" customHeight="1">
      <c r="A57" s="138" t="s">
        <v>71</v>
      </c>
      <c r="B57" s="13" t="s">
        <v>154</v>
      </c>
      <c r="C57" s="132"/>
      <c r="D57" s="64">
        <v>44089</v>
      </c>
      <c r="E57" s="13" t="s">
        <v>157</v>
      </c>
      <c r="F57" s="59">
        <v>3</v>
      </c>
      <c r="H57" s="59">
        <v>13</v>
      </c>
      <c r="J57" s="139" t="s">
        <v>167</v>
      </c>
      <c r="K57" s="140" t="s">
        <v>168</v>
      </c>
      <c r="L57" s="101"/>
    </row>
    <row r="58" spans="1:12" ht="15.75" customHeight="1">
      <c r="A58" s="138" t="s">
        <v>71</v>
      </c>
      <c r="B58" s="13" t="s">
        <v>154</v>
      </c>
      <c r="C58" s="132"/>
      <c r="D58" s="64">
        <v>44222</v>
      </c>
      <c r="E58" s="13" t="s">
        <v>157</v>
      </c>
      <c r="F58" s="59">
        <v>72</v>
      </c>
      <c r="G58" s="13">
        <v>0</v>
      </c>
      <c r="H58" s="59">
        <v>188</v>
      </c>
      <c r="I58" s="13">
        <v>0</v>
      </c>
      <c r="J58" s="139" t="s">
        <v>170</v>
      </c>
      <c r="K58" s="140" t="s">
        <v>171</v>
      </c>
      <c r="L58" s="101"/>
    </row>
    <row r="59" spans="1:12" ht="15.75" customHeight="1">
      <c r="A59" s="138" t="s">
        <v>71</v>
      </c>
      <c r="B59" s="13" t="s">
        <v>154</v>
      </c>
      <c r="C59" s="132"/>
      <c r="D59" s="64">
        <v>44284</v>
      </c>
      <c r="E59" s="13" t="s">
        <v>157</v>
      </c>
      <c r="F59" s="59">
        <v>94</v>
      </c>
      <c r="G59" s="13">
        <v>0</v>
      </c>
      <c r="H59" s="59">
        <v>213</v>
      </c>
      <c r="I59" s="13">
        <v>0</v>
      </c>
      <c r="J59" s="139" t="s">
        <v>170</v>
      </c>
      <c r="K59" s="140" t="s">
        <v>171</v>
      </c>
      <c r="L59" s="101"/>
    </row>
    <row r="60" spans="1:12" ht="15.75" customHeight="1">
      <c r="A60" s="138" t="s">
        <v>71</v>
      </c>
      <c r="B60" s="13" t="s">
        <v>154</v>
      </c>
      <c r="C60" s="132"/>
      <c r="D60" s="64">
        <v>44389</v>
      </c>
      <c r="E60" s="13" t="s">
        <v>157</v>
      </c>
      <c r="F60" s="59">
        <v>145</v>
      </c>
      <c r="G60" s="13">
        <v>0</v>
      </c>
      <c r="H60" s="59">
        <v>287</v>
      </c>
      <c r="I60" s="13">
        <v>0</v>
      </c>
      <c r="J60" s="139" t="s">
        <v>170</v>
      </c>
      <c r="K60" s="140" t="s">
        <v>171</v>
      </c>
      <c r="L60" s="101"/>
    </row>
    <row r="61" spans="1:12" ht="15.75" customHeight="1">
      <c r="A61" s="138" t="s">
        <v>71</v>
      </c>
      <c r="B61" s="13" t="s">
        <v>154</v>
      </c>
      <c r="C61" s="132"/>
      <c r="D61" s="64">
        <v>44403</v>
      </c>
      <c r="E61" s="13" t="s">
        <v>157</v>
      </c>
      <c r="F61" s="59">
        <v>149</v>
      </c>
      <c r="G61" s="13">
        <v>0</v>
      </c>
      <c r="H61" s="59">
        <v>293</v>
      </c>
      <c r="I61" s="13">
        <v>0</v>
      </c>
      <c r="J61" s="139" t="s">
        <v>170</v>
      </c>
      <c r="K61" s="140" t="s">
        <v>171</v>
      </c>
      <c r="L61" s="101"/>
    </row>
    <row r="62" spans="1:12" ht="15.75" customHeight="1">
      <c r="A62" s="138" t="s">
        <v>74</v>
      </c>
      <c r="B62" s="13" t="s">
        <v>154</v>
      </c>
      <c r="C62" s="132"/>
      <c r="D62" s="64">
        <v>43936</v>
      </c>
      <c r="E62" s="13" t="s">
        <v>157</v>
      </c>
      <c r="F62" s="59">
        <v>0</v>
      </c>
      <c r="H62" s="59">
        <v>3</v>
      </c>
      <c r="J62" s="139" t="s">
        <v>167</v>
      </c>
      <c r="K62" s="140" t="s">
        <v>168</v>
      </c>
      <c r="L62" s="101"/>
    </row>
    <row r="63" spans="1:12" ht="15.75" customHeight="1">
      <c r="A63" s="138" t="s">
        <v>74</v>
      </c>
      <c r="B63" s="13" t="s">
        <v>154</v>
      </c>
      <c r="C63" s="132"/>
      <c r="D63" s="64">
        <v>43997</v>
      </c>
      <c r="E63" s="13" t="s">
        <v>157</v>
      </c>
      <c r="F63" s="59">
        <v>0</v>
      </c>
      <c r="H63" s="59">
        <v>3</v>
      </c>
      <c r="J63" s="139" t="s">
        <v>167</v>
      </c>
      <c r="K63" s="140" t="s">
        <v>168</v>
      </c>
      <c r="L63" s="101"/>
    </row>
    <row r="64" spans="1:12" ht="15.75" customHeight="1">
      <c r="A64" s="138" t="s">
        <v>74</v>
      </c>
      <c r="B64" s="13" t="s">
        <v>154</v>
      </c>
      <c r="C64" s="132"/>
      <c r="D64" s="64">
        <v>44089</v>
      </c>
      <c r="E64" s="13" t="s">
        <v>157</v>
      </c>
      <c r="F64" s="59">
        <v>0</v>
      </c>
      <c r="H64" s="59">
        <v>7</v>
      </c>
      <c r="J64" s="139" t="s">
        <v>167</v>
      </c>
      <c r="K64" s="140" t="s">
        <v>168</v>
      </c>
      <c r="L64" s="101"/>
    </row>
    <row r="65" spans="1:12" ht="15.75" customHeight="1">
      <c r="A65" s="138" t="s">
        <v>74</v>
      </c>
      <c r="B65" s="13" t="s">
        <v>154</v>
      </c>
      <c r="C65" s="132"/>
      <c r="D65" s="64">
        <v>44224</v>
      </c>
      <c r="E65" s="13" t="s">
        <v>157</v>
      </c>
      <c r="F65" s="59">
        <v>232</v>
      </c>
      <c r="G65" s="13">
        <v>0</v>
      </c>
      <c r="H65" s="59">
        <v>82</v>
      </c>
      <c r="I65" s="13">
        <v>0</v>
      </c>
      <c r="J65" s="139" t="s">
        <v>170</v>
      </c>
      <c r="K65" s="145" t="s">
        <v>171</v>
      </c>
      <c r="L65" s="101"/>
    </row>
    <row r="66" spans="1:12" ht="15.75" customHeight="1">
      <c r="A66" s="138" t="s">
        <v>74</v>
      </c>
      <c r="B66" s="13" t="s">
        <v>154</v>
      </c>
      <c r="C66" s="132"/>
      <c r="D66" s="64">
        <v>44291</v>
      </c>
      <c r="E66" s="13" t="s">
        <v>157</v>
      </c>
      <c r="F66" s="59">
        <v>308</v>
      </c>
      <c r="G66" s="13">
        <v>0</v>
      </c>
      <c r="H66" s="59">
        <v>134</v>
      </c>
      <c r="I66" s="13">
        <v>0</v>
      </c>
      <c r="J66" s="139" t="s">
        <v>170</v>
      </c>
      <c r="K66" s="140" t="s">
        <v>171</v>
      </c>
      <c r="L66" s="101"/>
    </row>
    <row r="67" spans="1:12" ht="13">
      <c r="A67" s="7" t="s">
        <v>74</v>
      </c>
      <c r="B67" s="30" t="s">
        <v>154</v>
      </c>
      <c r="C67" s="7"/>
      <c r="D67" s="141">
        <v>44396</v>
      </c>
      <c r="E67" s="30" t="s">
        <v>157</v>
      </c>
      <c r="F67" s="146">
        <v>326</v>
      </c>
      <c r="G67" s="147">
        <v>0</v>
      </c>
      <c r="H67" s="146">
        <v>145</v>
      </c>
      <c r="I67" s="147">
        <v>0</v>
      </c>
      <c r="J67" s="148" t="s">
        <v>170</v>
      </c>
      <c r="K67" s="149" t="s">
        <v>171</v>
      </c>
      <c r="L67" s="101"/>
    </row>
    <row r="68" spans="1:12" ht="13">
      <c r="A68" s="138" t="s">
        <v>74</v>
      </c>
      <c r="B68" s="13" t="s">
        <v>154</v>
      </c>
      <c r="C68" s="132"/>
      <c r="D68" s="64">
        <v>44459</v>
      </c>
      <c r="E68" s="13" t="s">
        <v>157</v>
      </c>
      <c r="F68" s="59">
        <v>329</v>
      </c>
      <c r="G68" s="13">
        <v>0</v>
      </c>
      <c r="H68" s="59">
        <v>161</v>
      </c>
      <c r="I68" s="13">
        <v>0</v>
      </c>
      <c r="J68" s="139" t="s">
        <v>170</v>
      </c>
      <c r="K68" s="140" t="s">
        <v>171</v>
      </c>
      <c r="L68" s="101"/>
    </row>
    <row r="69" spans="1:12" ht="13">
      <c r="A69" s="138" t="s">
        <v>78</v>
      </c>
      <c r="B69" s="13" t="s">
        <v>154</v>
      </c>
      <c r="C69" s="132"/>
      <c r="D69" s="64">
        <v>43936</v>
      </c>
      <c r="E69" s="13" t="s">
        <v>157</v>
      </c>
      <c r="F69" s="59">
        <v>0</v>
      </c>
      <c r="H69" s="59">
        <v>2</v>
      </c>
      <c r="J69" s="139" t="s">
        <v>167</v>
      </c>
      <c r="K69" s="140" t="s">
        <v>168</v>
      </c>
      <c r="L69" s="101"/>
    </row>
    <row r="70" spans="1:12" ht="13">
      <c r="A70" s="138" t="s">
        <v>78</v>
      </c>
      <c r="B70" s="13" t="s">
        <v>154</v>
      </c>
      <c r="C70" s="132"/>
      <c r="D70" s="64">
        <v>43997</v>
      </c>
      <c r="E70" s="13" t="s">
        <v>157</v>
      </c>
      <c r="F70" s="59">
        <v>0</v>
      </c>
      <c r="H70" s="59">
        <v>3</v>
      </c>
      <c r="J70" s="139" t="s">
        <v>167</v>
      </c>
      <c r="K70" s="140" t="s">
        <v>168</v>
      </c>
      <c r="L70" s="101"/>
    </row>
    <row r="71" spans="1:12" ht="13">
      <c r="A71" s="138" t="s">
        <v>78</v>
      </c>
      <c r="B71" s="13" t="s">
        <v>154</v>
      </c>
      <c r="C71" s="132"/>
      <c r="D71" s="64">
        <v>44089</v>
      </c>
      <c r="E71" s="13" t="s">
        <v>157</v>
      </c>
      <c r="F71" s="59">
        <v>0</v>
      </c>
      <c r="H71" s="59">
        <v>3</v>
      </c>
      <c r="J71" s="139" t="s">
        <v>167</v>
      </c>
      <c r="K71" s="140" t="s">
        <v>168</v>
      </c>
      <c r="L71" s="101"/>
    </row>
    <row r="72" spans="1:12" ht="13">
      <c r="A72" s="138" t="s">
        <v>78</v>
      </c>
      <c r="B72" s="13" t="s">
        <v>154</v>
      </c>
      <c r="C72" s="132"/>
      <c r="D72" s="64">
        <v>44273</v>
      </c>
      <c r="E72" s="13" t="s">
        <v>157</v>
      </c>
      <c r="F72" s="59">
        <v>23</v>
      </c>
      <c r="G72" s="13">
        <v>0</v>
      </c>
      <c r="H72" s="59">
        <v>22</v>
      </c>
      <c r="I72" s="13">
        <v>0</v>
      </c>
      <c r="J72" s="139" t="s">
        <v>170</v>
      </c>
      <c r="K72" s="140" t="s">
        <v>171</v>
      </c>
      <c r="L72" s="101"/>
    </row>
    <row r="73" spans="1:12" ht="13">
      <c r="A73" s="138" t="s">
        <v>78</v>
      </c>
      <c r="B73" s="13" t="s">
        <v>154</v>
      </c>
      <c r="C73" s="132"/>
      <c r="D73" s="64">
        <v>44459</v>
      </c>
      <c r="E73" s="13" t="s">
        <v>157</v>
      </c>
      <c r="F73" s="59">
        <v>61</v>
      </c>
      <c r="G73" s="13">
        <v>0</v>
      </c>
      <c r="H73" s="59">
        <v>42</v>
      </c>
      <c r="I73" s="13">
        <v>0</v>
      </c>
      <c r="J73" s="139" t="s">
        <v>170</v>
      </c>
      <c r="K73" s="140" t="s">
        <v>171</v>
      </c>
      <c r="L73" s="101"/>
    </row>
    <row r="74" spans="1:12" ht="13">
      <c r="A74" s="138" t="s">
        <v>81</v>
      </c>
      <c r="B74" s="13" t="s">
        <v>154</v>
      </c>
      <c r="C74" s="132"/>
      <c r="D74" s="64">
        <v>43936</v>
      </c>
      <c r="E74" s="13" t="s">
        <v>157</v>
      </c>
      <c r="F74" s="59" t="s">
        <v>169</v>
      </c>
      <c r="H74" s="59" t="s">
        <v>169</v>
      </c>
      <c r="J74" s="139" t="s">
        <v>167</v>
      </c>
      <c r="K74" s="140" t="s">
        <v>168</v>
      </c>
      <c r="L74" s="101"/>
    </row>
    <row r="75" spans="1:12" ht="13">
      <c r="A75" s="138" t="s">
        <v>81</v>
      </c>
      <c r="B75" s="13" t="s">
        <v>154</v>
      </c>
      <c r="C75" s="132"/>
      <c r="D75" s="64">
        <v>43997</v>
      </c>
      <c r="E75" s="13" t="s">
        <v>157</v>
      </c>
      <c r="F75" s="59" t="s">
        <v>169</v>
      </c>
      <c r="H75" s="59" t="s">
        <v>169</v>
      </c>
      <c r="J75" s="139" t="s">
        <v>167</v>
      </c>
      <c r="K75" s="140" t="s">
        <v>168</v>
      </c>
      <c r="L75" s="101"/>
    </row>
    <row r="76" spans="1:12" ht="13">
      <c r="A76" s="138" t="s">
        <v>81</v>
      </c>
      <c r="B76" s="13" t="s">
        <v>154</v>
      </c>
      <c r="C76" s="132"/>
      <c r="D76" s="64">
        <v>44089</v>
      </c>
      <c r="E76" s="13" t="s">
        <v>157</v>
      </c>
      <c r="F76" s="59" t="s">
        <v>169</v>
      </c>
      <c r="H76" s="59" t="s">
        <v>169</v>
      </c>
      <c r="J76" s="139" t="s">
        <v>167</v>
      </c>
      <c r="K76" s="140" t="s">
        <v>168</v>
      </c>
      <c r="L76" s="101"/>
    </row>
    <row r="77" spans="1:12" ht="13">
      <c r="A77" s="13" t="s">
        <v>81</v>
      </c>
      <c r="B77" s="13" t="s">
        <v>154</v>
      </c>
      <c r="C77" s="132"/>
      <c r="D77" s="64">
        <v>44302</v>
      </c>
      <c r="E77" s="13" t="s">
        <v>157</v>
      </c>
      <c r="F77" s="59">
        <v>2615</v>
      </c>
      <c r="G77" s="13">
        <v>3</v>
      </c>
      <c r="H77" s="59">
        <v>4165</v>
      </c>
      <c r="I77" s="13">
        <v>2</v>
      </c>
      <c r="J77" s="139" t="s">
        <v>381</v>
      </c>
      <c r="K77" s="140" t="s">
        <v>171</v>
      </c>
      <c r="L77" s="101"/>
    </row>
    <row r="78" spans="1:12" ht="13">
      <c r="A78" s="13" t="s">
        <v>81</v>
      </c>
      <c r="B78" s="13" t="s">
        <v>154</v>
      </c>
      <c r="C78" s="132"/>
      <c r="D78" s="64">
        <v>44354</v>
      </c>
      <c r="E78" s="13" t="s">
        <v>157</v>
      </c>
      <c r="F78" s="150">
        <v>3368</v>
      </c>
      <c r="G78" s="151">
        <v>3</v>
      </c>
      <c r="H78" s="151">
        <v>5100</v>
      </c>
      <c r="J78" s="101"/>
      <c r="K78" s="101"/>
      <c r="L78" s="101"/>
    </row>
    <row r="79" spans="1:12" ht="13">
      <c r="A79" s="13" t="s">
        <v>81</v>
      </c>
      <c r="B79" s="13" t="s">
        <v>154</v>
      </c>
      <c r="C79" s="132"/>
      <c r="D79" s="64">
        <v>44462</v>
      </c>
      <c r="E79" s="13" t="s">
        <v>157</v>
      </c>
      <c r="F79" s="72">
        <v>4872</v>
      </c>
      <c r="G79" s="151">
        <v>5</v>
      </c>
      <c r="H79" s="151"/>
      <c r="J79" s="139" t="s">
        <v>382</v>
      </c>
      <c r="K79" s="101"/>
      <c r="L79" s="101"/>
    </row>
    <row r="80" spans="1:12" ht="13">
      <c r="A80" s="138" t="s">
        <v>85</v>
      </c>
      <c r="B80" s="13" t="s">
        <v>154</v>
      </c>
      <c r="C80" s="132"/>
      <c r="D80" s="64">
        <v>43936</v>
      </c>
      <c r="E80" s="13" t="s">
        <v>157</v>
      </c>
      <c r="F80" s="59">
        <v>0</v>
      </c>
      <c r="H80" s="59">
        <v>0</v>
      </c>
      <c r="J80" s="139" t="s">
        <v>167</v>
      </c>
      <c r="K80" s="140" t="s">
        <v>168</v>
      </c>
      <c r="L80" s="101"/>
    </row>
    <row r="81" spans="1:12" ht="13">
      <c r="A81" s="138" t="s">
        <v>85</v>
      </c>
      <c r="B81" s="13" t="s">
        <v>154</v>
      </c>
      <c r="C81" s="132"/>
      <c r="D81" s="64">
        <v>43997</v>
      </c>
      <c r="E81" s="13" t="s">
        <v>157</v>
      </c>
      <c r="F81" s="59">
        <v>0</v>
      </c>
      <c r="H81" s="59">
        <v>0</v>
      </c>
      <c r="J81" s="139" t="s">
        <v>167</v>
      </c>
      <c r="K81" s="140" t="s">
        <v>168</v>
      </c>
      <c r="L81" s="101"/>
    </row>
    <row r="82" spans="1:12" ht="13">
      <c r="A82" s="138" t="s">
        <v>85</v>
      </c>
      <c r="B82" s="13" t="s">
        <v>154</v>
      </c>
      <c r="C82" s="132"/>
      <c r="D82" s="64">
        <v>44166</v>
      </c>
      <c r="E82" s="13" t="s">
        <v>157</v>
      </c>
      <c r="F82" s="57">
        <v>0</v>
      </c>
      <c r="G82" s="57"/>
      <c r="H82" s="152"/>
      <c r="I82" s="57"/>
      <c r="J82" s="139" t="s">
        <v>381</v>
      </c>
      <c r="K82" s="140" t="s">
        <v>171</v>
      </c>
      <c r="L82" s="153"/>
    </row>
    <row r="83" spans="1:12" ht="13">
      <c r="A83" s="138" t="s">
        <v>85</v>
      </c>
      <c r="B83" s="13" t="s">
        <v>154</v>
      </c>
      <c r="C83" s="132"/>
      <c r="D83" s="64">
        <v>44286</v>
      </c>
      <c r="E83" s="13" t="s">
        <v>157</v>
      </c>
      <c r="F83" s="57">
        <v>194</v>
      </c>
      <c r="G83" s="57"/>
      <c r="H83" s="152"/>
      <c r="I83" s="57"/>
      <c r="J83" s="139" t="s">
        <v>381</v>
      </c>
      <c r="K83" s="140" t="s">
        <v>171</v>
      </c>
      <c r="L83" s="153"/>
    </row>
    <row r="84" spans="1:12" ht="13">
      <c r="A84" s="57" t="s">
        <v>89</v>
      </c>
      <c r="B84" s="57" t="s">
        <v>155</v>
      </c>
      <c r="C84" s="119" t="s">
        <v>383</v>
      </c>
      <c r="D84" s="136">
        <v>43913</v>
      </c>
      <c r="E84" s="57" t="s">
        <v>157</v>
      </c>
      <c r="F84" s="57">
        <v>0</v>
      </c>
      <c r="G84" s="57">
        <v>0</v>
      </c>
      <c r="H84" s="57">
        <v>2</v>
      </c>
      <c r="I84" s="57">
        <v>0</v>
      </c>
      <c r="J84" s="154" t="s">
        <v>384</v>
      </c>
      <c r="K84" s="155" t="s">
        <v>385</v>
      </c>
      <c r="L84" s="153"/>
    </row>
    <row r="85" spans="1:12" ht="13">
      <c r="A85" s="57" t="s">
        <v>89</v>
      </c>
      <c r="B85" s="57" t="s">
        <v>155</v>
      </c>
      <c r="C85" s="119" t="s">
        <v>299</v>
      </c>
      <c r="D85" s="136">
        <v>43920</v>
      </c>
      <c r="E85" s="57" t="s">
        <v>157</v>
      </c>
      <c r="F85" s="152">
        <v>0</v>
      </c>
      <c r="G85" s="57">
        <v>0</v>
      </c>
      <c r="H85" s="152">
        <v>0</v>
      </c>
      <c r="I85" s="57">
        <v>0</v>
      </c>
      <c r="J85" s="154" t="s">
        <v>386</v>
      </c>
      <c r="K85" s="153"/>
      <c r="L85" s="153"/>
    </row>
    <row r="86" spans="1:12" ht="13">
      <c r="A86" s="57" t="s">
        <v>89</v>
      </c>
      <c r="B86" s="57" t="s">
        <v>155</v>
      </c>
      <c r="C86" s="119" t="s">
        <v>387</v>
      </c>
      <c r="D86" s="156">
        <v>43920</v>
      </c>
      <c r="E86" s="57" t="s">
        <v>157</v>
      </c>
      <c r="F86" s="152">
        <v>0</v>
      </c>
      <c r="G86" s="57">
        <v>0</v>
      </c>
      <c r="H86" s="57">
        <v>0</v>
      </c>
      <c r="I86" s="57">
        <v>0</v>
      </c>
      <c r="J86" s="154" t="s">
        <v>388</v>
      </c>
      <c r="K86" s="153"/>
      <c r="L86" s="153"/>
    </row>
    <row r="87" spans="1:12" ht="13">
      <c r="A87" s="57" t="s">
        <v>89</v>
      </c>
      <c r="B87" s="57" t="s">
        <v>155</v>
      </c>
      <c r="C87" s="119" t="s">
        <v>389</v>
      </c>
      <c r="D87" s="136">
        <v>43921</v>
      </c>
      <c r="E87" s="57" t="s">
        <v>157</v>
      </c>
      <c r="F87" s="152">
        <v>2</v>
      </c>
      <c r="G87" s="57">
        <v>0</v>
      </c>
      <c r="H87" s="157"/>
      <c r="I87" s="157"/>
      <c r="J87" s="154" t="s">
        <v>390</v>
      </c>
      <c r="K87" s="155" t="s">
        <v>391</v>
      </c>
      <c r="L87" s="158" t="s">
        <v>392</v>
      </c>
    </row>
    <row r="88" spans="1:12" ht="13">
      <c r="A88" s="57" t="s">
        <v>89</v>
      </c>
      <c r="B88" s="57" t="s">
        <v>155</v>
      </c>
      <c r="C88" s="119" t="s">
        <v>383</v>
      </c>
      <c r="D88" s="136">
        <v>43921</v>
      </c>
      <c r="E88" s="57" t="s">
        <v>157</v>
      </c>
      <c r="F88" s="157">
        <v>0</v>
      </c>
      <c r="G88" s="57">
        <v>0</v>
      </c>
      <c r="H88" s="157"/>
      <c r="I88" s="57">
        <v>0</v>
      </c>
      <c r="J88" s="154" t="s">
        <v>384</v>
      </c>
      <c r="K88" s="153"/>
      <c r="L88" s="153"/>
    </row>
    <row r="89" spans="1:12" ht="13">
      <c r="A89" s="57" t="s">
        <v>89</v>
      </c>
      <c r="B89" s="57" t="s">
        <v>155</v>
      </c>
      <c r="C89" s="119" t="s">
        <v>393</v>
      </c>
      <c r="D89" s="136">
        <v>43921</v>
      </c>
      <c r="E89" s="57" t="s">
        <v>157</v>
      </c>
      <c r="F89" s="152">
        <v>1</v>
      </c>
      <c r="G89" s="152">
        <v>0</v>
      </c>
      <c r="H89" s="152">
        <v>17</v>
      </c>
      <c r="I89" s="57">
        <v>0</v>
      </c>
      <c r="J89" s="154" t="s">
        <v>394</v>
      </c>
      <c r="K89" s="153"/>
      <c r="L89" s="153"/>
    </row>
    <row r="90" spans="1:12" ht="13">
      <c r="A90" s="138" t="s">
        <v>89</v>
      </c>
      <c r="B90" s="13" t="s">
        <v>154</v>
      </c>
      <c r="C90" s="132"/>
      <c r="D90" s="64">
        <v>43936</v>
      </c>
      <c r="E90" s="13" t="s">
        <v>157</v>
      </c>
      <c r="F90" s="59">
        <v>0</v>
      </c>
      <c r="H90" s="59">
        <v>0</v>
      </c>
      <c r="J90" s="139" t="s">
        <v>167</v>
      </c>
      <c r="K90" s="140" t="s">
        <v>168</v>
      </c>
      <c r="L90" s="101"/>
    </row>
    <row r="91" spans="1:12" ht="13">
      <c r="A91" s="57" t="s">
        <v>89</v>
      </c>
      <c r="B91" s="57" t="s">
        <v>155</v>
      </c>
      <c r="C91" s="119" t="s">
        <v>299</v>
      </c>
      <c r="D91" s="136">
        <v>43951</v>
      </c>
      <c r="E91" s="57" t="s">
        <v>157</v>
      </c>
      <c r="F91" s="152">
        <v>0</v>
      </c>
      <c r="G91" s="57">
        <v>0</v>
      </c>
      <c r="H91" s="152">
        <v>1</v>
      </c>
      <c r="I91" s="57">
        <v>0</v>
      </c>
      <c r="J91" s="154" t="s">
        <v>386</v>
      </c>
      <c r="K91" s="153"/>
      <c r="L91" s="153"/>
    </row>
    <row r="92" spans="1:12" ht="13">
      <c r="A92" s="57" t="s">
        <v>89</v>
      </c>
      <c r="B92" s="57" t="s">
        <v>155</v>
      </c>
      <c r="C92" s="119" t="s">
        <v>395</v>
      </c>
      <c r="D92" s="136">
        <v>43951</v>
      </c>
      <c r="E92" s="57" t="s">
        <v>157</v>
      </c>
      <c r="F92" s="152">
        <v>2</v>
      </c>
      <c r="G92" s="57">
        <v>0</v>
      </c>
      <c r="H92" s="152">
        <v>2</v>
      </c>
      <c r="I92" s="57">
        <v>0</v>
      </c>
      <c r="J92" s="154" t="s">
        <v>396</v>
      </c>
      <c r="K92" s="153"/>
      <c r="L92" s="153"/>
    </row>
    <row r="93" spans="1:12" ht="13">
      <c r="A93" s="57" t="s">
        <v>89</v>
      </c>
      <c r="B93" s="57" t="s">
        <v>155</v>
      </c>
      <c r="C93" s="119" t="s">
        <v>389</v>
      </c>
      <c r="D93" s="136">
        <v>43951</v>
      </c>
      <c r="E93" s="57" t="s">
        <v>157</v>
      </c>
      <c r="F93" s="152">
        <v>4</v>
      </c>
      <c r="G93" s="57">
        <v>0</v>
      </c>
      <c r="H93" s="157"/>
      <c r="I93" s="157"/>
      <c r="J93" s="154" t="s">
        <v>390</v>
      </c>
      <c r="K93" s="155" t="s">
        <v>391</v>
      </c>
      <c r="L93" s="158" t="s">
        <v>397</v>
      </c>
    </row>
    <row r="94" spans="1:12" ht="13">
      <c r="A94" s="57" t="s">
        <v>89</v>
      </c>
      <c r="B94" s="57" t="s">
        <v>155</v>
      </c>
      <c r="C94" s="119" t="s">
        <v>383</v>
      </c>
      <c r="D94" s="136">
        <v>43951</v>
      </c>
      <c r="E94" s="57" t="s">
        <v>157</v>
      </c>
      <c r="F94" s="157">
        <v>0</v>
      </c>
      <c r="G94" s="57">
        <v>0</v>
      </c>
      <c r="H94" s="157"/>
      <c r="I94" s="57">
        <v>0</v>
      </c>
      <c r="J94" s="154" t="s">
        <v>384</v>
      </c>
      <c r="K94" s="153"/>
      <c r="L94" s="153"/>
    </row>
    <row r="95" spans="1:12" ht="13">
      <c r="A95" s="57" t="s">
        <v>89</v>
      </c>
      <c r="B95" s="57" t="s">
        <v>155</v>
      </c>
      <c r="C95" s="119" t="s">
        <v>393</v>
      </c>
      <c r="D95" s="136">
        <v>43951</v>
      </c>
      <c r="E95" s="57" t="s">
        <v>157</v>
      </c>
      <c r="F95" s="152">
        <v>4</v>
      </c>
      <c r="G95" s="152">
        <v>0</v>
      </c>
      <c r="H95" s="152">
        <v>31</v>
      </c>
      <c r="I95" s="57">
        <v>0</v>
      </c>
      <c r="J95" s="154" t="s">
        <v>394</v>
      </c>
      <c r="K95" s="153"/>
      <c r="L95" s="153"/>
    </row>
    <row r="96" spans="1:12" ht="13">
      <c r="A96" s="57" t="s">
        <v>89</v>
      </c>
      <c r="B96" s="57" t="s">
        <v>155</v>
      </c>
      <c r="C96" s="119" t="s">
        <v>393</v>
      </c>
      <c r="D96" s="136">
        <v>43959</v>
      </c>
      <c r="E96" s="57" t="s">
        <v>157</v>
      </c>
      <c r="F96" s="57">
        <v>5</v>
      </c>
      <c r="G96" s="57">
        <v>0</v>
      </c>
      <c r="H96" s="57">
        <v>33</v>
      </c>
      <c r="I96" s="57">
        <v>0</v>
      </c>
      <c r="J96" s="153"/>
      <c r="K96" s="153"/>
      <c r="L96" s="154" t="s">
        <v>398</v>
      </c>
    </row>
    <row r="97" spans="1:12" ht="13">
      <c r="A97" s="57" t="s">
        <v>89</v>
      </c>
      <c r="B97" s="57" t="s">
        <v>155</v>
      </c>
      <c r="C97" s="119" t="s">
        <v>299</v>
      </c>
      <c r="D97" s="136">
        <v>43977</v>
      </c>
      <c r="E97" s="57" t="s">
        <v>157</v>
      </c>
      <c r="F97" s="57">
        <v>2</v>
      </c>
      <c r="G97" s="57">
        <v>0</v>
      </c>
      <c r="H97" s="57">
        <v>1</v>
      </c>
      <c r="I97" s="57">
        <v>0</v>
      </c>
      <c r="J97" s="154" t="s">
        <v>301</v>
      </c>
      <c r="K97" s="155" t="s">
        <v>302</v>
      </c>
      <c r="L97" s="153"/>
    </row>
    <row r="98" spans="1:12" ht="13">
      <c r="A98" s="57" t="s">
        <v>89</v>
      </c>
      <c r="B98" s="57" t="s">
        <v>155</v>
      </c>
      <c r="C98" s="119" t="s">
        <v>383</v>
      </c>
      <c r="D98" s="136">
        <v>43979</v>
      </c>
      <c r="E98" s="57" t="s">
        <v>157</v>
      </c>
      <c r="F98" s="57">
        <v>2</v>
      </c>
      <c r="G98" s="57">
        <v>0</v>
      </c>
      <c r="H98" s="57">
        <v>8</v>
      </c>
      <c r="I98" s="57">
        <v>0</v>
      </c>
      <c r="J98" s="154" t="s">
        <v>384</v>
      </c>
      <c r="K98" s="155" t="s">
        <v>385</v>
      </c>
      <c r="L98" s="153"/>
    </row>
    <row r="99" spans="1:12" ht="13">
      <c r="A99" s="57" t="s">
        <v>89</v>
      </c>
      <c r="B99" s="57" t="s">
        <v>155</v>
      </c>
      <c r="C99" s="119" t="s">
        <v>299</v>
      </c>
      <c r="D99" s="136">
        <v>43980</v>
      </c>
      <c r="E99" s="57" t="s">
        <v>157</v>
      </c>
      <c r="F99" s="152">
        <v>1</v>
      </c>
      <c r="G99" s="57">
        <v>0</v>
      </c>
      <c r="H99" s="152">
        <v>1</v>
      </c>
      <c r="I99" s="57">
        <v>0</v>
      </c>
      <c r="J99" s="154" t="s">
        <v>386</v>
      </c>
      <c r="K99" s="153"/>
      <c r="L99" s="153"/>
    </row>
    <row r="100" spans="1:12" ht="13">
      <c r="A100" s="57" t="s">
        <v>89</v>
      </c>
      <c r="B100" s="57" t="s">
        <v>155</v>
      </c>
      <c r="C100" s="119" t="s">
        <v>389</v>
      </c>
      <c r="D100" s="136">
        <v>43982</v>
      </c>
      <c r="E100" s="57" t="s">
        <v>157</v>
      </c>
      <c r="F100" s="152">
        <v>4</v>
      </c>
      <c r="G100" s="57">
        <v>0</v>
      </c>
      <c r="H100" s="157"/>
      <c r="I100" s="157"/>
      <c r="J100" s="154" t="s">
        <v>390</v>
      </c>
      <c r="K100" s="155" t="s">
        <v>391</v>
      </c>
      <c r="L100" s="158" t="s">
        <v>397</v>
      </c>
    </row>
    <row r="101" spans="1:12" ht="13">
      <c r="A101" s="57" t="s">
        <v>89</v>
      </c>
      <c r="B101" s="57" t="s">
        <v>155</v>
      </c>
      <c r="C101" s="119" t="s">
        <v>383</v>
      </c>
      <c r="D101" s="136">
        <v>43982</v>
      </c>
      <c r="E101" s="57" t="s">
        <v>157</v>
      </c>
      <c r="F101" s="157">
        <v>2</v>
      </c>
      <c r="G101" s="57">
        <v>0</v>
      </c>
      <c r="H101" s="157"/>
      <c r="I101" s="57">
        <v>0</v>
      </c>
      <c r="J101" s="154" t="s">
        <v>384</v>
      </c>
      <c r="K101" s="153"/>
      <c r="L101" s="153"/>
    </row>
    <row r="102" spans="1:12" ht="13">
      <c r="A102" s="57" t="s">
        <v>89</v>
      </c>
      <c r="B102" s="57" t="s">
        <v>155</v>
      </c>
      <c r="C102" s="119" t="s">
        <v>393</v>
      </c>
      <c r="D102" s="136">
        <v>43982</v>
      </c>
      <c r="E102" s="57" t="s">
        <v>157</v>
      </c>
      <c r="F102" s="152">
        <v>11</v>
      </c>
      <c r="G102" s="152">
        <v>0</v>
      </c>
      <c r="H102" s="152">
        <v>35</v>
      </c>
      <c r="I102" s="57">
        <v>0</v>
      </c>
      <c r="J102" s="154" t="s">
        <v>394</v>
      </c>
      <c r="K102" s="153"/>
      <c r="L102" s="153"/>
    </row>
    <row r="103" spans="1:12" ht="13">
      <c r="A103" s="138" t="s">
        <v>89</v>
      </c>
      <c r="B103" s="13" t="s">
        <v>154</v>
      </c>
      <c r="C103" s="132"/>
      <c r="D103" s="64">
        <v>43997</v>
      </c>
      <c r="E103" s="13" t="s">
        <v>157</v>
      </c>
      <c r="F103" s="59" t="s">
        <v>169</v>
      </c>
      <c r="H103" s="59" t="s">
        <v>169</v>
      </c>
      <c r="J103" s="139" t="s">
        <v>167</v>
      </c>
      <c r="K103" s="140" t="s">
        <v>168</v>
      </c>
      <c r="L103" s="101"/>
    </row>
    <row r="104" spans="1:12" ht="13">
      <c r="A104" s="57" t="s">
        <v>89</v>
      </c>
      <c r="B104" s="57" t="s">
        <v>155</v>
      </c>
      <c r="C104" s="119" t="s">
        <v>383</v>
      </c>
      <c r="D104" s="136">
        <v>44000</v>
      </c>
      <c r="E104" s="57" t="s">
        <v>157</v>
      </c>
      <c r="F104" s="57">
        <v>4</v>
      </c>
      <c r="G104" s="57">
        <v>0</v>
      </c>
      <c r="H104" s="57">
        <v>8</v>
      </c>
      <c r="I104" s="57">
        <v>0</v>
      </c>
      <c r="J104" s="154" t="s">
        <v>384</v>
      </c>
      <c r="K104" s="155" t="s">
        <v>385</v>
      </c>
      <c r="L104" s="153"/>
    </row>
    <row r="105" spans="1:12" ht="13">
      <c r="A105" s="57" t="s">
        <v>89</v>
      </c>
      <c r="B105" s="57" t="s">
        <v>155</v>
      </c>
      <c r="C105" s="119" t="s">
        <v>399</v>
      </c>
      <c r="D105" s="156">
        <v>44012</v>
      </c>
      <c r="E105" s="57" t="s">
        <v>157</v>
      </c>
      <c r="F105" s="152">
        <v>17</v>
      </c>
      <c r="G105" s="57">
        <v>0</v>
      </c>
      <c r="H105" s="152">
        <v>33</v>
      </c>
      <c r="I105" s="57">
        <v>0</v>
      </c>
      <c r="J105" s="154" t="s">
        <v>400</v>
      </c>
      <c r="K105" s="153"/>
      <c r="L105" s="153"/>
    </row>
    <row r="106" spans="1:12" ht="13">
      <c r="A106" s="57" t="s">
        <v>89</v>
      </c>
      <c r="B106" s="57" t="s">
        <v>155</v>
      </c>
      <c r="C106" s="119" t="s">
        <v>299</v>
      </c>
      <c r="D106" s="136">
        <v>44012</v>
      </c>
      <c r="E106" s="57" t="s">
        <v>157</v>
      </c>
      <c r="F106" s="152">
        <v>1</v>
      </c>
      <c r="G106" s="57">
        <v>0</v>
      </c>
      <c r="H106" s="152">
        <v>1</v>
      </c>
      <c r="I106" s="57">
        <v>0</v>
      </c>
      <c r="J106" s="154" t="s">
        <v>386</v>
      </c>
      <c r="K106" s="153"/>
      <c r="L106" s="153"/>
    </row>
    <row r="107" spans="1:12" ht="13">
      <c r="A107" s="57" t="s">
        <v>89</v>
      </c>
      <c r="B107" s="57" t="s">
        <v>155</v>
      </c>
      <c r="C107" s="119" t="s">
        <v>389</v>
      </c>
      <c r="D107" s="136">
        <v>44012</v>
      </c>
      <c r="E107" s="57" t="s">
        <v>157</v>
      </c>
      <c r="F107" s="152">
        <v>5</v>
      </c>
      <c r="G107" s="57">
        <v>0</v>
      </c>
      <c r="H107" s="157"/>
      <c r="I107" s="157"/>
      <c r="J107" s="154" t="s">
        <v>390</v>
      </c>
      <c r="K107" s="155" t="s">
        <v>391</v>
      </c>
      <c r="L107" s="158" t="s">
        <v>401</v>
      </c>
    </row>
    <row r="108" spans="1:12" ht="13">
      <c r="A108" s="57" t="s">
        <v>89</v>
      </c>
      <c r="B108" s="57" t="s">
        <v>155</v>
      </c>
      <c r="C108" s="119" t="s">
        <v>383</v>
      </c>
      <c r="D108" s="136">
        <v>44012</v>
      </c>
      <c r="E108" s="57" t="s">
        <v>157</v>
      </c>
      <c r="F108" s="157">
        <v>4</v>
      </c>
      <c r="G108" s="57">
        <v>0</v>
      </c>
      <c r="H108" s="157"/>
      <c r="I108" s="57">
        <v>0</v>
      </c>
      <c r="J108" s="154" t="s">
        <v>384</v>
      </c>
      <c r="K108" s="153"/>
      <c r="L108" s="153"/>
    </row>
    <row r="109" spans="1:12" ht="13">
      <c r="A109" s="57" t="s">
        <v>89</v>
      </c>
      <c r="B109" s="57" t="s">
        <v>155</v>
      </c>
      <c r="C109" s="119" t="s">
        <v>393</v>
      </c>
      <c r="D109" s="136">
        <v>44012</v>
      </c>
      <c r="E109" s="57" t="s">
        <v>157</v>
      </c>
      <c r="F109" s="152">
        <v>11</v>
      </c>
      <c r="G109" s="152">
        <v>0</v>
      </c>
      <c r="H109" s="152">
        <v>35</v>
      </c>
      <c r="I109" s="57">
        <v>0</v>
      </c>
      <c r="J109" s="154" t="s">
        <v>394</v>
      </c>
      <c r="K109" s="153"/>
      <c r="L109" s="153"/>
    </row>
    <row r="110" spans="1:12" ht="13">
      <c r="A110" s="57" t="s">
        <v>89</v>
      </c>
      <c r="B110" s="57" t="s">
        <v>155</v>
      </c>
      <c r="C110" s="119" t="s">
        <v>387</v>
      </c>
      <c r="D110" s="156">
        <v>44012</v>
      </c>
      <c r="E110" s="57" t="s">
        <v>157</v>
      </c>
      <c r="F110" s="152">
        <v>0</v>
      </c>
      <c r="G110" s="57">
        <v>0</v>
      </c>
      <c r="H110" s="152">
        <v>0</v>
      </c>
      <c r="I110" s="57">
        <v>0</v>
      </c>
      <c r="J110" s="154" t="s">
        <v>388</v>
      </c>
      <c r="K110" s="153"/>
      <c r="L110" s="153"/>
    </row>
    <row r="111" spans="1:12" ht="13">
      <c r="A111" s="57" t="s">
        <v>89</v>
      </c>
      <c r="B111" s="57" t="s">
        <v>155</v>
      </c>
      <c r="C111" s="119" t="s">
        <v>299</v>
      </c>
      <c r="D111" s="136">
        <v>44042</v>
      </c>
      <c r="E111" s="57" t="s">
        <v>157</v>
      </c>
      <c r="F111" s="152">
        <v>2</v>
      </c>
      <c r="G111" s="57">
        <v>0</v>
      </c>
      <c r="H111" s="152">
        <v>1</v>
      </c>
      <c r="I111" s="57">
        <v>0</v>
      </c>
      <c r="J111" s="154" t="s">
        <v>386</v>
      </c>
      <c r="K111" s="153"/>
      <c r="L111" s="153"/>
    </row>
    <row r="112" spans="1:12" ht="13">
      <c r="A112" s="57" t="s">
        <v>89</v>
      </c>
      <c r="B112" s="57" t="s">
        <v>155</v>
      </c>
      <c r="C112" s="119" t="s">
        <v>389</v>
      </c>
      <c r="D112" s="136">
        <v>44043</v>
      </c>
      <c r="E112" s="57" t="s">
        <v>157</v>
      </c>
      <c r="F112" s="152">
        <v>5</v>
      </c>
      <c r="G112" s="57">
        <v>0</v>
      </c>
      <c r="H112" s="157"/>
      <c r="I112" s="157"/>
      <c r="J112" s="154" t="s">
        <v>390</v>
      </c>
      <c r="K112" s="155" t="s">
        <v>391</v>
      </c>
      <c r="L112" s="158" t="s">
        <v>401</v>
      </c>
    </row>
    <row r="113" spans="1:12" ht="13">
      <c r="A113" s="57" t="s">
        <v>89</v>
      </c>
      <c r="B113" s="57" t="s">
        <v>155</v>
      </c>
      <c r="C113" s="119" t="s">
        <v>383</v>
      </c>
      <c r="D113" s="136">
        <v>44043</v>
      </c>
      <c r="E113" s="57" t="s">
        <v>157</v>
      </c>
      <c r="F113" s="157">
        <v>4</v>
      </c>
      <c r="G113" s="57">
        <v>0</v>
      </c>
      <c r="H113" s="157"/>
      <c r="I113" s="57">
        <v>0</v>
      </c>
      <c r="J113" s="154" t="s">
        <v>384</v>
      </c>
      <c r="K113" s="153"/>
      <c r="L113" s="153"/>
    </row>
    <row r="114" spans="1:12" ht="13">
      <c r="A114" s="57" t="s">
        <v>89</v>
      </c>
      <c r="B114" s="57" t="s">
        <v>155</v>
      </c>
      <c r="C114" s="119" t="s">
        <v>393</v>
      </c>
      <c r="D114" s="136">
        <v>44043</v>
      </c>
      <c r="E114" s="57" t="s">
        <v>157</v>
      </c>
      <c r="F114" s="152">
        <v>11</v>
      </c>
      <c r="G114" s="152">
        <v>0</v>
      </c>
      <c r="H114" s="152">
        <v>35</v>
      </c>
      <c r="I114" s="57">
        <v>0</v>
      </c>
      <c r="J114" s="154" t="s">
        <v>394</v>
      </c>
      <c r="K114" s="153"/>
      <c r="L114" s="153"/>
    </row>
    <row r="115" spans="1:12" ht="13">
      <c r="A115" s="57" t="s">
        <v>89</v>
      </c>
      <c r="B115" s="57" t="s">
        <v>155</v>
      </c>
      <c r="C115" s="119" t="s">
        <v>383</v>
      </c>
      <c r="D115" s="136">
        <v>44046</v>
      </c>
      <c r="E115" s="57" t="s">
        <v>157</v>
      </c>
      <c r="F115" s="57">
        <v>4</v>
      </c>
      <c r="G115" s="57">
        <v>0</v>
      </c>
      <c r="H115" s="157"/>
      <c r="I115" s="57">
        <v>0</v>
      </c>
      <c r="J115" s="154" t="s">
        <v>384</v>
      </c>
      <c r="K115" s="155" t="s">
        <v>385</v>
      </c>
      <c r="L115" s="153"/>
    </row>
    <row r="116" spans="1:12" ht="13">
      <c r="A116" s="57" t="s">
        <v>89</v>
      </c>
      <c r="B116" s="57" t="s">
        <v>155</v>
      </c>
      <c r="C116" s="119" t="s">
        <v>299</v>
      </c>
      <c r="D116" s="136">
        <v>44074</v>
      </c>
      <c r="E116" s="57" t="s">
        <v>157</v>
      </c>
      <c r="F116" s="152">
        <v>3</v>
      </c>
      <c r="G116" s="57">
        <v>0</v>
      </c>
      <c r="H116" s="152">
        <v>1</v>
      </c>
      <c r="I116" s="57">
        <v>0</v>
      </c>
      <c r="J116" s="154" t="s">
        <v>386</v>
      </c>
      <c r="K116" s="153"/>
      <c r="L116" s="153"/>
    </row>
    <row r="117" spans="1:12" ht="13">
      <c r="A117" s="57" t="s">
        <v>89</v>
      </c>
      <c r="B117" s="57" t="s">
        <v>155</v>
      </c>
      <c r="C117" s="119" t="s">
        <v>389</v>
      </c>
      <c r="D117" s="136">
        <v>44074</v>
      </c>
      <c r="E117" s="57" t="s">
        <v>157</v>
      </c>
      <c r="F117" s="152">
        <v>6</v>
      </c>
      <c r="G117" s="57">
        <v>0</v>
      </c>
      <c r="H117" s="157"/>
      <c r="I117" s="157"/>
      <c r="J117" s="154" t="s">
        <v>390</v>
      </c>
      <c r="K117" s="155" t="s">
        <v>391</v>
      </c>
      <c r="L117" s="158" t="s">
        <v>402</v>
      </c>
    </row>
    <row r="118" spans="1:12" ht="13">
      <c r="A118" s="57" t="s">
        <v>89</v>
      </c>
      <c r="B118" s="57" t="s">
        <v>155</v>
      </c>
      <c r="C118" s="119" t="s">
        <v>383</v>
      </c>
      <c r="D118" s="136">
        <v>44074</v>
      </c>
      <c r="E118" s="57" t="s">
        <v>157</v>
      </c>
      <c r="F118" s="157">
        <v>4</v>
      </c>
      <c r="G118" s="57">
        <v>0</v>
      </c>
      <c r="H118" s="157"/>
      <c r="I118" s="57">
        <v>0</v>
      </c>
      <c r="J118" s="154" t="s">
        <v>384</v>
      </c>
      <c r="K118" s="153"/>
      <c r="L118" s="153"/>
    </row>
    <row r="119" spans="1:12" ht="13">
      <c r="A119" s="57" t="s">
        <v>89</v>
      </c>
      <c r="B119" s="57" t="s">
        <v>155</v>
      </c>
      <c r="C119" s="119" t="s">
        <v>393</v>
      </c>
      <c r="D119" s="136">
        <v>44074</v>
      </c>
      <c r="E119" s="57" t="s">
        <v>157</v>
      </c>
      <c r="F119" s="152">
        <v>13</v>
      </c>
      <c r="G119" s="152">
        <v>0</v>
      </c>
      <c r="H119" s="152">
        <v>36</v>
      </c>
      <c r="I119" s="57">
        <v>0</v>
      </c>
      <c r="J119" s="154" t="s">
        <v>394</v>
      </c>
      <c r="K119" s="153"/>
      <c r="L119" s="153"/>
    </row>
    <row r="120" spans="1:12" ht="13">
      <c r="A120" s="57" t="s">
        <v>89</v>
      </c>
      <c r="B120" s="57" t="s">
        <v>155</v>
      </c>
      <c r="C120" s="119" t="s">
        <v>303</v>
      </c>
      <c r="D120" s="156">
        <v>44074</v>
      </c>
      <c r="E120" s="57" t="s">
        <v>157</v>
      </c>
      <c r="F120" s="57">
        <v>1</v>
      </c>
      <c r="G120" s="57">
        <v>0</v>
      </c>
      <c r="H120" s="57">
        <v>0</v>
      </c>
      <c r="I120" s="57">
        <v>0</v>
      </c>
      <c r="J120" s="154" t="s">
        <v>304</v>
      </c>
      <c r="K120" s="153"/>
      <c r="L120" s="154"/>
    </row>
    <row r="121" spans="1:12" ht="13">
      <c r="A121" s="57" t="s">
        <v>89</v>
      </c>
      <c r="B121" s="57" t="s">
        <v>155</v>
      </c>
      <c r="C121" s="119" t="s">
        <v>383</v>
      </c>
      <c r="D121" s="136">
        <v>44090</v>
      </c>
      <c r="E121" s="57" t="s">
        <v>157</v>
      </c>
      <c r="F121" s="57">
        <v>4</v>
      </c>
      <c r="G121" s="57">
        <v>0</v>
      </c>
      <c r="H121" s="157"/>
      <c r="I121" s="57">
        <v>0</v>
      </c>
      <c r="J121" s="154" t="s">
        <v>384</v>
      </c>
      <c r="K121" s="155" t="s">
        <v>385</v>
      </c>
      <c r="L121" s="153"/>
    </row>
    <row r="122" spans="1:12" ht="13">
      <c r="A122" s="57" t="s">
        <v>89</v>
      </c>
      <c r="B122" s="57" t="s">
        <v>155</v>
      </c>
      <c r="C122" s="119" t="s">
        <v>299</v>
      </c>
      <c r="D122" s="136">
        <v>44104</v>
      </c>
      <c r="E122" s="57" t="s">
        <v>157</v>
      </c>
      <c r="F122" s="152">
        <v>4</v>
      </c>
      <c r="G122" s="57">
        <v>0</v>
      </c>
      <c r="H122" s="152">
        <v>1</v>
      </c>
      <c r="I122" s="57">
        <v>0</v>
      </c>
      <c r="J122" s="154" t="s">
        <v>386</v>
      </c>
      <c r="K122" s="153"/>
      <c r="L122" s="153"/>
    </row>
    <row r="123" spans="1:12" ht="13">
      <c r="A123" s="57" t="s">
        <v>89</v>
      </c>
      <c r="B123" s="57" t="s">
        <v>155</v>
      </c>
      <c r="C123" s="119" t="s">
        <v>389</v>
      </c>
      <c r="D123" s="136">
        <v>44104</v>
      </c>
      <c r="E123" s="57" t="s">
        <v>157</v>
      </c>
      <c r="F123" s="152">
        <v>6</v>
      </c>
      <c r="G123" s="57">
        <v>0</v>
      </c>
      <c r="H123" s="157"/>
      <c r="I123" s="157"/>
      <c r="J123" s="154" t="s">
        <v>390</v>
      </c>
      <c r="K123" s="155" t="s">
        <v>391</v>
      </c>
      <c r="L123" s="158" t="s">
        <v>402</v>
      </c>
    </row>
    <row r="124" spans="1:12" ht="13">
      <c r="A124" s="57" t="s">
        <v>89</v>
      </c>
      <c r="B124" s="57" t="s">
        <v>155</v>
      </c>
      <c r="C124" s="119" t="s">
        <v>403</v>
      </c>
      <c r="D124" s="156">
        <v>44104</v>
      </c>
      <c r="E124" s="57" t="s">
        <v>157</v>
      </c>
      <c r="F124" s="57">
        <v>0</v>
      </c>
      <c r="G124" s="57">
        <v>0</v>
      </c>
      <c r="H124" s="57">
        <v>0</v>
      </c>
      <c r="I124" s="57">
        <v>0</v>
      </c>
      <c r="J124" s="154" t="s">
        <v>404</v>
      </c>
      <c r="K124" s="153"/>
      <c r="L124" s="154"/>
    </row>
    <row r="125" spans="1:12" ht="13">
      <c r="A125" s="57" t="s">
        <v>89</v>
      </c>
      <c r="B125" s="57" t="s">
        <v>155</v>
      </c>
      <c r="C125" s="119" t="s">
        <v>383</v>
      </c>
      <c r="D125" s="136">
        <v>44104</v>
      </c>
      <c r="E125" s="57" t="s">
        <v>157</v>
      </c>
      <c r="F125" s="157">
        <v>6</v>
      </c>
      <c r="G125" s="57">
        <v>0</v>
      </c>
      <c r="H125" s="157"/>
      <c r="I125" s="57">
        <v>0</v>
      </c>
      <c r="J125" s="154" t="s">
        <v>384</v>
      </c>
      <c r="K125" s="153"/>
      <c r="L125" s="153"/>
    </row>
    <row r="126" spans="1:12" ht="13">
      <c r="A126" s="57" t="s">
        <v>89</v>
      </c>
      <c r="B126" s="57" t="s">
        <v>155</v>
      </c>
      <c r="C126" s="119" t="s">
        <v>393</v>
      </c>
      <c r="D126" s="136">
        <v>44104</v>
      </c>
      <c r="E126" s="57" t="s">
        <v>157</v>
      </c>
      <c r="F126" s="152">
        <v>18</v>
      </c>
      <c r="G126" s="152">
        <v>0</v>
      </c>
      <c r="H126" s="152">
        <v>43</v>
      </c>
      <c r="I126" s="57">
        <v>0</v>
      </c>
      <c r="J126" s="154" t="s">
        <v>394</v>
      </c>
      <c r="K126" s="153"/>
      <c r="L126" s="153"/>
    </row>
    <row r="127" spans="1:12" ht="13">
      <c r="A127" s="57" t="s">
        <v>89</v>
      </c>
      <c r="B127" s="57" t="s">
        <v>155</v>
      </c>
      <c r="C127" s="119" t="s">
        <v>303</v>
      </c>
      <c r="D127" s="156">
        <v>44104</v>
      </c>
      <c r="E127" s="57" t="s">
        <v>157</v>
      </c>
      <c r="F127" s="57">
        <v>1</v>
      </c>
      <c r="G127" s="57">
        <v>0</v>
      </c>
      <c r="H127" s="57">
        <v>0</v>
      </c>
      <c r="I127" s="57">
        <v>0</v>
      </c>
      <c r="J127" s="154" t="s">
        <v>304</v>
      </c>
      <c r="K127" s="153"/>
      <c r="L127" s="154"/>
    </row>
    <row r="128" spans="1:12" ht="13">
      <c r="A128" s="57" t="s">
        <v>89</v>
      </c>
      <c r="B128" s="57" t="s">
        <v>155</v>
      </c>
      <c r="C128" s="119" t="s">
        <v>405</v>
      </c>
      <c r="D128" s="156">
        <v>44104</v>
      </c>
      <c r="E128" s="57" t="s">
        <v>157</v>
      </c>
      <c r="F128" s="57">
        <v>1</v>
      </c>
      <c r="G128" s="57">
        <v>0</v>
      </c>
      <c r="H128" s="57">
        <v>15</v>
      </c>
      <c r="I128" s="57">
        <v>0</v>
      </c>
      <c r="J128" s="154" t="s">
        <v>406</v>
      </c>
      <c r="K128" s="153"/>
      <c r="L128" s="153"/>
    </row>
    <row r="129" spans="1:12" ht="13">
      <c r="A129" s="57" t="s">
        <v>89</v>
      </c>
      <c r="B129" s="57" t="s">
        <v>155</v>
      </c>
      <c r="C129" s="119" t="s">
        <v>387</v>
      </c>
      <c r="D129" s="156">
        <v>44104</v>
      </c>
      <c r="E129" s="57" t="s">
        <v>157</v>
      </c>
      <c r="F129" s="152">
        <v>1</v>
      </c>
      <c r="G129" s="57">
        <v>0</v>
      </c>
      <c r="H129" s="152">
        <v>0</v>
      </c>
      <c r="I129" s="57">
        <v>0</v>
      </c>
      <c r="J129" s="154" t="s">
        <v>388</v>
      </c>
      <c r="K129" s="153"/>
      <c r="L129" s="153"/>
    </row>
    <row r="130" spans="1:12" ht="13">
      <c r="A130" s="57" t="s">
        <v>89</v>
      </c>
      <c r="B130" s="57" t="s">
        <v>155</v>
      </c>
      <c r="C130" s="119" t="s">
        <v>399</v>
      </c>
      <c r="D130" s="156">
        <v>44110</v>
      </c>
      <c r="E130" s="57" t="s">
        <v>157</v>
      </c>
      <c r="F130" s="152">
        <v>26</v>
      </c>
      <c r="G130" s="57">
        <v>0</v>
      </c>
      <c r="H130" s="152">
        <v>37</v>
      </c>
      <c r="I130" s="57">
        <v>0</v>
      </c>
      <c r="J130" s="154" t="s">
        <v>400</v>
      </c>
      <c r="K130" s="153"/>
      <c r="L130" s="153"/>
    </row>
    <row r="131" spans="1:12" ht="13">
      <c r="A131" s="57" t="s">
        <v>89</v>
      </c>
      <c r="B131" s="57" t="s">
        <v>155</v>
      </c>
      <c r="C131" s="119" t="s">
        <v>299</v>
      </c>
      <c r="D131" s="136">
        <v>44134</v>
      </c>
      <c r="E131" s="57" t="s">
        <v>157</v>
      </c>
      <c r="F131" s="152">
        <v>12</v>
      </c>
      <c r="G131" s="57">
        <v>0</v>
      </c>
      <c r="H131" s="152">
        <v>9</v>
      </c>
      <c r="I131" s="57">
        <v>0</v>
      </c>
      <c r="J131" s="154" t="s">
        <v>386</v>
      </c>
      <c r="K131" s="153"/>
      <c r="L131" s="153"/>
    </row>
    <row r="132" spans="1:12" ht="13">
      <c r="A132" s="57" t="s">
        <v>89</v>
      </c>
      <c r="B132" s="57" t="s">
        <v>155</v>
      </c>
      <c r="C132" s="119" t="s">
        <v>395</v>
      </c>
      <c r="D132" s="136">
        <v>44135</v>
      </c>
      <c r="E132" s="57" t="s">
        <v>157</v>
      </c>
      <c r="F132" s="152">
        <v>3</v>
      </c>
      <c r="G132" s="57">
        <v>0</v>
      </c>
      <c r="H132" s="152">
        <v>3</v>
      </c>
      <c r="I132" s="57">
        <v>0</v>
      </c>
      <c r="J132" s="154" t="s">
        <v>396</v>
      </c>
      <c r="K132" s="153"/>
      <c r="L132" s="153"/>
    </row>
    <row r="133" spans="1:12" ht="13">
      <c r="A133" s="57" t="s">
        <v>89</v>
      </c>
      <c r="B133" s="57" t="s">
        <v>155</v>
      </c>
      <c r="C133" s="119" t="s">
        <v>389</v>
      </c>
      <c r="D133" s="136">
        <v>44135</v>
      </c>
      <c r="E133" s="57" t="s">
        <v>157</v>
      </c>
      <c r="F133" s="152">
        <v>8</v>
      </c>
      <c r="G133" s="57">
        <v>0</v>
      </c>
      <c r="H133" s="157"/>
      <c r="I133" s="157"/>
      <c r="J133" s="154" t="s">
        <v>390</v>
      </c>
      <c r="K133" s="155" t="s">
        <v>391</v>
      </c>
      <c r="L133" s="158" t="s">
        <v>407</v>
      </c>
    </row>
    <row r="134" spans="1:12" ht="13">
      <c r="A134" s="57" t="s">
        <v>89</v>
      </c>
      <c r="B134" s="57" t="s">
        <v>155</v>
      </c>
      <c r="C134" s="119" t="s">
        <v>383</v>
      </c>
      <c r="D134" s="136">
        <v>44135</v>
      </c>
      <c r="E134" s="57" t="s">
        <v>157</v>
      </c>
      <c r="F134" s="157">
        <v>7</v>
      </c>
      <c r="G134" s="57">
        <v>0</v>
      </c>
      <c r="H134" s="157"/>
      <c r="I134" s="57">
        <v>0</v>
      </c>
      <c r="J134" s="154" t="s">
        <v>384</v>
      </c>
      <c r="K134" s="153"/>
      <c r="L134" s="153"/>
    </row>
    <row r="135" spans="1:12" ht="13">
      <c r="A135" s="57" t="s">
        <v>89</v>
      </c>
      <c r="B135" s="57" t="s">
        <v>155</v>
      </c>
      <c r="C135" s="119" t="s">
        <v>393</v>
      </c>
      <c r="D135" s="136">
        <v>44135</v>
      </c>
      <c r="E135" s="57" t="s">
        <v>157</v>
      </c>
      <c r="F135" s="152">
        <v>36</v>
      </c>
      <c r="G135" s="152">
        <v>0</v>
      </c>
      <c r="H135" s="152">
        <v>89</v>
      </c>
      <c r="I135" s="57">
        <v>0</v>
      </c>
      <c r="J135" s="154" t="s">
        <v>394</v>
      </c>
      <c r="K135" s="153"/>
      <c r="L135" s="153"/>
    </row>
    <row r="136" spans="1:12" ht="13">
      <c r="A136" s="57" t="s">
        <v>89</v>
      </c>
      <c r="B136" s="57" t="s">
        <v>155</v>
      </c>
      <c r="C136" s="119" t="s">
        <v>303</v>
      </c>
      <c r="D136" s="156">
        <v>44135</v>
      </c>
      <c r="E136" s="57" t="s">
        <v>157</v>
      </c>
      <c r="F136" s="57">
        <v>3</v>
      </c>
      <c r="G136" s="57">
        <v>0</v>
      </c>
      <c r="H136" s="57">
        <v>7</v>
      </c>
      <c r="I136" s="57">
        <v>0</v>
      </c>
      <c r="J136" s="154" t="s">
        <v>304</v>
      </c>
      <c r="K136" s="153"/>
      <c r="L136" s="154"/>
    </row>
    <row r="137" spans="1:12" ht="13">
      <c r="A137" s="57" t="s">
        <v>89</v>
      </c>
      <c r="B137" s="57" t="s">
        <v>155</v>
      </c>
      <c r="C137" s="119" t="s">
        <v>408</v>
      </c>
      <c r="D137" s="136">
        <v>44138</v>
      </c>
      <c r="E137" s="57" t="s">
        <v>157</v>
      </c>
      <c r="F137" s="57">
        <v>9</v>
      </c>
      <c r="G137" s="57">
        <v>0</v>
      </c>
      <c r="H137" s="57">
        <v>30</v>
      </c>
      <c r="I137" s="57">
        <v>0</v>
      </c>
      <c r="J137" s="154" t="s">
        <v>409</v>
      </c>
      <c r="K137" s="153"/>
      <c r="L137" s="153"/>
    </row>
    <row r="138" spans="1:12" ht="13">
      <c r="A138" s="57" t="s">
        <v>89</v>
      </c>
      <c r="B138" s="57" t="s">
        <v>155</v>
      </c>
      <c r="C138" s="119" t="s">
        <v>383</v>
      </c>
      <c r="D138" s="136">
        <v>44153</v>
      </c>
      <c r="E138" s="57" t="s">
        <v>157</v>
      </c>
      <c r="F138" s="57">
        <v>12</v>
      </c>
      <c r="G138" s="57">
        <v>0</v>
      </c>
      <c r="H138" s="157"/>
      <c r="I138" s="57">
        <v>0</v>
      </c>
      <c r="J138" s="154" t="s">
        <v>384</v>
      </c>
      <c r="K138" s="155" t="s">
        <v>385</v>
      </c>
      <c r="L138" s="153"/>
    </row>
    <row r="139" spans="1:12" ht="13">
      <c r="A139" s="57" t="s">
        <v>89</v>
      </c>
      <c r="B139" s="57" t="s">
        <v>155</v>
      </c>
      <c r="C139" s="119" t="s">
        <v>299</v>
      </c>
      <c r="D139" s="136">
        <v>44165</v>
      </c>
      <c r="E139" s="57" t="s">
        <v>157</v>
      </c>
      <c r="F139" s="152">
        <v>33</v>
      </c>
      <c r="G139" s="57">
        <v>0</v>
      </c>
      <c r="H139" s="152">
        <v>43</v>
      </c>
      <c r="I139" s="57">
        <v>0</v>
      </c>
      <c r="J139" s="154" t="s">
        <v>386</v>
      </c>
      <c r="K139" s="153"/>
      <c r="L139" s="153"/>
    </row>
    <row r="140" spans="1:12" ht="13">
      <c r="A140" s="57" t="s">
        <v>89</v>
      </c>
      <c r="B140" s="57" t="s">
        <v>155</v>
      </c>
      <c r="C140" s="119" t="s">
        <v>395</v>
      </c>
      <c r="D140" s="136">
        <v>44165</v>
      </c>
      <c r="E140" s="57" t="s">
        <v>157</v>
      </c>
      <c r="F140" s="152">
        <v>5</v>
      </c>
      <c r="G140" s="57">
        <v>0</v>
      </c>
      <c r="H140" s="152">
        <v>5</v>
      </c>
      <c r="I140" s="57">
        <v>0</v>
      </c>
      <c r="J140" s="154" t="s">
        <v>396</v>
      </c>
      <c r="K140" s="153"/>
      <c r="L140" s="153"/>
    </row>
    <row r="141" spans="1:12" ht="13">
      <c r="A141" s="57" t="s">
        <v>89</v>
      </c>
      <c r="B141" s="57" t="s">
        <v>155</v>
      </c>
      <c r="C141" s="119" t="s">
        <v>389</v>
      </c>
      <c r="D141" s="136">
        <v>44165</v>
      </c>
      <c r="E141" s="57" t="s">
        <v>157</v>
      </c>
      <c r="F141" s="152">
        <v>24</v>
      </c>
      <c r="G141" s="57">
        <v>0</v>
      </c>
      <c r="H141" s="157"/>
      <c r="I141" s="157"/>
      <c r="J141" s="154" t="s">
        <v>390</v>
      </c>
      <c r="K141" s="155" t="s">
        <v>391</v>
      </c>
      <c r="L141" s="158" t="s">
        <v>410</v>
      </c>
    </row>
    <row r="142" spans="1:12" ht="13">
      <c r="A142" s="57" t="s">
        <v>89</v>
      </c>
      <c r="B142" s="57" t="s">
        <v>155</v>
      </c>
      <c r="C142" s="119" t="s">
        <v>383</v>
      </c>
      <c r="D142" s="136">
        <v>44165</v>
      </c>
      <c r="E142" s="57" t="s">
        <v>157</v>
      </c>
      <c r="F142" s="157">
        <v>16</v>
      </c>
      <c r="G142" s="57">
        <v>0</v>
      </c>
      <c r="H142" s="157"/>
      <c r="I142" s="57">
        <v>0</v>
      </c>
      <c r="J142" s="154" t="s">
        <v>384</v>
      </c>
      <c r="K142" s="153"/>
      <c r="L142" s="153"/>
    </row>
    <row r="143" spans="1:12" ht="13">
      <c r="A143" s="57" t="s">
        <v>89</v>
      </c>
      <c r="B143" s="57" t="s">
        <v>155</v>
      </c>
      <c r="C143" s="119" t="s">
        <v>393</v>
      </c>
      <c r="D143" s="136">
        <v>44165</v>
      </c>
      <c r="E143" s="57" t="s">
        <v>157</v>
      </c>
      <c r="F143" s="152">
        <v>85</v>
      </c>
      <c r="G143" s="152">
        <v>0</v>
      </c>
      <c r="H143" s="152">
        <v>148</v>
      </c>
      <c r="I143" s="57">
        <v>0</v>
      </c>
      <c r="J143" s="154" t="s">
        <v>394</v>
      </c>
      <c r="K143" s="153"/>
      <c r="L143" s="153"/>
    </row>
    <row r="144" spans="1:12" ht="13">
      <c r="A144" s="57" t="s">
        <v>89</v>
      </c>
      <c r="B144" s="57" t="s">
        <v>155</v>
      </c>
      <c r="C144" s="119" t="s">
        <v>303</v>
      </c>
      <c r="D144" s="156">
        <v>44165</v>
      </c>
      <c r="E144" s="57" t="s">
        <v>157</v>
      </c>
      <c r="F144" s="57">
        <v>8</v>
      </c>
      <c r="G144" s="57">
        <v>0</v>
      </c>
      <c r="H144" s="57">
        <v>17</v>
      </c>
      <c r="I144" s="57">
        <v>0</v>
      </c>
      <c r="J144" s="154" t="s">
        <v>304</v>
      </c>
      <c r="K144" s="153"/>
      <c r="L144" s="154"/>
    </row>
    <row r="145" spans="1:12" ht="13">
      <c r="A145" s="57" t="s">
        <v>89</v>
      </c>
      <c r="B145" s="57" t="s">
        <v>155</v>
      </c>
      <c r="C145" s="119" t="s">
        <v>299</v>
      </c>
      <c r="D145" s="136">
        <v>44195</v>
      </c>
      <c r="E145" s="57" t="s">
        <v>157</v>
      </c>
      <c r="F145" s="57">
        <v>67</v>
      </c>
      <c r="G145" s="57">
        <v>0</v>
      </c>
      <c r="H145" s="57">
        <v>97</v>
      </c>
      <c r="I145" s="57">
        <v>0</v>
      </c>
      <c r="J145" s="154" t="s">
        <v>301</v>
      </c>
      <c r="K145" s="155" t="s">
        <v>302</v>
      </c>
      <c r="L145" s="153"/>
    </row>
    <row r="146" spans="1:12" ht="13">
      <c r="A146" s="57" t="s">
        <v>89</v>
      </c>
      <c r="B146" s="57" t="s">
        <v>155</v>
      </c>
      <c r="C146" s="119" t="s">
        <v>299</v>
      </c>
      <c r="D146" s="136">
        <v>44195</v>
      </c>
      <c r="E146" s="57" t="s">
        <v>157</v>
      </c>
      <c r="F146" s="152">
        <v>67</v>
      </c>
      <c r="G146" s="57">
        <v>0</v>
      </c>
      <c r="H146" s="152">
        <v>97</v>
      </c>
      <c r="I146" s="57">
        <v>0</v>
      </c>
      <c r="J146" s="154" t="s">
        <v>386</v>
      </c>
      <c r="K146" s="153"/>
      <c r="L146" s="153"/>
    </row>
    <row r="147" spans="1:12" ht="13">
      <c r="A147" s="57" t="s">
        <v>89</v>
      </c>
      <c r="B147" s="57" t="s">
        <v>155</v>
      </c>
      <c r="C147" s="119" t="s">
        <v>387</v>
      </c>
      <c r="D147" s="156">
        <v>44195</v>
      </c>
      <c r="E147" s="57" t="s">
        <v>157</v>
      </c>
      <c r="F147" s="152">
        <v>1</v>
      </c>
      <c r="G147" s="57">
        <v>0</v>
      </c>
      <c r="H147" s="152">
        <v>9</v>
      </c>
      <c r="I147" s="57">
        <v>0</v>
      </c>
      <c r="J147" s="154" t="s">
        <v>388</v>
      </c>
      <c r="K147" s="153"/>
      <c r="L147" s="153"/>
    </row>
    <row r="148" spans="1:12" ht="13">
      <c r="A148" s="57" t="s">
        <v>89</v>
      </c>
      <c r="B148" s="57" t="s">
        <v>155</v>
      </c>
      <c r="C148" s="119" t="s">
        <v>305</v>
      </c>
      <c r="D148" s="156">
        <v>44196</v>
      </c>
      <c r="E148" s="57" t="s">
        <v>157</v>
      </c>
      <c r="F148" s="152">
        <v>37</v>
      </c>
      <c r="G148" s="57">
        <v>0</v>
      </c>
      <c r="H148" s="152">
        <v>126</v>
      </c>
      <c r="I148" s="57">
        <v>0</v>
      </c>
      <c r="J148" s="154" t="s">
        <v>306</v>
      </c>
      <c r="K148" s="153"/>
      <c r="L148" s="153"/>
    </row>
    <row r="149" spans="1:12" ht="13">
      <c r="A149" s="57" t="s">
        <v>89</v>
      </c>
      <c r="B149" s="57" t="s">
        <v>155</v>
      </c>
      <c r="C149" s="119" t="s">
        <v>395</v>
      </c>
      <c r="D149" s="136">
        <v>44196</v>
      </c>
      <c r="E149" s="57" t="s">
        <v>157</v>
      </c>
      <c r="F149" s="152">
        <v>6</v>
      </c>
      <c r="G149" s="57">
        <v>0</v>
      </c>
      <c r="H149" s="152">
        <v>6</v>
      </c>
      <c r="I149" s="57">
        <v>0</v>
      </c>
      <c r="J149" s="154" t="s">
        <v>396</v>
      </c>
      <c r="K149" s="153"/>
      <c r="L149" s="153"/>
    </row>
    <row r="150" spans="1:12" ht="13">
      <c r="A150" s="57" t="s">
        <v>89</v>
      </c>
      <c r="B150" s="57" t="s">
        <v>155</v>
      </c>
      <c r="C150" s="119" t="s">
        <v>389</v>
      </c>
      <c r="D150" s="136">
        <v>44196</v>
      </c>
      <c r="E150" s="57" t="s">
        <v>157</v>
      </c>
      <c r="F150" s="152">
        <v>47</v>
      </c>
      <c r="G150" s="57">
        <v>0</v>
      </c>
      <c r="H150" s="157"/>
      <c r="I150" s="157"/>
      <c r="J150" s="154" t="s">
        <v>390</v>
      </c>
      <c r="K150" s="155" t="s">
        <v>391</v>
      </c>
      <c r="L150" s="158" t="s">
        <v>411</v>
      </c>
    </row>
    <row r="151" spans="1:12" ht="13">
      <c r="A151" s="57" t="s">
        <v>89</v>
      </c>
      <c r="B151" s="57" t="s">
        <v>155</v>
      </c>
      <c r="C151" s="119" t="s">
        <v>403</v>
      </c>
      <c r="D151" s="156">
        <v>44196</v>
      </c>
      <c r="E151" s="57" t="s">
        <v>157</v>
      </c>
      <c r="F151" s="57">
        <v>2</v>
      </c>
      <c r="G151" s="57">
        <v>0</v>
      </c>
      <c r="H151" s="57">
        <v>3</v>
      </c>
      <c r="I151" s="57">
        <v>0</v>
      </c>
      <c r="J151" s="154" t="s">
        <v>404</v>
      </c>
      <c r="K151" s="153"/>
      <c r="L151" s="154" t="s">
        <v>412</v>
      </c>
    </row>
    <row r="152" spans="1:12" ht="13">
      <c r="A152" s="57" t="s">
        <v>89</v>
      </c>
      <c r="B152" s="57" t="s">
        <v>155</v>
      </c>
      <c r="C152" s="119" t="s">
        <v>383</v>
      </c>
      <c r="D152" s="136">
        <v>44196</v>
      </c>
      <c r="E152" s="57" t="s">
        <v>157</v>
      </c>
      <c r="F152" s="157">
        <v>25</v>
      </c>
      <c r="G152" s="57">
        <v>0</v>
      </c>
      <c r="H152" s="157"/>
      <c r="I152" s="57">
        <v>0</v>
      </c>
      <c r="J152" s="154" t="s">
        <v>384</v>
      </c>
      <c r="K152" s="153"/>
      <c r="L152" s="153"/>
    </row>
    <row r="153" spans="1:12" ht="13">
      <c r="A153" s="57" t="s">
        <v>89</v>
      </c>
      <c r="B153" s="57" t="s">
        <v>155</v>
      </c>
      <c r="C153" s="119" t="s">
        <v>393</v>
      </c>
      <c r="D153" s="136">
        <v>44196</v>
      </c>
      <c r="E153" s="57" t="s">
        <v>157</v>
      </c>
      <c r="F153" s="152">
        <v>157</v>
      </c>
      <c r="G153" s="152">
        <v>0</v>
      </c>
      <c r="H153" s="152">
        <v>213</v>
      </c>
      <c r="I153" s="57">
        <v>0</v>
      </c>
      <c r="J153" s="154" t="s">
        <v>394</v>
      </c>
      <c r="K153" s="153"/>
      <c r="L153" s="153"/>
    </row>
    <row r="154" spans="1:12" ht="13">
      <c r="A154" s="57" t="s">
        <v>89</v>
      </c>
      <c r="B154" s="57" t="s">
        <v>155</v>
      </c>
      <c r="C154" s="119" t="s">
        <v>303</v>
      </c>
      <c r="D154" s="156">
        <v>44196</v>
      </c>
      <c r="E154" s="57" t="s">
        <v>157</v>
      </c>
      <c r="F154" s="57">
        <v>18</v>
      </c>
      <c r="G154" s="57">
        <v>0</v>
      </c>
      <c r="H154" s="57">
        <v>28</v>
      </c>
      <c r="I154" s="57">
        <v>0</v>
      </c>
      <c r="J154" s="154" t="s">
        <v>304</v>
      </c>
      <c r="K154" s="153"/>
      <c r="L154" s="154"/>
    </row>
    <row r="155" spans="1:12" ht="13">
      <c r="A155" s="57" t="s">
        <v>89</v>
      </c>
      <c r="B155" s="57" t="s">
        <v>155</v>
      </c>
      <c r="C155" s="119" t="s">
        <v>399</v>
      </c>
      <c r="D155" s="156">
        <v>44201</v>
      </c>
      <c r="E155" s="57" t="s">
        <v>157</v>
      </c>
      <c r="F155" s="152">
        <v>78</v>
      </c>
      <c r="G155" s="57">
        <v>0</v>
      </c>
      <c r="H155" s="152">
        <v>163</v>
      </c>
      <c r="I155" s="57">
        <v>0</v>
      </c>
      <c r="J155" s="154" t="s">
        <v>400</v>
      </c>
      <c r="K155" s="153"/>
      <c r="L155" s="153"/>
    </row>
    <row r="156" spans="1:12" ht="13">
      <c r="A156" s="57" t="s">
        <v>89</v>
      </c>
      <c r="B156" s="57" t="s">
        <v>155</v>
      </c>
      <c r="C156" s="119" t="s">
        <v>383</v>
      </c>
      <c r="D156" s="136">
        <v>44216</v>
      </c>
      <c r="E156" s="57" t="s">
        <v>157</v>
      </c>
      <c r="F156" s="57">
        <v>32</v>
      </c>
      <c r="G156" s="57">
        <v>0</v>
      </c>
      <c r="H156" s="157"/>
      <c r="I156" s="57">
        <v>0</v>
      </c>
      <c r="J156" s="154" t="s">
        <v>384</v>
      </c>
      <c r="K156" s="155" t="s">
        <v>385</v>
      </c>
      <c r="L156" s="153"/>
    </row>
    <row r="157" spans="1:12" ht="13">
      <c r="A157" s="57" t="s">
        <v>89</v>
      </c>
      <c r="B157" s="57" t="s">
        <v>155</v>
      </c>
      <c r="C157" s="119" t="s">
        <v>299</v>
      </c>
      <c r="D157" s="136">
        <v>44225</v>
      </c>
      <c r="E157" s="57" t="s">
        <v>157</v>
      </c>
      <c r="F157" s="152">
        <v>79</v>
      </c>
      <c r="G157" s="57">
        <v>0</v>
      </c>
      <c r="H157" s="152">
        <v>117</v>
      </c>
      <c r="I157" s="57">
        <v>0</v>
      </c>
      <c r="J157" s="154" t="s">
        <v>386</v>
      </c>
      <c r="K157" s="153"/>
      <c r="L157" s="153"/>
    </row>
    <row r="158" spans="1:12" ht="13">
      <c r="A158" s="57" t="s">
        <v>89</v>
      </c>
      <c r="B158" s="57" t="s">
        <v>155</v>
      </c>
      <c r="C158" s="119" t="s">
        <v>305</v>
      </c>
      <c r="D158" s="156">
        <v>44227</v>
      </c>
      <c r="E158" s="57" t="s">
        <v>157</v>
      </c>
      <c r="F158" s="152">
        <v>50</v>
      </c>
      <c r="G158" s="57">
        <v>0</v>
      </c>
      <c r="H158" s="152">
        <v>155</v>
      </c>
      <c r="I158" s="57">
        <v>0</v>
      </c>
      <c r="J158" s="154" t="s">
        <v>306</v>
      </c>
      <c r="K158" s="153"/>
      <c r="L158" s="153"/>
    </row>
    <row r="159" spans="1:12" ht="13">
      <c r="A159" s="57" t="s">
        <v>89</v>
      </c>
      <c r="B159" s="57" t="s">
        <v>155</v>
      </c>
      <c r="C159" s="119" t="s">
        <v>395</v>
      </c>
      <c r="D159" s="136">
        <v>44227</v>
      </c>
      <c r="E159" s="57" t="s">
        <v>157</v>
      </c>
      <c r="F159" s="152">
        <v>8</v>
      </c>
      <c r="G159" s="57">
        <v>0</v>
      </c>
      <c r="H159" s="152">
        <v>8</v>
      </c>
      <c r="I159" s="57">
        <v>0</v>
      </c>
      <c r="J159" s="154" t="s">
        <v>396</v>
      </c>
      <c r="K159" s="153"/>
      <c r="L159" s="153"/>
    </row>
    <row r="160" spans="1:12" ht="13">
      <c r="A160" s="57" t="s">
        <v>89</v>
      </c>
      <c r="B160" s="57" t="s">
        <v>155</v>
      </c>
      <c r="C160" s="119" t="s">
        <v>389</v>
      </c>
      <c r="D160" s="136">
        <v>44227</v>
      </c>
      <c r="E160" s="57" t="s">
        <v>157</v>
      </c>
      <c r="F160" s="152">
        <v>54</v>
      </c>
      <c r="G160" s="57">
        <v>0</v>
      </c>
      <c r="H160" s="157"/>
      <c r="I160" s="157"/>
      <c r="J160" s="154" t="s">
        <v>390</v>
      </c>
      <c r="K160" s="155" t="s">
        <v>391</v>
      </c>
      <c r="L160" s="158" t="s">
        <v>413</v>
      </c>
    </row>
    <row r="161" spans="1:12" ht="13">
      <c r="A161" s="57" t="s">
        <v>89</v>
      </c>
      <c r="B161" s="57" t="s">
        <v>155</v>
      </c>
      <c r="C161" s="119" t="s">
        <v>383</v>
      </c>
      <c r="D161" s="136">
        <v>44227</v>
      </c>
      <c r="E161" s="57" t="s">
        <v>157</v>
      </c>
      <c r="F161" s="157">
        <v>35</v>
      </c>
      <c r="G161" s="57">
        <v>0</v>
      </c>
      <c r="H161" s="157"/>
      <c r="I161" s="57">
        <v>0</v>
      </c>
      <c r="J161" s="154" t="s">
        <v>384</v>
      </c>
      <c r="K161" s="153"/>
      <c r="L161" s="153"/>
    </row>
    <row r="162" spans="1:12" ht="13">
      <c r="A162" s="57" t="s">
        <v>89</v>
      </c>
      <c r="B162" s="57" t="s">
        <v>155</v>
      </c>
      <c r="C162" s="119" t="s">
        <v>393</v>
      </c>
      <c r="D162" s="136">
        <v>44227</v>
      </c>
      <c r="E162" s="57" t="s">
        <v>157</v>
      </c>
      <c r="F162" s="152">
        <v>188</v>
      </c>
      <c r="G162" s="152">
        <v>0</v>
      </c>
      <c r="H162" s="152">
        <v>252</v>
      </c>
      <c r="I162" s="57">
        <v>0</v>
      </c>
      <c r="J162" s="154" t="s">
        <v>394</v>
      </c>
      <c r="K162" s="153"/>
      <c r="L162" s="153"/>
    </row>
    <row r="163" spans="1:12" ht="13">
      <c r="A163" s="57" t="s">
        <v>89</v>
      </c>
      <c r="B163" s="57" t="s">
        <v>155</v>
      </c>
      <c r="C163" s="119" t="s">
        <v>303</v>
      </c>
      <c r="D163" s="156">
        <v>44227</v>
      </c>
      <c r="E163" s="57" t="s">
        <v>157</v>
      </c>
      <c r="F163" s="57">
        <v>20</v>
      </c>
      <c r="G163" s="57">
        <v>0</v>
      </c>
      <c r="H163" s="57">
        <v>29</v>
      </c>
      <c r="I163" s="57">
        <v>0</v>
      </c>
      <c r="J163" s="154" t="s">
        <v>304</v>
      </c>
      <c r="K163" s="153"/>
      <c r="L163" s="154"/>
    </row>
    <row r="164" spans="1:12" ht="13">
      <c r="A164" s="57" t="s">
        <v>89</v>
      </c>
      <c r="B164" s="57" t="s">
        <v>155</v>
      </c>
      <c r="C164" s="119" t="s">
        <v>299</v>
      </c>
      <c r="D164" s="136">
        <v>44232</v>
      </c>
      <c r="E164" s="57" t="s">
        <v>157</v>
      </c>
      <c r="F164" s="57">
        <v>80</v>
      </c>
      <c r="G164" s="57">
        <v>0</v>
      </c>
      <c r="H164" s="57">
        <v>118</v>
      </c>
      <c r="I164" s="57">
        <v>0</v>
      </c>
      <c r="J164" s="154" t="s">
        <v>301</v>
      </c>
      <c r="K164" s="155" t="s">
        <v>302</v>
      </c>
      <c r="L164" s="153"/>
    </row>
    <row r="165" spans="1:12" ht="13">
      <c r="A165" s="57" t="s">
        <v>89</v>
      </c>
      <c r="B165" s="57" t="s">
        <v>155</v>
      </c>
      <c r="C165" s="119" t="s">
        <v>405</v>
      </c>
      <c r="D165" s="156">
        <v>44244</v>
      </c>
      <c r="E165" s="57" t="s">
        <v>157</v>
      </c>
      <c r="F165" s="57">
        <v>78</v>
      </c>
      <c r="G165" s="57">
        <v>0</v>
      </c>
      <c r="H165" s="57">
        <v>119</v>
      </c>
      <c r="I165" s="57">
        <v>0</v>
      </c>
      <c r="J165" s="154" t="s">
        <v>406</v>
      </c>
      <c r="K165" s="153"/>
      <c r="L165" s="153"/>
    </row>
    <row r="166" spans="1:12" ht="13">
      <c r="A166" s="57" t="s">
        <v>89</v>
      </c>
      <c r="B166" s="57" t="s">
        <v>155</v>
      </c>
      <c r="C166" s="119" t="s">
        <v>408</v>
      </c>
      <c r="D166" s="136">
        <v>44249</v>
      </c>
      <c r="E166" s="57" t="s">
        <v>157</v>
      </c>
      <c r="F166" s="57">
        <v>72</v>
      </c>
      <c r="G166" s="57">
        <v>0</v>
      </c>
      <c r="H166" s="57">
        <v>120</v>
      </c>
      <c r="I166" s="57">
        <v>0</v>
      </c>
      <c r="J166" s="154" t="s">
        <v>409</v>
      </c>
      <c r="K166" s="153"/>
      <c r="L166" s="153"/>
    </row>
    <row r="167" spans="1:12" ht="13">
      <c r="A167" s="57" t="s">
        <v>89</v>
      </c>
      <c r="B167" s="57" t="s">
        <v>155</v>
      </c>
      <c r="C167" s="119" t="s">
        <v>299</v>
      </c>
      <c r="D167" s="136">
        <v>44253</v>
      </c>
      <c r="E167" s="57" t="s">
        <v>157</v>
      </c>
      <c r="F167" s="152">
        <v>85</v>
      </c>
      <c r="G167" s="57">
        <v>0</v>
      </c>
      <c r="H167" s="152">
        <v>126</v>
      </c>
      <c r="I167" s="57">
        <v>0</v>
      </c>
      <c r="J167" s="154" t="s">
        <v>386</v>
      </c>
      <c r="K167" s="153"/>
      <c r="L167" s="153"/>
    </row>
    <row r="168" spans="1:12" ht="13">
      <c r="A168" s="57" t="s">
        <v>89</v>
      </c>
      <c r="B168" s="57" t="s">
        <v>155</v>
      </c>
      <c r="C168" s="119" t="s">
        <v>305</v>
      </c>
      <c r="D168" s="156">
        <v>44255</v>
      </c>
      <c r="E168" s="57" t="s">
        <v>157</v>
      </c>
      <c r="F168" s="152">
        <v>69</v>
      </c>
      <c r="G168" s="57">
        <v>0</v>
      </c>
      <c r="H168" s="152">
        <v>173</v>
      </c>
      <c r="I168" s="57">
        <v>0</v>
      </c>
      <c r="J168" s="154" t="s">
        <v>306</v>
      </c>
      <c r="K168" s="153"/>
      <c r="L168" s="153"/>
    </row>
    <row r="169" spans="1:12" ht="13">
      <c r="A169" s="57" t="s">
        <v>89</v>
      </c>
      <c r="B169" s="57" t="s">
        <v>155</v>
      </c>
      <c r="C169" s="119" t="s">
        <v>389</v>
      </c>
      <c r="D169" s="136">
        <v>44255</v>
      </c>
      <c r="E169" s="57" t="s">
        <v>157</v>
      </c>
      <c r="F169" s="152">
        <v>56</v>
      </c>
      <c r="G169" s="57">
        <v>0</v>
      </c>
      <c r="H169" s="157"/>
      <c r="I169" s="157"/>
      <c r="J169" s="154" t="s">
        <v>390</v>
      </c>
      <c r="K169" s="155" t="s">
        <v>391</v>
      </c>
      <c r="L169" s="158" t="s">
        <v>414</v>
      </c>
    </row>
    <row r="170" spans="1:12" ht="13">
      <c r="A170" s="57" t="s">
        <v>89</v>
      </c>
      <c r="B170" s="57" t="s">
        <v>155</v>
      </c>
      <c r="C170" s="119" t="s">
        <v>383</v>
      </c>
      <c r="D170" s="136">
        <v>44255</v>
      </c>
      <c r="E170" s="57" t="s">
        <v>157</v>
      </c>
      <c r="F170" s="157">
        <v>39</v>
      </c>
      <c r="G170" s="57">
        <v>0</v>
      </c>
      <c r="H170" s="157"/>
      <c r="I170" s="57">
        <v>0</v>
      </c>
      <c r="J170" s="154" t="s">
        <v>384</v>
      </c>
      <c r="K170" s="153"/>
      <c r="L170" s="153"/>
    </row>
    <row r="171" spans="1:12" ht="13">
      <c r="A171" s="57" t="s">
        <v>89</v>
      </c>
      <c r="B171" s="57" t="s">
        <v>155</v>
      </c>
      <c r="C171" s="119" t="s">
        <v>393</v>
      </c>
      <c r="D171" s="136">
        <v>44255</v>
      </c>
      <c r="E171" s="57" t="s">
        <v>157</v>
      </c>
      <c r="F171" s="152">
        <v>203</v>
      </c>
      <c r="G171" s="152">
        <v>0</v>
      </c>
      <c r="H171" s="152">
        <v>269</v>
      </c>
      <c r="I171" s="57">
        <v>0</v>
      </c>
      <c r="J171" s="154" t="s">
        <v>394</v>
      </c>
      <c r="K171" s="153"/>
      <c r="L171" s="153"/>
    </row>
    <row r="172" spans="1:12" ht="13">
      <c r="A172" s="57" t="s">
        <v>89</v>
      </c>
      <c r="B172" s="57" t="s">
        <v>155</v>
      </c>
      <c r="C172" s="119" t="s">
        <v>303</v>
      </c>
      <c r="D172" s="156">
        <v>44255</v>
      </c>
      <c r="E172" s="57" t="s">
        <v>157</v>
      </c>
      <c r="F172" s="57">
        <v>21</v>
      </c>
      <c r="G172" s="57">
        <v>0</v>
      </c>
      <c r="H172" s="57">
        <v>30</v>
      </c>
      <c r="I172" s="57">
        <v>0</v>
      </c>
      <c r="J172" s="154" t="s">
        <v>304</v>
      </c>
      <c r="K172" s="153"/>
      <c r="L172" s="154"/>
    </row>
    <row r="173" spans="1:12" ht="13">
      <c r="A173" s="57" t="s">
        <v>89</v>
      </c>
      <c r="B173" s="57" t="s">
        <v>155</v>
      </c>
      <c r="C173" s="119" t="s">
        <v>299</v>
      </c>
      <c r="D173" s="136">
        <v>44285</v>
      </c>
      <c r="E173" s="57" t="s">
        <v>157</v>
      </c>
      <c r="F173" s="152">
        <v>95</v>
      </c>
      <c r="G173" s="57">
        <v>0</v>
      </c>
      <c r="H173" s="152">
        <v>140</v>
      </c>
      <c r="I173" s="57">
        <v>0</v>
      </c>
      <c r="J173" s="154" t="s">
        <v>386</v>
      </c>
      <c r="K173" s="153"/>
      <c r="L173" s="153"/>
    </row>
    <row r="174" spans="1:12" ht="13">
      <c r="A174" s="57" t="s">
        <v>89</v>
      </c>
      <c r="B174" s="57" t="s">
        <v>155</v>
      </c>
      <c r="C174" s="119" t="s">
        <v>387</v>
      </c>
      <c r="D174" s="156">
        <v>44285</v>
      </c>
      <c r="E174" s="57" t="s">
        <v>157</v>
      </c>
      <c r="F174" s="152">
        <v>2</v>
      </c>
      <c r="G174" s="57">
        <v>0</v>
      </c>
      <c r="H174" s="152">
        <v>27</v>
      </c>
      <c r="I174" s="57">
        <v>0</v>
      </c>
      <c r="J174" s="154" t="s">
        <v>388</v>
      </c>
      <c r="K174" s="153"/>
      <c r="L174" s="153"/>
    </row>
    <row r="175" spans="1:12" ht="13">
      <c r="A175" s="57" t="s">
        <v>89</v>
      </c>
      <c r="B175" s="57" t="s">
        <v>155</v>
      </c>
      <c r="C175" s="119" t="s">
        <v>305</v>
      </c>
      <c r="D175" s="156">
        <v>44286</v>
      </c>
      <c r="E175" s="57" t="s">
        <v>157</v>
      </c>
      <c r="F175" s="152">
        <v>90</v>
      </c>
      <c r="G175" s="57">
        <v>0</v>
      </c>
      <c r="H175" s="152">
        <v>191</v>
      </c>
      <c r="I175" s="57">
        <v>0</v>
      </c>
      <c r="J175" s="154" t="s">
        <v>306</v>
      </c>
      <c r="K175" s="153"/>
      <c r="L175" s="153"/>
    </row>
    <row r="176" spans="1:12" ht="13">
      <c r="A176" s="57" t="s">
        <v>89</v>
      </c>
      <c r="B176" s="57" t="s">
        <v>155</v>
      </c>
      <c r="C176" s="119" t="s">
        <v>395</v>
      </c>
      <c r="D176" s="136">
        <v>44286</v>
      </c>
      <c r="E176" s="57" t="s">
        <v>157</v>
      </c>
      <c r="F176" s="152">
        <v>9</v>
      </c>
      <c r="G176" s="57">
        <v>0</v>
      </c>
      <c r="H176" s="152">
        <v>8</v>
      </c>
      <c r="I176" s="57">
        <v>0</v>
      </c>
      <c r="J176" s="154" t="s">
        <v>396</v>
      </c>
      <c r="K176" s="153"/>
      <c r="L176" s="153"/>
    </row>
    <row r="177" spans="1:12" ht="13">
      <c r="A177" s="57" t="s">
        <v>89</v>
      </c>
      <c r="B177" s="57" t="s">
        <v>155</v>
      </c>
      <c r="C177" s="119" t="s">
        <v>389</v>
      </c>
      <c r="D177" s="136">
        <v>44286</v>
      </c>
      <c r="E177" s="57" t="s">
        <v>157</v>
      </c>
      <c r="F177" s="152">
        <v>63</v>
      </c>
      <c r="G177" s="57">
        <v>0</v>
      </c>
      <c r="H177" s="157"/>
      <c r="I177" s="157"/>
      <c r="J177" s="154" t="s">
        <v>390</v>
      </c>
      <c r="K177" s="155" t="s">
        <v>391</v>
      </c>
      <c r="L177" s="158" t="s">
        <v>415</v>
      </c>
    </row>
    <row r="178" spans="1:12" ht="13">
      <c r="A178" s="57" t="s">
        <v>89</v>
      </c>
      <c r="B178" s="57" t="s">
        <v>155</v>
      </c>
      <c r="C178" s="119" t="s">
        <v>403</v>
      </c>
      <c r="D178" s="156">
        <v>44286</v>
      </c>
      <c r="E178" s="57" t="s">
        <v>157</v>
      </c>
      <c r="F178" s="57">
        <v>6</v>
      </c>
      <c r="G178" s="57">
        <v>0</v>
      </c>
      <c r="H178" s="57">
        <v>15</v>
      </c>
      <c r="I178" s="57">
        <v>0</v>
      </c>
      <c r="J178" s="154" t="s">
        <v>404</v>
      </c>
      <c r="K178" s="153"/>
      <c r="L178" s="154" t="s">
        <v>412</v>
      </c>
    </row>
    <row r="179" spans="1:12" ht="13">
      <c r="A179" s="57" t="s">
        <v>89</v>
      </c>
      <c r="B179" s="57" t="s">
        <v>155</v>
      </c>
      <c r="C179" s="119" t="s">
        <v>383</v>
      </c>
      <c r="D179" s="136">
        <v>44286</v>
      </c>
      <c r="E179" s="57" t="s">
        <v>157</v>
      </c>
      <c r="F179" s="157">
        <v>42</v>
      </c>
      <c r="G179" s="57">
        <v>0</v>
      </c>
      <c r="H179" s="157"/>
      <c r="I179" s="57">
        <v>0</v>
      </c>
      <c r="J179" s="154" t="s">
        <v>384</v>
      </c>
      <c r="K179" s="153"/>
      <c r="L179" s="153"/>
    </row>
    <row r="180" spans="1:12" ht="13">
      <c r="A180" s="57" t="s">
        <v>89</v>
      </c>
      <c r="B180" s="57" t="s">
        <v>155</v>
      </c>
      <c r="C180" s="119" t="s">
        <v>393</v>
      </c>
      <c r="D180" s="136">
        <v>44286</v>
      </c>
      <c r="E180" s="57" t="s">
        <v>157</v>
      </c>
      <c r="F180" s="152">
        <v>230</v>
      </c>
      <c r="G180" s="152">
        <v>0</v>
      </c>
      <c r="H180" s="152">
        <v>312</v>
      </c>
      <c r="I180" s="57">
        <v>0</v>
      </c>
      <c r="J180" s="154" t="s">
        <v>394</v>
      </c>
      <c r="K180" s="153"/>
      <c r="L180" s="153"/>
    </row>
    <row r="181" spans="1:12" ht="13">
      <c r="A181" s="57" t="s">
        <v>89</v>
      </c>
      <c r="B181" s="57" t="s">
        <v>155</v>
      </c>
      <c r="C181" s="119" t="s">
        <v>416</v>
      </c>
      <c r="D181" s="156">
        <v>44286</v>
      </c>
      <c r="E181" s="57" t="s">
        <v>157</v>
      </c>
      <c r="F181" s="57">
        <v>8</v>
      </c>
      <c r="G181" s="57">
        <v>0</v>
      </c>
      <c r="H181" s="57">
        <v>42</v>
      </c>
      <c r="I181" s="57">
        <v>0</v>
      </c>
      <c r="J181" s="154" t="s">
        <v>417</v>
      </c>
      <c r="K181" s="153"/>
      <c r="L181" s="153"/>
    </row>
    <row r="182" spans="1:12" ht="13">
      <c r="A182" s="57" t="s">
        <v>89</v>
      </c>
      <c r="B182" s="57" t="s">
        <v>155</v>
      </c>
      <c r="C182" s="119" t="s">
        <v>303</v>
      </c>
      <c r="D182" s="156">
        <v>44286</v>
      </c>
      <c r="E182" s="57" t="s">
        <v>157</v>
      </c>
      <c r="F182" s="57">
        <v>22</v>
      </c>
      <c r="G182" s="57">
        <v>0</v>
      </c>
      <c r="H182" s="57">
        <v>30</v>
      </c>
      <c r="I182" s="57">
        <v>0</v>
      </c>
      <c r="J182" s="154" t="s">
        <v>304</v>
      </c>
      <c r="K182" s="153"/>
      <c r="L182" s="154"/>
    </row>
    <row r="183" spans="1:12" ht="13">
      <c r="A183" s="57" t="s">
        <v>89</v>
      </c>
      <c r="B183" s="57" t="s">
        <v>155</v>
      </c>
      <c r="C183" s="119" t="s">
        <v>418</v>
      </c>
      <c r="D183" s="156">
        <v>44286</v>
      </c>
      <c r="E183" s="57" t="s">
        <v>157</v>
      </c>
      <c r="F183" s="57">
        <v>15</v>
      </c>
      <c r="G183" s="57">
        <v>0</v>
      </c>
      <c r="H183" s="157">
        <f>17+14+14+13+8</f>
        <v>66</v>
      </c>
      <c r="I183" s="57">
        <v>0</v>
      </c>
      <c r="J183" s="154" t="s">
        <v>419</v>
      </c>
      <c r="K183" s="153"/>
      <c r="L183" s="153"/>
    </row>
    <row r="184" spans="1:12" ht="13">
      <c r="A184" s="57" t="s">
        <v>89</v>
      </c>
      <c r="B184" s="57" t="s">
        <v>155</v>
      </c>
      <c r="C184" s="119" t="s">
        <v>399</v>
      </c>
      <c r="D184" s="156">
        <v>44292</v>
      </c>
      <c r="E184" s="57" t="s">
        <v>157</v>
      </c>
      <c r="F184" s="152">
        <v>145</v>
      </c>
      <c r="G184" s="57">
        <v>1</v>
      </c>
      <c r="H184" s="152">
        <v>272</v>
      </c>
      <c r="I184" s="57">
        <v>0</v>
      </c>
      <c r="J184" s="154" t="s">
        <v>400</v>
      </c>
      <c r="K184" s="153"/>
      <c r="L184" s="153"/>
    </row>
    <row r="185" spans="1:12" ht="13">
      <c r="A185" s="57" t="s">
        <v>89</v>
      </c>
      <c r="B185" s="57" t="s">
        <v>155</v>
      </c>
      <c r="C185" s="119" t="s">
        <v>305</v>
      </c>
      <c r="D185" s="156">
        <v>44316</v>
      </c>
      <c r="E185" s="57" t="s">
        <v>157</v>
      </c>
      <c r="F185" s="152">
        <v>119</v>
      </c>
      <c r="G185" s="57">
        <v>0</v>
      </c>
      <c r="H185" s="152">
        <v>230</v>
      </c>
      <c r="I185" s="57">
        <v>0</v>
      </c>
      <c r="J185" s="154" t="s">
        <v>306</v>
      </c>
      <c r="K185" s="153"/>
      <c r="L185" s="153"/>
    </row>
    <row r="186" spans="1:12" ht="13">
      <c r="A186" s="57" t="s">
        <v>89</v>
      </c>
      <c r="B186" s="57" t="s">
        <v>155</v>
      </c>
      <c r="C186" s="119" t="s">
        <v>299</v>
      </c>
      <c r="D186" s="136">
        <v>44316</v>
      </c>
      <c r="E186" s="57" t="s">
        <v>157</v>
      </c>
      <c r="F186" s="152">
        <v>109</v>
      </c>
      <c r="G186" s="57">
        <v>0</v>
      </c>
      <c r="H186" s="152">
        <v>150</v>
      </c>
      <c r="I186" s="57">
        <v>0</v>
      </c>
      <c r="J186" s="154" t="s">
        <v>386</v>
      </c>
      <c r="K186" s="153"/>
      <c r="L186" s="153"/>
    </row>
    <row r="187" spans="1:12" ht="13">
      <c r="A187" s="57" t="s">
        <v>89</v>
      </c>
      <c r="B187" s="57" t="s">
        <v>155</v>
      </c>
      <c r="C187" s="119" t="s">
        <v>395</v>
      </c>
      <c r="D187" s="136">
        <v>44316</v>
      </c>
      <c r="E187" s="57" t="s">
        <v>157</v>
      </c>
      <c r="F187" s="152">
        <v>10</v>
      </c>
      <c r="G187" s="57">
        <v>0</v>
      </c>
      <c r="H187" s="152">
        <v>8</v>
      </c>
      <c r="I187" s="57">
        <v>0</v>
      </c>
      <c r="J187" s="154" t="s">
        <v>396</v>
      </c>
      <c r="K187" s="153"/>
      <c r="L187" s="153"/>
    </row>
    <row r="188" spans="1:12" ht="13">
      <c r="A188" s="57" t="s">
        <v>89</v>
      </c>
      <c r="B188" s="57" t="s">
        <v>155</v>
      </c>
      <c r="C188" s="119" t="s">
        <v>389</v>
      </c>
      <c r="D188" s="136">
        <v>44316</v>
      </c>
      <c r="E188" s="57" t="s">
        <v>157</v>
      </c>
      <c r="F188" s="57">
        <v>75</v>
      </c>
      <c r="G188" s="57">
        <v>0</v>
      </c>
      <c r="H188" s="157"/>
      <c r="I188" s="157"/>
      <c r="J188" s="154" t="s">
        <v>390</v>
      </c>
      <c r="K188" s="155" t="s">
        <v>391</v>
      </c>
      <c r="L188" s="154" t="s">
        <v>420</v>
      </c>
    </row>
    <row r="189" spans="1:12" ht="13">
      <c r="A189" s="57" t="s">
        <v>89</v>
      </c>
      <c r="B189" s="57" t="s">
        <v>155</v>
      </c>
      <c r="C189" s="119" t="s">
        <v>383</v>
      </c>
      <c r="D189" s="136">
        <v>44316</v>
      </c>
      <c r="E189" s="57" t="s">
        <v>157</v>
      </c>
      <c r="F189" s="157">
        <v>49</v>
      </c>
      <c r="G189" s="57">
        <v>0</v>
      </c>
      <c r="H189" s="157"/>
      <c r="I189" s="57">
        <v>0</v>
      </c>
      <c r="J189" s="154" t="s">
        <v>384</v>
      </c>
      <c r="K189" s="153"/>
      <c r="L189" s="153"/>
    </row>
    <row r="190" spans="1:12" ht="13">
      <c r="A190" s="57" t="s">
        <v>89</v>
      </c>
      <c r="B190" s="57" t="s">
        <v>155</v>
      </c>
      <c r="C190" s="119" t="s">
        <v>393</v>
      </c>
      <c r="D190" s="136">
        <v>44316</v>
      </c>
      <c r="E190" s="57" t="s">
        <v>157</v>
      </c>
      <c r="F190" s="152">
        <v>370</v>
      </c>
      <c r="G190" s="152">
        <v>0</v>
      </c>
      <c r="H190" s="152">
        <v>373</v>
      </c>
      <c r="I190" s="57">
        <v>1</v>
      </c>
      <c r="J190" s="154" t="s">
        <v>394</v>
      </c>
      <c r="K190" s="153"/>
      <c r="L190" s="153"/>
    </row>
    <row r="191" spans="1:12" ht="13">
      <c r="A191" s="57" t="s">
        <v>89</v>
      </c>
      <c r="B191" s="57" t="s">
        <v>155</v>
      </c>
      <c r="C191" s="119" t="s">
        <v>303</v>
      </c>
      <c r="D191" s="156">
        <v>44316</v>
      </c>
      <c r="E191" s="57" t="s">
        <v>157</v>
      </c>
      <c r="F191" s="57">
        <v>24</v>
      </c>
      <c r="G191" s="57">
        <v>0</v>
      </c>
      <c r="H191" s="57">
        <v>30</v>
      </c>
      <c r="I191" s="57">
        <v>0</v>
      </c>
      <c r="J191" s="154" t="s">
        <v>304</v>
      </c>
      <c r="K191" s="153"/>
      <c r="L191" s="154"/>
    </row>
    <row r="192" spans="1:12" ht="13">
      <c r="A192" s="57" t="s">
        <v>89</v>
      </c>
      <c r="B192" s="57" t="s">
        <v>155</v>
      </c>
      <c r="C192" s="119" t="s">
        <v>383</v>
      </c>
      <c r="D192" s="136">
        <v>44323</v>
      </c>
      <c r="E192" s="57" t="s">
        <v>157</v>
      </c>
      <c r="F192" s="57">
        <v>49</v>
      </c>
      <c r="G192" s="57">
        <v>0</v>
      </c>
      <c r="H192" s="157"/>
      <c r="I192" s="57">
        <v>0</v>
      </c>
      <c r="J192" s="154" t="s">
        <v>384</v>
      </c>
      <c r="K192" s="155" t="s">
        <v>385</v>
      </c>
      <c r="L192" s="153"/>
    </row>
    <row r="193" spans="1:12" ht="13">
      <c r="A193" s="57" t="s">
        <v>89</v>
      </c>
      <c r="B193" s="57" t="s">
        <v>155</v>
      </c>
      <c r="C193" s="119" t="s">
        <v>305</v>
      </c>
      <c r="D193" s="156">
        <v>44347</v>
      </c>
      <c r="E193" s="57" t="s">
        <v>157</v>
      </c>
      <c r="F193" s="152">
        <v>179</v>
      </c>
      <c r="G193" s="57">
        <v>1</v>
      </c>
      <c r="H193" s="152">
        <v>251</v>
      </c>
      <c r="I193" s="57">
        <v>0</v>
      </c>
      <c r="J193" s="154" t="s">
        <v>306</v>
      </c>
      <c r="K193" s="153"/>
      <c r="L193" s="153"/>
    </row>
    <row r="194" spans="1:12" ht="13">
      <c r="A194" s="57" t="s">
        <v>89</v>
      </c>
      <c r="B194" s="57" t="s">
        <v>155</v>
      </c>
      <c r="C194" s="119" t="s">
        <v>299</v>
      </c>
      <c r="D194" s="136">
        <v>44347</v>
      </c>
      <c r="E194" s="57" t="s">
        <v>157</v>
      </c>
      <c r="F194" s="152">
        <v>112</v>
      </c>
      <c r="G194" s="57">
        <v>0</v>
      </c>
      <c r="H194" s="152">
        <v>151</v>
      </c>
      <c r="I194" s="57">
        <v>0</v>
      </c>
      <c r="J194" s="154" t="s">
        <v>386</v>
      </c>
      <c r="K194" s="153"/>
      <c r="L194" s="153"/>
    </row>
    <row r="195" spans="1:12" ht="13">
      <c r="A195" s="57" t="s">
        <v>89</v>
      </c>
      <c r="B195" s="57" t="s">
        <v>155</v>
      </c>
      <c r="C195" s="119" t="s">
        <v>395</v>
      </c>
      <c r="D195" s="136">
        <v>44347</v>
      </c>
      <c r="E195" s="57" t="s">
        <v>157</v>
      </c>
      <c r="F195" s="152">
        <v>11</v>
      </c>
      <c r="G195" s="57">
        <v>0</v>
      </c>
      <c r="H195" s="152">
        <v>8</v>
      </c>
      <c r="I195" s="57">
        <v>0</v>
      </c>
      <c r="J195" s="154" t="s">
        <v>396</v>
      </c>
      <c r="K195" s="153"/>
      <c r="L195" s="153"/>
    </row>
    <row r="196" spans="1:12" ht="13">
      <c r="A196" s="57" t="s">
        <v>89</v>
      </c>
      <c r="B196" s="57" t="s">
        <v>155</v>
      </c>
      <c r="C196" s="119" t="s">
        <v>389</v>
      </c>
      <c r="D196" s="156">
        <v>44347</v>
      </c>
      <c r="E196" s="57" t="s">
        <v>157</v>
      </c>
      <c r="F196" s="57">
        <v>77</v>
      </c>
      <c r="G196" s="57">
        <v>0</v>
      </c>
      <c r="H196" s="57"/>
      <c r="I196" s="157"/>
      <c r="J196" s="154" t="s">
        <v>421</v>
      </c>
      <c r="K196" s="153"/>
      <c r="L196" s="154"/>
    </row>
    <row r="197" spans="1:12" ht="13">
      <c r="A197" s="57" t="s">
        <v>89</v>
      </c>
      <c r="B197" s="57" t="s">
        <v>155</v>
      </c>
      <c r="C197" s="119" t="s">
        <v>383</v>
      </c>
      <c r="D197" s="136">
        <v>44347</v>
      </c>
      <c r="E197" s="57" t="s">
        <v>157</v>
      </c>
      <c r="F197" s="157">
        <v>53</v>
      </c>
      <c r="G197" s="57">
        <v>0</v>
      </c>
      <c r="H197" s="157"/>
      <c r="I197" s="57">
        <v>0</v>
      </c>
      <c r="J197" s="154" t="s">
        <v>384</v>
      </c>
      <c r="K197" s="153"/>
      <c r="L197" s="153"/>
    </row>
    <row r="198" spans="1:12" ht="13">
      <c r="A198" s="57" t="s">
        <v>89</v>
      </c>
      <c r="B198" s="57" t="s">
        <v>155</v>
      </c>
      <c r="C198" s="119" t="s">
        <v>393</v>
      </c>
      <c r="D198" s="136">
        <v>44347</v>
      </c>
      <c r="E198" s="57" t="s">
        <v>157</v>
      </c>
      <c r="F198" s="152">
        <v>442</v>
      </c>
      <c r="G198" s="152">
        <v>0</v>
      </c>
      <c r="H198" s="152">
        <v>391</v>
      </c>
      <c r="I198" s="57">
        <v>1</v>
      </c>
      <c r="J198" s="154" t="s">
        <v>394</v>
      </c>
      <c r="K198" s="153"/>
      <c r="L198" s="153"/>
    </row>
    <row r="199" spans="1:12" ht="13">
      <c r="A199" s="57" t="s">
        <v>89</v>
      </c>
      <c r="B199" s="57" t="s">
        <v>155</v>
      </c>
      <c r="C199" s="119" t="s">
        <v>303</v>
      </c>
      <c r="D199" s="156">
        <v>44347</v>
      </c>
      <c r="E199" s="57" t="s">
        <v>157</v>
      </c>
      <c r="F199" s="57">
        <v>25</v>
      </c>
      <c r="G199" s="57">
        <v>0</v>
      </c>
      <c r="H199" s="57">
        <v>31</v>
      </c>
      <c r="I199" s="57">
        <v>0</v>
      </c>
      <c r="J199" s="154" t="s">
        <v>304</v>
      </c>
      <c r="K199" s="153"/>
      <c r="L199" s="154"/>
    </row>
    <row r="200" spans="1:12" ht="13">
      <c r="A200" s="57" t="s">
        <v>89</v>
      </c>
      <c r="B200" s="57" t="s">
        <v>155</v>
      </c>
      <c r="C200" s="119" t="s">
        <v>383</v>
      </c>
      <c r="D200" s="136">
        <v>44357</v>
      </c>
      <c r="E200" s="57" t="s">
        <v>157</v>
      </c>
      <c r="F200" s="57">
        <v>52</v>
      </c>
      <c r="G200" s="57">
        <v>0</v>
      </c>
      <c r="H200" s="157"/>
      <c r="I200" s="57">
        <v>0</v>
      </c>
      <c r="J200" s="154" t="s">
        <v>384</v>
      </c>
      <c r="K200" s="155" t="s">
        <v>385</v>
      </c>
      <c r="L200" s="153"/>
    </row>
    <row r="201" spans="1:12" ht="13">
      <c r="A201" s="57" t="s">
        <v>89</v>
      </c>
      <c r="B201" s="57" t="s">
        <v>155</v>
      </c>
      <c r="C201" s="119" t="s">
        <v>405</v>
      </c>
      <c r="D201" s="136">
        <v>44375</v>
      </c>
      <c r="E201" s="57" t="s">
        <v>157</v>
      </c>
      <c r="F201" s="57">
        <v>124</v>
      </c>
      <c r="G201" s="57">
        <v>0</v>
      </c>
      <c r="H201" s="57">
        <v>210</v>
      </c>
      <c r="I201" s="57">
        <v>0</v>
      </c>
      <c r="J201" s="154" t="s">
        <v>406</v>
      </c>
      <c r="K201" s="153"/>
      <c r="L201" s="153"/>
    </row>
    <row r="202" spans="1:12" ht="13">
      <c r="A202" s="57" t="s">
        <v>89</v>
      </c>
      <c r="B202" s="57" t="s">
        <v>155</v>
      </c>
      <c r="C202" s="119" t="s">
        <v>305</v>
      </c>
      <c r="D202" s="156">
        <v>44377</v>
      </c>
      <c r="E202" s="57" t="s">
        <v>157</v>
      </c>
      <c r="F202" s="152">
        <v>179</v>
      </c>
      <c r="G202" s="57">
        <v>1</v>
      </c>
      <c r="H202" s="152">
        <v>254</v>
      </c>
      <c r="I202" s="57">
        <v>0</v>
      </c>
      <c r="J202" s="154" t="s">
        <v>306</v>
      </c>
      <c r="K202" s="153"/>
      <c r="L202" s="153"/>
    </row>
    <row r="203" spans="1:12" ht="13">
      <c r="A203" s="57" t="s">
        <v>89</v>
      </c>
      <c r="B203" s="57" t="s">
        <v>155</v>
      </c>
      <c r="C203" s="119" t="s">
        <v>299</v>
      </c>
      <c r="D203" s="136">
        <v>44377</v>
      </c>
      <c r="E203" s="57" t="s">
        <v>157</v>
      </c>
      <c r="F203" s="152">
        <v>113</v>
      </c>
      <c r="G203" s="57">
        <v>0</v>
      </c>
      <c r="H203" s="152">
        <v>151</v>
      </c>
      <c r="I203" s="57">
        <v>0</v>
      </c>
      <c r="J203" s="154" t="s">
        <v>386</v>
      </c>
      <c r="K203" s="153"/>
      <c r="L203" s="153"/>
    </row>
    <row r="204" spans="1:12" ht="13">
      <c r="A204" s="57" t="s">
        <v>89</v>
      </c>
      <c r="B204" s="57" t="s">
        <v>155</v>
      </c>
      <c r="C204" s="119" t="s">
        <v>389</v>
      </c>
      <c r="D204" s="156">
        <v>44377</v>
      </c>
      <c r="E204" s="57" t="s">
        <v>157</v>
      </c>
      <c r="F204" s="57">
        <v>77</v>
      </c>
      <c r="G204" s="57">
        <v>0</v>
      </c>
      <c r="H204" s="57"/>
      <c r="I204" s="157"/>
      <c r="J204" s="154" t="s">
        <v>421</v>
      </c>
      <c r="K204" s="153"/>
      <c r="L204" s="154"/>
    </row>
    <row r="205" spans="1:12" ht="13">
      <c r="A205" s="57" t="s">
        <v>89</v>
      </c>
      <c r="B205" s="57" t="s">
        <v>155</v>
      </c>
      <c r="C205" s="119" t="s">
        <v>403</v>
      </c>
      <c r="D205" s="156">
        <v>44377</v>
      </c>
      <c r="E205" s="57" t="s">
        <v>157</v>
      </c>
      <c r="F205" s="57">
        <v>8</v>
      </c>
      <c r="G205" s="57">
        <v>0</v>
      </c>
      <c r="H205" s="57">
        <v>20</v>
      </c>
      <c r="I205" s="57">
        <v>0</v>
      </c>
      <c r="J205" s="154" t="s">
        <v>404</v>
      </c>
      <c r="K205" s="153"/>
      <c r="L205" s="154" t="s">
        <v>412</v>
      </c>
    </row>
    <row r="206" spans="1:12" ht="13">
      <c r="A206" s="57" t="s">
        <v>89</v>
      </c>
      <c r="B206" s="57" t="s">
        <v>155</v>
      </c>
      <c r="C206" s="119" t="s">
        <v>383</v>
      </c>
      <c r="D206" s="136">
        <v>44377</v>
      </c>
      <c r="E206" s="57" t="s">
        <v>157</v>
      </c>
      <c r="F206" s="157">
        <v>54</v>
      </c>
      <c r="G206" s="57">
        <v>0</v>
      </c>
      <c r="H206" s="157"/>
      <c r="I206" s="57">
        <v>0</v>
      </c>
      <c r="J206" s="154" t="s">
        <v>384</v>
      </c>
      <c r="K206" s="153"/>
      <c r="L206" s="153"/>
    </row>
    <row r="207" spans="1:12" ht="13">
      <c r="A207" s="57" t="s">
        <v>89</v>
      </c>
      <c r="B207" s="57" t="s">
        <v>155</v>
      </c>
      <c r="C207" s="119" t="s">
        <v>393</v>
      </c>
      <c r="D207" s="136">
        <v>44377</v>
      </c>
      <c r="E207" s="57" t="s">
        <v>157</v>
      </c>
      <c r="F207" s="152">
        <v>487</v>
      </c>
      <c r="G207" s="152">
        <v>0</v>
      </c>
      <c r="H207" s="152">
        <v>395</v>
      </c>
      <c r="I207" s="57">
        <v>1</v>
      </c>
      <c r="J207" s="154" t="s">
        <v>394</v>
      </c>
      <c r="K207" s="153"/>
      <c r="L207" s="153"/>
    </row>
    <row r="208" spans="1:12" ht="13">
      <c r="A208" s="57" t="s">
        <v>89</v>
      </c>
      <c r="B208" s="57" t="s">
        <v>155</v>
      </c>
      <c r="C208" s="119" t="s">
        <v>416</v>
      </c>
      <c r="D208" s="156">
        <v>44377</v>
      </c>
      <c r="E208" s="57" t="s">
        <v>157</v>
      </c>
      <c r="F208" s="57">
        <v>9</v>
      </c>
      <c r="G208" s="57">
        <v>0</v>
      </c>
      <c r="H208" s="57">
        <v>49</v>
      </c>
      <c r="I208" s="57">
        <v>0</v>
      </c>
      <c r="J208" s="154" t="s">
        <v>417</v>
      </c>
      <c r="K208" s="153"/>
      <c r="L208" s="153"/>
    </row>
    <row r="209" spans="1:12" ht="13">
      <c r="A209" s="57" t="s">
        <v>89</v>
      </c>
      <c r="B209" s="57" t="s">
        <v>155</v>
      </c>
      <c r="C209" s="119" t="s">
        <v>303</v>
      </c>
      <c r="D209" s="156">
        <v>44377</v>
      </c>
      <c r="E209" s="57" t="s">
        <v>157</v>
      </c>
      <c r="F209" s="57">
        <v>25</v>
      </c>
      <c r="G209" s="57">
        <v>0</v>
      </c>
      <c r="H209" s="57">
        <v>31</v>
      </c>
      <c r="I209" s="57">
        <v>0</v>
      </c>
      <c r="J209" s="154" t="s">
        <v>304</v>
      </c>
      <c r="K209" s="153"/>
      <c r="L209" s="154"/>
    </row>
    <row r="210" spans="1:12" ht="13">
      <c r="A210" s="57" t="s">
        <v>89</v>
      </c>
      <c r="B210" s="57" t="s">
        <v>155</v>
      </c>
      <c r="C210" s="119" t="s">
        <v>387</v>
      </c>
      <c r="D210" s="156">
        <v>44377</v>
      </c>
      <c r="E210" s="57" t="s">
        <v>157</v>
      </c>
      <c r="F210" s="152">
        <v>2</v>
      </c>
      <c r="G210" s="57">
        <v>0</v>
      </c>
      <c r="H210" s="152">
        <v>32</v>
      </c>
      <c r="I210" s="57">
        <v>0</v>
      </c>
      <c r="J210" s="154" t="s">
        <v>388</v>
      </c>
      <c r="K210" s="153"/>
      <c r="L210" s="153"/>
    </row>
    <row r="211" spans="1:12" ht="13">
      <c r="A211" s="57" t="s">
        <v>89</v>
      </c>
      <c r="B211" s="57" t="s">
        <v>155</v>
      </c>
      <c r="C211" s="119" t="s">
        <v>399</v>
      </c>
      <c r="D211" s="156">
        <v>44383</v>
      </c>
      <c r="E211" s="57" t="s">
        <v>157</v>
      </c>
      <c r="F211" s="152">
        <v>227</v>
      </c>
      <c r="G211" s="57">
        <v>2</v>
      </c>
      <c r="H211" s="152">
        <v>317</v>
      </c>
      <c r="I211" s="57">
        <v>0</v>
      </c>
      <c r="J211" s="154" t="s">
        <v>400</v>
      </c>
      <c r="K211" s="153"/>
      <c r="L211" s="153"/>
    </row>
    <row r="212" spans="1:12" ht="13">
      <c r="A212" s="57" t="s">
        <v>89</v>
      </c>
      <c r="B212" s="57" t="s">
        <v>155</v>
      </c>
      <c r="C212" s="119" t="s">
        <v>408</v>
      </c>
      <c r="D212" s="136">
        <v>44384</v>
      </c>
      <c r="E212" s="57" t="s">
        <v>157</v>
      </c>
      <c r="F212" s="57">
        <v>103</v>
      </c>
      <c r="G212" s="57">
        <v>0</v>
      </c>
      <c r="H212" s="57">
        <v>165</v>
      </c>
      <c r="I212" s="57">
        <v>0</v>
      </c>
      <c r="J212" s="154" t="s">
        <v>409</v>
      </c>
      <c r="K212" s="153"/>
      <c r="L212" s="153"/>
    </row>
    <row r="213" spans="1:12" ht="13">
      <c r="A213" s="57" t="s">
        <v>89</v>
      </c>
      <c r="B213" s="57" t="s">
        <v>155</v>
      </c>
      <c r="C213" s="119" t="s">
        <v>416</v>
      </c>
      <c r="D213" s="136">
        <v>44384</v>
      </c>
      <c r="E213" s="57" t="s">
        <v>157</v>
      </c>
      <c r="F213" s="57">
        <v>9</v>
      </c>
      <c r="G213" s="57">
        <v>0</v>
      </c>
      <c r="H213" s="57">
        <v>49</v>
      </c>
      <c r="I213" s="57">
        <v>0</v>
      </c>
      <c r="J213" s="154" t="s">
        <v>417</v>
      </c>
      <c r="K213" s="153"/>
      <c r="L213" s="153"/>
    </row>
    <row r="214" spans="1:12" ht="13">
      <c r="A214" s="57" t="s">
        <v>89</v>
      </c>
      <c r="B214" s="57" t="s">
        <v>155</v>
      </c>
      <c r="C214" s="119" t="s">
        <v>422</v>
      </c>
      <c r="D214" s="136">
        <v>44384</v>
      </c>
      <c r="E214" s="57" t="s">
        <v>157</v>
      </c>
      <c r="F214" s="57">
        <v>19</v>
      </c>
      <c r="G214" s="57">
        <v>0</v>
      </c>
      <c r="H214" s="57">
        <v>35</v>
      </c>
      <c r="I214" s="57">
        <v>0</v>
      </c>
      <c r="J214" s="154" t="s">
        <v>423</v>
      </c>
      <c r="K214" s="153"/>
      <c r="L214" s="153"/>
    </row>
    <row r="215" spans="1:12" ht="13">
      <c r="A215" s="57" t="s">
        <v>89</v>
      </c>
      <c r="B215" s="57" t="s">
        <v>155</v>
      </c>
      <c r="C215" s="119" t="s">
        <v>424</v>
      </c>
      <c r="D215" s="136">
        <v>44385</v>
      </c>
      <c r="E215" s="57" t="s">
        <v>157</v>
      </c>
      <c r="F215" s="57">
        <v>30</v>
      </c>
      <c r="G215" s="57">
        <v>0</v>
      </c>
      <c r="H215" s="57">
        <v>61</v>
      </c>
      <c r="I215" s="157"/>
      <c r="J215" s="154" t="s">
        <v>425</v>
      </c>
      <c r="K215" s="153"/>
      <c r="L215" s="153"/>
    </row>
    <row r="216" spans="1:12" ht="13">
      <c r="A216" s="57" t="s">
        <v>89</v>
      </c>
      <c r="B216" s="57" t="s">
        <v>155</v>
      </c>
      <c r="C216" s="119" t="s">
        <v>399</v>
      </c>
      <c r="D216" s="136">
        <v>44390</v>
      </c>
      <c r="E216" s="57" t="s">
        <v>157</v>
      </c>
      <c r="F216" s="57">
        <v>227</v>
      </c>
      <c r="G216" s="57">
        <v>2</v>
      </c>
      <c r="H216" s="57">
        <v>318</v>
      </c>
      <c r="I216" s="57">
        <v>0</v>
      </c>
      <c r="J216" s="154" t="s">
        <v>400</v>
      </c>
      <c r="K216" s="153"/>
      <c r="L216" s="154" t="s">
        <v>426</v>
      </c>
    </row>
    <row r="217" spans="1:12" ht="13">
      <c r="A217" s="57" t="s">
        <v>89</v>
      </c>
      <c r="B217" s="57" t="s">
        <v>155</v>
      </c>
      <c r="C217" s="119" t="s">
        <v>303</v>
      </c>
      <c r="D217" s="136">
        <v>44391</v>
      </c>
      <c r="E217" s="57" t="s">
        <v>157</v>
      </c>
      <c r="F217" s="57">
        <v>25</v>
      </c>
      <c r="G217" s="57">
        <v>0</v>
      </c>
      <c r="H217" s="57">
        <v>31</v>
      </c>
      <c r="I217" s="57">
        <v>0</v>
      </c>
      <c r="J217" s="154" t="s">
        <v>304</v>
      </c>
      <c r="K217" s="153"/>
      <c r="L217" s="154" t="s">
        <v>427</v>
      </c>
    </row>
    <row r="218" spans="1:12" ht="13">
      <c r="A218" s="57" t="s">
        <v>89</v>
      </c>
      <c r="B218" s="57" t="s">
        <v>155</v>
      </c>
      <c r="C218" s="119" t="s">
        <v>389</v>
      </c>
      <c r="D218" s="156">
        <v>44408</v>
      </c>
      <c r="E218" s="57" t="s">
        <v>157</v>
      </c>
      <c r="F218" s="57">
        <v>77</v>
      </c>
      <c r="G218" s="57"/>
      <c r="H218" s="57">
        <v>51</v>
      </c>
      <c r="I218" s="157"/>
      <c r="J218" s="154" t="s">
        <v>421</v>
      </c>
      <c r="K218" s="153"/>
      <c r="L218" s="154"/>
    </row>
    <row r="219" spans="1:12" ht="13">
      <c r="A219" s="57" t="s">
        <v>89</v>
      </c>
      <c r="B219" s="57" t="s">
        <v>155</v>
      </c>
      <c r="C219" s="119" t="s">
        <v>389</v>
      </c>
      <c r="D219" s="156">
        <v>44439</v>
      </c>
      <c r="E219" s="57" t="s">
        <v>157</v>
      </c>
      <c r="F219" s="57">
        <v>80</v>
      </c>
      <c r="G219" s="57"/>
      <c r="H219" s="57"/>
      <c r="I219" s="157"/>
      <c r="J219" s="154" t="s">
        <v>421</v>
      </c>
      <c r="K219" s="153"/>
      <c r="L219" s="154"/>
    </row>
    <row r="220" spans="1:12" ht="13">
      <c r="A220" s="57" t="s">
        <v>89</v>
      </c>
      <c r="B220" s="57" t="s">
        <v>155</v>
      </c>
      <c r="C220" s="119" t="s">
        <v>389</v>
      </c>
      <c r="D220" s="156">
        <v>44448</v>
      </c>
      <c r="E220" s="57" t="s">
        <v>157</v>
      </c>
      <c r="F220" s="57">
        <v>81</v>
      </c>
      <c r="G220" s="57"/>
      <c r="H220" s="57">
        <v>52</v>
      </c>
      <c r="I220" s="157"/>
      <c r="J220" s="154" t="s">
        <v>421</v>
      </c>
      <c r="K220" s="153"/>
      <c r="L220" s="154"/>
    </row>
    <row r="221" spans="1:12" ht="13">
      <c r="A221" s="138" t="s">
        <v>92</v>
      </c>
      <c r="B221" s="13" t="s">
        <v>154</v>
      </c>
      <c r="C221" s="132"/>
      <c r="D221" s="64">
        <v>43936</v>
      </c>
      <c r="E221" s="13" t="s">
        <v>157</v>
      </c>
      <c r="F221" s="59">
        <v>0</v>
      </c>
      <c r="H221" s="59">
        <v>0</v>
      </c>
      <c r="J221" s="139" t="s">
        <v>167</v>
      </c>
      <c r="K221" s="140" t="s">
        <v>168</v>
      </c>
      <c r="L221" s="101"/>
    </row>
    <row r="222" spans="1:12" ht="13">
      <c r="A222" s="138" t="s">
        <v>92</v>
      </c>
      <c r="B222" s="13" t="s">
        <v>154</v>
      </c>
      <c r="C222" s="132"/>
      <c r="D222" s="64">
        <v>43997</v>
      </c>
      <c r="E222" s="13" t="s">
        <v>157</v>
      </c>
      <c r="F222" s="59">
        <v>0</v>
      </c>
      <c r="H222" s="59">
        <v>0</v>
      </c>
      <c r="J222" s="139" t="s">
        <v>167</v>
      </c>
      <c r="K222" s="140" t="s">
        <v>168</v>
      </c>
      <c r="L222" s="101"/>
    </row>
    <row r="223" spans="1:12" ht="13">
      <c r="A223" s="138" t="s">
        <v>92</v>
      </c>
      <c r="B223" s="13" t="s">
        <v>154</v>
      </c>
      <c r="C223" s="132"/>
      <c r="D223" s="64">
        <v>44089</v>
      </c>
      <c r="E223" s="13" t="s">
        <v>157</v>
      </c>
      <c r="F223" s="59">
        <v>2</v>
      </c>
      <c r="H223" s="59">
        <v>2</v>
      </c>
      <c r="J223" s="139" t="s">
        <v>167</v>
      </c>
      <c r="K223" s="140" t="s">
        <v>168</v>
      </c>
      <c r="L223" s="101"/>
    </row>
    <row r="224" spans="1:12" ht="13">
      <c r="A224" s="68" t="s">
        <v>92</v>
      </c>
      <c r="B224" s="68" t="s">
        <v>154</v>
      </c>
      <c r="C224" s="127"/>
      <c r="D224" s="159">
        <v>44379</v>
      </c>
      <c r="E224" s="68" t="s">
        <v>157</v>
      </c>
      <c r="F224" s="160">
        <v>870</v>
      </c>
      <c r="G224" s="160">
        <v>5</v>
      </c>
      <c r="H224" s="160"/>
      <c r="I224" s="160"/>
      <c r="J224" s="161" t="s">
        <v>180</v>
      </c>
      <c r="K224" s="161" t="s">
        <v>181</v>
      </c>
      <c r="L224" s="161" t="s">
        <v>428</v>
      </c>
    </row>
    <row r="225" spans="1:12" ht="13">
      <c r="A225" s="68" t="s">
        <v>92</v>
      </c>
      <c r="B225" s="68" t="s">
        <v>156</v>
      </c>
      <c r="C225" s="127" t="s">
        <v>312</v>
      </c>
      <c r="D225" s="159">
        <v>44379</v>
      </c>
      <c r="E225" s="68" t="s">
        <v>157</v>
      </c>
      <c r="F225" s="160">
        <v>0</v>
      </c>
      <c r="G225" s="160">
        <v>0</v>
      </c>
      <c r="H225" s="160"/>
      <c r="I225" s="160"/>
      <c r="J225" s="161" t="s">
        <v>180</v>
      </c>
      <c r="K225" s="161" t="s">
        <v>181</v>
      </c>
      <c r="L225" s="162" t="s">
        <v>429</v>
      </c>
    </row>
    <row r="226" spans="1:12" ht="13">
      <c r="A226" s="68" t="s">
        <v>92</v>
      </c>
      <c r="B226" s="68" t="s">
        <v>156</v>
      </c>
      <c r="C226" s="127" t="s">
        <v>314</v>
      </c>
      <c r="D226" s="159">
        <v>44379</v>
      </c>
      <c r="E226" s="68" t="s">
        <v>157</v>
      </c>
      <c r="F226" s="160">
        <v>33</v>
      </c>
      <c r="G226" s="160">
        <v>0</v>
      </c>
      <c r="H226" s="160"/>
      <c r="I226" s="160"/>
      <c r="J226" s="161" t="s">
        <v>180</v>
      </c>
      <c r="K226" s="161" t="s">
        <v>181</v>
      </c>
      <c r="L226" s="162" t="s">
        <v>429</v>
      </c>
    </row>
    <row r="227" spans="1:12" ht="13">
      <c r="A227" s="68" t="s">
        <v>92</v>
      </c>
      <c r="B227" s="68" t="s">
        <v>156</v>
      </c>
      <c r="C227" s="127" t="s">
        <v>315</v>
      </c>
      <c r="D227" s="159">
        <v>44379</v>
      </c>
      <c r="E227" s="68" t="s">
        <v>157</v>
      </c>
      <c r="F227" s="160">
        <v>5</v>
      </c>
      <c r="G227" s="160">
        <v>0</v>
      </c>
      <c r="H227" s="160"/>
      <c r="I227" s="160"/>
      <c r="J227" s="161" t="s">
        <v>180</v>
      </c>
      <c r="K227" s="161" t="s">
        <v>181</v>
      </c>
      <c r="L227" s="162" t="s">
        <v>429</v>
      </c>
    </row>
    <row r="228" spans="1:12" ht="13">
      <c r="A228" s="68" t="s">
        <v>92</v>
      </c>
      <c r="B228" s="68" t="s">
        <v>156</v>
      </c>
      <c r="C228" s="127" t="s">
        <v>316</v>
      </c>
      <c r="D228" s="159">
        <v>44379</v>
      </c>
      <c r="E228" s="68" t="s">
        <v>157</v>
      </c>
      <c r="F228" s="160">
        <v>6</v>
      </c>
      <c r="G228" s="160">
        <v>0</v>
      </c>
      <c r="H228" s="160"/>
      <c r="I228" s="160"/>
      <c r="J228" s="161" t="s">
        <v>180</v>
      </c>
      <c r="K228" s="161" t="s">
        <v>181</v>
      </c>
      <c r="L228" s="162" t="s">
        <v>429</v>
      </c>
    </row>
    <row r="229" spans="1:12" ht="13">
      <c r="A229" s="68" t="s">
        <v>92</v>
      </c>
      <c r="B229" s="68" t="s">
        <v>156</v>
      </c>
      <c r="C229" s="127" t="s">
        <v>320</v>
      </c>
      <c r="D229" s="159">
        <v>44379</v>
      </c>
      <c r="E229" s="68" t="s">
        <v>157</v>
      </c>
      <c r="F229" s="160">
        <v>0</v>
      </c>
      <c r="G229" s="160">
        <v>0</v>
      </c>
      <c r="H229" s="160"/>
      <c r="I229" s="160"/>
      <c r="J229" s="161" t="s">
        <v>180</v>
      </c>
      <c r="K229" s="161" t="s">
        <v>181</v>
      </c>
      <c r="L229" s="162" t="s">
        <v>429</v>
      </c>
    </row>
    <row r="230" spans="1:12" ht="13">
      <c r="A230" s="68" t="s">
        <v>92</v>
      </c>
      <c r="B230" s="68" t="s">
        <v>156</v>
      </c>
      <c r="C230" s="127" t="s">
        <v>321</v>
      </c>
      <c r="D230" s="159">
        <v>44379</v>
      </c>
      <c r="E230" s="68" t="s">
        <v>157</v>
      </c>
      <c r="F230" s="163">
        <v>30</v>
      </c>
      <c r="G230" s="160">
        <v>0</v>
      </c>
      <c r="H230" s="160"/>
      <c r="I230" s="160"/>
      <c r="J230" s="161" t="s">
        <v>180</v>
      </c>
      <c r="K230" s="161" t="s">
        <v>181</v>
      </c>
      <c r="L230" s="162" t="s">
        <v>429</v>
      </c>
    </row>
    <row r="231" spans="1:12" ht="13">
      <c r="A231" s="68" t="s">
        <v>92</v>
      </c>
      <c r="B231" s="68" t="s">
        <v>156</v>
      </c>
      <c r="C231" s="127" t="s">
        <v>322</v>
      </c>
      <c r="D231" s="159">
        <v>44379</v>
      </c>
      <c r="E231" s="68" t="s">
        <v>157</v>
      </c>
      <c r="F231" s="160">
        <v>1</v>
      </c>
      <c r="G231" s="160">
        <v>0</v>
      </c>
      <c r="H231" s="160"/>
      <c r="I231" s="160"/>
      <c r="J231" s="161" t="s">
        <v>180</v>
      </c>
      <c r="K231" s="161" t="s">
        <v>181</v>
      </c>
      <c r="L231" s="162" t="s">
        <v>429</v>
      </c>
    </row>
    <row r="232" spans="1:12" ht="13">
      <c r="A232" s="68" t="s">
        <v>92</v>
      </c>
      <c r="B232" s="68" t="s">
        <v>156</v>
      </c>
      <c r="C232" s="127" t="s">
        <v>323</v>
      </c>
      <c r="D232" s="159">
        <v>44379</v>
      </c>
      <c r="E232" s="68" t="s">
        <v>157</v>
      </c>
      <c r="F232" s="160">
        <v>5</v>
      </c>
      <c r="G232" s="160">
        <v>0</v>
      </c>
      <c r="H232" s="160"/>
      <c r="I232" s="160"/>
      <c r="J232" s="161" t="s">
        <v>180</v>
      </c>
      <c r="K232" s="161" t="s">
        <v>181</v>
      </c>
      <c r="L232" s="162" t="s">
        <v>429</v>
      </c>
    </row>
    <row r="233" spans="1:12" ht="13">
      <c r="A233" s="68" t="s">
        <v>92</v>
      </c>
      <c r="B233" s="68" t="s">
        <v>156</v>
      </c>
      <c r="C233" s="127" t="s">
        <v>324</v>
      </c>
      <c r="D233" s="159">
        <v>44379</v>
      </c>
      <c r="E233" s="68" t="s">
        <v>157</v>
      </c>
      <c r="F233" s="160">
        <v>6</v>
      </c>
      <c r="G233" s="160">
        <v>0</v>
      </c>
      <c r="H233" s="160"/>
      <c r="I233" s="160"/>
      <c r="J233" s="161" t="s">
        <v>180</v>
      </c>
      <c r="K233" s="161" t="s">
        <v>181</v>
      </c>
      <c r="L233" s="162" t="s">
        <v>429</v>
      </c>
    </row>
    <row r="234" spans="1:12" ht="13">
      <c r="A234" s="68" t="s">
        <v>92</v>
      </c>
      <c r="B234" s="68" t="s">
        <v>156</v>
      </c>
      <c r="C234" s="127" t="s">
        <v>325</v>
      </c>
      <c r="D234" s="159">
        <v>44379</v>
      </c>
      <c r="E234" s="68" t="s">
        <v>157</v>
      </c>
      <c r="F234" s="160">
        <v>25</v>
      </c>
      <c r="G234" s="160">
        <v>0</v>
      </c>
      <c r="H234" s="160"/>
      <c r="I234" s="160"/>
      <c r="J234" s="161" t="s">
        <v>180</v>
      </c>
      <c r="K234" s="161" t="s">
        <v>181</v>
      </c>
      <c r="L234" s="162" t="s">
        <v>429</v>
      </c>
    </row>
    <row r="235" spans="1:12" ht="13">
      <c r="A235" s="68" t="s">
        <v>92</v>
      </c>
      <c r="B235" s="68" t="s">
        <v>156</v>
      </c>
      <c r="C235" s="127" t="s">
        <v>326</v>
      </c>
      <c r="D235" s="159">
        <v>44379</v>
      </c>
      <c r="E235" s="68" t="s">
        <v>157</v>
      </c>
      <c r="F235" s="160">
        <v>0</v>
      </c>
      <c r="G235" s="160">
        <v>0</v>
      </c>
      <c r="H235" s="160"/>
      <c r="I235" s="160"/>
      <c r="J235" s="161" t="s">
        <v>180</v>
      </c>
      <c r="K235" s="161" t="s">
        <v>181</v>
      </c>
      <c r="L235" s="162" t="s">
        <v>429</v>
      </c>
    </row>
    <row r="236" spans="1:12" ht="13">
      <c r="A236" s="68" t="s">
        <v>92</v>
      </c>
      <c r="B236" s="68" t="s">
        <v>156</v>
      </c>
      <c r="C236" s="127" t="s">
        <v>327</v>
      </c>
      <c r="D236" s="159">
        <v>44379</v>
      </c>
      <c r="E236" s="68" t="s">
        <v>157</v>
      </c>
      <c r="F236" s="160">
        <v>4</v>
      </c>
      <c r="G236" s="160">
        <v>0</v>
      </c>
      <c r="H236" s="160"/>
      <c r="I236" s="160"/>
      <c r="J236" s="161" t="s">
        <v>180</v>
      </c>
      <c r="K236" s="161" t="s">
        <v>181</v>
      </c>
      <c r="L236" s="162" t="s">
        <v>429</v>
      </c>
    </row>
    <row r="237" spans="1:12" ht="13">
      <c r="A237" s="68" t="s">
        <v>92</v>
      </c>
      <c r="B237" s="68" t="s">
        <v>156</v>
      </c>
      <c r="C237" s="127" t="s">
        <v>328</v>
      </c>
      <c r="D237" s="159">
        <v>44379</v>
      </c>
      <c r="E237" s="68" t="s">
        <v>157</v>
      </c>
      <c r="F237" s="160">
        <v>106</v>
      </c>
      <c r="G237" s="160">
        <v>3</v>
      </c>
      <c r="H237" s="160"/>
      <c r="I237" s="160"/>
      <c r="J237" s="161" t="s">
        <v>180</v>
      </c>
      <c r="K237" s="161" t="s">
        <v>181</v>
      </c>
      <c r="L237" s="162" t="s">
        <v>429</v>
      </c>
    </row>
    <row r="238" spans="1:12" ht="13">
      <c r="A238" s="68" t="s">
        <v>92</v>
      </c>
      <c r="B238" s="68" t="s">
        <v>156</v>
      </c>
      <c r="C238" s="127" t="s">
        <v>329</v>
      </c>
      <c r="D238" s="159">
        <v>44379</v>
      </c>
      <c r="E238" s="68" t="s">
        <v>157</v>
      </c>
      <c r="F238" s="160">
        <v>49</v>
      </c>
      <c r="G238" s="160">
        <v>0</v>
      </c>
      <c r="H238" s="160"/>
      <c r="I238" s="160"/>
      <c r="J238" s="161" t="s">
        <v>180</v>
      </c>
      <c r="K238" s="161" t="s">
        <v>181</v>
      </c>
      <c r="L238" s="162" t="s">
        <v>429</v>
      </c>
    </row>
    <row r="239" spans="1:12" ht="13">
      <c r="A239" s="68" t="s">
        <v>92</v>
      </c>
      <c r="B239" s="68" t="s">
        <v>156</v>
      </c>
      <c r="C239" s="127" t="s">
        <v>330</v>
      </c>
      <c r="D239" s="159">
        <v>44379</v>
      </c>
      <c r="E239" s="68" t="s">
        <v>157</v>
      </c>
      <c r="F239" s="160">
        <v>12</v>
      </c>
      <c r="G239" s="160">
        <v>0</v>
      </c>
      <c r="H239" s="160"/>
      <c r="I239" s="160"/>
      <c r="J239" s="161" t="s">
        <v>180</v>
      </c>
      <c r="K239" s="161" t="s">
        <v>181</v>
      </c>
      <c r="L239" s="162" t="s">
        <v>429</v>
      </c>
    </row>
    <row r="240" spans="1:12" ht="13">
      <c r="A240" s="68" t="s">
        <v>92</v>
      </c>
      <c r="B240" s="68" t="s">
        <v>156</v>
      </c>
      <c r="C240" s="127" t="s">
        <v>331</v>
      </c>
      <c r="D240" s="159">
        <v>44379</v>
      </c>
      <c r="E240" s="68" t="s">
        <v>157</v>
      </c>
      <c r="F240" s="160">
        <v>20</v>
      </c>
      <c r="G240" s="160">
        <v>0</v>
      </c>
      <c r="H240" s="160"/>
      <c r="I240" s="160"/>
      <c r="J240" s="161" t="s">
        <v>180</v>
      </c>
      <c r="K240" s="161" t="s">
        <v>181</v>
      </c>
      <c r="L240" s="162" t="s">
        <v>429</v>
      </c>
    </row>
    <row r="241" spans="1:12" ht="13">
      <c r="A241" s="68" t="s">
        <v>92</v>
      </c>
      <c r="B241" s="68" t="s">
        <v>156</v>
      </c>
      <c r="C241" s="127" t="s">
        <v>332</v>
      </c>
      <c r="D241" s="159">
        <v>44379</v>
      </c>
      <c r="E241" s="68" t="s">
        <v>157</v>
      </c>
      <c r="F241" s="160">
        <v>2</v>
      </c>
      <c r="G241" s="160">
        <v>0</v>
      </c>
      <c r="H241" s="160"/>
      <c r="I241" s="160"/>
      <c r="J241" s="161" t="s">
        <v>180</v>
      </c>
      <c r="K241" s="161" t="s">
        <v>181</v>
      </c>
      <c r="L241" s="162" t="s">
        <v>429</v>
      </c>
    </row>
    <row r="242" spans="1:12" ht="13">
      <c r="A242" s="68" t="s">
        <v>92</v>
      </c>
      <c r="B242" s="68" t="s">
        <v>156</v>
      </c>
      <c r="C242" s="127" t="s">
        <v>333</v>
      </c>
      <c r="D242" s="159">
        <v>44379</v>
      </c>
      <c r="E242" s="68" t="s">
        <v>157</v>
      </c>
      <c r="F242" s="160">
        <v>78</v>
      </c>
      <c r="G242" s="160">
        <v>0</v>
      </c>
      <c r="H242" s="160"/>
      <c r="I242" s="160"/>
      <c r="J242" s="161" t="s">
        <v>180</v>
      </c>
      <c r="K242" s="161" t="s">
        <v>181</v>
      </c>
      <c r="L242" s="162" t="s">
        <v>429</v>
      </c>
    </row>
    <row r="243" spans="1:12" ht="13">
      <c r="A243" s="68" t="s">
        <v>92</v>
      </c>
      <c r="B243" s="68" t="s">
        <v>156</v>
      </c>
      <c r="C243" s="127" t="s">
        <v>334</v>
      </c>
      <c r="D243" s="159">
        <v>44379</v>
      </c>
      <c r="E243" s="68" t="s">
        <v>157</v>
      </c>
      <c r="F243" s="160">
        <v>0</v>
      </c>
      <c r="G243" s="160">
        <v>0</v>
      </c>
      <c r="H243" s="160"/>
      <c r="I243" s="160"/>
      <c r="J243" s="161" t="s">
        <v>180</v>
      </c>
      <c r="K243" s="161" t="s">
        <v>181</v>
      </c>
      <c r="L243" s="162" t="s">
        <v>429</v>
      </c>
    </row>
    <row r="244" spans="1:12" ht="13">
      <c r="A244" s="68" t="s">
        <v>92</v>
      </c>
      <c r="B244" s="68" t="s">
        <v>156</v>
      </c>
      <c r="C244" s="127" t="s">
        <v>335</v>
      </c>
      <c r="D244" s="159">
        <v>44379</v>
      </c>
      <c r="E244" s="68" t="s">
        <v>157</v>
      </c>
      <c r="F244" s="160">
        <v>1</v>
      </c>
      <c r="G244" s="160">
        <v>0</v>
      </c>
      <c r="H244" s="160"/>
      <c r="I244" s="160"/>
      <c r="J244" s="161" t="s">
        <v>180</v>
      </c>
      <c r="K244" s="161" t="s">
        <v>181</v>
      </c>
      <c r="L244" s="162" t="s">
        <v>429</v>
      </c>
    </row>
    <row r="245" spans="1:12" ht="13">
      <c r="A245" s="68" t="s">
        <v>92</v>
      </c>
      <c r="B245" s="68" t="s">
        <v>156</v>
      </c>
      <c r="C245" s="127" t="s">
        <v>336</v>
      </c>
      <c r="D245" s="159">
        <v>44379</v>
      </c>
      <c r="E245" s="68" t="s">
        <v>157</v>
      </c>
      <c r="F245" s="164">
        <v>200</v>
      </c>
      <c r="G245" s="160">
        <v>0</v>
      </c>
      <c r="H245" s="160"/>
      <c r="I245" s="160"/>
      <c r="J245" s="161" t="s">
        <v>180</v>
      </c>
      <c r="K245" s="161" t="s">
        <v>181</v>
      </c>
      <c r="L245" s="162" t="s">
        <v>429</v>
      </c>
    </row>
    <row r="246" spans="1:12" ht="13">
      <c r="A246" s="68" t="s">
        <v>92</v>
      </c>
      <c r="B246" s="68" t="s">
        <v>156</v>
      </c>
      <c r="C246" s="127" t="s">
        <v>337</v>
      </c>
      <c r="D246" s="159">
        <v>44379</v>
      </c>
      <c r="E246" s="68" t="s">
        <v>157</v>
      </c>
      <c r="F246" s="160">
        <v>22</v>
      </c>
      <c r="G246" s="160">
        <v>0</v>
      </c>
      <c r="H246" s="160"/>
      <c r="I246" s="160"/>
      <c r="J246" s="161" t="s">
        <v>180</v>
      </c>
      <c r="K246" s="161" t="s">
        <v>181</v>
      </c>
      <c r="L246" s="162" t="s">
        <v>429</v>
      </c>
    </row>
    <row r="247" spans="1:12" ht="13">
      <c r="A247" s="68" t="s">
        <v>92</v>
      </c>
      <c r="B247" s="68" t="s">
        <v>156</v>
      </c>
      <c r="C247" s="127" t="s">
        <v>338</v>
      </c>
      <c r="D247" s="159">
        <v>44379</v>
      </c>
      <c r="E247" s="68" t="s">
        <v>157</v>
      </c>
      <c r="F247" s="160">
        <v>0</v>
      </c>
      <c r="G247" s="160">
        <v>0</v>
      </c>
      <c r="H247" s="160"/>
      <c r="I247" s="160"/>
      <c r="J247" s="161" t="s">
        <v>180</v>
      </c>
      <c r="K247" s="161" t="s">
        <v>181</v>
      </c>
      <c r="L247" s="162" t="s">
        <v>429</v>
      </c>
    </row>
    <row r="248" spans="1:12" ht="13">
      <c r="A248" s="68" t="s">
        <v>92</v>
      </c>
      <c r="B248" s="68" t="s">
        <v>156</v>
      </c>
      <c r="C248" s="127" t="s">
        <v>339</v>
      </c>
      <c r="D248" s="159">
        <v>44379</v>
      </c>
      <c r="E248" s="68" t="s">
        <v>157</v>
      </c>
      <c r="F248" s="160">
        <v>0</v>
      </c>
      <c r="G248" s="160">
        <v>0</v>
      </c>
      <c r="H248" s="160"/>
      <c r="I248" s="160"/>
      <c r="J248" s="161" t="s">
        <v>180</v>
      </c>
      <c r="K248" s="161" t="s">
        <v>181</v>
      </c>
      <c r="L248" s="162" t="s">
        <v>429</v>
      </c>
    </row>
    <row r="249" spans="1:12" ht="13">
      <c r="A249" s="68" t="s">
        <v>92</v>
      </c>
      <c r="B249" s="68" t="s">
        <v>156</v>
      </c>
      <c r="C249" s="127" t="s">
        <v>340</v>
      </c>
      <c r="D249" s="159">
        <v>44379</v>
      </c>
      <c r="E249" s="68" t="s">
        <v>157</v>
      </c>
      <c r="F249" s="160">
        <v>40</v>
      </c>
      <c r="G249" s="160">
        <v>1</v>
      </c>
      <c r="H249" s="160"/>
      <c r="I249" s="160"/>
      <c r="J249" s="161" t="s">
        <v>180</v>
      </c>
      <c r="K249" s="161" t="s">
        <v>181</v>
      </c>
      <c r="L249" s="162" t="s">
        <v>429</v>
      </c>
    </row>
    <row r="250" spans="1:12" ht="13">
      <c r="A250" s="68" t="s">
        <v>92</v>
      </c>
      <c r="B250" s="68" t="s">
        <v>156</v>
      </c>
      <c r="C250" s="127" t="s">
        <v>341</v>
      </c>
      <c r="D250" s="159">
        <v>44379</v>
      </c>
      <c r="E250" s="68" t="s">
        <v>157</v>
      </c>
      <c r="F250" s="160">
        <v>208</v>
      </c>
      <c r="G250" s="160">
        <v>1</v>
      </c>
      <c r="H250" s="160"/>
      <c r="I250" s="160"/>
      <c r="J250" s="161" t="s">
        <v>180</v>
      </c>
      <c r="K250" s="161" t="s">
        <v>181</v>
      </c>
      <c r="L250" s="162" t="s">
        <v>429</v>
      </c>
    </row>
    <row r="251" spans="1:12" ht="13">
      <c r="A251" s="68" t="s">
        <v>92</v>
      </c>
      <c r="B251" s="68" t="s">
        <v>156</v>
      </c>
      <c r="C251" s="127" t="s">
        <v>342</v>
      </c>
      <c r="D251" s="159">
        <v>44379</v>
      </c>
      <c r="E251" s="68" t="s">
        <v>157</v>
      </c>
      <c r="F251" s="160">
        <v>3</v>
      </c>
      <c r="G251" s="160">
        <v>0</v>
      </c>
      <c r="H251" s="160"/>
      <c r="I251" s="160"/>
      <c r="J251" s="161" t="s">
        <v>180</v>
      </c>
      <c r="K251" s="161" t="s">
        <v>181</v>
      </c>
      <c r="L251" s="162" t="s">
        <v>429</v>
      </c>
    </row>
    <row r="252" spans="1:12" ht="13">
      <c r="A252" s="68" t="s">
        <v>92</v>
      </c>
      <c r="B252" s="68" t="s">
        <v>156</v>
      </c>
      <c r="C252" s="127" t="s">
        <v>343</v>
      </c>
      <c r="D252" s="159">
        <v>44379</v>
      </c>
      <c r="E252" s="68" t="s">
        <v>157</v>
      </c>
      <c r="F252" s="164">
        <v>0</v>
      </c>
      <c r="G252" s="160">
        <v>0</v>
      </c>
      <c r="H252" s="160"/>
      <c r="I252" s="160"/>
      <c r="J252" s="161" t="s">
        <v>180</v>
      </c>
      <c r="K252" s="161" t="s">
        <v>181</v>
      </c>
      <c r="L252" s="162" t="s">
        <v>429</v>
      </c>
    </row>
    <row r="253" spans="1:12" ht="13">
      <c r="A253" s="68" t="s">
        <v>92</v>
      </c>
      <c r="B253" s="68" t="s">
        <v>156</v>
      </c>
      <c r="C253" s="127" t="s">
        <v>344</v>
      </c>
      <c r="D253" s="159">
        <v>44379</v>
      </c>
      <c r="E253" s="68" t="s">
        <v>157</v>
      </c>
      <c r="F253" s="160">
        <v>0</v>
      </c>
      <c r="G253" s="160">
        <v>0</v>
      </c>
      <c r="H253" s="160"/>
      <c r="I253" s="160"/>
      <c r="J253" s="161" t="s">
        <v>180</v>
      </c>
      <c r="K253" s="161" t="s">
        <v>181</v>
      </c>
      <c r="L253" s="162" t="s">
        <v>429</v>
      </c>
    </row>
    <row r="254" spans="1:12" ht="13">
      <c r="A254" s="68" t="s">
        <v>92</v>
      </c>
      <c r="B254" s="68" t="s">
        <v>156</v>
      </c>
      <c r="C254" s="127" t="s">
        <v>345</v>
      </c>
      <c r="D254" s="159">
        <v>44379</v>
      </c>
      <c r="E254" s="68" t="s">
        <v>157</v>
      </c>
      <c r="F254" s="160">
        <v>14</v>
      </c>
      <c r="G254" s="160">
        <v>0</v>
      </c>
      <c r="H254" s="160"/>
      <c r="I254" s="160"/>
      <c r="J254" s="161" t="s">
        <v>180</v>
      </c>
      <c r="K254" s="161" t="s">
        <v>181</v>
      </c>
      <c r="L254" s="162" t="s">
        <v>429</v>
      </c>
    </row>
    <row r="255" spans="1:12" ht="13">
      <c r="A255" s="68" t="s">
        <v>92</v>
      </c>
      <c r="B255" s="68" t="s">
        <v>156</v>
      </c>
      <c r="C255" s="127" t="s">
        <v>346</v>
      </c>
      <c r="D255" s="159">
        <v>44379</v>
      </c>
      <c r="E255" s="68" t="s">
        <v>157</v>
      </c>
      <c r="F255" s="160">
        <v>0</v>
      </c>
      <c r="G255" s="160">
        <v>0</v>
      </c>
      <c r="H255" s="160"/>
      <c r="I255" s="160"/>
      <c r="J255" s="161" t="s">
        <v>180</v>
      </c>
      <c r="K255" s="161" t="s">
        <v>181</v>
      </c>
      <c r="L255" s="162" t="s">
        <v>429</v>
      </c>
    </row>
    <row r="256" spans="1:12" ht="13">
      <c r="A256" s="68" t="s">
        <v>92</v>
      </c>
      <c r="B256" s="165" t="s">
        <v>155</v>
      </c>
      <c r="C256" s="166" t="s">
        <v>349</v>
      </c>
      <c r="D256" s="159">
        <v>44379</v>
      </c>
      <c r="E256" s="68" t="s">
        <v>157</v>
      </c>
      <c r="F256" s="160">
        <v>115</v>
      </c>
      <c r="G256" s="160">
        <v>0</v>
      </c>
      <c r="H256" s="160"/>
      <c r="I256" s="160"/>
      <c r="J256" s="161" t="s">
        <v>180</v>
      </c>
      <c r="K256" s="161" t="s">
        <v>181</v>
      </c>
      <c r="L256" s="162" t="s">
        <v>430</v>
      </c>
    </row>
    <row r="257" spans="1:12" ht="13">
      <c r="A257" s="68" t="s">
        <v>92</v>
      </c>
      <c r="B257" s="165" t="s">
        <v>155</v>
      </c>
      <c r="C257" s="166" t="s">
        <v>350</v>
      </c>
      <c r="D257" s="159">
        <v>44379</v>
      </c>
      <c r="E257" s="68" t="s">
        <v>157</v>
      </c>
      <c r="F257" s="167">
        <v>0</v>
      </c>
      <c r="G257" s="160">
        <v>0</v>
      </c>
      <c r="H257" s="160"/>
      <c r="I257" s="160"/>
      <c r="J257" s="161" t="s">
        <v>180</v>
      </c>
      <c r="K257" s="161" t="s">
        <v>181</v>
      </c>
      <c r="L257" s="162" t="s">
        <v>431</v>
      </c>
    </row>
    <row r="258" spans="1:12" ht="13">
      <c r="A258" s="68" t="s">
        <v>92</v>
      </c>
      <c r="B258" s="165" t="s">
        <v>155</v>
      </c>
      <c r="C258" s="166" t="s">
        <v>351</v>
      </c>
      <c r="D258" s="159">
        <v>44379</v>
      </c>
      <c r="E258" s="68" t="s">
        <v>157</v>
      </c>
      <c r="F258" s="167">
        <v>4</v>
      </c>
      <c r="G258" s="160">
        <v>0</v>
      </c>
      <c r="H258" s="160"/>
      <c r="I258" s="160"/>
      <c r="J258" s="161" t="s">
        <v>180</v>
      </c>
      <c r="K258" s="161" t="s">
        <v>181</v>
      </c>
      <c r="L258" s="162" t="s">
        <v>432</v>
      </c>
    </row>
    <row r="259" spans="1:12" ht="13">
      <c r="A259" s="68" t="s">
        <v>92</v>
      </c>
      <c r="B259" s="165" t="s">
        <v>155</v>
      </c>
      <c r="C259" s="166" t="s">
        <v>352</v>
      </c>
      <c r="D259" s="159">
        <v>44379</v>
      </c>
      <c r="E259" s="68" t="s">
        <v>157</v>
      </c>
      <c r="F259" s="167">
        <v>179</v>
      </c>
      <c r="G259" s="160">
        <v>4</v>
      </c>
      <c r="H259" s="160"/>
      <c r="I259" s="160"/>
      <c r="J259" s="161" t="s">
        <v>180</v>
      </c>
      <c r="K259" s="161" t="s">
        <v>181</v>
      </c>
      <c r="L259" s="162" t="s">
        <v>433</v>
      </c>
    </row>
    <row r="260" spans="1:12" ht="13">
      <c r="A260" s="68" t="s">
        <v>92</v>
      </c>
      <c r="B260" s="165" t="s">
        <v>155</v>
      </c>
      <c r="C260" s="166" t="s">
        <v>353</v>
      </c>
      <c r="D260" s="159">
        <v>44379</v>
      </c>
      <c r="E260" s="68" t="s">
        <v>157</v>
      </c>
      <c r="F260" s="167">
        <v>19</v>
      </c>
      <c r="G260" s="160">
        <v>0</v>
      </c>
      <c r="H260" s="160"/>
      <c r="I260" s="160"/>
      <c r="J260" s="161" t="s">
        <v>180</v>
      </c>
      <c r="K260" s="161" t="s">
        <v>181</v>
      </c>
      <c r="L260" s="162" t="s">
        <v>434</v>
      </c>
    </row>
    <row r="261" spans="1:12" ht="13">
      <c r="A261" s="68" t="s">
        <v>92</v>
      </c>
      <c r="B261" s="165" t="s">
        <v>155</v>
      </c>
      <c r="C261" s="166" t="s">
        <v>354</v>
      </c>
      <c r="D261" s="159">
        <v>44379</v>
      </c>
      <c r="E261" s="68" t="s">
        <v>157</v>
      </c>
      <c r="F261" s="167">
        <v>20</v>
      </c>
      <c r="G261" s="160">
        <v>0</v>
      </c>
      <c r="H261" s="160"/>
      <c r="I261" s="160"/>
      <c r="J261" s="161" t="s">
        <v>180</v>
      </c>
      <c r="K261" s="161" t="s">
        <v>181</v>
      </c>
      <c r="L261" s="162" t="s">
        <v>435</v>
      </c>
    </row>
    <row r="262" spans="1:12" ht="13">
      <c r="A262" s="68" t="s">
        <v>92</v>
      </c>
      <c r="B262" s="165" t="s">
        <v>155</v>
      </c>
      <c r="C262" s="166" t="s">
        <v>355</v>
      </c>
      <c r="D262" s="159">
        <v>44379</v>
      </c>
      <c r="E262" s="68" t="s">
        <v>157</v>
      </c>
      <c r="F262" s="167">
        <v>49</v>
      </c>
      <c r="G262" s="160">
        <v>0</v>
      </c>
      <c r="H262" s="160"/>
      <c r="I262" s="160"/>
      <c r="J262" s="161" t="s">
        <v>180</v>
      </c>
      <c r="K262" s="161" t="s">
        <v>181</v>
      </c>
      <c r="L262" s="162" t="s">
        <v>436</v>
      </c>
    </row>
    <row r="263" spans="1:12" ht="13">
      <c r="A263" s="68" t="s">
        <v>92</v>
      </c>
      <c r="B263" s="165" t="s">
        <v>155</v>
      </c>
      <c r="C263" s="166" t="s">
        <v>356</v>
      </c>
      <c r="D263" s="159">
        <v>44379</v>
      </c>
      <c r="E263" s="68" t="s">
        <v>157</v>
      </c>
      <c r="F263" s="167">
        <v>12</v>
      </c>
      <c r="G263" s="160">
        <v>0</v>
      </c>
      <c r="H263" s="160"/>
      <c r="I263" s="160"/>
      <c r="J263" s="161" t="s">
        <v>180</v>
      </c>
      <c r="K263" s="161" t="s">
        <v>181</v>
      </c>
      <c r="L263" s="162" t="s">
        <v>437</v>
      </c>
    </row>
    <row r="264" spans="1:12" ht="13">
      <c r="A264" s="68" t="s">
        <v>92</v>
      </c>
      <c r="B264" s="165" t="s">
        <v>155</v>
      </c>
      <c r="C264" s="166" t="s">
        <v>357</v>
      </c>
      <c r="D264" s="159">
        <v>44379</v>
      </c>
      <c r="E264" s="68" t="s">
        <v>157</v>
      </c>
      <c r="F264" s="167">
        <v>0</v>
      </c>
      <c r="G264" s="160">
        <v>0</v>
      </c>
      <c r="H264" s="160"/>
      <c r="I264" s="160"/>
      <c r="J264" s="161" t="s">
        <v>180</v>
      </c>
      <c r="K264" s="161" t="s">
        <v>181</v>
      </c>
      <c r="L264" s="162" t="s">
        <v>438</v>
      </c>
    </row>
    <row r="265" spans="1:12" ht="13">
      <c r="A265" s="68" t="s">
        <v>92</v>
      </c>
      <c r="B265" s="165" t="s">
        <v>155</v>
      </c>
      <c r="C265" s="166" t="s">
        <v>358</v>
      </c>
      <c r="D265" s="159">
        <v>44379</v>
      </c>
      <c r="E265" s="68" t="s">
        <v>157</v>
      </c>
      <c r="F265" s="167">
        <v>215</v>
      </c>
      <c r="G265" s="160">
        <v>1</v>
      </c>
      <c r="H265" s="160"/>
      <c r="I265" s="160"/>
      <c r="J265" s="161" t="s">
        <v>180</v>
      </c>
      <c r="K265" s="161" t="s">
        <v>181</v>
      </c>
      <c r="L265" s="162" t="s">
        <v>439</v>
      </c>
    </row>
    <row r="266" spans="1:12" ht="13">
      <c r="A266" s="68" t="s">
        <v>92</v>
      </c>
      <c r="B266" s="165" t="s">
        <v>155</v>
      </c>
      <c r="C266" s="166" t="s">
        <v>359</v>
      </c>
      <c r="D266" s="159">
        <v>44379</v>
      </c>
      <c r="E266" s="68" t="s">
        <v>157</v>
      </c>
      <c r="F266" s="167">
        <v>28</v>
      </c>
      <c r="G266" s="160">
        <v>0</v>
      </c>
      <c r="H266" s="160"/>
      <c r="I266" s="160"/>
      <c r="J266" s="161" t="s">
        <v>180</v>
      </c>
      <c r="K266" s="161" t="s">
        <v>181</v>
      </c>
      <c r="L266" s="162" t="s">
        <v>440</v>
      </c>
    </row>
    <row r="267" spans="1:12" ht="13">
      <c r="A267" s="68" t="s">
        <v>92</v>
      </c>
      <c r="B267" s="165" t="s">
        <v>155</v>
      </c>
      <c r="C267" s="166" t="s">
        <v>360</v>
      </c>
      <c r="D267" s="159">
        <v>44379</v>
      </c>
      <c r="E267" s="68" t="s">
        <v>157</v>
      </c>
      <c r="F267" s="167">
        <v>1</v>
      </c>
      <c r="G267" s="160">
        <v>0</v>
      </c>
      <c r="H267" s="160"/>
      <c r="I267" s="160"/>
      <c r="J267" s="161" t="s">
        <v>180</v>
      </c>
      <c r="K267" s="161" t="s">
        <v>181</v>
      </c>
      <c r="L267" s="162" t="s">
        <v>441</v>
      </c>
    </row>
    <row r="268" spans="1:12" ht="13">
      <c r="A268" s="68" t="s">
        <v>92</v>
      </c>
      <c r="B268" s="165" t="s">
        <v>155</v>
      </c>
      <c r="C268" s="166" t="s">
        <v>361</v>
      </c>
      <c r="D268" s="159">
        <v>44379</v>
      </c>
      <c r="E268" s="68" t="s">
        <v>157</v>
      </c>
      <c r="F268" s="167">
        <v>203</v>
      </c>
      <c r="G268" s="160">
        <v>0</v>
      </c>
      <c r="H268" s="160"/>
      <c r="I268" s="160"/>
      <c r="J268" s="161" t="s">
        <v>180</v>
      </c>
      <c r="K268" s="161" t="s">
        <v>181</v>
      </c>
      <c r="L268" s="162" t="s">
        <v>442</v>
      </c>
    </row>
    <row r="269" spans="1:12" ht="13">
      <c r="A269" s="68" t="s">
        <v>92</v>
      </c>
      <c r="B269" s="165" t="s">
        <v>155</v>
      </c>
      <c r="C269" s="166" t="s">
        <v>362</v>
      </c>
      <c r="D269" s="159">
        <v>44379</v>
      </c>
      <c r="E269" s="68" t="s">
        <v>157</v>
      </c>
      <c r="F269" s="167">
        <v>25</v>
      </c>
      <c r="G269" s="160">
        <v>0</v>
      </c>
      <c r="H269" s="160"/>
      <c r="I269" s="160"/>
      <c r="J269" s="161" t="s">
        <v>180</v>
      </c>
      <c r="K269" s="161" t="s">
        <v>181</v>
      </c>
      <c r="L269" s="162" t="s">
        <v>443</v>
      </c>
    </row>
    <row r="270" spans="1:12" ht="13">
      <c r="A270" s="138" t="s">
        <v>95</v>
      </c>
      <c r="B270" s="13" t="s">
        <v>154</v>
      </c>
      <c r="C270" s="132"/>
      <c r="D270" s="64">
        <v>43936</v>
      </c>
      <c r="E270" s="13" t="s">
        <v>157</v>
      </c>
      <c r="F270" s="59">
        <v>0</v>
      </c>
      <c r="H270" s="59">
        <v>0</v>
      </c>
      <c r="J270" s="139" t="s">
        <v>167</v>
      </c>
      <c r="K270" s="140" t="s">
        <v>168</v>
      </c>
      <c r="L270" s="101"/>
    </row>
    <row r="271" spans="1:12" ht="13">
      <c r="A271" s="138" t="s">
        <v>95</v>
      </c>
      <c r="B271" s="13" t="s">
        <v>154</v>
      </c>
      <c r="C271" s="132"/>
      <c r="D271" s="64">
        <v>43997</v>
      </c>
      <c r="E271" s="13" t="s">
        <v>157</v>
      </c>
      <c r="F271" s="59">
        <v>0</v>
      </c>
      <c r="H271" s="59">
        <v>3</v>
      </c>
      <c r="J271" s="139" t="s">
        <v>167</v>
      </c>
      <c r="K271" s="140" t="s">
        <v>168</v>
      </c>
      <c r="L271" s="101"/>
    </row>
    <row r="272" spans="1:12" ht="13">
      <c r="A272" s="138" t="s">
        <v>95</v>
      </c>
      <c r="B272" s="13" t="s">
        <v>154</v>
      </c>
      <c r="C272" s="132"/>
      <c r="D272" s="64">
        <v>44089</v>
      </c>
      <c r="E272" s="13" t="s">
        <v>157</v>
      </c>
      <c r="F272" s="59">
        <v>0</v>
      </c>
      <c r="H272" s="59">
        <v>15</v>
      </c>
      <c r="J272" s="139" t="s">
        <v>167</v>
      </c>
      <c r="K272" s="140" t="s">
        <v>168</v>
      </c>
      <c r="L272" s="101"/>
    </row>
    <row r="273" spans="1:12" ht="13">
      <c r="A273" s="57" t="s">
        <v>95</v>
      </c>
      <c r="B273" s="57" t="s">
        <v>154</v>
      </c>
      <c r="C273" s="121"/>
      <c r="D273" s="156">
        <v>44129</v>
      </c>
      <c r="E273" s="57" t="s">
        <v>157</v>
      </c>
      <c r="F273" s="57">
        <v>125</v>
      </c>
      <c r="G273" s="157"/>
      <c r="H273" s="57">
        <v>145</v>
      </c>
      <c r="I273" s="157"/>
      <c r="J273" s="154" t="s">
        <v>183</v>
      </c>
      <c r="K273" s="155" t="s">
        <v>307</v>
      </c>
      <c r="L273" s="153"/>
    </row>
    <row r="274" spans="1:12" ht="13">
      <c r="A274" s="138" t="s">
        <v>95</v>
      </c>
      <c r="B274" s="13" t="s">
        <v>154</v>
      </c>
      <c r="C274" s="132"/>
      <c r="D274" s="64">
        <v>44153</v>
      </c>
      <c r="E274" s="13" t="s">
        <v>157</v>
      </c>
      <c r="F274" s="13">
        <v>110</v>
      </c>
      <c r="G274" s="13"/>
      <c r="H274" s="13">
        <v>407</v>
      </c>
      <c r="I274" s="13"/>
      <c r="J274" s="139" t="s">
        <v>170</v>
      </c>
      <c r="K274" s="140" t="s">
        <v>171</v>
      </c>
      <c r="L274" s="101"/>
    </row>
    <row r="275" spans="1:12" ht="13">
      <c r="A275" s="138" t="s">
        <v>95</v>
      </c>
      <c r="B275" s="13" t="s">
        <v>154</v>
      </c>
      <c r="C275" s="132"/>
      <c r="D275" s="64">
        <v>44187</v>
      </c>
      <c r="E275" s="13" t="s">
        <v>157</v>
      </c>
      <c r="F275" s="13">
        <v>517</v>
      </c>
      <c r="G275" s="13">
        <v>2</v>
      </c>
      <c r="H275" s="13">
        <v>1208</v>
      </c>
      <c r="I275" s="13"/>
      <c r="J275" s="139" t="s">
        <v>170</v>
      </c>
      <c r="K275" s="140" t="s">
        <v>171</v>
      </c>
      <c r="L275" s="101"/>
    </row>
    <row r="276" spans="1:12" ht="13">
      <c r="A276" s="13" t="s">
        <v>95</v>
      </c>
      <c r="B276" s="13" t="s">
        <v>154</v>
      </c>
      <c r="C276" s="132"/>
      <c r="D276" s="64">
        <v>44456</v>
      </c>
      <c r="E276" s="13" t="s">
        <v>157</v>
      </c>
      <c r="F276" s="13">
        <v>1357</v>
      </c>
      <c r="G276" s="13">
        <v>15</v>
      </c>
      <c r="H276" s="13">
        <v>2629</v>
      </c>
      <c r="I276" s="13">
        <v>6</v>
      </c>
      <c r="J276" s="139" t="s">
        <v>183</v>
      </c>
      <c r="K276" s="168" t="s">
        <v>184</v>
      </c>
      <c r="L276" s="101"/>
    </row>
    <row r="277" spans="1:12" ht="13">
      <c r="A277" s="138" t="s">
        <v>99</v>
      </c>
      <c r="B277" s="13" t="s">
        <v>154</v>
      </c>
      <c r="C277" s="132"/>
      <c r="D277" s="64">
        <v>43936</v>
      </c>
      <c r="E277" s="13" t="s">
        <v>157</v>
      </c>
      <c r="F277" s="59">
        <v>0</v>
      </c>
      <c r="H277" s="59">
        <v>0</v>
      </c>
      <c r="J277" s="139" t="s">
        <v>167</v>
      </c>
      <c r="K277" s="140" t="s">
        <v>168</v>
      </c>
      <c r="L277" s="101"/>
    </row>
    <row r="278" spans="1:12" ht="13">
      <c r="A278" s="138" t="s">
        <v>99</v>
      </c>
      <c r="B278" s="13" t="s">
        <v>154</v>
      </c>
      <c r="C278" s="132"/>
      <c r="D278" s="64">
        <v>43997</v>
      </c>
      <c r="E278" s="13" t="s">
        <v>157</v>
      </c>
      <c r="F278" s="59">
        <v>0</v>
      </c>
      <c r="H278" s="59">
        <v>0</v>
      </c>
      <c r="J278" s="139" t="s">
        <v>167</v>
      </c>
      <c r="K278" s="140" t="s">
        <v>168</v>
      </c>
      <c r="L278" s="101"/>
    </row>
    <row r="279" spans="1:12" ht="13">
      <c r="A279" s="13" t="s">
        <v>102</v>
      </c>
      <c r="B279" s="13" t="s">
        <v>154</v>
      </c>
      <c r="C279" s="132"/>
      <c r="D279" s="64">
        <v>44134</v>
      </c>
      <c r="E279" s="13" t="s">
        <v>157</v>
      </c>
      <c r="F279" s="13">
        <v>8</v>
      </c>
      <c r="G279" s="13"/>
      <c r="H279" s="13">
        <v>76</v>
      </c>
      <c r="I279" s="13"/>
      <c r="J279" s="139" t="s">
        <v>170</v>
      </c>
      <c r="K279" s="140" t="s">
        <v>171</v>
      </c>
      <c r="L279" s="101"/>
    </row>
    <row r="280" spans="1:12" ht="13">
      <c r="A280" s="13" t="s">
        <v>102</v>
      </c>
      <c r="B280" s="13" t="s">
        <v>154</v>
      </c>
      <c r="C280" s="132"/>
      <c r="D280" s="64">
        <v>44179</v>
      </c>
      <c r="E280" s="13" t="s">
        <v>157</v>
      </c>
      <c r="F280" s="13">
        <v>22</v>
      </c>
      <c r="G280" s="13"/>
      <c r="H280" s="13">
        <v>103</v>
      </c>
      <c r="I280" s="13"/>
      <c r="J280" s="139" t="s">
        <v>170</v>
      </c>
      <c r="K280" s="140" t="s">
        <v>171</v>
      </c>
      <c r="L280" s="101"/>
    </row>
    <row r="281" spans="1:12" ht="13">
      <c r="A281" s="13" t="s">
        <v>102</v>
      </c>
      <c r="B281" s="13" t="s">
        <v>154</v>
      </c>
      <c r="C281" s="132"/>
      <c r="D281" s="64">
        <v>44273</v>
      </c>
      <c r="E281" s="13" t="s">
        <v>157</v>
      </c>
      <c r="F281" s="13">
        <v>100</v>
      </c>
      <c r="G281" s="13"/>
      <c r="H281" s="13">
        <v>321</v>
      </c>
      <c r="I281" s="13"/>
      <c r="J281" s="139" t="s">
        <v>170</v>
      </c>
      <c r="K281" s="140" t="s">
        <v>171</v>
      </c>
      <c r="L281" s="101"/>
    </row>
    <row r="282" spans="1:12" ht="13">
      <c r="A282" s="13" t="s">
        <v>102</v>
      </c>
      <c r="B282" s="13" t="s">
        <v>154</v>
      </c>
      <c r="C282" s="132"/>
      <c r="D282" s="64">
        <v>44403</v>
      </c>
      <c r="E282" s="13" t="s">
        <v>157</v>
      </c>
      <c r="F282" s="13">
        <v>177</v>
      </c>
      <c r="G282" s="13"/>
      <c r="H282" s="13">
        <v>388</v>
      </c>
      <c r="I282" s="13"/>
      <c r="J282" s="139" t="s">
        <v>170</v>
      </c>
      <c r="K282" s="140" t="s">
        <v>171</v>
      </c>
      <c r="L282" s="101"/>
    </row>
    <row r="283" spans="1:12" ht="13">
      <c r="A283" s="13" t="s">
        <v>102</v>
      </c>
      <c r="B283" s="13" t="s">
        <v>154</v>
      </c>
      <c r="C283" s="132"/>
      <c r="D283" s="64">
        <v>44456</v>
      </c>
      <c r="E283" s="13" t="s">
        <v>157</v>
      </c>
      <c r="F283" s="13">
        <v>177</v>
      </c>
      <c r="G283" s="13">
        <v>0</v>
      </c>
      <c r="I283" s="13" t="s">
        <v>169</v>
      </c>
      <c r="J283" s="101"/>
      <c r="K283" s="101"/>
      <c r="L283" s="101"/>
    </row>
    <row r="284" spans="1:12" ht="13">
      <c r="A284" s="13" t="s">
        <v>102</v>
      </c>
      <c r="B284" s="13" t="s">
        <v>154</v>
      </c>
      <c r="C284" s="132"/>
      <c r="D284" s="64">
        <v>44466</v>
      </c>
      <c r="E284" s="13" t="s">
        <v>157</v>
      </c>
      <c r="H284" s="13">
        <v>82</v>
      </c>
      <c r="J284" s="101"/>
      <c r="K284" s="101"/>
      <c r="L284" s="101"/>
    </row>
    <row r="285" spans="1:12" ht="13">
      <c r="A285" s="13" t="s">
        <v>105</v>
      </c>
      <c r="B285" s="13" t="s">
        <v>154</v>
      </c>
      <c r="D285" s="64">
        <v>43922</v>
      </c>
      <c r="E285" s="13" t="s">
        <v>157</v>
      </c>
      <c r="G285" s="13">
        <v>1</v>
      </c>
      <c r="J285" s="139" t="s">
        <v>444</v>
      </c>
      <c r="K285" s="140" t="s">
        <v>445</v>
      </c>
      <c r="L285" s="101"/>
    </row>
    <row r="286" spans="1:12" ht="13">
      <c r="A286" s="13" t="s">
        <v>105</v>
      </c>
      <c r="B286" s="13" t="s">
        <v>154</v>
      </c>
      <c r="D286" s="64">
        <v>43930</v>
      </c>
      <c r="E286" s="13" t="s">
        <v>157</v>
      </c>
      <c r="F286" s="13">
        <v>58</v>
      </c>
      <c r="H286" s="13">
        <v>178</v>
      </c>
      <c r="J286" s="139" t="s">
        <v>444</v>
      </c>
      <c r="K286" s="140" t="s">
        <v>445</v>
      </c>
      <c r="L286" s="101"/>
    </row>
    <row r="287" spans="1:12" ht="13">
      <c r="A287" s="13" t="s">
        <v>105</v>
      </c>
      <c r="B287" s="13" t="s">
        <v>154</v>
      </c>
      <c r="C287" s="132"/>
      <c r="D287" s="64">
        <v>43936</v>
      </c>
      <c r="E287" s="13" t="s">
        <v>161</v>
      </c>
      <c r="F287" s="59">
        <v>112</v>
      </c>
      <c r="H287" s="59">
        <v>212</v>
      </c>
      <c r="J287" s="139" t="s">
        <v>167</v>
      </c>
      <c r="K287" s="140" t="s">
        <v>168</v>
      </c>
      <c r="L287" s="139"/>
    </row>
    <row r="288" spans="1:12" ht="13">
      <c r="A288" s="13" t="s">
        <v>105</v>
      </c>
      <c r="B288" s="13" t="s">
        <v>154</v>
      </c>
      <c r="C288" s="132"/>
      <c r="D288" s="64">
        <v>43997</v>
      </c>
      <c r="E288" s="13" t="s">
        <v>161</v>
      </c>
      <c r="F288" s="59">
        <v>67</v>
      </c>
      <c r="H288" s="59">
        <v>51</v>
      </c>
      <c r="J288" s="139" t="s">
        <v>167</v>
      </c>
      <c r="K288" s="140" t="s">
        <v>168</v>
      </c>
      <c r="L288" s="139"/>
    </row>
    <row r="289" spans="1:12" ht="13">
      <c r="A289" s="13" t="s">
        <v>105</v>
      </c>
      <c r="B289" s="13" t="s">
        <v>154</v>
      </c>
      <c r="C289" s="132"/>
      <c r="D289" s="64">
        <v>44089</v>
      </c>
      <c r="E289" s="13" t="s">
        <v>161</v>
      </c>
      <c r="F289" s="59">
        <v>5</v>
      </c>
      <c r="H289" s="59">
        <v>26</v>
      </c>
      <c r="J289" s="139" t="s">
        <v>167</v>
      </c>
      <c r="K289" s="140" t="s">
        <v>168</v>
      </c>
      <c r="L289" s="139"/>
    </row>
    <row r="290" spans="1:12" ht="13">
      <c r="A290" s="13" t="s">
        <v>105</v>
      </c>
      <c r="B290" s="13" t="s">
        <v>154</v>
      </c>
      <c r="C290" s="132"/>
      <c r="D290" s="64">
        <v>44157</v>
      </c>
      <c r="E290" s="13" t="s">
        <v>160</v>
      </c>
      <c r="F290" s="13">
        <v>809</v>
      </c>
      <c r="G290" s="13"/>
      <c r="H290" s="13">
        <v>1042</v>
      </c>
      <c r="J290" s="139" t="s">
        <v>186</v>
      </c>
      <c r="K290" s="168" t="s">
        <v>187</v>
      </c>
      <c r="L290" s="139" t="s">
        <v>446</v>
      </c>
    </row>
    <row r="291" spans="1:12" ht="13">
      <c r="A291" s="13" t="s">
        <v>105</v>
      </c>
      <c r="B291" s="13" t="s">
        <v>154</v>
      </c>
      <c r="C291" s="132"/>
      <c r="D291" s="64">
        <v>44164</v>
      </c>
      <c r="E291" s="13" t="s">
        <v>160</v>
      </c>
      <c r="F291" s="13">
        <v>897</v>
      </c>
      <c r="G291" s="13"/>
      <c r="H291" s="13">
        <v>1012</v>
      </c>
      <c r="J291" s="169" t="s">
        <v>186</v>
      </c>
      <c r="K291" s="168" t="s">
        <v>187</v>
      </c>
      <c r="L291" s="139" t="s">
        <v>447</v>
      </c>
    </row>
    <row r="292" spans="1:12" ht="13">
      <c r="A292" s="13" t="s">
        <v>105</v>
      </c>
      <c r="B292" s="13" t="s">
        <v>154</v>
      </c>
      <c r="C292" s="132"/>
      <c r="D292" s="64">
        <v>44172</v>
      </c>
      <c r="E292" s="13" t="s">
        <v>160</v>
      </c>
      <c r="F292" s="13">
        <v>958</v>
      </c>
      <c r="G292" s="13"/>
      <c r="H292" s="13">
        <v>882</v>
      </c>
      <c r="J292" s="139" t="s">
        <v>186</v>
      </c>
      <c r="K292" s="168" t="s">
        <v>187</v>
      </c>
      <c r="L292" s="139" t="s">
        <v>448</v>
      </c>
    </row>
    <row r="293" spans="1:12" ht="13">
      <c r="A293" s="13" t="s">
        <v>105</v>
      </c>
      <c r="B293" s="13" t="s">
        <v>154</v>
      </c>
      <c r="C293" s="132"/>
      <c r="D293" s="64">
        <v>44179</v>
      </c>
      <c r="E293" s="13" t="s">
        <v>160</v>
      </c>
      <c r="F293" s="13">
        <v>1030</v>
      </c>
      <c r="G293" s="13"/>
      <c r="H293" s="13">
        <v>824</v>
      </c>
      <c r="J293" s="139" t="s">
        <v>186</v>
      </c>
      <c r="K293" s="168" t="s">
        <v>187</v>
      </c>
      <c r="L293" s="139" t="s">
        <v>449</v>
      </c>
    </row>
    <row r="294" spans="1:12" ht="13">
      <c r="A294" s="13" t="s">
        <v>105</v>
      </c>
      <c r="B294" s="13" t="s">
        <v>154</v>
      </c>
      <c r="C294" s="132"/>
      <c r="D294" s="64">
        <v>44186</v>
      </c>
      <c r="E294" s="13" t="s">
        <v>160</v>
      </c>
      <c r="F294" s="13">
        <v>943</v>
      </c>
      <c r="G294" s="13"/>
      <c r="H294" s="13">
        <v>744</v>
      </c>
      <c r="J294" s="139" t="s">
        <v>186</v>
      </c>
      <c r="K294" s="168" t="s">
        <v>187</v>
      </c>
      <c r="L294" s="139" t="s">
        <v>450</v>
      </c>
    </row>
    <row r="295" spans="1:12" ht="13">
      <c r="A295" s="13" t="s">
        <v>105</v>
      </c>
      <c r="B295" s="13" t="s">
        <v>154</v>
      </c>
      <c r="C295" s="132"/>
      <c r="D295" s="64">
        <v>44193</v>
      </c>
      <c r="E295" s="13" t="s">
        <v>160</v>
      </c>
      <c r="F295" s="13">
        <v>851</v>
      </c>
      <c r="G295" s="13"/>
      <c r="H295" s="13">
        <v>729</v>
      </c>
      <c r="J295" s="139" t="s">
        <v>186</v>
      </c>
      <c r="K295" s="168" t="s">
        <v>187</v>
      </c>
      <c r="L295" s="139" t="s">
        <v>451</v>
      </c>
    </row>
    <row r="296" spans="1:12" ht="13">
      <c r="A296" s="13" t="s">
        <v>105</v>
      </c>
      <c r="B296" s="13" t="s">
        <v>154</v>
      </c>
      <c r="C296" s="132"/>
      <c r="D296" s="64">
        <v>44204</v>
      </c>
      <c r="E296" s="13" t="s">
        <v>160</v>
      </c>
      <c r="F296" s="13">
        <v>602</v>
      </c>
      <c r="G296" s="13"/>
      <c r="H296" s="13">
        <v>665</v>
      </c>
      <c r="J296" s="139" t="s">
        <v>186</v>
      </c>
      <c r="K296" s="168" t="s">
        <v>187</v>
      </c>
      <c r="L296" s="139" t="s">
        <v>452</v>
      </c>
    </row>
    <row r="297" spans="1:12" ht="13">
      <c r="A297" s="13" t="s">
        <v>105</v>
      </c>
      <c r="B297" s="13" t="s">
        <v>154</v>
      </c>
      <c r="C297" s="132"/>
      <c r="D297" s="64">
        <v>44207</v>
      </c>
      <c r="E297" s="13" t="s">
        <v>160</v>
      </c>
      <c r="F297" s="13">
        <v>624</v>
      </c>
      <c r="G297" s="13"/>
      <c r="H297" s="13">
        <v>708</v>
      </c>
      <c r="J297" s="139" t="s">
        <v>186</v>
      </c>
      <c r="K297" s="168" t="s">
        <v>187</v>
      </c>
      <c r="L297" s="139" t="s">
        <v>453</v>
      </c>
    </row>
    <row r="298" spans="1:12" ht="13">
      <c r="A298" s="13" t="s">
        <v>105</v>
      </c>
      <c r="B298" s="13" t="s">
        <v>154</v>
      </c>
      <c r="C298" s="132"/>
      <c r="D298" s="64">
        <v>44214</v>
      </c>
      <c r="E298" s="13" t="s">
        <v>160</v>
      </c>
      <c r="F298" s="13">
        <v>666</v>
      </c>
      <c r="G298" s="13"/>
      <c r="H298" s="13">
        <v>674</v>
      </c>
      <c r="J298" s="139" t="s">
        <v>186</v>
      </c>
      <c r="K298" s="168" t="s">
        <v>187</v>
      </c>
      <c r="L298" s="139" t="s">
        <v>454</v>
      </c>
    </row>
    <row r="299" spans="1:12" ht="13">
      <c r="A299" s="13" t="s">
        <v>105</v>
      </c>
      <c r="B299" s="13" t="s">
        <v>154</v>
      </c>
      <c r="C299" s="132"/>
      <c r="D299" s="64">
        <v>44221</v>
      </c>
      <c r="E299" s="13" t="s">
        <v>160</v>
      </c>
      <c r="F299" s="13">
        <v>615</v>
      </c>
      <c r="G299" s="13"/>
      <c r="H299" s="13">
        <v>652</v>
      </c>
      <c r="J299" s="169" t="s">
        <v>186</v>
      </c>
      <c r="K299" s="168" t="s">
        <v>187</v>
      </c>
      <c r="L299" s="139" t="s">
        <v>455</v>
      </c>
    </row>
    <row r="300" spans="1:12" ht="13">
      <c r="A300" s="13" t="s">
        <v>105</v>
      </c>
      <c r="B300" s="13" t="s">
        <v>154</v>
      </c>
      <c r="C300" s="132"/>
      <c r="D300" s="64">
        <v>44228</v>
      </c>
      <c r="E300" s="13" t="s">
        <v>160</v>
      </c>
      <c r="F300" s="13">
        <v>531</v>
      </c>
      <c r="G300" s="13"/>
      <c r="H300" s="13">
        <v>657</v>
      </c>
      <c r="J300" s="139" t="s">
        <v>186</v>
      </c>
      <c r="K300" s="168" t="s">
        <v>187</v>
      </c>
      <c r="L300" s="139" t="s">
        <v>456</v>
      </c>
    </row>
    <row r="301" spans="1:12" ht="13">
      <c r="A301" s="13" t="s">
        <v>105</v>
      </c>
      <c r="B301" s="13" t="s">
        <v>154</v>
      </c>
      <c r="C301" s="132"/>
      <c r="D301" s="64">
        <v>44235</v>
      </c>
      <c r="E301" s="13" t="s">
        <v>160</v>
      </c>
      <c r="F301" s="13">
        <v>495</v>
      </c>
      <c r="G301" s="13"/>
      <c r="H301" s="13">
        <v>597</v>
      </c>
      <c r="J301" s="139" t="s">
        <v>186</v>
      </c>
      <c r="K301" s="168" t="s">
        <v>187</v>
      </c>
      <c r="L301" s="139" t="s">
        <v>457</v>
      </c>
    </row>
    <row r="302" spans="1:12" ht="13">
      <c r="A302" s="13" t="s">
        <v>105</v>
      </c>
      <c r="B302" s="13" t="s">
        <v>154</v>
      </c>
      <c r="C302" s="132"/>
      <c r="D302" s="64">
        <v>44242</v>
      </c>
      <c r="E302" s="13" t="s">
        <v>160</v>
      </c>
      <c r="F302" s="13">
        <v>458</v>
      </c>
      <c r="G302" s="13"/>
      <c r="H302" s="13">
        <v>566</v>
      </c>
      <c r="J302" s="139" t="s">
        <v>186</v>
      </c>
      <c r="K302" s="168" t="s">
        <v>187</v>
      </c>
      <c r="L302" s="139" t="s">
        <v>458</v>
      </c>
    </row>
    <row r="303" spans="1:12" ht="13">
      <c r="A303" s="13" t="s">
        <v>105</v>
      </c>
      <c r="B303" s="13" t="s">
        <v>154</v>
      </c>
      <c r="C303" s="132"/>
      <c r="D303" s="64">
        <v>44249</v>
      </c>
      <c r="E303" s="13" t="s">
        <v>160</v>
      </c>
      <c r="F303" s="13">
        <v>431</v>
      </c>
      <c r="G303" s="13"/>
      <c r="H303" s="13">
        <v>586</v>
      </c>
      <c r="J303" s="139" t="s">
        <v>186</v>
      </c>
      <c r="K303" s="168" t="s">
        <v>187</v>
      </c>
      <c r="L303" s="139" t="s">
        <v>459</v>
      </c>
    </row>
    <row r="304" spans="1:12" ht="13">
      <c r="A304" s="13" t="s">
        <v>105</v>
      </c>
      <c r="B304" s="13" t="s">
        <v>154</v>
      </c>
      <c r="C304" s="132"/>
      <c r="D304" s="64">
        <v>44256</v>
      </c>
      <c r="E304" s="13" t="s">
        <v>160</v>
      </c>
      <c r="F304" s="13">
        <v>410</v>
      </c>
      <c r="G304" s="13"/>
      <c r="H304" s="13">
        <v>611</v>
      </c>
      <c r="J304" s="139" t="s">
        <v>186</v>
      </c>
      <c r="K304" s="168" t="s">
        <v>187</v>
      </c>
      <c r="L304" s="139" t="s">
        <v>460</v>
      </c>
    </row>
    <row r="305" spans="1:12" ht="13">
      <c r="A305" s="13" t="s">
        <v>105</v>
      </c>
      <c r="B305" s="13" t="s">
        <v>154</v>
      </c>
      <c r="C305" s="132"/>
      <c r="D305" s="64">
        <v>44263</v>
      </c>
      <c r="E305" s="13" t="s">
        <v>160</v>
      </c>
      <c r="F305" s="13">
        <v>468</v>
      </c>
      <c r="G305" s="13"/>
      <c r="H305" s="13">
        <v>660</v>
      </c>
      <c r="J305" s="139" t="s">
        <v>186</v>
      </c>
      <c r="K305" s="168" t="s">
        <v>187</v>
      </c>
      <c r="L305" s="139" t="s">
        <v>461</v>
      </c>
    </row>
    <row r="306" spans="1:12" ht="13">
      <c r="A306" s="13" t="s">
        <v>105</v>
      </c>
      <c r="B306" s="13" t="s">
        <v>154</v>
      </c>
      <c r="C306" s="132"/>
      <c r="D306" s="64">
        <v>44270</v>
      </c>
      <c r="E306" s="13" t="s">
        <v>160</v>
      </c>
      <c r="F306" s="13">
        <v>458</v>
      </c>
      <c r="G306" s="13"/>
      <c r="H306" s="13">
        <v>709</v>
      </c>
      <c r="J306" s="139" t="s">
        <v>186</v>
      </c>
      <c r="K306" s="168" t="s">
        <v>187</v>
      </c>
      <c r="L306" s="139" t="s">
        <v>462</v>
      </c>
    </row>
    <row r="307" spans="1:12" ht="13">
      <c r="A307" s="13" t="s">
        <v>105</v>
      </c>
      <c r="B307" s="13" t="s">
        <v>154</v>
      </c>
      <c r="C307" s="132"/>
      <c r="D307" s="64">
        <v>44276</v>
      </c>
      <c r="E307" s="13" t="s">
        <v>160</v>
      </c>
      <c r="F307" s="13">
        <v>576</v>
      </c>
      <c r="G307" s="13"/>
      <c r="H307" s="13">
        <v>790</v>
      </c>
      <c r="J307" s="139" t="s">
        <v>186</v>
      </c>
      <c r="K307" s="168" t="s">
        <v>187</v>
      </c>
      <c r="L307" s="139" t="s">
        <v>463</v>
      </c>
    </row>
    <row r="308" spans="1:12" ht="13">
      <c r="A308" s="13" t="s">
        <v>105</v>
      </c>
      <c r="B308" s="13" t="s">
        <v>154</v>
      </c>
      <c r="C308" s="132"/>
      <c r="D308" s="64">
        <v>44284</v>
      </c>
      <c r="E308" s="13" t="s">
        <v>160</v>
      </c>
      <c r="F308" s="13">
        <v>683</v>
      </c>
      <c r="G308" s="13"/>
      <c r="H308" s="13">
        <v>853</v>
      </c>
      <c r="J308" s="139" t="s">
        <v>186</v>
      </c>
      <c r="K308" s="168" t="s">
        <v>187</v>
      </c>
      <c r="L308" s="139" t="s">
        <v>464</v>
      </c>
    </row>
    <row r="309" spans="1:12" ht="13">
      <c r="A309" s="13" t="s">
        <v>105</v>
      </c>
      <c r="B309" s="13" t="s">
        <v>154</v>
      </c>
      <c r="C309" s="132"/>
      <c r="D309" s="64">
        <v>44291</v>
      </c>
      <c r="E309" s="13" t="s">
        <v>160</v>
      </c>
      <c r="F309" s="13">
        <v>823</v>
      </c>
      <c r="G309" s="13"/>
      <c r="H309" s="13">
        <v>727</v>
      </c>
      <c r="J309" s="139" t="s">
        <v>186</v>
      </c>
      <c r="K309" s="168" t="s">
        <v>187</v>
      </c>
      <c r="L309" s="139" t="s">
        <v>465</v>
      </c>
    </row>
    <row r="310" spans="1:12" ht="13">
      <c r="A310" s="13" t="s">
        <v>105</v>
      </c>
      <c r="B310" s="13" t="s">
        <v>154</v>
      </c>
      <c r="C310" s="132"/>
      <c r="D310" s="64">
        <v>44298</v>
      </c>
      <c r="E310" s="13" t="s">
        <v>160</v>
      </c>
      <c r="F310" s="13">
        <v>821</v>
      </c>
      <c r="G310" s="13"/>
      <c r="H310" s="13">
        <v>614</v>
      </c>
      <c r="J310" s="139" t="s">
        <v>186</v>
      </c>
      <c r="K310" s="168" t="s">
        <v>187</v>
      </c>
      <c r="L310" s="139" t="s">
        <v>466</v>
      </c>
    </row>
    <row r="311" spans="1:12" ht="13">
      <c r="A311" s="13" t="s">
        <v>105</v>
      </c>
      <c r="B311" s="13" t="s">
        <v>154</v>
      </c>
      <c r="C311" s="132"/>
      <c r="D311" s="64">
        <v>44305</v>
      </c>
      <c r="E311" s="13" t="s">
        <v>160</v>
      </c>
      <c r="F311" s="13">
        <v>655</v>
      </c>
      <c r="G311" s="13"/>
      <c r="H311" s="13">
        <v>517</v>
      </c>
      <c r="J311" s="139" t="s">
        <v>186</v>
      </c>
      <c r="K311" s="168" t="s">
        <v>187</v>
      </c>
      <c r="L311" s="139" t="s">
        <v>467</v>
      </c>
    </row>
    <row r="312" spans="1:12" ht="13">
      <c r="A312" s="13" t="s">
        <v>105</v>
      </c>
      <c r="B312" s="13" t="s">
        <v>154</v>
      </c>
      <c r="C312" s="132"/>
      <c r="D312" s="64">
        <v>44312</v>
      </c>
      <c r="E312" s="13" t="s">
        <v>160</v>
      </c>
      <c r="F312" s="13">
        <v>492</v>
      </c>
      <c r="G312" s="13"/>
      <c r="H312" s="13">
        <v>471</v>
      </c>
      <c r="J312" s="139" t="s">
        <v>186</v>
      </c>
      <c r="K312" s="170" t="s">
        <v>187</v>
      </c>
      <c r="L312" s="139" t="s">
        <v>468</v>
      </c>
    </row>
    <row r="313" spans="1:12" ht="13">
      <c r="A313" s="13" t="s">
        <v>105</v>
      </c>
      <c r="B313" s="13" t="s">
        <v>154</v>
      </c>
      <c r="C313" s="132"/>
      <c r="D313" s="64">
        <v>44319</v>
      </c>
      <c r="E313" s="13" t="s">
        <v>160</v>
      </c>
      <c r="F313" s="13">
        <v>397</v>
      </c>
      <c r="G313" s="13"/>
      <c r="H313" s="13">
        <v>446</v>
      </c>
      <c r="J313" s="169" t="s">
        <v>186</v>
      </c>
      <c r="K313" s="168" t="s">
        <v>187</v>
      </c>
      <c r="L313" s="139" t="s">
        <v>469</v>
      </c>
    </row>
    <row r="314" spans="1:12" ht="13">
      <c r="A314" s="13" t="s">
        <v>105</v>
      </c>
      <c r="B314" s="13" t="s">
        <v>154</v>
      </c>
      <c r="C314" s="132"/>
      <c r="D314" s="64">
        <v>44326</v>
      </c>
      <c r="E314" s="13" t="s">
        <v>160</v>
      </c>
      <c r="F314" s="13">
        <v>294</v>
      </c>
      <c r="G314" s="13"/>
      <c r="H314" s="13">
        <v>370</v>
      </c>
      <c r="J314" s="139" t="s">
        <v>186</v>
      </c>
      <c r="K314" s="168" t="s">
        <v>187</v>
      </c>
      <c r="L314" s="139" t="s">
        <v>470</v>
      </c>
    </row>
    <row r="315" spans="1:12" ht="13">
      <c r="A315" s="13" t="s">
        <v>105</v>
      </c>
      <c r="B315" s="13" t="s">
        <v>154</v>
      </c>
      <c r="C315" s="132"/>
      <c r="D315" s="64">
        <v>44333</v>
      </c>
      <c r="E315" s="13" t="s">
        <v>160</v>
      </c>
      <c r="F315" s="13">
        <v>232</v>
      </c>
      <c r="G315" s="13"/>
      <c r="H315" s="13">
        <v>324</v>
      </c>
      <c r="J315" s="139" t="s">
        <v>186</v>
      </c>
      <c r="K315" s="168" t="s">
        <v>187</v>
      </c>
      <c r="L315" s="139" t="s">
        <v>471</v>
      </c>
    </row>
    <row r="316" spans="1:12" ht="13">
      <c r="A316" s="13" t="s">
        <v>105</v>
      </c>
      <c r="B316" s="13" t="s">
        <v>154</v>
      </c>
      <c r="C316" s="132"/>
      <c r="D316" s="64">
        <v>44340</v>
      </c>
      <c r="E316" s="13" t="s">
        <v>160</v>
      </c>
      <c r="F316" s="13">
        <v>185</v>
      </c>
      <c r="G316" s="13"/>
      <c r="H316" s="13">
        <v>245</v>
      </c>
      <c r="J316" s="139" t="s">
        <v>186</v>
      </c>
      <c r="K316" s="168" t="s">
        <v>187</v>
      </c>
      <c r="L316" s="139" t="s">
        <v>472</v>
      </c>
    </row>
    <row r="317" spans="1:12" ht="13">
      <c r="A317" s="13" t="s">
        <v>105</v>
      </c>
      <c r="B317" s="13" t="s">
        <v>154</v>
      </c>
      <c r="C317" s="132"/>
      <c r="D317" s="64">
        <v>44347</v>
      </c>
      <c r="E317" s="13" t="s">
        <v>160</v>
      </c>
      <c r="F317" s="13">
        <v>217</v>
      </c>
      <c r="G317" s="13"/>
      <c r="H317" s="13">
        <v>220</v>
      </c>
      <c r="J317" s="139" t="s">
        <v>186</v>
      </c>
      <c r="K317" s="168" t="s">
        <v>187</v>
      </c>
      <c r="L317" s="139" t="s">
        <v>473</v>
      </c>
    </row>
    <row r="318" spans="1:12" ht="13">
      <c r="A318" s="13" t="s">
        <v>105</v>
      </c>
      <c r="B318" s="13" t="s">
        <v>154</v>
      </c>
      <c r="C318" s="132"/>
      <c r="D318" s="64">
        <v>44354</v>
      </c>
      <c r="E318" s="13" t="s">
        <v>160</v>
      </c>
      <c r="F318" s="13">
        <v>180</v>
      </c>
      <c r="G318" s="13"/>
      <c r="H318" s="13">
        <v>193</v>
      </c>
      <c r="J318" s="139" t="s">
        <v>186</v>
      </c>
      <c r="K318" s="168" t="s">
        <v>187</v>
      </c>
      <c r="L318" s="139" t="s">
        <v>474</v>
      </c>
    </row>
    <row r="319" spans="1:12" ht="13">
      <c r="A319" s="13" t="s">
        <v>105</v>
      </c>
      <c r="B319" s="13" t="s">
        <v>154</v>
      </c>
      <c r="C319" s="132"/>
      <c r="D319" s="64">
        <v>44361</v>
      </c>
      <c r="E319" s="13" t="s">
        <v>160</v>
      </c>
      <c r="F319" s="13">
        <v>118</v>
      </c>
      <c r="H319" s="13">
        <v>180</v>
      </c>
      <c r="J319" s="139" t="s">
        <v>186</v>
      </c>
      <c r="K319" s="171" t="s">
        <v>187</v>
      </c>
      <c r="L319" s="139" t="s">
        <v>475</v>
      </c>
    </row>
    <row r="320" spans="1:12" ht="13">
      <c r="A320" s="13" t="s">
        <v>105</v>
      </c>
      <c r="B320" s="13" t="s">
        <v>154</v>
      </c>
      <c r="C320" s="132"/>
      <c r="D320" s="64">
        <v>44368</v>
      </c>
      <c r="E320" s="13" t="s">
        <v>160</v>
      </c>
      <c r="F320" s="13">
        <v>130</v>
      </c>
      <c r="H320" s="13">
        <v>168</v>
      </c>
      <c r="J320" s="139" t="s">
        <v>186</v>
      </c>
      <c r="K320" s="171" t="s">
        <v>187</v>
      </c>
      <c r="L320" s="139" t="s">
        <v>476</v>
      </c>
    </row>
    <row r="321" spans="1:12" ht="13">
      <c r="A321" s="13" t="s">
        <v>105</v>
      </c>
      <c r="B321" s="13" t="s">
        <v>154</v>
      </c>
      <c r="C321" s="132"/>
      <c r="D321" s="64">
        <v>44375</v>
      </c>
      <c r="E321" s="13" t="s">
        <v>160</v>
      </c>
      <c r="F321" s="13">
        <v>100</v>
      </c>
      <c r="H321" s="13">
        <v>117</v>
      </c>
      <c r="J321" s="139" t="s">
        <v>186</v>
      </c>
      <c r="K321" s="171" t="s">
        <v>187</v>
      </c>
      <c r="L321" s="139" t="s">
        <v>477</v>
      </c>
    </row>
    <row r="322" spans="1:12" ht="13">
      <c r="A322" s="13" t="s">
        <v>105</v>
      </c>
      <c r="B322" s="13" t="s">
        <v>154</v>
      </c>
      <c r="C322" s="132"/>
      <c r="D322" s="64">
        <v>44382</v>
      </c>
      <c r="E322" s="13" t="s">
        <v>160</v>
      </c>
      <c r="F322" s="13">
        <v>86</v>
      </c>
      <c r="H322" s="13">
        <v>123</v>
      </c>
      <c r="J322" s="139" t="s">
        <v>186</v>
      </c>
      <c r="K322" s="171" t="s">
        <v>187</v>
      </c>
      <c r="L322" s="139" t="s">
        <v>478</v>
      </c>
    </row>
    <row r="323" spans="1:12" ht="13">
      <c r="A323" s="13" t="s">
        <v>105</v>
      </c>
      <c r="B323" s="13" t="s">
        <v>154</v>
      </c>
      <c r="C323" s="132"/>
      <c r="D323" s="64">
        <v>44389</v>
      </c>
      <c r="E323" s="13" t="s">
        <v>160</v>
      </c>
      <c r="F323" s="13">
        <v>37</v>
      </c>
      <c r="H323" s="13">
        <v>99</v>
      </c>
      <c r="J323" s="169" t="s">
        <v>186</v>
      </c>
      <c r="K323" s="171" t="s">
        <v>187</v>
      </c>
      <c r="L323" s="139" t="s">
        <v>479</v>
      </c>
    </row>
    <row r="324" spans="1:12" ht="13">
      <c r="A324" s="13" t="s">
        <v>105</v>
      </c>
      <c r="B324" s="13" t="s">
        <v>154</v>
      </c>
      <c r="C324" s="132"/>
      <c r="D324" s="64">
        <v>44396</v>
      </c>
      <c r="E324" s="13" t="s">
        <v>160</v>
      </c>
      <c r="F324" s="13">
        <v>36</v>
      </c>
      <c r="H324" s="13">
        <v>64</v>
      </c>
      <c r="J324" s="139" t="s">
        <v>186</v>
      </c>
      <c r="K324" s="171" t="s">
        <v>187</v>
      </c>
      <c r="L324" s="139" t="s">
        <v>480</v>
      </c>
    </row>
    <row r="325" spans="1:12" ht="13">
      <c r="A325" s="13" t="s">
        <v>105</v>
      </c>
      <c r="B325" s="13" t="s">
        <v>154</v>
      </c>
      <c r="C325" s="132"/>
      <c r="D325" s="64">
        <v>44403</v>
      </c>
      <c r="E325" s="13" t="s">
        <v>160</v>
      </c>
      <c r="F325" s="13">
        <v>29</v>
      </c>
      <c r="H325" s="13">
        <v>76</v>
      </c>
      <c r="J325" s="139" t="s">
        <v>186</v>
      </c>
      <c r="K325" s="171" t="s">
        <v>187</v>
      </c>
      <c r="L325" s="139" t="s">
        <v>480</v>
      </c>
    </row>
    <row r="326" spans="1:12" ht="13">
      <c r="A326" s="13" t="s">
        <v>105</v>
      </c>
      <c r="B326" s="13" t="s">
        <v>154</v>
      </c>
      <c r="C326" s="132"/>
      <c r="D326" s="64">
        <v>44410</v>
      </c>
      <c r="E326" s="13" t="s">
        <v>160</v>
      </c>
      <c r="F326" s="13">
        <v>38</v>
      </c>
      <c r="H326" s="13">
        <v>73</v>
      </c>
      <c r="J326" s="139" t="s">
        <v>186</v>
      </c>
      <c r="K326" s="171" t="s">
        <v>187</v>
      </c>
      <c r="L326" s="139" t="s">
        <v>481</v>
      </c>
    </row>
    <row r="327" spans="1:12" ht="13">
      <c r="A327" s="13" t="s">
        <v>105</v>
      </c>
      <c r="B327" s="13" t="s">
        <v>154</v>
      </c>
      <c r="C327" s="132"/>
      <c r="D327" s="64">
        <v>44417</v>
      </c>
      <c r="E327" s="13" t="s">
        <v>160</v>
      </c>
      <c r="F327" s="13">
        <v>52</v>
      </c>
      <c r="H327" s="13">
        <v>82</v>
      </c>
      <c r="J327" s="139" t="s">
        <v>186</v>
      </c>
      <c r="K327" s="170" t="s">
        <v>187</v>
      </c>
      <c r="L327" s="139" t="s">
        <v>482</v>
      </c>
    </row>
    <row r="328" spans="1:12" ht="13">
      <c r="A328" s="13" t="s">
        <v>105</v>
      </c>
      <c r="B328" s="13" t="s">
        <v>154</v>
      </c>
      <c r="C328" s="132"/>
      <c r="D328" s="64">
        <v>44424</v>
      </c>
      <c r="E328" s="13" t="s">
        <v>160</v>
      </c>
      <c r="F328" s="13">
        <v>63</v>
      </c>
      <c r="H328" s="13">
        <v>102</v>
      </c>
      <c r="J328" s="139" t="s">
        <v>186</v>
      </c>
      <c r="K328" s="171" t="s">
        <v>187</v>
      </c>
      <c r="L328" s="139" t="s">
        <v>483</v>
      </c>
    </row>
    <row r="329" spans="1:12" ht="13">
      <c r="A329" s="13" t="s">
        <v>105</v>
      </c>
      <c r="B329" s="13" t="s">
        <v>154</v>
      </c>
      <c r="C329" s="132"/>
      <c r="D329" s="64">
        <v>44431</v>
      </c>
      <c r="E329" s="13" t="s">
        <v>160</v>
      </c>
      <c r="F329" s="13">
        <v>70</v>
      </c>
      <c r="H329" s="13">
        <v>112</v>
      </c>
      <c r="J329" s="139" t="s">
        <v>186</v>
      </c>
      <c r="K329" s="171" t="s">
        <v>187</v>
      </c>
      <c r="L329" s="139" t="s">
        <v>484</v>
      </c>
    </row>
    <row r="330" spans="1:12" ht="13">
      <c r="A330" s="13" t="s">
        <v>105</v>
      </c>
      <c r="B330" s="13" t="s">
        <v>154</v>
      </c>
      <c r="C330" s="132"/>
      <c r="D330" s="64">
        <v>44438</v>
      </c>
      <c r="E330" s="13" t="s">
        <v>160</v>
      </c>
      <c r="F330" s="13">
        <v>80</v>
      </c>
      <c r="H330" s="13">
        <v>119</v>
      </c>
      <c r="J330" s="139" t="s">
        <v>186</v>
      </c>
      <c r="K330" s="172" t="s">
        <v>485</v>
      </c>
      <c r="L330" s="139" t="s">
        <v>486</v>
      </c>
    </row>
    <row r="331" spans="1:12" ht="13">
      <c r="A331" s="13" t="s">
        <v>105</v>
      </c>
      <c r="B331" s="13" t="s">
        <v>154</v>
      </c>
      <c r="C331" s="132"/>
      <c r="D331" s="64">
        <v>44440</v>
      </c>
      <c r="E331" s="13" t="s">
        <v>157</v>
      </c>
      <c r="G331" s="13">
        <v>21</v>
      </c>
      <c r="J331" s="139" t="s">
        <v>487</v>
      </c>
      <c r="K331" s="173" t="s">
        <v>488</v>
      </c>
      <c r="L331" s="101"/>
    </row>
    <row r="332" spans="1:12" ht="13">
      <c r="A332" s="13" t="s">
        <v>105</v>
      </c>
      <c r="B332" s="13" t="s">
        <v>155</v>
      </c>
      <c r="C332" s="174" t="s">
        <v>489</v>
      </c>
      <c r="D332" s="64">
        <v>44440</v>
      </c>
      <c r="E332" s="13" t="s">
        <v>157</v>
      </c>
      <c r="G332" s="13">
        <v>3</v>
      </c>
      <c r="J332" s="139" t="s">
        <v>487</v>
      </c>
      <c r="K332" s="173" t="s">
        <v>488</v>
      </c>
      <c r="L332" s="101"/>
    </row>
    <row r="333" spans="1:12" ht="13">
      <c r="A333" s="13" t="s">
        <v>105</v>
      </c>
      <c r="B333" s="13" t="s">
        <v>155</v>
      </c>
      <c r="C333" s="174" t="s">
        <v>490</v>
      </c>
      <c r="D333" s="64">
        <v>44440</v>
      </c>
      <c r="E333" s="13" t="s">
        <v>157</v>
      </c>
      <c r="G333" s="13">
        <v>3</v>
      </c>
      <c r="J333" s="139" t="s">
        <v>487</v>
      </c>
      <c r="K333" s="173" t="s">
        <v>488</v>
      </c>
      <c r="L333" s="101"/>
    </row>
    <row r="334" spans="1:12" ht="13">
      <c r="A334" s="13" t="s">
        <v>105</v>
      </c>
      <c r="B334" s="13" t="s">
        <v>155</v>
      </c>
      <c r="C334" s="174" t="s">
        <v>491</v>
      </c>
      <c r="D334" s="64">
        <v>44440</v>
      </c>
      <c r="E334" s="13" t="s">
        <v>157</v>
      </c>
      <c r="G334" s="13">
        <v>1</v>
      </c>
      <c r="J334" s="139" t="s">
        <v>487</v>
      </c>
      <c r="K334" s="173" t="s">
        <v>488</v>
      </c>
      <c r="L334" s="101"/>
    </row>
    <row r="335" spans="1:12" ht="13">
      <c r="A335" s="13" t="s">
        <v>105</v>
      </c>
      <c r="B335" s="13" t="s">
        <v>155</v>
      </c>
      <c r="C335" s="174" t="s">
        <v>492</v>
      </c>
      <c r="D335" s="64">
        <v>44440</v>
      </c>
      <c r="E335" s="13" t="s">
        <v>157</v>
      </c>
      <c r="G335" s="13">
        <v>1</v>
      </c>
      <c r="J335" s="139" t="s">
        <v>487</v>
      </c>
      <c r="K335" s="173" t="s">
        <v>488</v>
      </c>
      <c r="L335" s="101"/>
    </row>
    <row r="336" spans="1:12" ht="13">
      <c r="A336" s="13" t="s">
        <v>105</v>
      </c>
      <c r="B336" s="13" t="s">
        <v>155</v>
      </c>
      <c r="C336" s="174" t="s">
        <v>493</v>
      </c>
      <c r="D336" s="64">
        <v>44440</v>
      </c>
      <c r="E336" s="13" t="s">
        <v>157</v>
      </c>
      <c r="G336" s="13">
        <v>1</v>
      </c>
      <c r="J336" s="139" t="s">
        <v>487</v>
      </c>
      <c r="K336" s="173" t="s">
        <v>488</v>
      </c>
      <c r="L336" s="101"/>
    </row>
    <row r="337" spans="1:27" ht="13">
      <c r="A337" s="13" t="s">
        <v>105</v>
      </c>
      <c r="B337" s="13" t="s">
        <v>155</v>
      </c>
      <c r="C337" s="174" t="s">
        <v>494</v>
      </c>
      <c r="D337" s="64">
        <v>44440</v>
      </c>
      <c r="E337" s="13" t="s">
        <v>157</v>
      </c>
      <c r="G337" s="13">
        <v>6</v>
      </c>
      <c r="J337" s="139" t="s">
        <v>487</v>
      </c>
      <c r="K337" s="173" t="s">
        <v>488</v>
      </c>
      <c r="L337" s="101"/>
    </row>
    <row r="338" spans="1:27" ht="13">
      <c r="A338" s="13" t="s">
        <v>105</v>
      </c>
      <c r="B338" s="13" t="s">
        <v>155</v>
      </c>
      <c r="C338" s="174" t="s">
        <v>495</v>
      </c>
      <c r="D338" s="64">
        <v>44440</v>
      </c>
      <c r="E338" s="13" t="s">
        <v>157</v>
      </c>
      <c r="G338" s="13">
        <v>1</v>
      </c>
      <c r="J338" s="139" t="s">
        <v>487</v>
      </c>
      <c r="K338" s="173" t="s">
        <v>488</v>
      </c>
      <c r="L338" s="101"/>
    </row>
    <row r="339" spans="1:27" ht="13">
      <c r="A339" s="13" t="s">
        <v>105</v>
      </c>
      <c r="B339" s="13" t="s">
        <v>155</v>
      </c>
      <c r="C339" s="174" t="s">
        <v>496</v>
      </c>
      <c r="D339" s="64">
        <v>44440</v>
      </c>
      <c r="E339" s="13" t="s">
        <v>157</v>
      </c>
      <c r="G339" s="13">
        <v>1</v>
      </c>
      <c r="J339" s="139" t="s">
        <v>487</v>
      </c>
      <c r="K339" s="173" t="s">
        <v>488</v>
      </c>
      <c r="L339" s="101"/>
    </row>
    <row r="340" spans="1:27" ht="13">
      <c r="A340" s="13" t="s">
        <v>105</v>
      </c>
      <c r="B340" s="13" t="s">
        <v>155</v>
      </c>
      <c r="C340" s="174" t="s">
        <v>497</v>
      </c>
      <c r="D340" s="64">
        <v>44440</v>
      </c>
      <c r="E340" s="13" t="s">
        <v>157</v>
      </c>
      <c r="G340" s="13">
        <v>1</v>
      </c>
      <c r="J340" s="139" t="s">
        <v>487</v>
      </c>
      <c r="K340" s="173" t="s">
        <v>488</v>
      </c>
      <c r="L340" s="101"/>
    </row>
    <row r="341" spans="1:27" ht="13">
      <c r="A341" s="13" t="s">
        <v>105</v>
      </c>
      <c r="B341" s="13" t="s">
        <v>155</v>
      </c>
      <c r="C341" s="174" t="s">
        <v>498</v>
      </c>
      <c r="D341" s="64">
        <v>44440</v>
      </c>
      <c r="E341" s="13" t="s">
        <v>157</v>
      </c>
      <c r="G341" s="13">
        <v>1</v>
      </c>
      <c r="J341" s="139" t="s">
        <v>487</v>
      </c>
      <c r="K341" s="173" t="s">
        <v>488</v>
      </c>
      <c r="L341" s="101"/>
    </row>
    <row r="342" spans="1:27" ht="13">
      <c r="A342" s="13" t="s">
        <v>105</v>
      </c>
      <c r="B342" s="13" t="s">
        <v>155</v>
      </c>
      <c r="C342" s="174" t="s">
        <v>499</v>
      </c>
      <c r="D342" s="64">
        <v>44440</v>
      </c>
      <c r="E342" s="13" t="s">
        <v>157</v>
      </c>
      <c r="G342" s="13">
        <v>2</v>
      </c>
      <c r="J342" s="139" t="s">
        <v>487</v>
      </c>
      <c r="K342" s="173" t="s">
        <v>488</v>
      </c>
      <c r="L342" s="101"/>
    </row>
    <row r="343" spans="1:27" ht="13">
      <c r="A343" s="13" t="s">
        <v>105</v>
      </c>
      <c r="B343" s="13" t="s">
        <v>154</v>
      </c>
      <c r="C343" s="132"/>
      <c r="D343" s="64">
        <v>44445</v>
      </c>
      <c r="E343" s="13" t="s">
        <v>160</v>
      </c>
      <c r="F343" s="13">
        <v>70</v>
      </c>
      <c r="H343" s="13">
        <v>118</v>
      </c>
      <c r="J343" s="139" t="s">
        <v>186</v>
      </c>
      <c r="K343" s="171" t="s">
        <v>187</v>
      </c>
      <c r="L343" s="139" t="s">
        <v>500</v>
      </c>
      <c r="M343" s="157"/>
      <c r="N343" s="157"/>
      <c r="O343" s="157"/>
      <c r="P343" s="157"/>
      <c r="Q343" s="157"/>
      <c r="R343" s="157"/>
      <c r="S343" s="157"/>
      <c r="T343" s="157"/>
      <c r="U343" s="157"/>
      <c r="V343" s="157"/>
      <c r="W343" s="157"/>
      <c r="X343" s="157"/>
      <c r="Y343" s="157"/>
      <c r="Z343" s="157"/>
      <c r="AA343" s="157"/>
    </row>
    <row r="344" spans="1:27" ht="13">
      <c r="A344" s="13" t="s">
        <v>105</v>
      </c>
      <c r="B344" s="13" t="s">
        <v>154</v>
      </c>
      <c r="C344" s="132"/>
      <c r="D344" s="64">
        <v>44452</v>
      </c>
      <c r="E344" s="13" t="s">
        <v>160</v>
      </c>
      <c r="F344" s="13">
        <v>76</v>
      </c>
      <c r="H344" s="13">
        <v>121</v>
      </c>
      <c r="J344" s="139" t="s">
        <v>186</v>
      </c>
      <c r="K344" s="171" t="s">
        <v>187</v>
      </c>
      <c r="L344" s="139" t="s">
        <v>501</v>
      </c>
      <c r="M344" s="68"/>
      <c r="N344" s="68"/>
      <c r="O344" s="68"/>
      <c r="P344" s="68"/>
      <c r="Q344" s="68"/>
      <c r="R344" s="68"/>
      <c r="S344" s="68"/>
      <c r="T344" s="68"/>
      <c r="U344" s="68"/>
      <c r="V344" s="68"/>
      <c r="W344" s="68"/>
      <c r="X344" s="68"/>
      <c r="Y344" s="68"/>
      <c r="Z344" s="68"/>
      <c r="AA344" s="68"/>
    </row>
    <row r="345" spans="1:27" ht="13">
      <c r="A345" s="13" t="s">
        <v>105</v>
      </c>
      <c r="B345" s="13" t="s">
        <v>154</v>
      </c>
      <c r="C345" s="132"/>
      <c r="D345" s="64">
        <v>44459</v>
      </c>
      <c r="E345" s="13" t="s">
        <v>160</v>
      </c>
      <c r="F345" s="13">
        <v>83</v>
      </c>
      <c r="H345" s="13">
        <v>114</v>
      </c>
      <c r="J345" s="139" t="s">
        <v>186</v>
      </c>
      <c r="K345" s="175" t="s">
        <v>187</v>
      </c>
      <c r="L345" s="139" t="s">
        <v>502</v>
      </c>
      <c r="M345" s="68"/>
      <c r="N345" s="68"/>
      <c r="O345" s="68"/>
      <c r="P345" s="68"/>
      <c r="Q345" s="68"/>
      <c r="R345" s="68"/>
      <c r="S345" s="68"/>
      <c r="T345" s="68"/>
      <c r="U345" s="68"/>
      <c r="V345" s="68"/>
      <c r="W345" s="68"/>
      <c r="X345" s="68"/>
      <c r="Y345" s="68"/>
      <c r="Z345" s="68"/>
      <c r="AA345" s="68"/>
    </row>
    <row r="346" spans="1:27" ht="13">
      <c r="A346" s="13" t="s">
        <v>105</v>
      </c>
      <c r="B346" s="13" t="s">
        <v>154</v>
      </c>
      <c r="C346" s="132"/>
      <c r="D346" s="75">
        <v>44466</v>
      </c>
      <c r="E346" s="13" t="s">
        <v>160</v>
      </c>
      <c r="F346" s="147">
        <v>105</v>
      </c>
      <c r="H346" s="147">
        <v>111</v>
      </c>
      <c r="J346" s="139" t="s">
        <v>186</v>
      </c>
      <c r="K346" s="175" t="s">
        <v>187</v>
      </c>
      <c r="L346" s="139" t="s">
        <v>503</v>
      </c>
      <c r="M346" s="68"/>
      <c r="N346" s="68"/>
      <c r="O346" s="68"/>
      <c r="P346" s="68"/>
      <c r="Q346" s="68"/>
      <c r="R346" s="68"/>
      <c r="S346" s="68"/>
      <c r="T346" s="68"/>
      <c r="U346" s="68"/>
      <c r="V346" s="68"/>
      <c r="W346" s="68"/>
      <c r="X346" s="68"/>
      <c r="Y346" s="68"/>
      <c r="Z346" s="68"/>
      <c r="AA346" s="68"/>
    </row>
    <row r="347" spans="1:27" ht="13">
      <c r="A347" s="13" t="s">
        <v>105</v>
      </c>
      <c r="B347" s="13" t="s">
        <v>154</v>
      </c>
      <c r="C347" s="132"/>
      <c r="D347" s="75">
        <v>44473</v>
      </c>
      <c r="E347" s="13" t="s">
        <v>160</v>
      </c>
      <c r="F347" s="147">
        <v>97</v>
      </c>
      <c r="G347" s="13"/>
      <c r="H347" s="147">
        <v>111</v>
      </c>
      <c r="I347" s="13"/>
      <c r="J347" s="139" t="s">
        <v>186</v>
      </c>
      <c r="K347" s="175" t="s">
        <v>187</v>
      </c>
      <c r="L347" s="139" t="s">
        <v>503</v>
      </c>
      <c r="M347" s="68"/>
      <c r="N347" s="68"/>
      <c r="O347" s="68"/>
      <c r="P347" s="68"/>
      <c r="Q347" s="68"/>
      <c r="R347" s="68"/>
      <c r="S347" s="68"/>
      <c r="T347" s="68"/>
      <c r="U347" s="68"/>
      <c r="V347" s="68"/>
      <c r="W347" s="68"/>
      <c r="X347" s="68"/>
      <c r="Y347" s="68"/>
      <c r="Z347" s="68"/>
      <c r="AA347" s="68"/>
    </row>
    <row r="348" spans="1:27" ht="13">
      <c r="A348" s="13" t="s">
        <v>105</v>
      </c>
      <c r="B348" s="13" t="s">
        <v>154</v>
      </c>
      <c r="C348" s="132"/>
      <c r="D348" s="75">
        <v>44480</v>
      </c>
      <c r="E348" s="13" t="s">
        <v>160</v>
      </c>
      <c r="F348" s="147">
        <v>104</v>
      </c>
      <c r="G348" s="13"/>
      <c r="H348" s="147">
        <v>113</v>
      </c>
      <c r="I348" s="13"/>
      <c r="J348" s="139" t="s">
        <v>186</v>
      </c>
      <c r="K348" s="175" t="s">
        <v>187</v>
      </c>
      <c r="L348" s="139" t="s">
        <v>503</v>
      </c>
      <c r="M348" s="68"/>
      <c r="N348" s="68"/>
      <c r="O348" s="68"/>
      <c r="P348" s="68"/>
      <c r="Q348" s="68"/>
      <c r="R348" s="68"/>
      <c r="S348" s="68"/>
      <c r="T348" s="68"/>
      <c r="U348" s="68"/>
      <c r="V348" s="68"/>
      <c r="W348" s="68"/>
      <c r="X348" s="68"/>
      <c r="Y348" s="68"/>
      <c r="Z348" s="68"/>
      <c r="AA348" s="68"/>
    </row>
    <row r="349" spans="1:27" ht="13">
      <c r="A349" s="13" t="s">
        <v>105</v>
      </c>
      <c r="B349" s="13" t="s">
        <v>154</v>
      </c>
      <c r="C349" s="132"/>
      <c r="D349" s="75">
        <v>44487</v>
      </c>
      <c r="E349" s="13" t="s">
        <v>160</v>
      </c>
      <c r="F349" s="147">
        <v>95</v>
      </c>
      <c r="G349" s="13"/>
      <c r="H349" s="147">
        <v>111</v>
      </c>
      <c r="I349" s="13"/>
      <c r="J349" s="139" t="s">
        <v>186</v>
      </c>
      <c r="K349" s="175" t="s">
        <v>187</v>
      </c>
      <c r="L349" s="139" t="s">
        <v>503</v>
      </c>
      <c r="M349" s="68"/>
      <c r="N349" s="68"/>
      <c r="O349" s="68"/>
      <c r="P349" s="68"/>
      <c r="Q349" s="68"/>
      <c r="R349" s="68"/>
      <c r="S349" s="68"/>
      <c r="T349" s="68"/>
      <c r="U349" s="68"/>
      <c r="V349" s="68"/>
      <c r="W349" s="68"/>
      <c r="X349" s="68"/>
      <c r="Y349" s="68"/>
      <c r="Z349" s="68"/>
      <c r="AA349" s="68"/>
    </row>
    <row r="350" spans="1:27" ht="13">
      <c r="A350" s="13" t="s">
        <v>105</v>
      </c>
      <c r="B350" s="13" t="s">
        <v>154</v>
      </c>
      <c r="C350" s="132"/>
      <c r="D350" s="75">
        <v>44494</v>
      </c>
      <c r="E350" s="13" t="s">
        <v>160</v>
      </c>
      <c r="F350" s="147">
        <v>76</v>
      </c>
      <c r="G350" s="13"/>
      <c r="H350" s="147">
        <v>103</v>
      </c>
      <c r="I350" s="13"/>
      <c r="J350" s="139" t="s">
        <v>186</v>
      </c>
      <c r="K350" s="175" t="s">
        <v>187</v>
      </c>
      <c r="L350" s="139" t="s">
        <v>503</v>
      </c>
      <c r="M350" s="68"/>
      <c r="N350" s="68"/>
      <c r="O350" s="68"/>
      <c r="P350" s="68"/>
      <c r="Q350" s="68"/>
      <c r="R350" s="68"/>
      <c r="S350" s="68"/>
      <c r="T350" s="68"/>
      <c r="U350" s="68"/>
      <c r="V350" s="68"/>
      <c r="W350" s="68"/>
      <c r="X350" s="68"/>
      <c r="Y350" s="68"/>
      <c r="Z350" s="68"/>
      <c r="AA350" s="68"/>
    </row>
    <row r="351" spans="1:27" ht="13">
      <c r="A351" s="13" t="s">
        <v>105</v>
      </c>
      <c r="B351" s="13" t="s">
        <v>154</v>
      </c>
      <c r="C351" s="132"/>
      <c r="D351" s="75">
        <v>44501</v>
      </c>
      <c r="E351" s="13" t="s">
        <v>160</v>
      </c>
      <c r="F351" s="147">
        <v>79</v>
      </c>
      <c r="G351" s="13"/>
      <c r="H351" s="147">
        <f>109+6</f>
        <v>115</v>
      </c>
      <c r="I351" s="13"/>
      <c r="J351" s="139" t="s">
        <v>186</v>
      </c>
      <c r="K351" s="175" t="s">
        <v>187</v>
      </c>
      <c r="L351" s="139" t="s">
        <v>503</v>
      </c>
      <c r="M351" s="68"/>
      <c r="N351" s="68"/>
      <c r="O351" s="68"/>
      <c r="P351" s="68"/>
      <c r="Q351" s="68"/>
      <c r="R351" s="68"/>
      <c r="S351" s="68"/>
      <c r="T351" s="68"/>
      <c r="U351" s="68"/>
      <c r="V351" s="68"/>
      <c r="W351" s="68"/>
      <c r="X351" s="68"/>
      <c r="Y351" s="68"/>
      <c r="Z351" s="68"/>
      <c r="AA351" s="68"/>
    </row>
    <row r="352" spans="1:27" ht="13">
      <c r="A352" s="13" t="s">
        <v>105</v>
      </c>
      <c r="B352" s="13" t="s">
        <v>154</v>
      </c>
      <c r="C352" s="132"/>
      <c r="D352" s="75">
        <v>44508</v>
      </c>
      <c r="E352" s="13" t="s">
        <v>160</v>
      </c>
      <c r="F352" s="147">
        <v>86</v>
      </c>
      <c r="G352" s="13"/>
      <c r="H352" s="147">
        <v>128</v>
      </c>
      <c r="I352" s="13"/>
      <c r="J352" s="139" t="s">
        <v>186</v>
      </c>
      <c r="K352" s="175" t="s">
        <v>187</v>
      </c>
      <c r="L352" s="139" t="s">
        <v>503</v>
      </c>
      <c r="M352" s="68"/>
      <c r="N352" s="68"/>
      <c r="O352" s="68"/>
      <c r="P352" s="68"/>
      <c r="Q352" s="68"/>
      <c r="R352" s="68"/>
      <c r="S352" s="68"/>
      <c r="T352" s="68"/>
      <c r="U352" s="68"/>
      <c r="V352" s="68"/>
      <c r="W352" s="68"/>
      <c r="X352" s="68"/>
      <c r="Y352" s="68"/>
      <c r="Z352" s="68"/>
      <c r="AA352" s="68"/>
    </row>
    <row r="353" spans="1:27" ht="13">
      <c r="A353" s="13" t="s">
        <v>105</v>
      </c>
      <c r="B353" s="13" t="s">
        <v>154</v>
      </c>
      <c r="C353" s="132"/>
      <c r="D353" s="75">
        <v>44515</v>
      </c>
      <c r="E353" s="13" t="s">
        <v>160</v>
      </c>
      <c r="F353" s="13">
        <v>103</v>
      </c>
      <c r="G353" s="13"/>
      <c r="H353" s="13">
        <v>144</v>
      </c>
      <c r="I353" s="13"/>
      <c r="J353" s="139" t="s">
        <v>186</v>
      </c>
      <c r="K353" s="175" t="s">
        <v>187</v>
      </c>
      <c r="L353" s="139" t="s">
        <v>503</v>
      </c>
      <c r="M353" s="68"/>
      <c r="N353" s="68"/>
      <c r="O353" s="68"/>
      <c r="P353" s="68"/>
      <c r="Q353" s="68"/>
      <c r="R353" s="68"/>
      <c r="S353" s="68"/>
      <c r="T353" s="68"/>
      <c r="U353" s="68"/>
      <c r="V353" s="68"/>
      <c r="W353" s="68"/>
      <c r="X353" s="68"/>
      <c r="Y353" s="68"/>
      <c r="Z353" s="68"/>
      <c r="AA353" s="68"/>
    </row>
    <row r="354" spans="1:27" ht="13">
      <c r="A354" s="13" t="s">
        <v>105</v>
      </c>
      <c r="B354" s="13" t="s">
        <v>154</v>
      </c>
      <c r="C354" s="132"/>
      <c r="D354" s="75">
        <v>44522</v>
      </c>
      <c r="E354" s="13" t="s">
        <v>160</v>
      </c>
      <c r="F354" s="13">
        <v>150</v>
      </c>
      <c r="G354" s="13"/>
      <c r="H354" s="13">
        <v>164</v>
      </c>
      <c r="I354" s="13"/>
      <c r="J354" s="139" t="s">
        <v>186</v>
      </c>
      <c r="K354" s="175" t="s">
        <v>187</v>
      </c>
      <c r="L354" s="139" t="s">
        <v>503</v>
      </c>
      <c r="M354" s="68"/>
      <c r="N354" s="68"/>
      <c r="O354" s="68"/>
      <c r="P354" s="68"/>
      <c r="Q354" s="68"/>
      <c r="R354" s="68"/>
      <c r="S354" s="68"/>
      <c r="T354" s="68"/>
      <c r="U354" s="68"/>
      <c r="V354" s="68"/>
      <c r="W354" s="68"/>
      <c r="X354" s="68"/>
      <c r="Y354" s="68"/>
      <c r="Z354" s="68"/>
      <c r="AA354" s="68"/>
    </row>
    <row r="355" spans="1:27" ht="13">
      <c r="A355" s="13" t="s">
        <v>108</v>
      </c>
      <c r="B355" s="13" t="s">
        <v>154</v>
      </c>
      <c r="C355" s="132"/>
      <c r="D355" s="64">
        <v>44460</v>
      </c>
      <c r="E355" s="13" t="s">
        <v>157</v>
      </c>
      <c r="F355" s="13">
        <v>50</v>
      </c>
      <c r="G355" s="13">
        <v>3</v>
      </c>
      <c r="H355" s="13">
        <v>252</v>
      </c>
      <c r="I355" s="13">
        <v>1</v>
      </c>
      <c r="J355" s="139" t="s">
        <v>504</v>
      </c>
      <c r="K355" s="101"/>
      <c r="L355" s="139" t="s">
        <v>505</v>
      </c>
      <c r="M355" s="68"/>
      <c r="N355" s="68"/>
      <c r="O355" s="68"/>
      <c r="P355" s="68"/>
      <c r="Q355" s="68"/>
      <c r="R355" s="68"/>
      <c r="S355" s="68"/>
      <c r="T355" s="68"/>
      <c r="U355" s="68"/>
      <c r="V355" s="68"/>
      <c r="W355" s="68"/>
      <c r="X355" s="68"/>
      <c r="Y355" s="68"/>
      <c r="Z355" s="68"/>
      <c r="AA355" s="68"/>
    </row>
    <row r="356" spans="1:27" ht="13">
      <c r="A356" s="138" t="s">
        <v>111</v>
      </c>
      <c r="B356" s="13" t="s">
        <v>154</v>
      </c>
      <c r="C356" s="132"/>
      <c r="D356" s="64">
        <v>43936</v>
      </c>
      <c r="E356" s="13" t="s">
        <v>157</v>
      </c>
      <c r="F356" s="59">
        <v>0</v>
      </c>
      <c r="H356" s="59">
        <v>0</v>
      </c>
      <c r="J356" s="139" t="s">
        <v>167</v>
      </c>
      <c r="K356" s="140" t="s">
        <v>168</v>
      </c>
      <c r="L356" s="101"/>
      <c r="M356" s="68"/>
      <c r="N356" s="68"/>
      <c r="O356" s="68"/>
      <c r="P356" s="68"/>
      <c r="Q356" s="68"/>
      <c r="R356" s="68"/>
      <c r="S356" s="68"/>
      <c r="T356" s="68"/>
      <c r="U356" s="68"/>
      <c r="V356" s="68"/>
      <c r="W356" s="68"/>
      <c r="X356" s="68"/>
      <c r="Y356" s="68"/>
      <c r="Z356" s="68"/>
      <c r="AA356" s="68"/>
    </row>
    <row r="357" spans="1:27" ht="13">
      <c r="A357" s="138" t="s">
        <v>111</v>
      </c>
      <c r="B357" s="13" t="s">
        <v>154</v>
      </c>
      <c r="C357" s="132"/>
      <c r="D357" s="64">
        <v>43997</v>
      </c>
      <c r="E357" s="13" t="s">
        <v>157</v>
      </c>
      <c r="F357" s="59">
        <v>0</v>
      </c>
      <c r="H357" s="59">
        <v>0</v>
      </c>
      <c r="J357" s="139" t="s">
        <v>167</v>
      </c>
      <c r="K357" s="140" t="s">
        <v>168</v>
      </c>
      <c r="L357" s="101"/>
      <c r="M357" s="68"/>
      <c r="N357" s="68"/>
      <c r="O357" s="68"/>
      <c r="P357" s="68"/>
      <c r="Q357" s="68"/>
      <c r="R357" s="68"/>
      <c r="S357" s="68"/>
      <c r="T357" s="68"/>
      <c r="U357" s="68"/>
      <c r="V357" s="68"/>
      <c r="W357" s="68"/>
      <c r="X357" s="68"/>
      <c r="Y357" s="68"/>
      <c r="Z357" s="68"/>
      <c r="AA357" s="68"/>
    </row>
    <row r="358" spans="1:27" ht="13">
      <c r="A358" s="138" t="s">
        <v>111</v>
      </c>
      <c r="B358" s="13" t="s">
        <v>154</v>
      </c>
      <c r="C358" s="132"/>
      <c r="D358" s="64">
        <v>44089</v>
      </c>
      <c r="E358" s="13" t="s">
        <v>157</v>
      </c>
      <c r="F358" s="59">
        <v>0</v>
      </c>
      <c r="H358" s="59">
        <v>0</v>
      </c>
      <c r="J358" s="139" t="s">
        <v>167</v>
      </c>
      <c r="K358" s="140" t="s">
        <v>168</v>
      </c>
      <c r="L358" s="101"/>
      <c r="M358" s="68"/>
      <c r="N358" s="68"/>
      <c r="O358" s="68"/>
      <c r="P358" s="68"/>
      <c r="Q358" s="68"/>
      <c r="R358" s="68"/>
      <c r="S358" s="68"/>
      <c r="T358" s="68"/>
      <c r="U358" s="68"/>
      <c r="V358" s="68"/>
      <c r="W358" s="68"/>
      <c r="X358" s="68"/>
      <c r="Y358" s="68"/>
      <c r="Z358" s="68"/>
      <c r="AA358" s="68"/>
    </row>
    <row r="359" spans="1:27" ht="13">
      <c r="A359" s="138" t="s">
        <v>111</v>
      </c>
      <c r="B359" s="13" t="s">
        <v>154</v>
      </c>
      <c r="C359" s="132"/>
      <c r="D359" s="64">
        <v>44347</v>
      </c>
      <c r="E359" s="13" t="s">
        <v>157</v>
      </c>
      <c r="F359" s="59"/>
      <c r="H359" s="59"/>
      <c r="J359" s="139" t="s">
        <v>170</v>
      </c>
      <c r="K359" s="140" t="s">
        <v>171</v>
      </c>
      <c r="L359" s="139" t="s">
        <v>506</v>
      </c>
      <c r="M359" s="68"/>
      <c r="N359" s="68"/>
      <c r="O359" s="68"/>
      <c r="P359" s="68"/>
      <c r="Q359" s="68"/>
      <c r="R359" s="68"/>
      <c r="S359" s="68"/>
      <c r="T359" s="68"/>
      <c r="U359" s="68"/>
      <c r="V359" s="68"/>
      <c r="W359" s="68"/>
      <c r="X359" s="68"/>
      <c r="Y359" s="68"/>
      <c r="Z359" s="68"/>
      <c r="AA359" s="68"/>
    </row>
    <row r="360" spans="1:27" ht="13">
      <c r="A360" s="138" t="s">
        <v>114</v>
      </c>
      <c r="B360" s="13" t="s">
        <v>154</v>
      </c>
      <c r="C360" s="132"/>
      <c r="D360" s="64">
        <v>43936</v>
      </c>
      <c r="E360" s="13" t="s">
        <v>157</v>
      </c>
      <c r="F360" s="59">
        <v>0</v>
      </c>
      <c r="H360" s="59" t="s">
        <v>169</v>
      </c>
      <c r="J360" s="139" t="s">
        <v>167</v>
      </c>
      <c r="K360" s="140" t="s">
        <v>168</v>
      </c>
      <c r="L360" s="101"/>
      <c r="M360" s="68"/>
      <c r="N360" s="68"/>
      <c r="O360" s="68"/>
      <c r="P360" s="68"/>
      <c r="Q360" s="68"/>
      <c r="R360" s="68"/>
      <c r="S360" s="68"/>
      <c r="T360" s="68"/>
      <c r="U360" s="68"/>
      <c r="V360" s="68"/>
      <c r="W360" s="68"/>
      <c r="X360" s="68"/>
      <c r="Y360" s="68"/>
      <c r="Z360" s="68"/>
      <c r="AA360" s="68"/>
    </row>
    <row r="361" spans="1:27" ht="13">
      <c r="A361" s="138" t="s">
        <v>114</v>
      </c>
      <c r="B361" s="13" t="s">
        <v>154</v>
      </c>
      <c r="C361" s="132"/>
      <c r="D361" s="64">
        <v>43997</v>
      </c>
      <c r="E361" s="13" t="s">
        <v>157</v>
      </c>
      <c r="F361" s="59">
        <v>0</v>
      </c>
      <c r="H361" s="59">
        <v>1</v>
      </c>
      <c r="J361" s="139" t="s">
        <v>167</v>
      </c>
      <c r="K361" s="140" t="s">
        <v>168</v>
      </c>
      <c r="L361" s="101"/>
      <c r="M361" s="68"/>
      <c r="N361" s="68"/>
      <c r="O361" s="68"/>
      <c r="P361" s="68"/>
      <c r="Q361" s="68"/>
      <c r="R361" s="68"/>
      <c r="S361" s="68"/>
      <c r="T361" s="68"/>
      <c r="U361" s="68"/>
      <c r="V361" s="68"/>
      <c r="W361" s="68"/>
      <c r="X361" s="68"/>
      <c r="Y361" s="68"/>
      <c r="Z361" s="68"/>
      <c r="AA361" s="68"/>
    </row>
    <row r="362" spans="1:27" ht="13">
      <c r="A362" s="138" t="s">
        <v>114</v>
      </c>
      <c r="B362" s="13" t="s">
        <v>154</v>
      </c>
      <c r="C362" s="132"/>
      <c r="D362" s="64">
        <v>44089</v>
      </c>
      <c r="E362" s="13" t="s">
        <v>157</v>
      </c>
      <c r="F362" s="59">
        <v>0</v>
      </c>
      <c r="H362" s="59">
        <v>0</v>
      </c>
      <c r="J362" s="139" t="s">
        <v>167</v>
      </c>
      <c r="K362" s="140" t="s">
        <v>168</v>
      </c>
      <c r="L362" s="101"/>
      <c r="M362" s="68"/>
      <c r="N362" s="68"/>
      <c r="O362" s="68"/>
      <c r="P362" s="68"/>
      <c r="Q362" s="68"/>
      <c r="R362" s="68"/>
      <c r="S362" s="68"/>
      <c r="T362" s="68"/>
      <c r="U362" s="68"/>
      <c r="V362" s="68"/>
      <c r="W362" s="68"/>
      <c r="X362" s="68"/>
      <c r="Y362" s="68"/>
      <c r="Z362" s="68"/>
      <c r="AA362" s="68"/>
    </row>
    <row r="363" spans="1:27" ht="13">
      <c r="A363" s="138" t="s">
        <v>117</v>
      </c>
      <c r="B363" s="13" t="s">
        <v>154</v>
      </c>
      <c r="C363" s="132"/>
      <c r="D363" s="64">
        <v>43936</v>
      </c>
      <c r="E363" s="13" t="s">
        <v>157</v>
      </c>
      <c r="F363" s="59">
        <v>0</v>
      </c>
      <c r="H363" s="59">
        <v>0</v>
      </c>
      <c r="J363" s="139" t="s">
        <v>167</v>
      </c>
      <c r="K363" s="140" t="s">
        <v>168</v>
      </c>
      <c r="L363" s="101"/>
      <c r="M363" s="68"/>
      <c r="N363" s="68"/>
      <c r="O363" s="68"/>
      <c r="P363" s="68"/>
      <c r="Q363" s="68"/>
      <c r="R363" s="68"/>
      <c r="S363" s="68"/>
      <c r="T363" s="68"/>
      <c r="U363" s="68"/>
      <c r="V363" s="68"/>
      <c r="W363" s="68"/>
      <c r="X363" s="68"/>
      <c r="Y363" s="68"/>
      <c r="Z363" s="68"/>
      <c r="AA363" s="68"/>
    </row>
    <row r="364" spans="1:27" ht="13">
      <c r="A364" s="138" t="s">
        <v>117</v>
      </c>
      <c r="B364" s="13" t="s">
        <v>154</v>
      </c>
      <c r="C364" s="132"/>
      <c r="D364" s="64">
        <v>43997</v>
      </c>
      <c r="E364" s="13" t="s">
        <v>157</v>
      </c>
      <c r="F364" s="59">
        <v>0</v>
      </c>
      <c r="H364" s="59">
        <v>3</v>
      </c>
      <c r="J364" s="139" t="s">
        <v>167</v>
      </c>
      <c r="K364" s="140" t="s">
        <v>168</v>
      </c>
      <c r="L364" s="101"/>
      <c r="M364" s="68"/>
      <c r="N364" s="68"/>
      <c r="O364" s="68"/>
      <c r="P364" s="68"/>
      <c r="Q364" s="68"/>
      <c r="R364" s="68"/>
      <c r="S364" s="68"/>
      <c r="T364" s="68"/>
      <c r="U364" s="68"/>
      <c r="V364" s="68"/>
      <c r="W364" s="68"/>
      <c r="X364" s="68"/>
      <c r="Y364" s="68"/>
      <c r="Z364" s="68"/>
      <c r="AA364" s="68"/>
    </row>
    <row r="365" spans="1:27" ht="13">
      <c r="A365" s="138" t="s">
        <v>117</v>
      </c>
      <c r="B365" s="13" t="s">
        <v>154</v>
      </c>
      <c r="C365" s="132"/>
      <c r="D365" s="64">
        <v>44089</v>
      </c>
      <c r="E365" s="13" t="s">
        <v>157</v>
      </c>
      <c r="F365" s="59">
        <v>1</v>
      </c>
      <c r="H365" s="59">
        <v>3</v>
      </c>
      <c r="J365" s="139" t="s">
        <v>167</v>
      </c>
      <c r="K365" s="140" t="s">
        <v>168</v>
      </c>
      <c r="L365" s="101"/>
      <c r="M365" s="68"/>
      <c r="N365" s="68"/>
      <c r="O365" s="68"/>
      <c r="P365" s="68"/>
      <c r="Q365" s="68"/>
      <c r="R365" s="68"/>
      <c r="S365" s="68"/>
      <c r="T365" s="68"/>
      <c r="U365" s="68"/>
      <c r="V365" s="68"/>
      <c r="W365" s="68"/>
      <c r="X365" s="68"/>
      <c r="Y365" s="68"/>
      <c r="Z365" s="68"/>
      <c r="AA365" s="68"/>
    </row>
    <row r="366" spans="1:27" ht="13">
      <c r="A366" s="138" t="s">
        <v>117</v>
      </c>
      <c r="B366" s="13" t="s">
        <v>154</v>
      </c>
      <c r="C366" s="132"/>
      <c r="D366" s="64">
        <v>44323</v>
      </c>
      <c r="E366" s="13" t="s">
        <v>157</v>
      </c>
      <c r="F366" s="59"/>
      <c r="H366" s="59"/>
      <c r="J366" s="139" t="s">
        <v>170</v>
      </c>
      <c r="K366" s="140" t="s">
        <v>171</v>
      </c>
      <c r="L366" s="139" t="s">
        <v>506</v>
      </c>
      <c r="M366" s="68"/>
      <c r="N366" s="68"/>
      <c r="O366" s="68"/>
      <c r="P366" s="68"/>
      <c r="Q366" s="68"/>
      <c r="R366" s="68"/>
      <c r="S366" s="68"/>
      <c r="T366" s="68"/>
      <c r="U366" s="68"/>
      <c r="V366" s="68"/>
      <c r="W366" s="68"/>
      <c r="X366" s="68"/>
      <c r="Y366" s="68"/>
      <c r="Z366" s="68"/>
      <c r="AA366" s="68"/>
    </row>
    <row r="367" spans="1:27" ht="13">
      <c r="A367" s="138" t="s">
        <v>120</v>
      </c>
      <c r="B367" s="13" t="s">
        <v>154</v>
      </c>
      <c r="C367" s="132"/>
      <c r="D367" s="64">
        <v>43936</v>
      </c>
      <c r="E367" s="13" t="s">
        <v>157</v>
      </c>
      <c r="F367" s="59">
        <v>1</v>
      </c>
      <c r="H367" s="59">
        <v>0</v>
      </c>
      <c r="J367" s="139" t="s">
        <v>167</v>
      </c>
      <c r="K367" s="140" t="s">
        <v>168</v>
      </c>
      <c r="L367" s="101"/>
      <c r="M367" s="68"/>
      <c r="N367" s="68"/>
      <c r="O367" s="68"/>
      <c r="P367" s="68"/>
      <c r="Q367" s="68"/>
      <c r="R367" s="68"/>
      <c r="S367" s="68"/>
      <c r="T367" s="68"/>
      <c r="U367" s="68"/>
      <c r="V367" s="68"/>
      <c r="W367" s="68"/>
      <c r="X367" s="68"/>
      <c r="Y367" s="68"/>
      <c r="Z367" s="68"/>
      <c r="AA367" s="68"/>
    </row>
    <row r="368" spans="1:27" ht="13">
      <c r="A368" s="138" t="s">
        <v>120</v>
      </c>
      <c r="B368" s="13" t="s">
        <v>154</v>
      </c>
      <c r="C368" s="132"/>
      <c r="D368" s="64">
        <v>43997</v>
      </c>
      <c r="E368" s="13" t="s">
        <v>157</v>
      </c>
      <c r="F368" s="59">
        <v>1</v>
      </c>
      <c r="H368" s="59">
        <v>0</v>
      </c>
      <c r="J368" s="139" t="s">
        <v>167</v>
      </c>
      <c r="K368" s="140" t="s">
        <v>168</v>
      </c>
      <c r="L368" s="101"/>
      <c r="M368" s="68"/>
      <c r="N368" s="68"/>
      <c r="O368" s="68"/>
      <c r="P368" s="68"/>
      <c r="Q368" s="68"/>
      <c r="R368" s="68"/>
      <c r="S368" s="68"/>
      <c r="T368" s="68"/>
      <c r="U368" s="68"/>
      <c r="V368" s="68"/>
      <c r="W368" s="68"/>
      <c r="X368" s="68"/>
      <c r="Y368" s="68"/>
      <c r="Z368" s="68"/>
      <c r="AA368" s="68"/>
    </row>
    <row r="369" spans="1:27" ht="13">
      <c r="A369" s="138" t="s">
        <v>120</v>
      </c>
      <c r="B369" s="13" t="s">
        <v>154</v>
      </c>
      <c r="C369" s="132"/>
      <c r="D369" s="64">
        <v>44089</v>
      </c>
      <c r="E369" s="13" t="s">
        <v>157</v>
      </c>
      <c r="F369" s="59">
        <v>5</v>
      </c>
      <c r="H369" s="59">
        <v>2</v>
      </c>
      <c r="J369" s="139" t="s">
        <v>167</v>
      </c>
      <c r="K369" s="140" t="s">
        <v>168</v>
      </c>
      <c r="L369" s="101"/>
      <c r="M369" s="68"/>
      <c r="N369" s="68"/>
      <c r="O369" s="68"/>
      <c r="P369" s="68"/>
      <c r="Q369" s="68"/>
      <c r="R369" s="68"/>
      <c r="S369" s="68"/>
      <c r="T369" s="68"/>
      <c r="U369" s="68"/>
      <c r="V369" s="68"/>
      <c r="W369" s="68"/>
      <c r="X369" s="68"/>
      <c r="Y369" s="68"/>
      <c r="Z369" s="68"/>
      <c r="AA369" s="68"/>
    </row>
    <row r="370" spans="1:27" ht="13">
      <c r="A370" s="138" t="s">
        <v>120</v>
      </c>
      <c r="B370" s="13" t="s">
        <v>154</v>
      </c>
      <c r="C370" s="132"/>
      <c r="D370" s="64">
        <v>44256</v>
      </c>
      <c r="E370" s="13" t="s">
        <v>157</v>
      </c>
      <c r="F370" s="59">
        <v>19</v>
      </c>
      <c r="H370" s="59"/>
      <c r="J370" s="139" t="s">
        <v>170</v>
      </c>
      <c r="K370" s="140" t="s">
        <v>171</v>
      </c>
      <c r="L370" s="101"/>
      <c r="M370" s="68"/>
      <c r="N370" s="68"/>
      <c r="O370" s="68"/>
      <c r="P370" s="68"/>
      <c r="Q370" s="68"/>
      <c r="R370" s="68"/>
      <c r="S370" s="68"/>
      <c r="T370" s="68"/>
      <c r="U370" s="68"/>
      <c r="V370" s="68"/>
      <c r="W370" s="68"/>
      <c r="X370" s="68"/>
      <c r="Y370" s="68"/>
      <c r="Z370" s="68"/>
      <c r="AA370" s="68"/>
    </row>
    <row r="371" spans="1:27" ht="13">
      <c r="A371" s="138" t="s">
        <v>126</v>
      </c>
      <c r="B371" s="13" t="s">
        <v>154</v>
      </c>
      <c r="C371" s="132"/>
      <c r="D371" s="64">
        <v>43936</v>
      </c>
      <c r="E371" s="13" t="s">
        <v>157</v>
      </c>
      <c r="F371" s="59">
        <v>0</v>
      </c>
      <c r="H371" s="59">
        <v>5</v>
      </c>
      <c r="J371" s="139" t="s">
        <v>167</v>
      </c>
      <c r="K371" s="140" t="s">
        <v>168</v>
      </c>
      <c r="L371" s="101"/>
      <c r="M371" s="68"/>
      <c r="N371" s="68"/>
      <c r="O371" s="68"/>
      <c r="P371" s="68"/>
      <c r="Q371" s="68"/>
      <c r="R371" s="68"/>
      <c r="S371" s="68"/>
      <c r="T371" s="68"/>
      <c r="U371" s="68"/>
      <c r="V371" s="68"/>
      <c r="W371" s="68"/>
      <c r="X371" s="68"/>
      <c r="Y371" s="68"/>
      <c r="Z371" s="68"/>
      <c r="AA371" s="68"/>
    </row>
    <row r="372" spans="1:27" ht="13">
      <c r="A372" s="138" t="s">
        <v>126</v>
      </c>
      <c r="B372" s="13" t="s">
        <v>154</v>
      </c>
      <c r="C372" s="132"/>
      <c r="D372" s="64">
        <v>43997</v>
      </c>
      <c r="E372" s="13" t="s">
        <v>157</v>
      </c>
      <c r="F372" s="59">
        <v>0</v>
      </c>
      <c r="H372" s="59">
        <v>22</v>
      </c>
      <c r="J372" s="139" t="s">
        <v>167</v>
      </c>
      <c r="K372" s="140" t="s">
        <v>168</v>
      </c>
      <c r="L372" s="101"/>
      <c r="M372" s="68"/>
      <c r="N372" s="68"/>
      <c r="O372" s="68"/>
      <c r="P372" s="68"/>
      <c r="Q372" s="68"/>
      <c r="R372" s="68"/>
      <c r="S372" s="68"/>
      <c r="T372" s="68"/>
      <c r="U372" s="68"/>
      <c r="V372" s="68"/>
      <c r="W372" s="68"/>
      <c r="X372" s="68"/>
      <c r="Y372" s="68"/>
      <c r="Z372" s="68"/>
      <c r="AA372" s="68"/>
    </row>
    <row r="373" spans="1:27" ht="13">
      <c r="A373" s="138" t="s">
        <v>126</v>
      </c>
      <c r="B373" s="13" t="s">
        <v>154</v>
      </c>
      <c r="C373" s="132"/>
      <c r="D373" s="64">
        <v>44089</v>
      </c>
      <c r="E373" s="13" t="s">
        <v>157</v>
      </c>
      <c r="F373" s="59">
        <v>15</v>
      </c>
      <c r="H373" s="59">
        <v>32</v>
      </c>
      <c r="J373" s="139" t="s">
        <v>167</v>
      </c>
      <c r="K373" s="140" t="s">
        <v>168</v>
      </c>
      <c r="L373" s="101"/>
      <c r="M373" s="68"/>
      <c r="N373" s="68"/>
      <c r="O373" s="68"/>
      <c r="P373" s="68"/>
      <c r="Q373" s="68"/>
      <c r="R373" s="68"/>
      <c r="S373" s="68"/>
      <c r="T373" s="68"/>
      <c r="U373" s="68"/>
      <c r="V373" s="68"/>
      <c r="W373" s="68"/>
      <c r="X373" s="68"/>
      <c r="Y373" s="68"/>
      <c r="Z373" s="68"/>
      <c r="AA373" s="68"/>
    </row>
    <row r="374" spans="1:27" ht="13">
      <c r="A374" s="138" t="s">
        <v>126</v>
      </c>
      <c r="B374" s="13" t="s">
        <v>154</v>
      </c>
      <c r="C374" s="132"/>
      <c r="D374" s="64">
        <v>44220</v>
      </c>
      <c r="E374" s="13" t="s">
        <v>157</v>
      </c>
      <c r="F374" s="59">
        <v>87</v>
      </c>
      <c r="G374" s="13">
        <v>0</v>
      </c>
      <c r="H374" s="59">
        <v>316</v>
      </c>
      <c r="J374" s="139" t="s">
        <v>170</v>
      </c>
      <c r="K374" s="140" t="s">
        <v>171</v>
      </c>
      <c r="L374" s="101"/>
      <c r="M374" s="68"/>
      <c r="N374" s="68"/>
      <c r="O374" s="68"/>
      <c r="P374" s="68"/>
      <c r="Q374" s="68"/>
      <c r="R374" s="68"/>
      <c r="S374" s="68"/>
      <c r="T374" s="68"/>
      <c r="U374" s="68"/>
      <c r="V374" s="68"/>
      <c r="W374" s="68"/>
      <c r="X374" s="68"/>
      <c r="Y374" s="68"/>
      <c r="Z374" s="68"/>
      <c r="AA374" s="68"/>
    </row>
    <row r="375" spans="1:27" ht="13">
      <c r="A375" s="138" t="s">
        <v>126</v>
      </c>
      <c r="B375" s="13" t="s">
        <v>154</v>
      </c>
      <c r="C375" s="132"/>
      <c r="D375" s="64">
        <v>44284</v>
      </c>
      <c r="E375" s="13" t="s">
        <v>157</v>
      </c>
      <c r="F375" s="59">
        <v>157</v>
      </c>
      <c r="G375" s="13">
        <v>0</v>
      </c>
      <c r="H375" s="59">
        <v>409</v>
      </c>
      <c r="I375" s="13">
        <v>2</v>
      </c>
      <c r="J375" s="139" t="s">
        <v>170</v>
      </c>
      <c r="K375" s="140" t="s">
        <v>171</v>
      </c>
      <c r="L375" s="101"/>
      <c r="M375" s="68"/>
      <c r="N375" s="68"/>
      <c r="O375" s="68"/>
      <c r="P375" s="68"/>
      <c r="Q375" s="68"/>
      <c r="R375" s="68"/>
      <c r="S375" s="68"/>
      <c r="T375" s="68"/>
      <c r="U375" s="68"/>
      <c r="V375" s="68"/>
      <c r="W375" s="68"/>
      <c r="X375" s="68"/>
      <c r="Y375" s="68"/>
      <c r="Z375" s="68"/>
      <c r="AA375" s="68"/>
    </row>
    <row r="376" spans="1:27" ht="13">
      <c r="A376" s="138" t="s">
        <v>126</v>
      </c>
      <c r="B376" s="13" t="s">
        <v>154</v>
      </c>
      <c r="C376" s="132"/>
      <c r="D376" s="64">
        <v>44365</v>
      </c>
      <c r="E376" s="13" t="s">
        <v>157</v>
      </c>
      <c r="F376" s="59">
        <v>166</v>
      </c>
      <c r="G376" s="13">
        <v>0</v>
      </c>
      <c r="H376" s="59">
        <v>436</v>
      </c>
      <c r="I376" s="13">
        <v>2</v>
      </c>
      <c r="J376" s="139" t="s">
        <v>170</v>
      </c>
      <c r="K376" s="140" t="s">
        <v>171</v>
      </c>
      <c r="L376" s="101"/>
      <c r="M376" s="68"/>
      <c r="N376" s="68"/>
      <c r="O376" s="68"/>
      <c r="P376" s="68"/>
      <c r="Q376" s="68"/>
      <c r="R376" s="68"/>
      <c r="S376" s="68"/>
      <c r="T376" s="68"/>
      <c r="U376" s="68"/>
      <c r="V376" s="68"/>
      <c r="W376" s="68"/>
      <c r="X376" s="68"/>
      <c r="Y376" s="68"/>
      <c r="Z376" s="68"/>
      <c r="AA376" s="68"/>
    </row>
    <row r="377" spans="1:27" ht="13">
      <c r="A377" s="138" t="s">
        <v>129</v>
      </c>
      <c r="B377" s="13" t="s">
        <v>154</v>
      </c>
      <c r="C377" s="132"/>
      <c r="D377" s="64">
        <v>43936</v>
      </c>
      <c r="E377" s="13" t="s">
        <v>157</v>
      </c>
      <c r="F377" s="59">
        <v>0</v>
      </c>
      <c r="H377" s="59">
        <v>0</v>
      </c>
      <c r="J377" s="139" t="s">
        <v>167</v>
      </c>
      <c r="K377" s="140" t="s">
        <v>168</v>
      </c>
      <c r="L377" s="101"/>
      <c r="M377" s="68"/>
      <c r="N377" s="68"/>
      <c r="O377" s="68"/>
      <c r="P377" s="68"/>
      <c r="Q377" s="68"/>
      <c r="R377" s="68"/>
      <c r="S377" s="68"/>
      <c r="T377" s="68"/>
      <c r="U377" s="68"/>
      <c r="V377" s="68"/>
      <c r="W377" s="68"/>
      <c r="X377" s="68"/>
      <c r="Y377" s="68"/>
      <c r="Z377" s="68"/>
      <c r="AA377" s="68"/>
    </row>
    <row r="378" spans="1:27" ht="13">
      <c r="A378" s="138" t="s">
        <v>129</v>
      </c>
      <c r="B378" s="13" t="s">
        <v>154</v>
      </c>
      <c r="C378" s="132"/>
      <c r="D378" s="64">
        <v>43997</v>
      </c>
      <c r="E378" s="13" t="s">
        <v>157</v>
      </c>
      <c r="F378" s="59">
        <v>0</v>
      </c>
      <c r="H378" s="59">
        <v>1</v>
      </c>
      <c r="J378" s="139" t="s">
        <v>167</v>
      </c>
      <c r="K378" s="140" t="s">
        <v>168</v>
      </c>
      <c r="L378" s="101"/>
      <c r="M378" s="68"/>
      <c r="N378" s="68"/>
      <c r="O378" s="68"/>
      <c r="P378" s="68"/>
      <c r="Q378" s="68"/>
      <c r="R378" s="68"/>
      <c r="S378" s="68"/>
      <c r="T378" s="68"/>
      <c r="U378" s="68"/>
      <c r="V378" s="68"/>
      <c r="W378" s="68"/>
      <c r="X378" s="68"/>
      <c r="Y378" s="68"/>
      <c r="Z378" s="68"/>
      <c r="AA378" s="68"/>
    </row>
    <row r="379" spans="1:27" ht="13">
      <c r="A379" s="138" t="s">
        <v>129</v>
      </c>
      <c r="B379" s="13" t="s">
        <v>154</v>
      </c>
      <c r="C379" s="132"/>
      <c r="D379" s="64">
        <v>44089</v>
      </c>
      <c r="E379" s="13" t="s">
        <v>157</v>
      </c>
      <c r="F379" s="59">
        <v>0</v>
      </c>
      <c r="H379" s="59">
        <v>2</v>
      </c>
      <c r="J379" s="139" t="s">
        <v>167</v>
      </c>
      <c r="K379" s="140" t="s">
        <v>168</v>
      </c>
      <c r="L379" s="101"/>
      <c r="M379" s="68"/>
      <c r="N379" s="68"/>
      <c r="O379" s="68"/>
      <c r="P379" s="68"/>
      <c r="Q379" s="68"/>
      <c r="R379" s="68"/>
      <c r="S379" s="68"/>
      <c r="T379" s="68"/>
      <c r="U379" s="68"/>
      <c r="V379" s="68"/>
      <c r="W379" s="68"/>
      <c r="X379" s="68"/>
      <c r="Y379" s="68"/>
      <c r="Z379" s="68"/>
      <c r="AA379" s="68"/>
    </row>
    <row r="380" spans="1:27" ht="13">
      <c r="A380" s="138" t="s">
        <v>132</v>
      </c>
      <c r="B380" s="13" t="s">
        <v>154</v>
      </c>
      <c r="C380" s="132"/>
      <c r="D380" s="64">
        <v>43936</v>
      </c>
      <c r="E380" s="13" t="s">
        <v>157</v>
      </c>
      <c r="F380" s="59">
        <v>0</v>
      </c>
      <c r="H380" s="59">
        <v>0</v>
      </c>
      <c r="J380" s="139" t="s">
        <v>167</v>
      </c>
      <c r="K380" s="140" t="s">
        <v>168</v>
      </c>
      <c r="L380" s="101"/>
      <c r="M380" s="68"/>
      <c r="N380" s="68"/>
      <c r="O380" s="68"/>
      <c r="P380" s="68"/>
      <c r="Q380" s="68"/>
      <c r="R380" s="68"/>
      <c r="S380" s="68"/>
      <c r="T380" s="68"/>
      <c r="U380" s="68"/>
      <c r="V380" s="68"/>
      <c r="W380" s="68"/>
      <c r="X380" s="68"/>
      <c r="Y380" s="68"/>
      <c r="Z380" s="68"/>
      <c r="AA380" s="68"/>
    </row>
    <row r="381" spans="1:27" ht="13">
      <c r="A381" s="138" t="s">
        <v>132</v>
      </c>
      <c r="B381" s="13" t="s">
        <v>154</v>
      </c>
      <c r="C381" s="132"/>
      <c r="D381" s="64">
        <v>43997</v>
      </c>
      <c r="E381" s="13" t="s">
        <v>157</v>
      </c>
      <c r="F381" s="59">
        <v>0</v>
      </c>
      <c r="H381" s="59">
        <v>0</v>
      </c>
      <c r="J381" s="139" t="s">
        <v>167</v>
      </c>
      <c r="K381" s="140" t="s">
        <v>168</v>
      </c>
      <c r="L381" s="101"/>
      <c r="M381" s="68"/>
      <c r="N381" s="68"/>
      <c r="O381" s="68"/>
      <c r="P381" s="68"/>
      <c r="Q381" s="68"/>
      <c r="R381" s="68"/>
      <c r="S381" s="68"/>
      <c r="T381" s="68"/>
      <c r="U381" s="68"/>
      <c r="V381" s="68"/>
      <c r="W381" s="68"/>
      <c r="X381" s="68"/>
      <c r="Y381" s="68"/>
      <c r="Z381" s="68"/>
      <c r="AA381" s="68"/>
    </row>
    <row r="382" spans="1:27" ht="13">
      <c r="A382" s="138" t="s">
        <v>132</v>
      </c>
      <c r="B382" s="13" t="s">
        <v>154</v>
      </c>
      <c r="C382" s="132"/>
      <c r="D382" s="64">
        <v>44089</v>
      </c>
      <c r="E382" s="13" t="s">
        <v>157</v>
      </c>
      <c r="F382" s="59">
        <v>5</v>
      </c>
      <c r="H382" s="59">
        <v>11</v>
      </c>
      <c r="J382" s="139" t="s">
        <v>167</v>
      </c>
      <c r="K382" s="140" t="s">
        <v>168</v>
      </c>
      <c r="L382" s="101"/>
      <c r="M382" s="68"/>
      <c r="N382" s="68"/>
      <c r="O382" s="68"/>
      <c r="P382" s="68"/>
      <c r="Q382" s="68"/>
      <c r="R382" s="68"/>
      <c r="S382" s="68"/>
      <c r="T382" s="68"/>
      <c r="U382" s="68"/>
      <c r="V382" s="68"/>
      <c r="W382" s="68"/>
      <c r="X382" s="68"/>
      <c r="Y382" s="68"/>
      <c r="Z382" s="68"/>
      <c r="AA382" s="68"/>
    </row>
    <row r="383" spans="1:27" ht="13">
      <c r="A383" s="138" t="s">
        <v>135</v>
      </c>
      <c r="B383" s="13" t="s">
        <v>154</v>
      </c>
      <c r="C383" s="132"/>
      <c r="D383" s="64">
        <v>43936</v>
      </c>
      <c r="E383" s="13" t="s">
        <v>157</v>
      </c>
      <c r="F383" s="59">
        <v>5</v>
      </c>
      <c r="H383" s="59" t="s">
        <v>169</v>
      </c>
      <c r="J383" s="139" t="s">
        <v>167</v>
      </c>
      <c r="K383" s="140" t="s">
        <v>168</v>
      </c>
      <c r="L383" s="101"/>
      <c r="M383" s="68"/>
      <c r="N383" s="68"/>
      <c r="O383" s="68"/>
      <c r="P383" s="68"/>
      <c r="Q383" s="68"/>
      <c r="R383" s="68"/>
      <c r="S383" s="68"/>
      <c r="T383" s="68"/>
      <c r="U383" s="68"/>
      <c r="V383" s="68"/>
      <c r="W383" s="68"/>
      <c r="X383" s="68"/>
      <c r="Y383" s="68"/>
      <c r="Z383" s="68"/>
      <c r="AA383" s="68"/>
    </row>
    <row r="384" spans="1:27" ht="13">
      <c r="A384" s="138" t="s">
        <v>135</v>
      </c>
      <c r="B384" s="13" t="s">
        <v>154</v>
      </c>
      <c r="C384" s="132"/>
      <c r="D384" s="64">
        <v>43997</v>
      </c>
      <c r="E384" s="13" t="s">
        <v>157</v>
      </c>
      <c r="F384" s="59">
        <v>15</v>
      </c>
      <c r="H384" s="59" t="s">
        <v>169</v>
      </c>
      <c r="J384" s="139" t="s">
        <v>167</v>
      </c>
      <c r="K384" s="140" t="s">
        <v>168</v>
      </c>
      <c r="L384" s="101"/>
      <c r="M384" s="68"/>
      <c r="N384" s="68"/>
      <c r="O384" s="68"/>
      <c r="P384" s="68"/>
      <c r="Q384" s="68"/>
      <c r="R384" s="68"/>
      <c r="S384" s="68"/>
      <c r="T384" s="68"/>
      <c r="U384" s="68"/>
      <c r="V384" s="68"/>
      <c r="W384" s="68"/>
      <c r="X384" s="68"/>
      <c r="Y384" s="68"/>
      <c r="Z384" s="68"/>
      <c r="AA384" s="68"/>
    </row>
    <row r="385" spans="1:27" ht="13">
      <c r="A385" s="138" t="s">
        <v>135</v>
      </c>
      <c r="B385" s="13" t="s">
        <v>154</v>
      </c>
      <c r="C385" s="132"/>
      <c r="D385" s="64">
        <v>44089</v>
      </c>
      <c r="E385" s="13" t="s">
        <v>157</v>
      </c>
      <c r="F385" s="59">
        <v>17</v>
      </c>
      <c r="H385" s="59" t="s">
        <v>169</v>
      </c>
      <c r="J385" s="139" t="s">
        <v>167</v>
      </c>
      <c r="K385" s="140" t="s">
        <v>168</v>
      </c>
      <c r="L385" s="101"/>
      <c r="M385" s="68"/>
      <c r="N385" s="68"/>
      <c r="O385" s="68"/>
      <c r="P385" s="68"/>
      <c r="Q385" s="68"/>
      <c r="R385" s="68"/>
      <c r="S385" s="68"/>
      <c r="T385" s="68"/>
      <c r="U385" s="68"/>
      <c r="V385" s="68"/>
      <c r="W385" s="68"/>
      <c r="X385" s="68"/>
      <c r="Y385" s="68"/>
      <c r="Z385" s="68"/>
      <c r="AA385" s="68"/>
    </row>
    <row r="386" spans="1:27" ht="13">
      <c r="A386" s="138" t="s">
        <v>135</v>
      </c>
      <c r="B386" s="13" t="s">
        <v>154</v>
      </c>
      <c r="C386" s="132"/>
      <c r="D386" s="64">
        <v>44300</v>
      </c>
      <c r="E386" s="13" t="s">
        <v>157</v>
      </c>
      <c r="F386" s="59">
        <v>755</v>
      </c>
      <c r="H386" s="59"/>
      <c r="J386" s="139" t="s">
        <v>507</v>
      </c>
      <c r="K386" s="140" t="s">
        <v>508</v>
      </c>
      <c r="L386" s="101"/>
      <c r="M386" s="68"/>
      <c r="N386" s="68"/>
      <c r="O386" s="68"/>
      <c r="P386" s="68"/>
      <c r="Q386" s="68"/>
      <c r="R386" s="68"/>
      <c r="S386" s="68"/>
      <c r="T386" s="68"/>
      <c r="U386" s="68"/>
      <c r="V386" s="68"/>
      <c r="W386" s="68"/>
      <c r="X386" s="68"/>
      <c r="Y386" s="68"/>
      <c r="Z386" s="68"/>
      <c r="AA386" s="68"/>
    </row>
    <row r="387" spans="1:27" ht="13">
      <c r="A387" s="138" t="s">
        <v>136</v>
      </c>
      <c r="B387" s="13" t="s">
        <v>154</v>
      </c>
      <c r="C387" s="132"/>
      <c r="D387" s="64">
        <v>43936</v>
      </c>
      <c r="E387" s="13" t="s">
        <v>157</v>
      </c>
      <c r="F387" s="59">
        <v>0</v>
      </c>
      <c r="H387" s="59">
        <v>0</v>
      </c>
      <c r="J387" s="139" t="s">
        <v>167</v>
      </c>
      <c r="K387" s="140" t="s">
        <v>168</v>
      </c>
      <c r="L387" s="101"/>
      <c r="M387" s="68"/>
      <c r="N387" s="68"/>
      <c r="O387" s="68"/>
      <c r="P387" s="68"/>
      <c r="Q387" s="68"/>
      <c r="R387" s="68"/>
      <c r="S387" s="68"/>
      <c r="T387" s="68"/>
      <c r="U387" s="68"/>
      <c r="V387" s="68"/>
      <c r="W387" s="68"/>
      <c r="X387" s="68"/>
      <c r="Y387" s="68"/>
      <c r="Z387" s="68"/>
      <c r="AA387" s="68"/>
    </row>
    <row r="388" spans="1:27" ht="13">
      <c r="A388" s="138" t="s">
        <v>136</v>
      </c>
      <c r="B388" s="13" t="s">
        <v>154</v>
      </c>
      <c r="C388" s="132"/>
      <c r="D388" s="64">
        <v>43997</v>
      </c>
      <c r="E388" s="13" t="s">
        <v>157</v>
      </c>
      <c r="F388" s="59">
        <v>0</v>
      </c>
      <c r="H388" s="59">
        <v>0</v>
      </c>
      <c r="J388" s="139" t="s">
        <v>167</v>
      </c>
      <c r="K388" s="140" t="s">
        <v>168</v>
      </c>
      <c r="L388" s="101"/>
      <c r="M388" s="68"/>
      <c r="N388" s="68"/>
      <c r="O388" s="68"/>
      <c r="P388" s="68"/>
      <c r="Q388" s="68"/>
      <c r="R388" s="68"/>
      <c r="S388" s="68"/>
      <c r="T388" s="68"/>
      <c r="U388" s="68"/>
      <c r="V388" s="68"/>
      <c r="W388" s="68"/>
      <c r="X388" s="68"/>
      <c r="Y388" s="68"/>
      <c r="Z388" s="68"/>
      <c r="AA388" s="68"/>
    </row>
    <row r="389" spans="1:27" ht="13">
      <c r="A389" s="138" t="s">
        <v>137</v>
      </c>
      <c r="B389" s="13" t="s">
        <v>154</v>
      </c>
      <c r="C389" s="132"/>
      <c r="D389" s="64">
        <v>43936</v>
      </c>
      <c r="E389" s="13" t="s">
        <v>157</v>
      </c>
      <c r="F389" s="59">
        <v>6</v>
      </c>
      <c r="H389" s="59">
        <v>10</v>
      </c>
      <c r="J389" s="139" t="s">
        <v>167</v>
      </c>
      <c r="K389" s="140" t="s">
        <v>168</v>
      </c>
      <c r="L389" s="101"/>
      <c r="M389" s="68"/>
      <c r="N389" s="68"/>
      <c r="O389" s="68"/>
      <c r="P389" s="68"/>
      <c r="Q389" s="68"/>
      <c r="R389" s="68"/>
      <c r="S389" s="68"/>
      <c r="T389" s="68"/>
      <c r="U389" s="68"/>
      <c r="V389" s="68"/>
      <c r="W389" s="68"/>
      <c r="X389" s="68"/>
      <c r="Y389" s="68"/>
      <c r="Z389" s="68"/>
      <c r="AA389" s="68"/>
    </row>
    <row r="390" spans="1:27" ht="13">
      <c r="A390" s="138" t="s">
        <v>137</v>
      </c>
      <c r="B390" s="13" t="s">
        <v>154</v>
      </c>
      <c r="C390" s="132"/>
      <c r="D390" s="64">
        <v>43997</v>
      </c>
      <c r="E390" s="13" t="s">
        <v>157</v>
      </c>
      <c r="F390" s="59">
        <v>6</v>
      </c>
      <c r="H390" s="59">
        <v>11</v>
      </c>
      <c r="J390" s="139" t="s">
        <v>167</v>
      </c>
      <c r="K390" s="140" t="s">
        <v>168</v>
      </c>
      <c r="L390" s="101"/>
      <c r="M390" s="68"/>
      <c r="N390" s="68"/>
      <c r="O390" s="68"/>
      <c r="P390" s="68"/>
      <c r="Q390" s="68"/>
      <c r="R390" s="68"/>
      <c r="S390" s="68"/>
      <c r="T390" s="68"/>
      <c r="U390" s="68"/>
      <c r="V390" s="68"/>
      <c r="W390" s="68"/>
      <c r="X390" s="68"/>
      <c r="Y390" s="68"/>
      <c r="Z390" s="68"/>
      <c r="AA390" s="68"/>
    </row>
    <row r="391" spans="1:27" ht="13">
      <c r="A391" s="138" t="s">
        <v>137</v>
      </c>
      <c r="B391" s="13" t="s">
        <v>154</v>
      </c>
      <c r="C391" s="132"/>
      <c r="D391" s="64">
        <v>44089</v>
      </c>
      <c r="E391" s="13" t="s">
        <v>157</v>
      </c>
      <c r="F391" s="59">
        <v>6</v>
      </c>
      <c r="H391" s="59">
        <v>15</v>
      </c>
      <c r="J391" s="139" t="s">
        <v>167</v>
      </c>
      <c r="K391" s="140" t="s">
        <v>168</v>
      </c>
      <c r="L391" s="101"/>
      <c r="M391" s="68"/>
      <c r="N391" s="68"/>
      <c r="O391" s="68"/>
      <c r="P391" s="68"/>
      <c r="Q391" s="68"/>
      <c r="R391" s="68"/>
      <c r="S391" s="68"/>
      <c r="T391" s="68"/>
      <c r="U391" s="68"/>
      <c r="V391" s="68"/>
      <c r="W391" s="68"/>
      <c r="X391" s="68"/>
      <c r="Y391" s="68"/>
      <c r="Z391" s="68"/>
      <c r="AA391" s="68"/>
    </row>
    <row r="392" spans="1:27" ht="13">
      <c r="A392" s="138" t="s">
        <v>137</v>
      </c>
      <c r="B392" s="13" t="s">
        <v>154</v>
      </c>
      <c r="C392" s="132"/>
      <c r="D392" s="64">
        <v>44214</v>
      </c>
      <c r="E392" s="13" t="s">
        <v>157</v>
      </c>
      <c r="F392" s="59">
        <v>44</v>
      </c>
      <c r="H392" s="59">
        <v>88</v>
      </c>
      <c r="J392" s="139" t="s">
        <v>170</v>
      </c>
      <c r="K392" s="140" t="s">
        <v>171</v>
      </c>
      <c r="L392" s="101"/>
      <c r="M392" s="68"/>
      <c r="N392" s="68"/>
      <c r="O392" s="68"/>
      <c r="P392" s="68"/>
      <c r="Q392" s="68"/>
      <c r="R392" s="68"/>
      <c r="S392" s="68"/>
      <c r="T392" s="68"/>
      <c r="U392" s="68"/>
      <c r="V392" s="68"/>
      <c r="W392" s="68"/>
      <c r="X392" s="68"/>
      <c r="Y392" s="68"/>
      <c r="Z392" s="68"/>
      <c r="AA392" s="68"/>
    </row>
    <row r="393" spans="1:27" ht="13">
      <c r="A393" s="138" t="s">
        <v>137</v>
      </c>
      <c r="B393" s="13" t="s">
        <v>154</v>
      </c>
      <c r="C393" s="132"/>
      <c r="D393" s="64">
        <v>44305</v>
      </c>
      <c r="E393" s="13" t="s">
        <v>157</v>
      </c>
      <c r="F393" s="59">
        <v>139</v>
      </c>
      <c r="H393" s="59">
        <v>160</v>
      </c>
      <c r="J393" s="139" t="s">
        <v>170</v>
      </c>
      <c r="K393" s="140" t="s">
        <v>171</v>
      </c>
      <c r="L393" s="101"/>
      <c r="M393" s="68"/>
      <c r="N393" s="68"/>
      <c r="O393" s="68"/>
      <c r="P393" s="68"/>
      <c r="Q393" s="68"/>
      <c r="R393" s="68"/>
      <c r="S393" s="68"/>
      <c r="T393" s="68"/>
      <c r="U393" s="68"/>
      <c r="V393" s="68"/>
      <c r="W393" s="68"/>
      <c r="X393" s="68"/>
      <c r="Y393" s="68"/>
      <c r="Z393" s="68"/>
      <c r="AA393" s="68"/>
    </row>
    <row r="394" spans="1:27" ht="13">
      <c r="A394" s="138" t="s">
        <v>138</v>
      </c>
      <c r="B394" s="13" t="s">
        <v>154</v>
      </c>
      <c r="C394" s="132"/>
      <c r="D394" s="64">
        <v>43936</v>
      </c>
      <c r="E394" s="13" t="s">
        <v>157</v>
      </c>
      <c r="F394" s="59">
        <v>3</v>
      </c>
      <c r="H394" s="59">
        <v>7</v>
      </c>
      <c r="J394" s="139" t="s">
        <v>167</v>
      </c>
      <c r="K394" s="140" t="s">
        <v>168</v>
      </c>
      <c r="L394" s="101"/>
      <c r="M394" s="68"/>
      <c r="N394" s="68"/>
      <c r="O394" s="68"/>
      <c r="P394" s="68"/>
      <c r="Q394" s="68"/>
      <c r="R394" s="68"/>
      <c r="S394" s="68"/>
      <c r="T394" s="68"/>
      <c r="U394" s="68"/>
      <c r="V394" s="68"/>
      <c r="W394" s="68"/>
      <c r="X394" s="68"/>
      <c r="Y394" s="68"/>
      <c r="Z394" s="68"/>
      <c r="AA394" s="68"/>
    </row>
    <row r="395" spans="1:27" ht="13">
      <c r="A395" s="138" t="s">
        <v>138</v>
      </c>
      <c r="B395" s="13" t="s">
        <v>154</v>
      </c>
      <c r="C395" s="132"/>
      <c r="D395" s="64">
        <v>43997</v>
      </c>
      <c r="E395" s="13" t="s">
        <v>157</v>
      </c>
      <c r="F395" s="59">
        <v>17</v>
      </c>
      <c r="H395" s="59">
        <v>29</v>
      </c>
      <c r="J395" s="139" t="s">
        <v>167</v>
      </c>
      <c r="K395" s="140" t="s">
        <v>168</v>
      </c>
      <c r="L395" s="101"/>
      <c r="M395" s="68"/>
      <c r="N395" s="68"/>
      <c r="O395" s="68"/>
      <c r="P395" s="68"/>
      <c r="Q395" s="68"/>
      <c r="R395" s="68"/>
      <c r="S395" s="68"/>
      <c r="T395" s="68"/>
      <c r="U395" s="68"/>
      <c r="V395" s="68"/>
      <c r="W395" s="68"/>
      <c r="X395" s="68"/>
      <c r="Y395" s="68"/>
      <c r="Z395" s="68"/>
      <c r="AA395" s="68"/>
    </row>
    <row r="396" spans="1:27" ht="13">
      <c r="A396" s="138" t="s">
        <v>138</v>
      </c>
      <c r="B396" s="13" t="s">
        <v>154</v>
      </c>
      <c r="C396" s="132"/>
      <c r="D396" s="64">
        <v>44089</v>
      </c>
      <c r="E396" s="13" t="s">
        <v>157</v>
      </c>
      <c r="F396" s="59">
        <v>25</v>
      </c>
      <c r="H396" s="59">
        <v>65</v>
      </c>
      <c r="J396" s="139" t="s">
        <v>167</v>
      </c>
      <c r="K396" s="140" t="s">
        <v>168</v>
      </c>
      <c r="L396" s="101"/>
      <c r="M396" s="68"/>
      <c r="N396" s="68"/>
      <c r="O396" s="68"/>
      <c r="P396" s="68"/>
      <c r="Q396" s="68"/>
      <c r="R396" s="68"/>
      <c r="S396" s="68"/>
      <c r="T396" s="68"/>
      <c r="U396" s="68"/>
      <c r="V396" s="68"/>
      <c r="W396" s="68"/>
      <c r="X396" s="68"/>
      <c r="Y396" s="68"/>
      <c r="Z396" s="68"/>
      <c r="AA396" s="68"/>
    </row>
    <row r="397" spans="1:27" ht="13">
      <c r="A397" s="138" t="s">
        <v>138</v>
      </c>
      <c r="B397" s="13" t="s">
        <v>154</v>
      </c>
      <c r="C397" s="132"/>
      <c r="D397" s="64">
        <v>44194</v>
      </c>
      <c r="E397" s="13" t="s">
        <v>161</v>
      </c>
      <c r="F397" s="59">
        <v>80</v>
      </c>
      <c r="H397" s="59">
        <v>170</v>
      </c>
      <c r="J397" s="139" t="s">
        <v>170</v>
      </c>
      <c r="K397" s="140" t="s">
        <v>171</v>
      </c>
      <c r="L397" s="139" t="s">
        <v>509</v>
      </c>
      <c r="M397" s="68"/>
      <c r="N397" s="68"/>
      <c r="O397" s="68"/>
      <c r="P397" s="68"/>
      <c r="Q397" s="68"/>
      <c r="R397" s="68"/>
      <c r="S397" s="68"/>
      <c r="T397" s="68"/>
      <c r="U397" s="68"/>
      <c r="V397" s="68"/>
      <c r="W397" s="68"/>
      <c r="X397" s="68"/>
      <c r="Y397" s="68"/>
      <c r="Z397" s="68"/>
      <c r="AA397" s="68"/>
    </row>
    <row r="398" spans="1:27" ht="13">
      <c r="A398" s="138" t="s">
        <v>138</v>
      </c>
      <c r="B398" s="13" t="s">
        <v>154</v>
      </c>
      <c r="C398" s="132"/>
      <c r="D398" s="64">
        <v>44228</v>
      </c>
      <c r="E398" s="13" t="s">
        <v>161</v>
      </c>
      <c r="F398" s="59">
        <v>31</v>
      </c>
      <c r="H398" s="59">
        <v>104</v>
      </c>
      <c r="J398" s="139" t="s">
        <v>170</v>
      </c>
      <c r="K398" s="140" t="s">
        <v>171</v>
      </c>
      <c r="L398" s="139" t="s">
        <v>509</v>
      </c>
      <c r="M398" s="68"/>
      <c r="N398" s="68"/>
      <c r="O398" s="68"/>
      <c r="P398" s="68"/>
      <c r="Q398" s="68"/>
      <c r="R398" s="68"/>
      <c r="S398" s="68"/>
      <c r="T398" s="68"/>
      <c r="U398" s="68"/>
      <c r="V398" s="68"/>
      <c r="W398" s="68"/>
      <c r="X398" s="68"/>
      <c r="Y398" s="68"/>
      <c r="Z398" s="68"/>
      <c r="AA398" s="68"/>
    </row>
    <row r="399" spans="1:27" ht="13">
      <c r="A399" s="138" t="s">
        <v>139</v>
      </c>
      <c r="B399" s="13" t="s">
        <v>154</v>
      </c>
      <c r="C399" s="132"/>
      <c r="D399" s="64">
        <v>43936</v>
      </c>
      <c r="E399" s="13" t="s">
        <v>157</v>
      </c>
      <c r="F399" s="59">
        <v>0</v>
      </c>
      <c r="H399" s="59" t="s">
        <v>169</v>
      </c>
      <c r="J399" s="139" t="s">
        <v>167</v>
      </c>
      <c r="K399" s="140" t="s">
        <v>168</v>
      </c>
      <c r="L399" s="101"/>
      <c r="M399" s="68"/>
      <c r="N399" s="68"/>
      <c r="O399" s="68"/>
      <c r="P399" s="68"/>
      <c r="Q399" s="68"/>
      <c r="R399" s="68"/>
      <c r="S399" s="68"/>
      <c r="T399" s="68"/>
      <c r="U399" s="68"/>
      <c r="V399" s="68"/>
      <c r="W399" s="68"/>
      <c r="X399" s="68"/>
      <c r="Y399" s="68"/>
      <c r="Z399" s="68"/>
      <c r="AA399" s="68"/>
    </row>
    <row r="400" spans="1:27" ht="13">
      <c r="A400" s="138" t="s">
        <v>139</v>
      </c>
      <c r="B400" s="13" t="s">
        <v>154</v>
      </c>
      <c r="C400" s="132"/>
      <c r="D400" s="64">
        <v>43997</v>
      </c>
      <c r="E400" s="13" t="s">
        <v>157</v>
      </c>
      <c r="F400" s="59">
        <v>1</v>
      </c>
      <c r="H400" s="59">
        <v>5</v>
      </c>
      <c r="J400" s="139" t="s">
        <v>167</v>
      </c>
      <c r="K400" s="140" t="s">
        <v>168</v>
      </c>
      <c r="L400" s="101"/>
      <c r="M400" s="68"/>
      <c r="N400" s="68"/>
      <c r="O400" s="68"/>
      <c r="P400" s="68"/>
      <c r="Q400" s="68"/>
      <c r="R400" s="68"/>
      <c r="S400" s="68"/>
      <c r="T400" s="68"/>
      <c r="U400" s="68"/>
      <c r="V400" s="68"/>
      <c r="W400" s="68"/>
      <c r="X400" s="68"/>
      <c r="Y400" s="68"/>
      <c r="Z400" s="68"/>
      <c r="AA400" s="68"/>
    </row>
    <row r="401" spans="1:27" ht="13">
      <c r="A401" s="138" t="s">
        <v>139</v>
      </c>
      <c r="B401" s="13" t="s">
        <v>154</v>
      </c>
      <c r="C401" s="132"/>
      <c r="D401" s="64">
        <v>44089</v>
      </c>
      <c r="E401" s="13" t="s">
        <v>157</v>
      </c>
      <c r="F401" s="59">
        <v>18</v>
      </c>
      <c r="H401" s="59">
        <v>21</v>
      </c>
      <c r="J401" s="139" t="s">
        <v>167</v>
      </c>
      <c r="K401" s="140" t="s">
        <v>168</v>
      </c>
      <c r="L401" s="101"/>
      <c r="M401" s="68"/>
      <c r="N401" s="68"/>
      <c r="O401" s="68"/>
      <c r="P401" s="68"/>
      <c r="Q401" s="68"/>
      <c r="R401" s="68"/>
      <c r="S401" s="68"/>
      <c r="T401" s="68"/>
      <c r="U401" s="68"/>
      <c r="V401" s="68"/>
      <c r="W401" s="68"/>
      <c r="X401" s="68"/>
      <c r="Y401" s="68"/>
      <c r="Z401" s="68"/>
      <c r="AA401" s="68"/>
    </row>
    <row r="402" spans="1:27" ht="13">
      <c r="A402" s="138" t="s">
        <v>140</v>
      </c>
      <c r="B402" s="13" t="s">
        <v>154</v>
      </c>
      <c r="C402" s="132"/>
      <c r="D402" s="64">
        <v>43936</v>
      </c>
      <c r="E402" s="13" t="s">
        <v>157</v>
      </c>
      <c r="F402" s="59">
        <v>0</v>
      </c>
      <c r="H402" s="59">
        <v>1</v>
      </c>
      <c r="J402" s="139" t="s">
        <v>167</v>
      </c>
      <c r="K402" s="140" t="s">
        <v>168</v>
      </c>
      <c r="L402" s="101"/>
      <c r="M402" s="68"/>
      <c r="N402" s="68"/>
      <c r="O402" s="68"/>
      <c r="P402" s="68"/>
      <c r="Q402" s="68"/>
      <c r="R402" s="68"/>
      <c r="S402" s="68"/>
      <c r="T402" s="68"/>
      <c r="U402" s="68"/>
      <c r="V402" s="68"/>
      <c r="W402" s="68"/>
      <c r="X402" s="68"/>
      <c r="Y402" s="68"/>
      <c r="Z402" s="68"/>
      <c r="AA402" s="68"/>
    </row>
    <row r="403" spans="1:27" ht="13">
      <c r="A403" s="138" t="s">
        <v>140</v>
      </c>
      <c r="B403" s="13" t="s">
        <v>154</v>
      </c>
      <c r="C403" s="132"/>
      <c r="D403" s="64">
        <v>43997</v>
      </c>
      <c r="E403" s="13" t="s">
        <v>157</v>
      </c>
      <c r="F403" s="59">
        <v>0</v>
      </c>
      <c r="H403" s="59">
        <v>35</v>
      </c>
      <c r="J403" s="139" t="s">
        <v>167</v>
      </c>
      <c r="K403" s="140" t="s">
        <v>168</v>
      </c>
      <c r="L403" s="101"/>
      <c r="M403" s="68"/>
      <c r="N403" s="68"/>
      <c r="O403" s="68"/>
      <c r="P403" s="68"/>
      <c r="Q403" s="68"/>
      <c r="R403" s="68"/>
      <c r="S403" s="68"/>
      <c r="T403" s="68"/>
      <c r="U403" s="68"/>
      <c r="V403" s="68"/>
      <c r="W403" s="68"/>
      <c r="X403" s="68"/>
      <c r="Y403" s="68"/>
      <c r="Z403" s="68"/>
      <c r="AA403" s="68"/>
    </row>
    <row r="404" spans="1:27" ht="13">
      <c r="A404" s="138" t="s">
        <v>140</v>
      </c>
      <c r="B404" s="13" t="s">
        <v>154</v>
      </c>
      <c r="C404" s="132"/>
      <c r="D404" s="64">
        <v>44089</v>
      </c>
      <c r="E404" s="13" t="s">
        <v>157</v>
      </c>
      <c r="F404" s="59">
        <v>0</v>
      </c>
      <c r="H404" s="59">
        <v>174</v>
      </c>
      <c r="J404" s="139" t="s">
        <v>167</v>
      </c>
      <c r="K404" s="140" t="s">
        <v>168</v>
      </c>
      <c r="L404" s="101"/>
      <c r="M404" s="68"/>
      <c r="N404" s="68"/>
      <c r="O404" s="68"/>
      <c r="P404" s="68"/>
      <c r="Q404" s="68"/>
      <c r="R404" s="68"/>
      <c r="S404" s="68"/>
      <c r="T404" s="68"/>
      <c r="U404" s="68"/>
      <c r="V404" s="68"/>
      <c r="W404" s="68"/>
      <c r="X404" s="68"/>
      <c r="Y404" s="68"/>
      <c r="Z404" s="68"/>
      <c r="AA404" s="68"/>
    </row>
    <row r="405" spans="1:27" ht="13">
      <c r="A405" s="138" t="s">
        <v>141</v>
      </c>
      <c r="B405" s="13" t="s">
        <v>154</v>
      </c>
      <c r="C405" s="132"/>
      <c r="D405" s="64">
        <v>43936</v>
      </c>
      <c r="E405" s="13" t="s">
        <v>157</v>
      </c>
      <c r="F405" s="59">
        <v>0</v>
      </c>
      <c r="H405" s="59">
        <v>0</v>
      </c>
      <c r="J405" s="139" t="s">
        <v>167</v>
      </c>
      <c r="K405" s="140" t="s">
        <v>168</v>
      </c>
      <c r="L405" s="101"/>
      <c r="M405" s="68"/>
      <c r="N405" s="68"/>
      <c r="O405" s="68"/>
      <c r="P405" s="68"/>
      <c r="Q405" s="68"/>
      <c r="R405" s="68"/>
      <c r="S405" s="68"/>
      <c r="T405" s="68"/>
      <c r="U405" s="68"/>
      <c r="V405" s="68"/>
      <c r="W405" s="68"/>
      <c r="X405" s="68"/>
      <c r="Y405" s="68"/>
      <c r="Z405" s="68"/>
      <c r="AA405" s="68"/>
    </row>
    <row r="406" spans="1:27" ht="13">
      <c r="A406" s="138" t="s">
        <v>141</v>
      </c>
      <c r="B406" s="13" t="s">
        <v>154</v>
      </c>
      <c r="C406" s="132"/>
      <c r="D406" s="64">
        <v>43997</v>
      </c>
      <c r="E406" s="13" t="s">
        <v>157</v>
      </c>
      <c r="F406" s="59">
        <v>669</v>
      </c>
      <c r="H406" s="59">
        <v>1744</v>
      </c>
      <c r="J406" s="139" t="s">
        <v>167</v>
      </c>
      <c r="K406" s="140" t="s">
        <v>168</v>
      </c>
      <c r="L406" s="101"/>
      <c r="M406" s="68"/>
      <c r="N406" s="68"/>
      <c r="O406" s="68"/>
      <c r="P406" s="68"/>
      <c r="Q406" s="68"/>
      <c r="R406" s="68"/>
      <c r="S406" s="68"/>
      <c r="T406" s="68"/>
      <c r="U406" s="68"/>
      <c r="V406" s="68"/>
      <c r="W406" s="68"/>
      <c r="X406" s="68"/>
      <c r="Y406" s="68"/>
      <c r="Z406" s="68"/>
      <c r="AA406" s="68"/>
    </row>
    <row r="407" spans="1:27" ht="13">
      <c r="A407" s="138" t="s">
        <v>142</v>
      </c>
      <c r="B407" s="13" t="s">
        <v>154</v>
      </c>
      <c r="C407" s="132"/>
      <c r="D407" s="64">
        <v>43936</v>
      </c>
      <c r="E407" s="13" t="s">
        <v>157</v>
      </c>
      <c r="F407" s="59">
        <v>0</v>
      </c>
      <c r="H407" s="59">
        <v>0</v>
      </c>
      <c r="J407" s="139" t="s">
        <v>167</v>
      </c>
      <c r="K407" s="140" t="s">
        <v>168</v>
      </c>
      <c r="L407" s="101"/>
      <c r="M407" s="68"/>
      <c r="N407" s="68"/>
      <c r="O407" s="68"/>
      <c r="P407" s="68"/>
      <c r="Q407" s="68"/>
      <c r="R407" s="68"/>
      <c r="S407" s="68"/>
      <c r="T407" s="68"/>
      <c r="U407" s="68"/>
      <c r="V407" s="68"/>
      <c r="W407" s="68"/>
      <c r="X407" s="68"/>
      <c r="Y407" s="68"/>
      <c r="Z407" s="68"/>
      <c r="AA407" s="68"/>
    </row>
    <row r="408" spans="1:27" ht="13">
      <c r="A408" s="138" t="s">
        <v>142</v>
      </c>
      <c r="B408" s="13" t="s">
        <v>154</v>
      </c>
      <c r="C408" s="132"/>
      <c r="D408" s="64">
        <v>43997</v>
      </c>
      <c r="E408" s="13" t="s">
        <v>157</v>
      </c>
      <c r="F408" s="59">
        <v>0</v>
      </c>
      <c r="H408" s="59">
        <v>0</v>
      </c>
      <c r="J408" s="139" t="s">
        <v>167</v>
      </c>
      <c r="K408" s="140" t="s">
        <v>168</v>
      </c>
      <c r="L408" s="101"/>
      <c r="M408" s="68"/>
      <c r="N408" s="68"/>
      <c r="O408" s="68"/>
      <c r="P408" s="68"/>
      <c r="Q408" s="68"/>
      <c r="R408" s="68"/>
      <c r="S408" s="68"/>
      <c r="T408" s="68"/>
      <c r="U408" s="68"/>
      <c r="V408" s="68"/>
      <c r="W408" s="68"/>
      <c r="X408" s="68"/>
      <c r="Y408" s="68"/>
      <c r="Z408" s="68"/>
      <c r="AA408" s="68"/>
    </row>
    <row r="409" spans="1:27" ht="13">
      <c r="A409" s="13" t="s">
        <v>143</v>
      </c>
      <c r="B409" s="13" t="s">
        <v>154</v>
      </c>
      <c r="C409" s="132"/>
      <c r="D409" s="64">
        <v>43936</v>
      </c>
      <c r="E409" s="13" t="s">
        <v>157</v>
      </c>
      <c r="F409" s="59">
        <v>84</v>
      </c>
      <c r="H409" s="59">
        <v>13</v>
      </c>
      <c r="J409" s="139" t="s">
        <v>167</v>
      </c>
      <c r="K409" s="140" t="s">
        <v>168</v>
      </c>
      <c r="L409" s="101"/>
      <c r="M409" s="68"/>
      <c r="N409" s="68"/>
      <c r="O409" s="68"/>
      <c r="P409" s="68"/>
      <c r="Q409" s="68"/>
      <c r="R409" s="68"/>
      <c r="S409" s="68"/>
      <c r="T409" s="68"/>
      <c r="U409" s="68"/>
      <c r="V409" s="68"/>
      <c r="W409" s="68"/>
      <c r="X409" s="68"/>
      <c r="Y409" s="68"/>
      <c r="Z409" s="68"/>
      <c r="AA409" s="68"/>
    </row>
    <row r="410" spans="1:27" ht="13">
      <c r="A410" s="13" t="s">
        <v>143</v>
      </c>
      <c r="B410" s="13" t="s">
        <v>154</v>
      </c>
      <c r="C410" s="132"/>
      <c r="D410" s="64">
        <v>43997</v>
      </c>
      <c r="E410" s="13" t="s">
        <v>157</v>
      </c>
      <c r="F410" s="59">
        <v>84</v>
      </c>
      <c r="H410" s="59">
        <v>16</v>
      </c>
      <c r="J410" s="139" t="s">
        <v>167</v>
      </c>
      <c r="K410" s="140" t="s">
        <v>168</v>
      </c>
      <c r="L410" s="101"/>
    </row>
    <row r="411" spans="1:27" ht="13">
      <c r="A411" s="13" t="s">
        <v>143</v>
      </c>
      <c r="B411" s="13" t="s">
        <v>154</v>
      </c>
      <c r="C411" s="132"/>
      <c r="D411" s="64">
        <v>44089</v>
      </c>
      <c r="E411" s="13" t="s">
        <v>157</v>
      </c>
      <c r="F411" s="59">
        <v>91</v>
      </c>
      <c r="H411" s="59">
        <v>93</v>
      </c>
      <c r="J411" s="139" t="s">
        <v>167</v>
      </c>
      <c r="K411" s="140" t="s">
        <v>168</v>
      </c>
      <c r="L411" s="101"/>
    </row>
    <row r="412" spans="1:27" ht="13">
      <c r="A412" s="13" t="s">
        <v>144</v>
      </c>
      <c r="B412" s="13" t="s">
        <v>154</v>
      </c>
      <c r="C412" s="132"/>
      <c r="D412" s="64">
        <v>43936</v>
      </c>
      <c r="E412" s="13" t="s">
        <v>157</v>
      </c>
      <c r="F412" s="59">
        <v>0</v>
      </c>
      <c r="H412" s="59">
        <v>0</v>
      </c>
      <c r="J412" s="139" t="s">
        <v>167</v>
      </c>
      <c r="K412" s="140" t="s">
        <v>168</v>
      </c>
      <c r="L412" s="101"/>
    </row>
    <row r="413" spans="1:27" ht="13">
      <c r="A413" s="13" t="s">
        <v>144</v>
      </c>
      <c r="B413" s="13" t="s">
        <v>154</v>
      </c>
      <c r="C413" s="132"/>
      <c r="D413" s="64">
        <v>43997</v>
      </c>
      <c r="E413" s="13" t="s">
        <v>157</v>
      </c>
      <c r="F413" s="59">
        <v>1</v>
      </c>
      <c r="H413" s="59">
        <v>0</v>
      </c>
      <c r="J413" s="139" t="s">
        <v>167</v>
      </c>
      <c r="K413" s="140" t="s">
        <v>168</v>
      </c>
      <c r="L413" s="101"/>
    </row>
    <row r="414" spans="1:27" ht="13">
      <c r="A414" s="13" t="s">
        <v>144</v>
      </c>
      <c r="B414" s="13" t="s">
        <v>154</v>
      </c>
      <c r="C414" s="132"/>
      <c r="D414" s="64">
        <v>44089</v>
      </c>
      <c r="E414" s="13" t="s">
        <v>157</v>
      </c>
      <c r="F414" s="59">
        <v>1</v>
      </c>
      <c r="H414" s="59">
        <v>4</v>
      </c>
      <c r="J414" s="139" t="s">
        <v>167</v>
      </c>
      <c r="K414" s="140" t="s">
        <v>168</v>
      </c>
      <c r="L414" s="101"/>
    </row>
    <row r="415" spans="1:27" ht="13">
      <c r="A415" s="13" t="s">
        <v>144</v>
      </c>
      <c r="B415" s="13" t="s">
        <v>154</v>
      </c>
      <c r="C415" s="132"/>
      <c r="D415" s="64">
        <v>44187</v>
      </c>
      <c r="E415" s="13" t="s">
        <v>157</v>
      </c>
      <c r="F415" s="57">
        <v>743</v>
      </c>
      <c r="G415" s="57">
        <v>0</v>
      </c>
      <c r="H415" s="57">
        <v>752</v>
      </c>
      <c r="I415" s="57">
        <v>0</v>
      </c>
      <c r="J415" s="139" t="s">
        <v>170</v>
      </c>
      <c r="K415" s="140" t="s">
        <v>171</v>
      </c>
      <c r="L415" s="154"/>
    </row>
    <row r="416" spans="1:27" ht="13">
      <c r="A416" s="138" t="s">
        <v>145</v>
      </c>
      <c r="B416" s="13" t="s">
        <v>154</v>
      </c>
      <c r="C416" s="132"/>
      <c r="D416" s="64">
        <v>43936</v>
      </c>
      <c r="E416" s="13" t="s">
        <v>157</v>
      </c>
      <c r="F416" s="59" t="s">
        <v>169</v>
      </c>
      <c r="H416" s="59">
        <v>0</v>
      </c>
      <c r="J416" s="139" t="s">
        <v>167</v>
      </c>
      <c r="K416" s="168" t="s">
        <v>168</v>
      </c>
      <c r="L416" s="101"/>
    </row>
    <row r="417" spans="1:12" ht="13">
      <c r="A417" s="138" t="s">
        <v>145</v>
      </c>
      <c r="B417" s="13" t="s">
        <v>154</v>
      </c>
      <c r="C417" s="132"/>
      <c r="D417" s="64">
        <v>43997</v>
      </c>
      <c r="E417" s="13" t="s">
        <v>157</v>
      </c>
      <c r="F417" s="59">
        <v>2</v>
      </c>
      <c r="H417" s="59">
        <v>0</v>
      </c>
      <c r="J417" s="139" t="s">
        <v>167</v>
      </c>
      <c r="K417" s="140" t="s">
        <v>168</v>
      </c>
      <c r="L417" s="101"/>
    </row>
    <row r="418" spans="1:12" ht="13">
      <c r="A418" s="138" t="s">
        <v>145</v>
      </c>
      <c r="B418" s="13" t="s">
        <v>154</v>
      </c>
      <c r="C418" s="132"/>
      <c r="D418" s="64">
        <v>44089</v>
      </c>
      <c r="E418" s="13" t="s">
        <v>157</v>
      </c>
      <c r="F418" s="59" t="s">
        <v>169</v>
      </c>
      <c r="H418" s="59">
        <v>0</v>
      </c>
      <c r="J418" s="139" t="s">
        <v>167</v>
      </c>
      <c r="K418" s="140" t="s">
        <v>168</v>
      </c>
      <c r="L418" s="101"/>
    </row>
    <row r="419" spans="1:12" ht="13">
      <c r="A419" s="138" t="s">
        <v>145</v>
      </c>
      <c r="B419" s="13" t="s">
        <v>154</v>
      </c>
      <c r="C419" s="132"/>
      <c r="D419" s="64">
        <v>44223</v>
      </c>
      <c r="E419" s="13" t="s">
        <v>157</v>
      </c>
      <c r="F419" s="176">
        <v>179</v>
      </c>
      <c r="G419" s="57">
        <v>0</v>
      </c>
      <c r="H419" s="176">
        <v>175</v>
      </c>
      <c r="I419" s="57">
        <v>0</v>
      </c>
      <c r="J419" s="139" t="s">
        <v>170</v>
      </c>
      <c r="K419" s="140" t="s">
        <v>171</v>
      </c>
      <c r="L419" s="153"/>
    </row>
    <row r="420" spans="1:12" ht="13">
      <c r="A420" s="57" t="s">
        <v>145</v>
      </c>
      <c r="B420" s="57" t="s">
        <v>154</v>
      </c>
      <c r="C420" s="121"/>
      <c r="D420" s="136">
        <v>44362</v>
      </c>
      <c r="E420" s="57" t="s">
        <v>157</v>
      </c>
      <c r="F420" s="57">
        <v>202</v>
      </c>
      <c r="G420" s="57">
        <v>0</v>
      </c>
      <c r="H420" s="157"/>
      <c r="I420" s="157"/>
      <c r="J420" s="154" t="s">
        <v>510</v>
      </c>
      <c r="K420" s="153"/>
      <c r="L420" s="154" t="s">
        <v>511</v>
      </c>
    </row>
    <row r="421" spans="1:12" ht="13">
      <c r="A421" s="57" t="s">
        <v>146</v>
      </c>
      <c r="B421" s="57" t="s">
        <v>154</v>
      </c>
      <c r="C421" s="119" t="s">
        <v>310</v>
      </c>
      <c r="D421" s="156">
        <v>43921</v>
      </c>
      <c r="E421" s="57" t="s">
        <v>157</v>
      </c>
      <c r="F421" s="176">
        <v>12</v>
      </c>
      <c r="G421" s="57">
        <v>0</v>
      </c>
      <c r="H421" s="176">
        <v>14</v>
      </c>
      <c r="I421" s="57">
        <v>0</v>
      </c>
      <c r="J421" s="154" t="s">
        <v>311</v>
      </c>
      <c r="K421" s="153"/>
      <c r="L421" s="153"/>
    </row>
    <row r="422" spans="1:12" ht="13">
      <c r="A422" s="138" t="s">
        <v>146</v>
      </c>
      <c r="B422" s="13" t="s">
        <v>154</v>
      </c>
      <c r="C422" s="132"/>
      <c r="D422" s="64">
        <v>43936</v>
      </c>
      <c r="E422" s="13" t="s">
        <v>157</v>
      </c>
      <c r="F422" s="59">
        <v>27</v>
      </c>
      <c r="H422" s="59">
        <v>47</v>
      </c>
      <c r="J422" s="139" t="s">
        <v>167</v>
      </c>
      <c r="K422" s="140" t="s">
        <v>168</v>
      </c>
      <c r="L422" s="101"/>
    </row>
    <row r="423" spans="1:12" ht="13">
      <c r="A423" s="57" t="s">
        <v>146</v>
      </c>
      <c r="B423" s="57" t="s">
        <v>154</v>
      </c>
      <c r="C423" s="119" t="s">
        <v>310</v>
      </c>
      <c r="D423" s="156">
        <v>43951</v>
      </c>
      <c r="E423" s="57" t="s">
        <v>157</v>
      </c>
      <c r="F423" s="176">
        <v>53</v>
      </c>
      <c r="G423" s="57">
        <v>0</v>
      </c>
      <c r="H423" s="176">
        <v>25</v>
      </c>
      <c r="I423" s="57">
        <v>0</v>
      </c>
      <c r="J423" s="154" t="s">
        <v>311</v>
      </c>
      <c r="K423" s="153"/>
      <c r="L423" s="153"/>
    </row>
    <row r="424" spans="1:12" ht="13">
      <c r="A424" s="57" t="s">
        <v>146</v>
      </c>
      <c r="B424" s="57" t="s">
        <v>154</v>
      </c>
      <c r="C424" s="119" t="s">
        <v>310</v>
      </c>
      <c r="D424" s="156">
        <v>43982</v>
      </c>
      <c r="E424" s="57" t="s">
        <v>157</v>
      </c>
      <c r="F424" s="176">
        <v>79</v>
      </c>
      <c r="G424" s="57">
        <v>0</v>
      </c>
      <c r="H424" s="176">
        <v>39</v>
      </c>
      <c r="I424" s="57">
        <v>0</v>
      </c>
      <c r="J424" s="154" t="s">
        <v>311</v>
      </c>
      <c r="K424" s="153"/>
      <c r="L424" s="153"/>
    </row>
    <row r="425" spans="1:12" ht="13">
      <c r="A425" s="138" t="s">
        <v>146</v>
      </c>
      <c r="B425" s="13" t="s">
        <v>154</v>
      </c>
      <c r="C425" s="132"/>
      <c r="D425" s="64">
        <v>43997</v>
      </c>
      <c r="E425" s="13" t="s">
        <v>157</v>
      </c>
      <c r="F425" s="59">
        <v>91</v>
      </c>
      <c r="H425" s="59">
        <v>161</v>
      </c>
      <c r="J425" s="139" t="s">
        <v>167</v>
      </c>
      <c r="K425" s="140" t="s">
        <v>168</v>
      </c>
      <c r="L425" s="101"/>
    </row>
    <row r="426" spans="1:12" ht="13">
      <c r="A426" s="57" t="s">
        <v>146</v>
      </c>
      <c r="B426" s="57" t="s">
        <v>154</v>
      </c>
      <c r="C426" s="119" t="s">
        <v>310</v>
      </c>
      <c r="D426" s="156">
        <v>44012</v>
      </c>
      <c r="E426" s="57" t="s">
        <v>157</v>
      </c>
      <c r="F426" s="176">
        <v>82</v>
      </c>
      <c r="G426" s="57">
        <v>0</v>
      </c>
      <c r="H426" s="176">
        <v>0</v>
      </c>
      <c r="I426" s="57">
        <v>0</v>
      </c>
      <c r="J426" s="154" t="s">
        <v>311</v>
      </c>
      <c r="K426" s="153"/>
      <c r="L426" s="153"/>
    </row>
    <row r="427" spans="1:12" ht="13">
      <c r="A427" s="57" t="s">
        <v>146</v>
      </c>
      <c r="B427" s="57" t="s">
        <v>154</v>
      </c>
      <c r="C427" s="119" t="s">
        <v>310</v>
      </c>
      <c r="D427" s="156">
        <v>44043</v>
      </c>
      <c r="E427" s="57" t="s">
        <v>157</v>
      </c>
      <c r="F427" s="176">
        <v>103</v>
      </c>
      <c r="G427" s="57">
        <v>0</v>
      </c>
      <c r="H427" s="176">
        <v>15</v>
      </c>
      <c r="I427" s="57">
        <v>0</v>
      </c>
      <c r="J427" s="154" t="s">
        <v>311</v>
      </c>
      <c r="K427" s="153"/>
      <c r="L427" s="153"/>
    </row>
    <row r="428" spans="1:12" ht="13">
      <c r="A428" s="57" t="s">
        <v>146</v>
      </c>
      <c r="B428" s="57" t="s">
        <v>154</v>
      </c>
      <c r="C428" s="119" t="s">
        <v>310</v>
      </c>
      <c r="D428" s="156">
        <v>44074</v>
      </c>
      <c r="E428" s="57" t="s">
        <v>157</v>
      </c>
      <c r="F428" s="176">
        <v>123</v>
      </c>
      <c r="G428" s="57">
        <v>0</v>
      </c>
      <c r="H428" s="176">
        <v>13</v>
      </c>
      <c r="I428" s="57">
        <v>0</v>
      </c>
      <c r="J428" s="154" t="s">
        <v>311</v>
      </c>
      <c r="K428" s="153"/>
      <c r="L428" s="153"/>
    </row>
    <row r="429" spans="1:12" ht="13">
      <c r="A429" s="138" t="s">
        <v>146</v>
      </c>
      <c r="B429" s="13" t="s">
        <v>154</v>
      </c>
      <c r="C429" s="132"/>
      <c r="D429" s="64">
        <v>44089</v>
      </c>
      <c r="E429" s="13" t="s">
        <v>157</v>
      </c>
      <c r="F429" s="59">
        <v>163</v>
      </c>
      <c r="H429" s="59">
        <v>197</v>
      </c>
      <c r="J429" s="139" t="s">
        <v>167</v>
      </c>
      <c r="K429" s="140" t="s">
        <v>168</v>
      </c>
      <c r="L429" s="101"/>
    </row>
    <row r="430" spans="1:12" ht="13">
      <c r="A430" s="57" t="s">
        <v>146</v>
      </c>
      <c r="B430" s="57" t="s">
        <v>154</v>
      </c>
      <c r="C430" s="119" t="s">
        <v>310</v>
      </c>
      <c r="D430" s="156">
        <v>44104</v>
      </c>
      <c r="E430" s="57" t="s">
        <v>157</v>
      </c>
      <c r="F430" s="176">
        <v>143</v>
      </c>
      <c r="G430" s="57">
        <v>0</v>
      </c>
      <c r="H430" s="176">
        <v>4</v>
      </c>
      <c r="I430" s="57">
        <v>0</v>
      </c>
      <c r="J430" s="154" t="s">
        <v>311</v>
      </c>
      <c r="K430" s="153"/>
      <c r="L430" s="153"/>
    </row>
    <row r="431" spans="1:12" ht="13">
      <c r="A431" s="57" t="s">
        <v>146</v>
      </c>
      <c r="B431" s="57" t="s">
        <v>154</v>
      </c>
      <c r="C431" s="119" t="s">
        <v>310</v>
      </c>
      <c r="D431" s="156">
        <v>44135</v>
      </c>
      <c r="E431" s="57" t="s">
        <v>157</v>
      </c>
      <c r="F431" s="176">
        <v>219</v>
      </c>
      <c r="G431" s="57">
        <v>0</v>
      </c>
      <c r="H431" s="176">
        <v>62</v>
      </c>
      <c r="I431" s="57">
        <v>0</v>
      </c>
      <c r="J431" s="154" t="s">
        <v>311</v>
      </c>
      <c r="K431" s="153"/>
      <c r="L431" s="153"/>
    </row>
    <row r="432" spans="1:12" ht="13">
      <c r="A432" s="57" t="s">
        <v>146</v>
      </c>
      <c r="B432" s="57" t="s">
        <v>154</v>
      </c>
      <c r="C432" s="119" t="s">
        <v>310</v>
      </c>
      <c r="D432" s="156">
        <v>44165</v>
      </c>
      <c r="E432" s="57" t="s">
        <v>157</v>
      </c>
      <c r="F432" s="176">
        <v>297</v>
      </c>
      <c r="G432" s="57">
        <v>0</v>
      </c>
      <c r="H432" s="176">
        <v>45</v>
      </c>
      <c r="I432" s="57">
        <v>0</v>
      </c>
      <c r="J432" s="154" t="s">
        <v>311</v>
      </c>
      <c r="K432" s="153"/>
      <c r="L432" s="153"/>
    </row>
    <row r="433" spans="1:12" ht="13">
      <c r="A433" s="57" t="s">
        <v>146</v>
      </c>
      <c r="B433" s="57" t="s">
        <v>154</v>
      </c>
      <c r="C433" s="119" t="s">
        <v>310</v>
      </c>
      <c r="D433" s="156">
        <v>44196</v>
      </c>
      <c r="E433" s="57" t="s">
        <v>157</v>
      </c>
      <c r="F433" s="176">
        <v>396</v>
      </c>
      <c r="G433" s="57">
        <v>0</v>
      </c>
      <c r="H433" s="176">
        <v>37</v>
      </c>
      <c r="I433" s="57">
        <v>0</v>
      </c>
      <c r="J433" s="154" t="s">
        <v>311</v>
      </c>
      <c r="K433" s="153"/>
      <c r="L433" s="153"/>
    </row>
    <row r="434" spans="1:12" ht="13">
      <c r="A434" s="57" t="s">
        <v>146</v>
      </c>
      <c r="B434" s="57" t="s">
        <v>154</v>
      </c>
      <c r="C434" s="119" t="s">
        <v>310</v>
      </c>
      <c r="D434" s="156">
        <v>44227</v>
      </c>
      <c r="E434" s="57" t="s">
        <v>157</v>
      </c>
      <c r="F434" s="176">
        <v>461</v>
      </c>
      <c r="G434" s="57">
        <v>0</v>
      </c>
      <c r="H434" s="176">
        <v>56</v>
      </c>
      <c r="I434" s="57">
        <v>0</v>
      </c>
      <c r="J434" s="154" t="s">
        <v>311</v>
      </c>
      <c r="K434" s="153"/>
      <c r="L434" s="153"/>
    </row>
    <row r="435" spans="1:12" ht="13">
      <c r="A435" s="57" t="s">
        <v>146</v>
      </c>
      <c r="B435" s="57" t="s">
        <v>154</v>
      </c>
      <c r="C435" s="119" t="s">
        <v>310</v>
      </c>
      <c r="D435" s="156">
        <v>44255</v>
      </c>
      <c r="E435" s="57" t="s">
        <v>157</v>
      </c>
      <c r="F435" s="176">
        <v>609</v>
      </c>
      <c r="G435" s="57">
        <v>0</v>
      </c>
      <c r="H435" s="176">
        <v>34</v>
      </c>
      <c r="I435" s="57">
        <v>0</v>
      </c>
      <c r="J435" s="154" t="s">
        <v>311</v>
      </c>
      <c r="K435" s="153"/>
      <c r="L435" s="153"/>
    </row>
    <row r="436" spans="1:12" ht="13">
      <c r="A436" s="57" t="s">
        <v>146</v>
      </c>
      <c r="B436" s="57" t="s">
        <v>154</v>
      </c>
      <c r="C436" s="119" t="s">
        <v>310</v>
      </c>
      <c r="D436" s="156">
        <v>44286</v>
      </c>
      <c r="E436" s="57" t="s">
        <v>157</v>
      </c>
      <c r="F436" s="176">
        <v>721</v>
      </c>
      <c r="G436" s="57">
        <v>0</v>
      </c>
      <c r="H436" s="176">
        <v>19</v>
      </c>
      <c r="I436" s="57">
        <v>0</v>
      </c>
      <c r="J436" s="154" t="s">
        <v>311</v>
      </c>
      <c r="K436" s="153"/>
      <c r="L436" s="153"/>
    </row>
    <row r="437" spans="1:12" ht="13">
      <c r="A437" s="57" t="s">
        <v>146</v>
      </c>
      <c r="B437" s="57" t="s">
        <v>154</v>
      </c>
      <c r="C437" s="119" t="s">
        <v>310</v>
      </c>
      <c r="D437" s="156">
        <v>44316</v>
      </c>
      <c r="E437" s="57" t="s">
        <v>157</v>
      </c>
      <c r="F437" s="176">
        <v>732</v>
      </c>
      <c r="G437" s="57">
        <v>0</v>
      </c>
      <c r="H437" s="176">
        <v>12</v>
      </c>
      <c r="I437" s="57">
        <v>0</v>
      </c>
      <c r="J437" s="154" t="s">
        <v>311</v>
      </c>
      <c r="K437" s="153"/>
      <c r="L437" s="153"/>
    </row>
    <row r="438" spans="1:12" ht="13">
      <c r="A438" s="57" t="s">
        <v>146</v>
      </c>
      <c r="B438" s="57" t="s">
        <v>154</v>
      </c>
      <c r="C438" s="119" t="s">
        <v>310</v>
      </c>
      <c r="D438" s="156">
        <v>44347</v>
      </c>
      <c r="E438" s="57" t="s">
        <v>157</v>
      </c>
      <c r="F438" s="176">
        <v>777</v>
      </c>
      <c r="G438" s="57">
        <v>0</v>
      </c>
      <c r="H438" s="176">
        <v>3</v>
      </c>
      <c r="I438" s="57">
        <v>0</v>
      </c>
      <c r="J438" s="154" t="s">
        <v>311</v>
      </c>
      <c r="K438" s="153"/>
      <c r="L438" s="153"/>
    </row>
    <row r="439" spans="1:12" ht="13">
      <c r="A439" s="57" t="s">
        <v>146</v>
      </c>
      <c r="B439" s="57" t="s">
        <v>154</v>
      </c>
      <c r="C439" s="119" t="s">
        <v>310</v>
      </c>
      <c r="D439" s="156">
        <v>44377</v>
      </c>
      <c r="E439" s="57" t="s">
        <v>157</v>
      </c>
      <c r="F439" s="176">
        <v>787</v>
      </c>
      <c r="G439" s="57">
        <v>0</v>
      </c>
      <c r="H439" s="176">
        <v>4</v>
      </c>
      <c r="I439" s="57">
        <v>0</v>
      </c>
      <c r="J439" s="154" t="s">
        <v>311</v>
      </c>
      <c r="K439" s="153"/>
      <c r="L439" s="153"/>
    </row>
    <row r="440" spans="1:12" ht="13">
      <c r="A440" s="57" t="s">
        <v>146</v>
      </c>
      <c r="B440" s="57" t="s">
        <v>154</v>
      </c>
      <c r="C440" s="119" t="s">
        <v>310</v>
      </c>
      <c r="D440" s="156">
        <v>44389</v>
      </c>
      <c r="E440" s="57" t="s">
        <v>157</v>
      </c>
      <c r="F440" s="176">
        <v>805</v>
      </c>
      <c r="G440" s="57">
        <v>0</v>
      </c>
      <c r="H440" s="176">
        <v>19</v>
      </c>
      <c r="I440" s="57">
        <v>0</v>
      </c>
      <c r="J440" s="154" t="s">
        <v>311</v>
      </c>
      <c r="K440" s="153"/>
      <c r="L440" s="153"/>
    </row>
    <row r="441" spans="1:12" ht="13">
      <c r="A441" s="13" t="s">
        <v>147</v>
      </c>
      <c r="B441" s="13" t="s">
        <v>154</v>
      </c>
      <c r="C441" s="132"/>
      <c r="D441" s="64">
        <v>43936</v>
      </c>
      <c r="E441" s="13" t="s">
        <v>157</v>
      </c>
      <c r="F441" s="59">
        <v>35</v>
      </c>
      <c r="H441" s="59">
        <v>212</v>
      </c>
      <c r="J441" s="139" t="s">
        <v>167</v>
      </c>
      <c r="K441" s="140" t="s">
        <v>168</v>
      </c>
      <c r="L441" s="101"/>
    </row>
    <row r="442" spans="1:12" ht="13">
      <c r="A442" s="13" t="s">
        <v>147</v>
      </c>
      <c r="B442" s="13" t="s">
        <v>154</v>
      </c>
      <c r="C442" s="132"/>
      <c r="D442" s="64">
        <v>43997</v>
      </c>
      <c r="E442" s="13" t="s">
        <v>157</v>
      </c>
      <c r="F442" s="59">
        <v>85</v>
      </c>
      <c r="H442" s="59">
        <v>278</v>
      </c>
      <c r="J442" s="139" t="s">
        <v>167</v>
      </c>
      <c r="K442" s="140" t="s">
        <v>168</v>
      </c>
      <c r="L442" s="101"/>
    </row>
    <row r="443" spans="1:12" ht="13">
      <c r="A443" s="57" t="s">
        <v>147</v>
      </c>
      <c r="B443" s="57" t="s">
        <v>155</v>
      </c>
      <c r="C443" s="177" t="s">
        <v>512</v>
      </c>
      <c r="D443" s="178">
        <v>44003</v>
      </c>
      <c r="E443" s="57" t="s">
        <v>157</v>
      </c>
      <c r="F443" s="176">
        <v>4</v>
      </c>
      <c r="G443" s="57">
        <v>0</v>
      </c>
      <c r="H443" s="157"/>
      <c r="I443" s="157"/>
      <c r="J443" s="154" t="s">
        <v>308</v>
      </c>
      <c r="K443" s="153"/>
      <c r="L443" s="153"/>
    </row>
    <row r="444" spans="1:12" ht="13">
      <c r="A444" s="57" t="s">
        <v>147</v>
      </c>
      <c r="B444" s="57" t="s">
        <v>155</v>
      </c>
      <c r="C444" s="177" t="s">
        <v>513</v>
      </c>
      <c r="D444" s="178">
        <v>44003</v>
      </c>
      <c r="E444" s="57" t="s">
        <v>157</v>
      </c>
      <c r="F444" s="176">
        <v>1</v>
      </c>
      <c r="G444" s="57">
        <v>0</v>
      </c>
      <c r="H444" s="157"/>
      <c r="I444" s="157"/>
      <c r="J444" s="154" t="s">
        <v>308</v>
      </c>
      <c r="K444" s="153"/>
      <c r="L444" s="153"/>
    </row>
    <row r="445" spans="1:12" ht="13">
      <c r="A445" s="57" t="s">
        <v>147</v>
      </c>
      <c r="B445" s="57" t="s">
        <v>155</v>
      </c>
      <c r="C445" s="177" t="s">
        <v>514</v>
      </c>
      <c r="D445" s="178">
        <v>44003</v>
      </c>
      <c r="E445" s="57" t="s">
        <v>157</v>
      </c>
      <c r="F445" s="176">
        <v>0</v>
      </c>
      <c r="G445" s="57">
        <v>0</v>
      </c>
      <c r="H445" s="157"/>
      <c r="I445" s="157"/>
      <c r="J445" s="154" t="s">
        <v>308</v>
      </c>
      <c r="K445" s="153"/>
      <c r="L445" s="153"/>
    </row>
    <row r="446" spans="1:12" ht="13">
      <c r="A446" s="57" t="s">
        <v>147</v>
      </c>
      <c r="B446" s="57" t="s">
        <v>155</v>
      </c>
      <c r="C446" s="177" t="s">
        <v>515</v>
      </c>
      <c r="D446" s="178">
        <v>44003</v>
      </c>
      <c r="E446" s="57" t="s">
        <v>157</v>
      </c>
      <c r="F446" s="176">
        <v>0</v>
      </c>
      <c r="G446" s="57">
        <v>0</v>
      </c>
      <c r="H446" s="157"/>
      <c r="I446" s="157"/>
      <c r="J446" s="154" t="s">
        <v>308</v>
      </c>
      <c r="K446" s="153"/>
      <c r="L446" s="153"/>
    </row>
    <row r="447" spans="1:12" ht="13">
      <c r="A447" s="57" t="s">
        <v>147</v>
      </c>
      <c r="B447" s="57" t="s">
        <v>155</v>
      </c>
      <c r="C447" s="177" t="s">
        <v>516</v>
      </c>
      <c r="D447" s="178">
        <v>44003</v>
      </c>
      <c r="E447" s="57" t="s">
        <v>157</v>
      </c>
      <c r="F447" s="176">
        <v>0</v>
      </c>
      <c r="G447" s="57">
        <v>0</v>
      </c>
      <c r="H447" s="157"/>
      <c r="I447" s="157"/>
      <c r="J447" s="154" t="s">
        <v>308</v>
      </c>
      <c r="K447" s="153"/>
      <c r="L447" s="153"/>
    </row>
    <row r="448" spans="1:12" ht="13">
      <c r="A448" s="57" t="s">
        <v>147</v>
      </c>
      <c r="B448" s="57" t="s">
        <v>155</v>
      </c>
      <c r="C448" s="177" t="s">
        <v>517</v>
      </c>
      <c r="D448" s="178">
        <v>44003</v>
      </c>
      <c r="E448" s="57" t="s">
        <v>157</v>
      </c>
      <c r="F448" s="176">
        <v>0</v>
      </c>
      <c r="G448" s="57">
        <v>0</v>
      </c>
      <c r="H448" s="157"/>
      <c r="I448" s="157"/>
      <c r="J448" s="154" t="s">
        <v>308</v>
      </c>
      <c r="K448" s="153"/>
      <c r="L448" s="153"/>
    </row>
    <row r="449" spans="1:12" ht="13">
      <c r="A449" s="57" t="s">
        <v>147</v>
      </c>
      <c r="B449" s="57" t="s">
        <v>155</v>
      </c>
      <c r="C449" s="177" t="s">
        <v>518</v>
      </c>
      <c r="D449" s="178">
        <v>44003</v>
      </c>
      <c r="E449" s="57" t="s">
        <v>157</v>
      </c>
      <c r="F449" s="176">
        <v>0</v>
      </c>
      <c r="G449" s="57">
        <v>0</v>
      </c>
      <c r="H449" s="157"/>
      <c r="I449" s="157"/>
      <c r="J449" s="154" t="s">
        <v>308</v>
      </c>
      <c r="K449" s="153"/>
      <c r="L449" s="153"/>
    </row>
    <row r="450" spans="1:12" ht="13">
      <c r="A450" s="57" t="s">
        <v>147</v>
      </c>
      <c r="B450" s="57" t="s">
        <v>155</v>
      </c>
      <c r="C450" s="177" t="s">
        <v>519</v>
      </c>
      <c r="D450" s="178">
        <v>44003</v>
      </c>
      <c r="E450" s="57" t="s">
        <v>157</v>
      </c>
      <c r="F450" s="176">
        <v>5</v>
      </c>
      <c r="G450" s="57">
        <v>0</v>
      </c>
      <c r="H450" s="157"/>
      <c r="I450" s="157"/>
      <c r="J450" s="154" t="s">
        <v>308</v>
      </c>
      <c r="K450" s="153"/>
      <c r="L450" s="153"/>
    </row>
    <row r="451" spans="1:12" ht="13">
      <c r="A451" s="57" t="s">
        <v>147</v>
      </c>
      <c r="B451" s="57" t="s">
        <v>155</v>
      </c>
      <c r="C451" s="177" t="s">
        <v>520</v>
      </c>
      <c r="D451" s="178">
        <v>44003</v>
      </c>
      <c r="E451" s="57" t="s">
        <v>157</v>
      </c>
      <c r="F451" s="176">
        <v>0</v>
      </c>
      <c r="G451" s="57">
        <v>0</v>
      </c>
      <c r="H451" s="157"/>
      <c r="I451" s="157"/>
      <c r="J451" s="154" t="s">
        <v>308</v>
      </c>
      <c r="K451" s="153"/>
      <c r="L451" s="153"/>
    </row>
    <row r="452" spans="1:12" ht="13">
      <c r="A452" s="57" t="s">
        <v>147</v>
      </c>
      <c r="B452" s="57" t="s">
        <v>155</v>
      </c>
      <c r="C452" s="177" t="s">
        <v>521</v>
      </c>
      <c r="D452" s="178">
        <v>44003</v>
      </c>
      <c r="E452" s="57" t="s">
        <v>157</v>
      </c>
      <c r="F452" s="176">
        <v>0</v>
      </c>
      <c r="G452" s="57">
        <v>0</v>
      </c>
      <c r="H452" s="157"/>
      <c r="I452" s="157"/>
      <c r="J452" s="154" t="s">
        <v>308</v>
      </c>
      <c r="K452" s="153"/>
      <c r="L452" s="153"/>
    </row>
    <row r="453" spans="1:12" ht="13">
      <c r="A453" s="57" t="s">
        <v>147</v>
      </c>
      <c r="B453" s="57" t="s">
        <v>155</v>
      </c>
      <c r="C453" s="177" t="s">
        <v>522</v>
      </c>
      <c r="D453" s="178">
        <v>44003</v>
      </c>
      <c r="E453" s="57" t="s">
        <v>157</v>
      </c>
      <c r="F453" s="176">
        <v>0</v>
      </c>
      <c r="G453" s="57">
        <v>0</v>
      </c>
      <c r="H453" s="157"/>
      <c r="I453" s="157"/>
      <c r="J453" s="154" t="s">
        <v>308</v>
      </c>
      <c r="K453" s="153"/>
      <c r="L453" s="153"/>
    </row>
    <row r="454" spans="1:12" ht="13">
      <c r="A454" s="57" t="s">
        <v>147</v>
      </c>
      <c r="B454" s="57" t="s">
        <v>155</v>
      </c>
      <c r="C454" s="177" t="s">
        <v>523</v>
      </c>
      <c r="D454" s="178">
        <v>44003</v>
      </c>
      <c r="E454" s="57" t="s">
        <v>157</v>
      </c>
      <c r="F454" s="176">
        <v>0</v>
      </c>
      <c r="G454" s="57">
        <v>0</v>
      </c>
      <c r="H454" s="157"/>
      <c r="I454" s="157"/>
      <c r="J454" s="154" t="s">
        <v>308</v>
      </c>
      <c r="K454" s="153"/>
      <c r="L454" s="153"/>
    </row>
    <row r="455" spans="1:12" ht="13">
      <c r="A455" s="57" t="s">
        <v>147</v>
      </c>
      <c r="B455" s="57" t="s">
        <v>155</v>
      </c>
      <c r="C455" s="177" t="s">
        <v>524</v>
      </c>
      <c r="D455" s="178">
        <v>44003</v>
      </c>
      <c r="E455" s="57" t="s">
        <v>157</v>
      </c>
      <c r="F455" s="176">
        <v>1</v>
      </c>
      <c r="G455" s="57">
        <v>0</v>
      </c>
      <c r="H455" s="157"/>
      <c r="I455" s="157"/>
      <c r="J455" s="154" t="s">
        <v>308</v>
      </c>
      <c r="K455" s="153"/>
      <c r="L455" s="153"/>
    </row>
    <row r="456" spans="1:12" ht="13">
      <c r="A456" s="57" t="s">
        <v>147</v>
      </c>
      <c r="B456" s="57" t="s">
        <v>155</v>
      </c>
      <c r="C456" s="177" t="s">
        <v>525</v>
      </c>
      <c r="D456" s="178">
        <v>44003</v>
      </c>
      <c r="E456" s="57" t="s">
        <v>157</v>
      </c>
      <c r="F456" s="176">
        <v>73</v>
      </c>
      <c r="G456" s="57">
        <v>2</v>
      </c>
      <c r="H456" s="157"/>
      <c r="I456" s="157"/>
      <c r="J456" s="154" t="s">
        <v>308</v>
      </c>
      <c r="K456" s="153"/>
      <c r="L456" s="153"/>
    </row>
    <row r="457" spans="1:12" ht="13">
      <c r="A457" s="57" t="s">
        <v>147</v>
      </c>
      <c r="B457" s="57" t="s">
        <v>155</v>
      </c>
      <c r="C457" s="177" t="s">
        <v>526</v>
      </c>
      <c r="D457" s="178">
        <v>44003</v>
      </c>
      <c r="E457" s="57" t="s">
        <v>157</v>
      </c>
      <c r="F457" s="176">
        <v>0</v>
      </c>
      <c r="G457" s="57">
        <v>0</v>
      </c>
      <c r="H457" s="157"/>
      <c r="I457" s="157"/>
      <c r="J457" s="154" t="s">
        <v>308</v>
      </c>
      <c r="K457" s="153"/>
      <c r="L457" s="153"/>
    </row>
    <row r="458" spans="1:12" ht="13">
      <c r="A458" s="57" t="s">
        <v>147</v>
      </c>
      <c r="B458" s="57" t="s">
        <v>155</v>
      </c>
      <c r="C458" s="177" t="s">
        <v>527</v>
      </c>
      <c r="D458" s="178">
        <v>44003</v>
      </c>
      <c r="E458" s="57" t="s">
        <v>157</v>
      </c>
      <c r="F458" s="176">
        <v>0</v>
      </c>
      <c r="G458" s="57">
        <v>0</v>
      </c>
      <c r="H458" s="157"/>
      <c r="I458" s="157"/>
      <c r="J458" s="154" t="s">
        <v>308</v>
      </c>
      <c r="K458" s="153"/>
      <c r="L458" s="153"/>
    </row>
    <row r="459" spans="1:12" ht="13">
      <c r="A459" s="57" t="s">
        <v>147</v>
      </c>
      <c r="B459" s="57" t="s">
        <v>155</v>
      </c>
      <c r="C459" s="177" t="s">
        <v>528</v>
      </c>
      <c r="D459" s="178">
        <v>44003</v>
      </c>
      <c r="E459" s="57" t="s">
        <v>157</v>
      </c>
      <c r="F459" s="176">
        <v>0</v>
      </c>
      <c r="G459" s="57">
        <v>0</v>
      </c>
      <c r="H459" s="157"/>
      <c r="I459" s="157"/>
      <c r="J459" s="154" t="s">
        <v>308</v>
      </c>
      <c r="K459" s="153"/>
      <c r="L459" s="153"/>
    </row>
    <row r="460" spans="1:12" ht="13">
      <c r="A460" s="57" t="s">
        <v>147</v>
      </c>
      <c r="B460" s="57" t="s">
        <v>155</v>
      </c>
      <c r="C460" s="177" t="s">
        <v>529</v>
      </c>
      <c r="D460" s="178">
        <v>44003</v>
      </c>
      <c r="E460" s="57" t="s">
        <v>157</v>
      </c>
      <c r="F460" s="176">
        <v>1</v>
      </c>
      <c r="G460" s="57">
        <v>0</v>
      </c>
      <c r="H460" s="157"/>
      <c r="I460" s="157"/>
      <c r="J460" s="154" t="s">
        <v>308</v>
      </c>
      <c r="K460" s="153"/>
      <c r="L460" s="153"/>
    </row>
    <row r="461" spans="1:12" ht="13">
      <c r="A461" s="13" t="s">
        <v>147</v>
      </c>
      <c r="B461" s="13" t="s">
        <v>154</v>
      </c>
      <c r="C461" s="132"/>
      <c r="D461" s="64">
        <v>44089</v>
      </c>
      <c r="E461" s="13" t="s">
        <v>157</v>
      </c>
      <c r="F461" s="59">
        <v>249</v>
      </c>
      <c r="H461" s="59">
        <v>391</v>
      </c>
      <c r="J461" s="139" t="s">
        <v>167</v>
      </c>
      <c r="K461" s="140" t="s">
        <v>168</v>
      </c>
      <c r="L461" s="101"/>
    </row>
    <row r="462" spans="1:12" ht="13">
      <c r="A462" s="57" t="s">
        <v>147</v>
      </c>
      <c r="B462" s="57" t="s">
        <v>155</v>
      </c>
      <c r="C462" s="177" t="s">
        <v>512</v>
      </c>
      <c r="D462" s="178">
        <v>44196</v>
      </c>
      <c r="E462" s="57" t="s">
        <v>157</v>
      </c>
      <c r="F462" s="176">
        <v>74</v>
      </c>
      <c r="G462" s="57">
        <v>0</v>
      </c>
      <c r="H462" s="157"/>
      <c r="I462" s="157"/>
      <c r="J462" s="154" t="s">
        <v>308</v>
      </c>
      <c r="K462" s="153"/>
      <c r="L462" s="153"/>
    </row>
    <row r="463" spans="1:12" ht="13">
      <c r="A463" s="57" t="s">
        <v>147</v>
      </c>
      <c r="B463" s="57" t="s">
        <v>155</v>
      </c>
      <c r="C463" s="177" t="s">
        <v>513</v>
      </c>
      <c r="D463" s="178">
        <v>44196</v>
      </c>
      <c r="E463" s="57" t="s">
        <v>157</v>
      </c>
      <c r="F463" s="176">
        <v>30</v>
      </c>
      <c r="G463" s="57">
        <v>0</v>
      </c>
      <c r="H463" s="157"/>
      <c r="I463" s="157"/>
      <c r="J463" s="154" t="s">
        <v>308</v>
      </c>
      <c r="K463" s="153"/>
      <c r="L463" s="153"/>
    </row>
    <row r="464" spans="1:12" ht="13">
      <c r="A464" s="57" t="s">
        <v>147</v>
      </c>
      <c r="B464" s="57" t="s">
        <v>155</v>
      </c>
      <c r="C464" s="177" t="s">
        <v>514</v>
      </c>
      <c r="D464" s="178">
        <v>44196</v>
      </c>
      <c r="E464" s="57" t="s">
        <v>157</v>
      </c>
      <c r="F464" s="176">
        <v>0</v>
      </c>
      <c r="G464" s="57">
        <v>0</v>
      </c>
      <c r="H464" s="157"/>
      <c r="I464" s="157"/>
      <c r="J464" s="154" t="s">
        <v>308</v>
      </c>
      <c r="K464" s="153"/>
      <c r="L464" s="153"/>
    </row>
    <row r="465" spans="1:12" ht="13">
      <c r="A465" s="57" t="s">
        <v>147</v>
      </c>
      <c r="B465" s="57" t="s">
        <v>155</v>
      </c>
      <c r="C465" s="177" t="s">
        <v>515</v>
      </c>
      <c r="D465" s="178">
        <v>44196</v>
      </c>
      <c r="E465" s="57" t="s">
        <v>157</v>
      </c>
      <c r="F465" s="176">
        <v>3</v>
      </c>
      <c r="G465" s="57">
        <v>0</v>
      </c>
      <c r="H465" s="157"/>
      <c r="I465" s="157"/>
      <c r="J465" s="154" t="s">
        <v>308</v>
      </c>
      <c r="K465" s="153"/>
      <c r="L465" s="153"/>
    </row>
    <row r="466" spans="1:12" ht="13">
      <c r="A466" s="57" t="s">
        <v>147</v>
      </c>
      <c r="B466" s="57" t="s">
        <v>155</v>
      </c>
      <c r="C466" s="177" t="s">
        <v>516</v>
      </c>
      <c r="D466" s="178">
        <v>44196</v>
      </c>
      <c r="E466" s="57" t="s">
        <v>157</v>
      </c>
      <c r="F466" s="176">
        <v>45</v>
      </c>
      <c r="G466" s="57">
        <v>0</v>
      </c>
      <c r="H466" s="157"/>
      <c r="I466" s="157"/>
      <c r="J466" s="154" t="s">
        <v>308</v>
      </c>
      <c r="K466" s="153"/>
      <c r="L466" s="153"/>
    </row>
    <row r="467" spans="1:12" ht="13">
      <c r="A467" s="57" t="s">
        <v>147</v>
      </c>
      <c r="B467" s="57" t="s">
        <v>155</v>
      </c>
      <c r="C467" s="177" t="s">
        <v>517</v>
      </c>
      <c r="D467" s="178">
        <v>44196</v>
      </c>
      <c r="E467" s="57" t="s">
        <v>157</v>
      </c>
      <c r="F467" s="176">
        <v>5</v>
      </c>
      <c r="G467" s="57">
        <v>0</v>
      </c>
      <c r="H467" s="157"/>
      <c r="I467" s="157"/>
      <c r="J467" s="154" t="s">
        <v>308</v>
      </c>
      <c r="K467" s="153"/>
      <c r="L467" s="153"/>
    </row>
    <row r="468" spans="1:12" ht="13">
      <c r="A468" s="57" t="s">
        <v>147</v>
      </c>
      <c r="B468" s="57" t="s">
        <v>155</v>
      </c>
      <c r="C468" s="177" t="s">
        <v>518</v>
      </c>
      <c r="D468" s="178">
        <v>44196</v>
      </c>
      <c r="E468" s="57" t="s">
        <v>157</v>
      </c>
      <c r="F468" s="176">
        <v>204</v>
      </c>
      <c r="G468" s="57">
        <v>0</v>
      </c>
      <c r="H468" s="157"/>
      <c r="I468" s="157"/>
      <c r="J468" s="154" t="s">
        <v>308</v>
      </c>
      <c r="K468" s="153"/>
      <c r="L468" s="153"/>
    </row>
    <row r="469" spans="1:12" ht="13">
      <c r="A469" s="57" t="s">
        <v>147</v>
      </c>
      <c r="B469" s="57" t="s">
        <v>155</v>
      </c>
      <c r="C469" s="177" t="s">
        <v>519</v>
      </c>
      <c r="D469" s="178">
        <v>44196</v>
      </c>
      <c r="E469" s="57" t="s">
        <v>157</v>
      </c>
      <c r="F469" s="176">
        <v>43</v>
      </c>
      <c r="G469" s="57">
        <v>0</v>
      </c>
      <c r="H469" s="157"/>
      <c r="I469" s="157"/>
      <c r="J469" s="154" t="s">
        <v>308</v>
      </c>
      <c r="K469" s="153"/>
      <c r="L469" s="153"/>
    </row>
    <row r="470" spans="1:12" ht="13">
      <c r="A470" s="57" t="s">
        <v>147</v>
      </c>
      <c r="B470" s="57" t="s">
        <v>155</v>
      </c>
      <c r="C470" s="177" t="s">
        <v>520</v>
      </c>
      <c r="D470" s="178">
        <v>44196</v>
      </c>
      <c r="E470" s="57" t="s">
        <v>157</v>
      </c>
      <c r="F470" s="176">
        <v>1</v>
      </c>
      <c r="G470" s="57">
        <v>0</v>
      </c>
      <c r="H470" s="157"/>
      <c r="I470" s="157"/>
      <c r="J470" s="154" t="s">
        <v>308</v>
      </c>
      <c r="K470" s="153"/>
      <c r="L470" s="153"/>
    </row>
    <row r="471" spans="1:12" ht="13">
      <c r="A471" s="57" t="s">
        <v>147</v>
      </c>
      <c r="B471" s="57" t="s">
        <v>155</v>
      </c>
      <c r="C471" s="177" t="s">
        <v>521</v>
      </c>
      <c r="D471" s="178">
        <v>44196</v>
      </c>
      <c r="E471" s="57" t="s">
        <v>157</v>
      </c>
      <c r="F471" s="176">
        <v>28</v>
      </c>
      <c r="G471" s="57">
        <v>1</v>
      </c>
      <c r="H471" s="157"/>
      <c r="I471" s="157"/>
      <c r="J471" s="154" t="s">
        <v>308</v>
      </c>
      <c r="K471" s="153"/>
      <c r="L471" s="153"/>
    </row>
    <row r="472" spans="1:12" ht="13">
      <c r="A472" s="57" t="s">
        <v>147</v>
      </c>
      <c r="B472" s="57" t="s">
        <v>155</v>
      </c>
      <c r="C472" s="177" t="s">
        <v>522</v>
      </c>
      <c r="D472" s="178">
        <v>44196</v>
      </c>
      <c r="E472" s="57" t="s">
        <v>157</v>
      </c>
      <c r="F472" s="176">
        <v>1</v>
      </c>
      <c r="G472" s="57">
        <v>0</v>
      </c>
      <c r="H472" s="157"/>
      <c r="I472" s="157"/>
      <c r="J472" s="154" t="s">
        <v>308</v>
      </c>
      <c r="K472" s="153"/>
      <c r="L472" s="153"/>
    </row>
    <row r="473" spans="1:12" ht="13">
      <c r="A473" s="57" t="s">
        <v>147</v>
      </c>
      <c r="B473" s="57" t="s">
        <v>155</v>
      </c>
      <c r="C473" s="177" t="s">
        <v>523</v>
      </c>
      <c r="D473" s="178">
        <v>44196</v>
      </c>
      <c r="E473" s="57" t="s">
        <v>157</v>
      </c>
      <c r="F473" s="176">
        <v>6</v>
      </c>
      <c r="G473" s="57">
        <v>0</v>
      </c>
      <c r="H473" s="157"/>
      <c r="I473" s="157"/>
      <c r="J473" s="154" t="s">
        <v>308</v>
      </c>
      <c r="K473" s="153"/>
      <c r="L473" s="153"/>
    </row>
    <row r="474" spans="1:12" ht="13">
      <c r="A474" s="57" t="s">
        <v>147</v>
      </c>
      <c r="B474" s="57" t="s">
        <v>155</v>
      </c>
      <c r="C474" s="177" t="s">
        <v>524</v>
      </c>
      <c r="D474" s="178">
        <v>44196</v>
      </c>
      <c r="E474" s="57" t="s">
        <v>157</v>
      </c>
      <c r="F474" s="176">
        <v>2</v>
      </c>
      <c r="G474" s="57">
        <v>0</v>
      </c>
      <c r="H474" s="157"/>
      <c r="I474" s="157"/>
      <c r="J474" s="154" t="s">
        <v>308</v>
      </c>
      <c r="K474" s="153"/>
      <c r="L474" s="153"/>
    </row>
    <row r="475" spans="1:12" ht="13">
      <c r="A475" s="57" t="s">
        <v>147</v>
      </c>
      <c r="B475" s="57" t="s">
        <v>155</v>
      </c>
      <c r="C475" s="177" t="s">
        <v>525</v>
      </c>
      <c r="D475" s="178">
        <v>44196</v>
      </c>
      <c r="E475" s="57" t="s">
        <v>157</v>
      </c>
      <c r="F475" s="176">
        <v>348</v>
      </c>
      <c r="G475" s="57">
        <v>2</v>
      </c>
      <c r="H475" s="157"/>
      <c r="I475" s="157"/>
      <c r="J475" s="154" t="s">
        <v>308</v>
      </c>
      <c r="K475" s="153"/>
      <c r="L475" s="153"/>
    </row>
    <row r="476" spans="1:12" ht="13">
      <c r="A476" s="57" t="s">
        <v>147</v>
      </c>
      <c r="B476" s="57" t="s">
        <v>155</v>
      </c>
      <c r="C476" s="177" t="s">
        <v>526</v>
      </c>
      <c r="D476" s="178">
        <v>44196</v>
      </c>
      <c r="E476" s="57" t="s">
        <v>157</v>
      </c>
      <c r="F476" s="176">
        <v>10</v>
      </c>
      <c r="G476" s="57">
        <v>0</v>
      </c>
      <c r="H476" s="157"/>
      <c r="I476" s="157"/>
      <c r="J476" s="154" t="s">
        <v>308</v>
      </c>
      <c r="K476" s="153"/>
      <c r="L476" s="153"/>
    </row>
    <row r="477" spans="1:12" ht="13">
      <c r="A477" s="57" t="s">
        <v>147</v>
      </c>
      <c r="B477" s="57" t="s">
        <v>155</v>
      </c>
      <c r="C477" s="177" t="s">
        <v>527</v>
      </c>
      <c r="D477" s="178">
        <v>44196</v>
      </c>
      <c r="E477" s="57" t="s">
        <v>157</v>
      </c>
      <c r="F477" s="176">
        <v>5</v>
      </c>
      <c r="G477" s="57">
        <v>0</v>
      </c>
      <c r="H477" s="157"/>
      <c r="I477" s="157"/>
      <c r="J477" s="154" t="s">
        <v>308</v>
      </c>
      <c r="K477" s="153"/>
      <c r="L477" s="153"/>
    </row>
    <row r="478" spans="1:12" ht="13">
      <c r="A478" s="57" t="s">
        <v>147</v>
      </c>
      <c r="B478" s="57" t="s">
        <v>155</v>
      </c>
      <c r="C478" s="177" t="s">
        <v>528</v>
      </c>
      <c r="D478" s="178">
        <v>44196</v>
      </c>
      <c r="E478" s="57" t="s">
        <v>157</v>
      </c>
      <c r="F478" s="176">
        <v>1</v>
      </c>
      <c r="G478" s="57">
        <v>0</v>
      </c>
      <c r="H478" s="157"/>
      <c r="I478" s="157"/>
      <c r="J478" s="154" t="s">
        <v>308</v>
      </c>
      <c r="K478" s="153"/>
      <c r="L478" s="153"/>
    </row>
    <row r="479" spans="1:12" ht="13">
      <c r="A479" s="57" t="s">
        <v>147</v>
      </c>
      <c r="B479" s="57" t="s">
        <v>155</v>
      </c>
      <c r="C479" s="177" t="s">
        <v>529</v>
      </c>
      <c r="D479" s="178">
        <v>44196</v>
      </c>
      <c r="E479" s="57" t="s">
        <v>157</v>
      </c>
      <c r="F479" s="176">
        <v>9</v>
      </c>
      <c r="G479" s="57">
        <v>0</v>
      </c>
      <c r="H479" s="157"/>
      <c r="I479" s="157"/>
      <c r="J479" s="154" t="s">
        <v>308</v>
      </c>
      <c r="K479" s="153"/>
      <c r="L479" s="153"/>
    </row>
    <row r="480" spans="1:12" ht="13">
      <c r="A480" s="57" t="s">
        <v>147</v>
      </c>
      <c r="B480" s="57" t="s">
        <v>155</v>
      </c>
      <c r="C480" s="177" t="s">
        <v>512</v>
      </c>
      <c r="D480" s="178">
        <v>44286</v>
      </c>
      <c r="E480" s="57" t="s">
        <v>157</v>
      </c>
      <c r="F480" s="176">
        <v>177</v>
      </c>
      <c r="G480" s="57">
        <v>2</v>
      </c>
      <c r="H480" s="157"/>
      <c r="I480" s="157"/>
      <c r="J480" s="154" t="s">
        <v>308</v>
      </c>
      <c r="K480" s="153"/>
      <c r="L480" s="153"/>
    </row>
    <row r="481" spans="1:12" ht="13">
      <c r="A481" s="57" t="s">
        <v>147</v>
      </c>
      <c r="B481" s="57" t="s">
        <v>155</v>
      </c>
      <c r="C481" s="177" t="s">
        <v>513</v>
      </c>
      <c r="D481" s="178">
        <v>44286</v>
      </c>
      <c r="E481" s="57" t="s">
        <v>157</v>
      </c>
      <c r="F481" s="176">
        <v>190</v>
      </c>
      <c r="G481" s="57">
        <v>0</v>
      </c>
      <c r="H481" s="157"/>
      <c r="I481" s="157"/>
      <c r="J481" s="154" t="s">
        <v>308</v>
      </c>
      <c r="K481" s="153"/>
      <c r="L481" s="153"/>
    </row>
    <row r="482" spans="1:12" ht="13">
      <c r="A482" s="57" t="s">
        <v>147</v>
      </c>
      <c r="B482" s="57" t="s">
        <v>155</v>
      </c>
      <c r="C482" s="177" t="s">
        <v>514</v>
      </c>
      <c r="D482" s="178">
        <v>44286</v>
      </c>
      <c r="E482" s="57" t="s">
        <v>157</v>
      </c>
      <c r="F482" s="176">
        <v>2</v>
      </c>
      <c r="G482" s="57">
        <v>0</v>
      </c>
      <c r="H482" s="157"/>
      <c r="I482" s="157"/>
      <c r="J482" s="154" t="s">
        <v>308</v>
      </c>
      <c r="K482" s="153"/>
      <c r="L482" s="153"/>
    </row>
    <row r="483" spans="1:12" ht="13">
      <c r="A483" s="57" t="s">
        <v>147</v>
      </c>
      <c r="B483" s="57" t="s">
        <v>155</v>
      </c>
      <c r="C483" s="177" t="s">
        <v>515</v>
      </c>
      <c r="D483" s="178">
        <v>44286</v>
      </c>
      <c r="E483" s="57" t="s">
        <v>157</v>
      </c>
      <c r="F483" s="176">
        <v>6</v>
      </c>
      <c r="G483" s="57">
        <v>0</v>
      </c>
      <c r="H483" s="157"/>
      <c r="I483" s="157"/>
      <c r="J483" s="154" t="s">
        <v>308</v>
      </c>
      <c r="K483" s="153"/>
      <c r="L483" s="153"/>
    </row>
    <row r="484" spans="1:12" ht="13">
      <c r="A484" s="57" t="s">
        <v>147</v>
      </c>
      <c r="B484" s="57" t="s">
        <v>155</v>
      </c>
      <c r="C484" s="177" t="s">
        <v>516</v>
      </c>
      <c r="D484" s="178">
        <v>44286</v>
      </c>
      <c r="E484" s="57" t="s">
        <v>157</v>
      </c>
      <c r="F484" s="176">
        <v>58</v>
      </c>
      <c r="G484" s="57">
        <v>0</v>
      </c>
      <c r="H484" s="157"/>
      <c r="I484" s="157"/>
      <c r="J484" s="154" t="s">
        <v>308</v>
      </c>
      <c r="K484" s="153"/>
      <c r="L484" s="153"/>
    </row>
    <row r="485" spans="1:12" ht="13">
      <c r="A485" s="57" t="s">
        <v>147</v>
      </c>
      <c r="B485" s="57" t="s">
        <v>155</v>
      </c>
      <c r="C485" s="177" t="s">
        <v>517</v>
      </c>
      <c r="D485" s="178">
        <v>44286</v>
      </c>
      <c r="E485" s="57" t="s">
        <v>157</v>
      </c>
      <c r="F485" s="176">
        <v>9</v>
      </c>
      <c r="G485" s="57">
        <v>0</v>
      </c>
      <c r="H485" s="157"/>
      <c r="I485" s="157"/>
      <c r="J485" s="154" t="s">
        <v>308</v>
      </c>
      <c r="K485" s="153"/>
      <c r="L485" s="153"/>
    </row>
    <row r="486" spans="1:12" ht="13">
      <c r="A486" s="57" t="s">
        <v>147</v>
      </c>
      <c r="B486" s="57" t="s">
        <v>155</v>
      </c>
      <c r="C486" s="177" t="s">
        <v>518</v>
      </c>
      <c r="D486" s="178">
        <v>44286</v>
      </c>
      <c r="E486" s="57" t="s">
        <v>157</v>
      </c>
      <c r="F486" s="176">
        <v>262</v>
      </c>
      <c r="G486" s="57">
        <v>3</v>
      </c>
      <c r="H486" s="157"/>
      <c r="I486" s="157"/>
      <c r="J486" s="154" t="s">
        <v>308</v>
      </c>
      <c r="K486" s="153"/>
      <c r="L486" s="153"/>
    </row>
    <row r="487" spans="1:12" ht="13">
      <c r="A487" s="57" t="s">
        <v>147</v>
      </c>
      <c r="B487" s="57" t="s">
        <v>155</v>
      </c>
      <c r="C487" s="177" t="s">
        <v>519</v>
      </c>
      <c r="D487" s="178">
        <v>44286</v>
      </c>
      <c r="E487" s="57" t="s">
        <v>157</v>
      </c>
      <c r="F487" s="176">
        <v>112</v>
      </c>
      <c r="G487" s="57">
        <v>1</v>
      </c>
      <c r="H487" s="157"/>
      <c r="I487" s="157"/>
      <c r="J487" s="154" t="s">
        <v>308</v>
      </c>
      <c r="K487" s="153"/>
      <c r="L487" s="153"/>
    </row>
    <row r="488" spans="1:12" ht="13">
      <c r="A488" s="57" t="s">
        <v>147</v>
      </c>
      <c r="B488" s="57" t="s">
        <v>155</v>
      </c>
      <c r="C488" s="177" t="s">
        <v>520</v>
      </c>
      <c r="D488" s="178">
        <v>44286</v>
      </c>
      <c r="E488" s="57" t="s">
        <v>157</v>
      </c>
      <c r="F488" s="176">
        <v>1</v>
      </c>
      <c r="G488" s="57">
        <v>0</v>
      </c>
      <c r="H488" s="157"/>
      <c r="I488" s="157"/>
      <c r="J488" s="154" t="s">
        <v>308</v>
      </c>
      <c r="K488" s="153"/>
      <c r="L488" s="153"/>
    </row>
    <row r="489" spans="1:12" ht="13">
      <c r="A489" s="57" t="s">
        <v>147</v>
      </c>
      <c r="B489" s="57" t="s">
        <v>155</v>
      </c>
      <c r="C489" s="177" t="s">
        <v>521</v>
      </c>
      <c r="D489" s="178">
        <v>44286</v>
      </c>
      <c r="E489" s="57" t="s">
        <v>157</v>
      </c>
      <c r="F489" s="176">
        <v>439</v>
      </c>
      <c r="G489" s="57">
        <v>2</v>
      </c>
      <c r="H489" s="157"/>
      <c r="I489" s="157"/>
      <c r="J489" s="154" t="s">
        <v>308</v>
      </c>
      <c r="K489" s="153"/>
      <c r="L489" s="153"/>
    </row>
    <row r="490" spans="1:12" ht="13">
      <c r="A490" s="57" t="s">
        <v>147</v>
      </c>
      <c r="B490" s="57" t="s">
        <v>155</v>
      </c>
      <c r="C490" s="177" t="s">
        <v>522</v>
      </c>
      <c r="D490" s="178">
        <v>44286</v>
      </c>
      <c r="E490" s="57" t="s">
        <v>157</v>
      </c>
      <c r="F490" s="176">
        <v>56</v>
      </c>
      <c r="G490" s="57">
        <v>0</v>
      </c>
      <c r="H490" s="157"/>
      <c r="I490" s="157"/>
      <c r="J490" s="154" t="s">
        <v>308</v>
      </c>
      <c r="K490" s="153"/>
      <c r="L490" s="153"/>
    </row>
    <row r="491" spans="1:12" ht="13">
      <c r="A491" s="57" t="s">
        <v>147</v>
      </c>
      <c r="B491" s="57" t="s">
        <v>155</v>
      </c>
      <c r="C491" s="177" t="s">
        <v>523</v>
      </c>
      <c r="D491" s="178">
        <v>44286</v>
      </c>
      <c r="E491" s="57" t="s">
        <v>157</v>
      </c>
      <c r="F491" s="176">
        <v>12</v>
      </c>
      <c r="G491" s="57">
        <v>0</v>
      </c>
      <c r="H491" s="157"/>
      <c r="I491" s="157"/>
      <c r="J491" s="154" t="s">
        <v>308</v>
      </c>
      <c r="K491" s="153"/>
      <c r="L491" s="153"/>
    </row>
    <row r="492" spans="1:12" ht="13">
      <c r="A492" s="57" t="s">
        <v>147</v>
      </c>
      <c r="B492" s="57" t="s">
        <v>155</v>
      </c>
      <c r="C492" s="177" t="s">
        <v>524</v>
      </c>
      <c r="D492" s="178">
        <v>44286</v>
      </c>
      <c r="E492" s="57" t="s">
        <v>157</v>
      </c>
      <c r="F492" s="176">
        <v>2</v>
      </c>
      <c r="G492" s="57">
        <v>0</v>
      </c>
      <c r="H492" s="157"/>
      <c r="I492" s="157"/>
      <c r="J492" s="154" t="s">
        <v>308</v>
      </c>
      <c r="K492" s="153"/>
      <c r="L492" s="153"/>
    </row>
    <row r="493" spans="1:12" ht="13">
      <c r="A493" s="57" t="s">
        <v>147</v>
      </c>
      <c r="B493" s="57" t="s">
        <v>155</v>
      </c>
      <c r="C493" s="177" t="s">
        <v>525</v>
      </c>
      <c r="D493" s="178">
        <v>44286</v>
      </c>
      <c r="E493" s="57" t="s">
        <v>157</v>
      </c>
      <c r="F493" s="176">
        <v>509</v>
      </c>
      <c r="G493" s="57">
        <v>2</v>
      </c>
      <c r="H493" s="157"/>
      <c r="I493" s="157"/>
      <c r="J493" s="154" t="s">
        <v>308</v>
      </c>
      <c r="K493" s="153"/>
      <c r="L493" s="153"/>
    </row>
    <row r="494" spans="1:12" ht="13">
      <c r="A494" s="57" t="s">
        <v>147</v>
      </c>
      <c r="B494" s="57" t="s">
        <v>155</v>
      </c>
      <c r="C494" s="177" t="s">
        <v>526</v>
      </c>
      <c r="D494" s="178">
        <v>44286</v>
      </c>
      <c r="E494" s="57" t="s">
        <v>157</v>
      </c>
      <c r="F494" s="176">
        <v>83</v>
      </c>
      <c r="G494" s="57">
        <v>0</v>
      </c>
      <c r="H494" s="157"/>
      <c r="I494" s="157"/>
      <c r="J494" s="154" t="s">
        <v>308</v>
      </c>
      <c r="K494" s="153"/>
      <c r="L494" s="153"/>
    </row>
    <row r="495" spans="1:12" ht="13">
      <c r="A495" s="57" t="s">
        <v>147</v>
      </c>
      <c r="B495" s="57" t="s">
        <v>155</v>
      </c>
      <c r="C495" s="177" t="s">
        <v>527</v>
      </c>
      <c r="D495" s="178">
        <v>44286</v>
      </c>
      <c r="E495" s="57" t="s">
        <v>157</v>
      </c>
      <c r="F495" s="176">
        <v>62</v>
      </c>
      <c r="G495" s="57">
        <v>0</v>
      </c>
      <c r="H495" s="157"/>
      <c r="I495" s="157"/>
      <c r="J495" s="154" t="s">
        <v>308</v>
      </c>
      <c r="K495" s="153"/>
      <c r="L495" s="153"/>
    </row>
    <row r="496" spans="1:12" ht="13">
      <c r="A496" s="57" t="s">
        <v>147</v>
      </c>
      <c r="B496" s="57" t="s">
        <v>155</v>
      </c>
      <c r="C496" s="177" t="s">
        <v>528</v>
      </c>
      <c r="D496" s="178">
        <v>44286</v>
      </c>
      <c r="E496" s="57" t="s">
        <v>157</v>
      </c>
      <c r="F496" s="176">
        <v>1</v>
      </c>
      <c r="G496" s="57">
        <v>0</v>
      </c>
      <c r="H496" s="157"/>
      <c r="I496" s="157"/>
      <c r="J496" s="154" t="s">
        <v>308</v>
      </c>
      <c r="K496" s="153"/>
      <c r="L496" s="153"/>
    </row>
    <row r="497" spans="1:12" ht="13">
      <c r="A497" s="57" t="s">
        <v>147</v>
      </c>
      <c r="B497" s="57" t="s">
        <v>155</v>
      </c>
      <c r="C497" s="177" t="s">
        <v>529</v>
      </c>
      <c r="D497" s="178">
        <v>44286</v>
      </c>
      <c r="E497" s="57" t="s">
        <v>157</v>
      </c>
      <c r="F497" s="176">
        <v>27</v>
      </c>
      <c r="G497" s="57">
        <v>0</v>
      </c>
      <c r="H497" s="157"/>
      <c r="I497" s="157"/>
      <c r="J497" s="154" t="s">
        <v>308</v>
      </c>
      <c r="K497" s="153"/>
      <c r="L497" s="153"/>
    </row>
    <row r="498" spans="1:12" ht="13">
      <c r="A498" s="57" t="s">
        <v>147</v>
      </c>
      <c r="B498" s="57" t="s">
        <v>154</v>
      </c>
      <c r="C498" s="121"/>
      <c r="D498" s="156">
        <v>44411</v>
      </c>
      <c r="E498" s="57" t="s">
        <v>157</v>
      </c>
      <c r="F498" s="57">
        <v>2196</v>
      </c>
      <c r="G498" s="57">
        <v>10</v>
      </c>
      <c r="H498" s="57">
        <v>1868</v>
      </c>
      <c r="I498" s="57">
        <v>5</v>
      </c>
      <c r="J498" s="154" t="s">
        <v>308</v>
      </c>
      <c r="K498" s="153"/>
      <c r="L498" s="153"/>
    </row>
    <row r="499" spans="1:12" ht="13">
      <c r="A499" s="57" t="s">
        <v>147</v>
      </c>
      <c r="B499" s="57" t="s">
        <v>155</v>
      </c>
      <c r="C499" s="177" t="s">
        <v>512</v>
      </c>
      <c r="D499" s="178">
        <v>44411</v>
      </c>
      <c r="E499" s="57" t="s">
        <v>157</v>
      </c>
      <c r="F499" s="176">
        <v>190</v>
      </c>
      <c r="G499" s="57">
        <v>2</v>
      </c>
      <c r="H499" s="157"/>
      <c r="I499" s="157"/>
      <c r="J499" s="154" t="s">
        <v>308</v>
      </c>
      <c r="K499" s="153"/>
      <c r="L499" s="153"/>
    </row>
    <row r="500" spans="1:12" ht="13">
      <c r="A500" s="57" t="s">
        <v>147</v>
      </c>
      <c r="B500" s="57" t="s">
        <v>155</v>
      </c>
      <c r="C500" s="177" t="s">
        <v>513</v>
      </c>
      <c r="D500" s="178">
        <v>44411</v>
      </c>
      <c r="E500" s="57" t="s">
        <v>157</v>
      </c>
      <c r="F500" s="176">
        <v>197</v>
      </c>
      <c r="G500" s="57">
        <v>0</v>
      </c>
      <c r="H500" s="157"/>
      <c r="I500" s="157"/>
      <c r="J500" s="154" t="s">
        <v>308</v>
      </c>
      <c r="K500" s="153"/>
      <c r="L500" s="153"/>
    </row>
    <row r="501" spans="1:12" ht="13">
      <c r="A501" s="57" t="s">
        <v>147</v>
      </c>
      <c r="B501" s="57" t="s">
        <v>155</v>
      </c>
      <c r="C501" s="177" t="s">
        <v>514</v>
      </c>
      <c r="D501" s="178">
        <v>44411</v>
      </c>
      <c r="E501" s="57" t="s">
        <v>157</v>
      </c>
      <c r="F501" s="176">
        <v>2</v>
      </c>
      <c r="G501" s="57">
        <v>0</v>
      </c>
      <c r="H501" s="157"/>
      <c r="I501" s="157"/>
      <c r="J501" s="154" t="s">
        <v>308</v>
      </c>
      <c r="K501" s="153"/>
      <c r="L501" s="153"/>
    </row>
    <row r="502" spans="1:12" ht="13">
      <c r="A502" s="57" t="s">
        <v>147</v>
      </c>
      <c r="B502" s="57" t="s">
        <v>155</v>
      </c>
      <c r="C502" s="177" t="s">
        <v>515</v>
      </c>
      <c r="D502" s="178">
        <v>44411</v>
      </c>
      <c r="E502" s="57" t="s">
        <v>157</v>
      </c>
      <c r="F502" s="176">
        <v>6</v>
      </c>
      <c r="G502" s="57">
        <v>0</v>
      </c>
      <c r="H502" s="157"/>
      <c r="I502" s="157"/>
      <c r="J502" s="154" t="s">
        <v>308</v>
      </c>
      <c r="K502" s="153"/>
      <c r="L502" s="153"/>
    </row>
    <row r="503" spans="1:12" ht="13">
      <c r="A503" s="57" t="s">
        <v>147</v>
      </c>
      <c r="B503" s="57" t="s">
        <v>155</v>
      </c>
      <c r="C503" s="177" t="s">
        <v>516</v>
      </c>
      <c r="D503" s="178">
        <v>44411</v>
      </c>
      <c r="E503" s="57" t="s">
        <v>157</v>
      </c>
      <c r="F503" s="176">
        <v>104</v>
      </c>
      <c r="G503" s="57">
        <v>0</v>
      </c>
      <c r="H503" s="157"/>
      <c r="I503" s="157"/>
      <c r="J503" s="154" t="s">
        <v>308</v>
      </c>
      <c r="K503" s="153"/>
      <c r="L503" s="153"/>
    </row>
    <row r="504" spans="1:12" ht="13">
      <c r="A504" s="57" t="s">
        <v>147</v>
      </c>
      <c r="B504" s="57" t="s">
        <v>155</v>
      </c>
      <c r="C504" s="177" t="s">
        <v>517</v>
      </c>
      <c r="D504" s="178">
        <v>44411</v>
      </c>
      <c r="E504" s="57" t="s">
        <v>157</v>
      </c>
      <c r="F504" s="176">
        <v>9</v>
      </c>
      <c r="G504" s="57">
        <v>0</v>
      </c>
      <c r="H504" s="157"/>
      <c r="I504" s="157"/>
      <c r="J504" s="154" t="s">
        <v>308</v>
      </c>
      <c r="K504" s="153"/>
      <c r="L504" s="153"/>
    </row>
    <row r="505" spans="1:12" ht="13">
      <c r="A505" s="57" t="s">
        <v>147</v>
      </c>
      <c r="B505" s="57" t="s">
        <v>155</v>
      </c>
      <c r="C505" s="177" t="s">
        <v>518</v>
      </c>
      <c r="D505" s="178">
        <v>44411</v>
      </c>
      <c r="E505" s="57" t="s">
        <v>157</v>
      </c>
      <c r="F505" s="176">
        <v>315</v>
      </c>
      <c r="G505" s="57">
        <v>3</v>
      </c>
      <c r="H505" s="157"/>
      <c r="I505" s="157"/>
      <c r="J505" s="154" t="s">
        <v>308</v>
      </c>
      <c r="K505" s="153"/>
      <c r="L505" s="153"/>
    </row>
    <row r="506" spans="1:12" ht="13">
      <c r="A506" s="57" t="s">
        <v>147</v>
      </c>
      <c r="B506" s="57" t="s">
        <v>155</v>
      </c>
      <c r="C506" s="177" t="s">
        <v>519</v>
      </c>
      <c r="D506" s="178">
        <v>44411</v>
      </c>
      <c r="E506" s="57" t="s">
        <v>157</v>
      </c>
      <c r="F506" s="176">
        <v>112</v>
      </c>
      <c r="G506" s="57">
        <v>1</v>
      </c>
      <c r="H506" s="157"/>
      <c r="I506" s="157"/>
      <c r="J506" s="154" t="s">
        <v>308</v>
      </c>
      <c r="K506" s="153"/>
      <c r="L506" s="153"/>
    </row>
    <row r="507" spans="1:12" ht="13">
      <c r="A507" s="57" t="s">
        <v>147</v>
      </c>
      <c r="B507" s="57" t="s">
        <v>155</v>
      </c>
      <c r="C507" s="177" t="s">
        <v>520</v>
      </c>
      <c r="D507" s="178">
        <v>44411</v>
      </c>
      <c r="E507" s="57" t="s">
        <v>157</v>
      </c>
      <c r="F507" s="176">
        <v>1</v>
      </c>
      <c r="G507" s="57">
        <v>0</v>
      </c>
      <c r="H507" s="157"/>
      <c r="I507" s="157"/>
      <c r="J507" s="154" t="s">
        <v>308</v>
      </c>
      <c r="K507" s="153"/>
      <c r="L507" s="153"/>
    </row>
    <row r="508" spans="1:12" ht="13">
      <c r="A508" s="57" t="s">
        <v>147</v>
      </c>
      <c r="B508" s="57" t="s">
        <v>155</v>
      </c>
      <c r="C508" s="177" t="s">
        <v>521</v>
      </c>
      <c r="D508" s="178">
        <v>44411</v>
      </c>
      <c r="E508" s="57" t="s">
        <v>157</v>
      </c>
      <c r="F508" s="176">
        <v>442</v>
      </c>
      <c r="G508" s="57">
        <v>2</v>
      </c>
      <c r="H508" s="157"/>
      <c r="I508" s="157"/>
      <c r="J508" s="154" t="s">
        <v>308</v>
      </c>
      <c r="K508" s="153"/>
      <c r="L508" s="153"/>
    </row>
    <row r="509" spans="1:12" ht="13">
      <c r="A509" s="57" t="s">
        <v>147</v>
      </c>
      <c r="B509" s="57" t="s">
        <v>155</v>
      </c>
      <c r="C509" s="177" t="s">
        <v>522</v>
      </c>
      <c r="D509" s="178">
        <v>44411</v>
      </c>
      <c r="E509" s="57" t="s">
        <v>157</v>
      </c>
      <c r="F509" s="176">
        <v>56</v>
      </c>
      <c r="G509" s="57">
        <v>0</v>
      </c>
      <c r="H509" s="157"/>
      <c r="I509" s="157"/>
      <c r="J509" s="154" t="s">
        <v>308</v>
      </c>
      <c r="K509" s="153"/>
      <c r="L509" s="153"/>
    </row>
    <row r="510" spans="1:12" ht="13">
      <c r="A510" s="57" t="s">
        <v>147</v>
      </c>
      <c r="B510" s="57" t="s">
        <v>155</v>
      </c>
      <c r="C510" s="177" t="s">
        <v>523</v>
      </c>
      <c r="D510" s="178">
        <v>44411</v>
      </c>
      <c r="E510" s="57" t="s">
        <v>157</v>
      </c>
      <c r="F510" s="176">
        <v>14</v>
      </c>
      <c r="G510" s="57">
        <v>0</v>
      </c>
      <c r="H510" s="157"/>
      <c r="I510" s="157"/>
      <c r="J510" s="154" t="s">
        <v>308</v>
      </c>
      <c r="K510" s="153"/>
      <c r="L510" s="153"/>
    </row>
    <row r="511" spans="1:12" ht="13">
      <c r="A511" s="57" t="s">
        <v>147</v>
      </c>
      <c r="B511" s="57" t="s">
        <v>155</v>
      </c>
      <c r="C511" s="177" t="s">
        <v>524</v>
      </c>
      <c r="D511" s="178">
        <v>44411</v>
      </c>
      <c r="E511" s="57" t="s">
        <v>157</v>
      </c>
      <c r="F511" s="176">
        <v>2</v>
      </c>
      <c r="G511" s="57">
        <v>0</v>
      </c>
      <c r="H511" s="157"/>
      <c r="I511" s="157"/>
      <c r="J511" s="154" t="s">
        <v>308</v>
      </c>
      <c r="K511" s="153"/>
      <c r="L511" s="153"/>
    </row>
    <row r="512" spans="1:12" ht="13">
      <c r="A512" s="57" t="s">
        <v>147</v>
      </c>
      <c r="B512" s="57" t="s">
        <v>155</v>
      </c>
      <c r="C512" s="177" t="s">
        <v>525</v>
      </c>
      <c r="D512" s="178">
        <v>44411</v>
      </c>
      <c r="E512" s="57" t="s">
        <v>157</v>
      </c>
      <c r="F512" s="176">
        <v>572</v>
      </c>
      <c r="G512" s="57">
        <v>2</v>
      </c>
      <c r="H512" s="157"/>
      <c r="I512" s="157"/>
      <c r="J512" s="154" t="s">
        <v>308</v>
      </c>
      <c r="K512" s="153"/>
      <c r="L512" s="153"/>
    </row>
    <row r="513" spans="1:12" ht="13">
      <c r="A513" s="57" t="s">
        <v>147</v>
      </c>
      <c r="B513" s="57" t="s">
        <v>155</v>
      </c>
      <c r="C513" s="177" t="s">
        <v>526</v>
      </c>
      <c r="D513" s="178">
        <v>44411</v>
      </c>
      <c r="E513" s="57" t="s">
        <v>157</v>
      </c>
      <c r="F513" s="176">
        <v>83</v>
      </c>
      <c r="G513" s="57">
        <v>0</v>
      </c>
      <c r="H513" s="157"/>
      <c r="I513" s="157"/>
      <c r="J513" s="154" t="s">
        <v>308</v>
      </c>
      <c r="K513" s="153"/>
      <c r="L513" s="153"/>
    </row>
    <row r="514" spans="1:12" ht="13">
      <c r="A514" s="57" t="s">
        <v>147</v>
      </c>
      <c r="B514" s="57" t="s">
        <v>155</v>
      </c>
      <c r="C514" s="177" t="s">
        <v>527</v>
      </c>
      <c r="D514" s="178">
        <v>44411</v>
      </c>
      <c r="E514" s="57" t="s">
        <v>157</v>
      </c>
      <c r="F514" s="176">
        <v>63</v>
      </c>
      <c r="G514" s="57">
        <v>0</v>
      </c>
      <c r="H514" s="157"/>
      <c r="I514" s="157"/>
      <c r="J514" s="154" t="s">
        <v>308</v>
      </c>
      <c r="K514" s="153"/>
      <c r="L514" s="153"/>
    </row>
    <row r="515" spans="1:12" ht="13">
      <c r="A515" s="57" t="s">
        <v>147</v>
      </c>
      <c r="B515" s="57" t="s">
        <v>155</v>
      </c>
      <c r="C515" s="177" t="s">
        <v>528</v>
      </c>
      <c r="D515" s="178">
        <v>44411</v>
      </c>
      <c r="E515" s="57" t="s">
        <v>157</v>
      </c>
      <c r="F515" s="176">
        <v>1</v>
      </c>
      <c r="G515" s="57">
        <v>0</v>
      </c>
      <c r="H515" s="157"/>
      <c r="I515" s="157"/>
      <c r="J515" s="154" t="s">
        <v>308</v>
      </c>
      <c r="K515" s="153"/>
      <c r="L515" s="153"/>
    </row>
    <row r="516" spans="1:12" ht="13">
      <c r="A516" s="57" t="s">
        <v>147</v>
      </c>
      <c r="B516" s="57" t="s">
        <v>155</v>
      </c>
      <c r="C516" s="177" t="s">
        <v>529</v>
      </c>
      <c r="D516" s="178">
        <v>44411</v>
      </c>
      <c r="E516" s="57" t="s">
        <v>157</v>
      </c>
      <c r="F516" s="176">
        <v>27</v>
      </c>
      <c r="G516" s="57">
        <v>0</v>
      </c>
      <c r="H516" s="157"/>
      <c r="I516" s="157"/>
      <c r="J516" s="154" t="s">
        <v>308</v>
      </c>
      <c r="K516" s="153"/>
      <c r="L516" s="153"/>
    </row>
    <row r="517" spans="1:12" ht="13">
      <c r="A517" s="138" t="s">
        <v>207</v>
      </c>
      <c r="B517" s="13" t="s">
        <v>154</v>
      </c>
      <c r="C517" s="132"/>
      <c r="D517" s="64">
        <v>43936</v>
      </c>
      <c r="E517" s="13" t="s">
        <v>157</v>
      </c>
      <c r="F517" s="59">
        <v>62</v>
      </c>
      <c r="H517" s="59">
        <v>259</v>
      </c>
      <c r="J517" s="139" t="s">
        <v>167</v>
      </c>
      <c r="K517" s="140" t="s">
        <v>168</v>
      </c>
      <c r="L517" s="101"/>
    </row>
    <row r="518" spans="1:12" ht="13">
      <c r="A518" s="138" t="s">
        <v>207</v>
      </c>
      <c r="B518" s="13" t="s">
        <v>154</v>
      </c>
      <c r="C518" s="132"/>
      <c r="D518" s="64">
        <v>43997</v>
      </c>
      <c r="E518" s="13" t="s">
        <v>157</v>
      </c>
      <c r="F518" s="59">
        <v>176</v>
      </c>
      <c r="H518" s="59">
        <v>439</v>
      </c>
      <c r="J518" s="139" t="s">
        <v>167</v>
      </c>
      <c r="K518" s="140" t="s">
        <v>168</v>
      </c>
      <c r="L518" s="101"/>
    </row>
    <row r="519" spans="1:12" ht="13">
      <c r="A519" s="138" t="s">
        <v>207</v>
      </c>
      <c r="B519" s="13" t="s">
        <v>154</v>
      </c>
      <c r="C519" s="132"/>
      <c r="D519" s="64">
        <v>44089</v>
      </c>
      <c r="E519" s="13" t="s">
        <v>157</v>
      </c>
      <c r="F519" s="59">
        <v>412</v>
      </c>
      <c r="H519" s="59">
        <v>588</v>
      </c>
      <c r="J519" s="139" t="s">
        <v>167</v>
      </c>
      <c r="K519" s="140" t="s">
        <v>168</v>
      </c>
      <c r="L519" s="101"/>
    </row>
    <row r="520" spans="1:12" ht="13">
      <c r="A520" s="138" t="s">
        <v>148</v>
      </c>
      <c r="B520" s="13" t="s">
        <v>154</v>
      </c>
      <c r="C520" s="132"/>
      <c r="D520" s="64">
        <v>43936</v>
      </c>
      <c r="E520" s="13" t="s">
        <v>157</v>
      </c>
      <c r="F520" s="59">
        <v>0</v>
      </c>
      <c r="H520" s="59">
        <v>0</v>
      </c>
      <c r="J520" s="139" t="s">
        <v>167</v>
      </c>
      <c r="K520" s="140" t="s">
        <v>168</v>
      </c>
      <c r="L520" s="101"/>
    </row>
    <row r="521" spans="1:12" ht="13">
      <c r="A521" s="138" t="s">
        <v>148</v>
      </c>
      <c r="B521" s="13" t="s">
        <v>154</v>
      </c>
      <c r="C521" s="132"/>
      <c r="D521" s="64">
        <v>43997</v>
      </c>
      <c r="E521" s="13" t="s">
        <v>157</v>
      </c>
      <c r="F521" s="59">
        <v>129</v>
      </c>
      <c r="H521" s="59" t="s">
        <v>169</v>
      </c>
      <c r="J521" s="139" t="s">
        <v>167</v>
      </c>
      <c r="K521" s="140" t="s">
        <v>168</v>
      </c>
      <c r="L521" s="101"/>
    </row>
    <row r="522" spans="1:12" ht="13">
      <c r="A522" s="138" t="s">
        <v>148</v>
      </c>
      <c r="B522" s="13" t="s">
        <v>154</v>
      </c>
      <c r="C522" s="132"/>
      <c r="D522" s="64">
        <v>44089</v>
      </c>
      <c r="E522" s="13" t="s">
        <v>157</v>
      </c>
      <c r="F522" s="59">
        <v>164</v>
      </c>
      <c r="H522" s="59" t="s">
        <v>169</v>
      </c>
      <c r="J522" s="139" t="s">
        <v>167</v>
      </c>
      <c r="K522" s="140" t="s">
        <v>168</v>
      </c>
      <c r="L522" s="101"/>
    </row>
    <row r="523" spans="1:12" ht="13">
      <c r="A523" s="138" t="s">
        <v>148</v>
      </c>
      <c r="B523" s="13" t="s">
        <v>154</v>
      </c>
      <c r="C523" s="132"/>
      <c r="D523" s="64">
        <v>44229</v>
      </c>
      <c r="E523" s="13" t="s">
        <v>157</v>
      </c>
      <c r="F523" s="59">
        <v>503</v>
      </c>
      <c r="H523" s="59"/>
      <c r="J523" s="139" t="s">
        <v>170</v>
      </c>
      <c r="K523" s="140" t="s">
        <v>171</v>
      </c>
      <c r="L523" s="101"/>
    </row>
    <row r="524" spans="1:12" ht="13">
      <c r="A524" s="138" t="s">
        <v>149</v>
      </c>
      <c r="B524" s="13" t="s">
        <v>154</v>
      </c>
      <c r="C524" s="132"/>
      <c r="D524" s="64">
        <v>43936</v>
      </c>
      <c r="E524" s="13" t="s">
        <v>157</v>
      </c>
      <c r="F524" s="59">
        <v>0</v>
      </c>
      <c r="H524" s="59">
        <v>0</v>
      </c>
      <c r="J524" s="139" t="s">
        <v>167</v>
      </c>
      <c r="K524" s="140" t="s">
        <v>168</v>
      </c>
      <c r="L524" s="101"/>
    </row>
    <row r="525" spans="1:12" ht="13">
      <c r="A525" s="138" t="s">
        <v>149</v>
      </c>
      <c r="B525" s="13" t="s">
        <v>154</v>
      </c>
      <c r="C525" s="132"/>
      <c r="D525" s="64">
        <v>43997</v>
      </c>
      <c r="E525" s="13" t="s">
        <v>157</v>
      </c>
      <c r="F525" s="59" t="s">
        <v>169</v>
      </c>
      <c r="H525" s="59" t="s">
        <v>169</v>
      </c>
      <c r="J525" s="139" t="s">
        <v>167</v>
      </c>
      <c r="K525" s="140" t="s">
        <v>168</v>
      </c>
      <c r="L525" s="101"/>
    </row>
    <row r="526" spans="1:12" ht="13">
      <c r="A526" s="13" t="s">
        <v>149</v>
      </c>
      <c r="B526" s="13" t="s">
        <v>154</v>
      </c>
      <c r="C526" s="132"/>
      <c r="D526" s="64">
        <v>44137</v>
      </c>
      <c r="E526" s="13" t="s">
        <v>157</v>
      </c>
      <c r="F526" s="138">
        <v>6</v>
      </c>
      <c r="H526" s="138">
        <v>52</v>
      </c>
      <c r="J526" s="139" t="s">
        <v>530</v>
      </c>
      <c r="K526" s="101"/>
      <c r="L526" s="139" t="s">
        <v>531</v>
      </c>
    </row>
    <row r="527" spans="1:12" ht="13">
      <c r="A527" s="13" t="s">
        <v>149</v>
      </c>
      <c r="B527" s="13" t="s">
        <v>154</v>
      </c>
      <c r="C527" s="132"/>
      <c r="D527" s="64">
        <v>44144</v>
      </c>
      <c r="E527" s="13" t="s">
        <v>157</v>
      </c>
      <c r="F527" s="138">
        <v>10</v>
      </c>
      <c r="H527" s="138">
        <v>90</v>
      </c>
      <c r="J527" s="139" t="s">
        <v>530</v>
      </c>
      <c r="K527" s="101"/>
      <c r="L527" s="139" t="s">
        <v>531</v>
      </c>
    </row>
    <row r="528" spans="1:12" ht="13">
      <c r="A528" s="13" t="s">
        <v>149</v>
      </c>
      <c r="B528" s="13" t="s">
        <v>154</v>
      </c>
      <c r="C528" s="132"/>
      <c r="D528" s="64">
        <v>44151</v>
      </c>
      <c r="E528" s="13" t="s">
        <v>157</v>
      </c>
      <c r="F528" s="138">
        <v>17</v>
      </c>
      <c r="H528" s="138">
        <v>122</v>
      </c>
      <c r="J528" s="139" t="s">
        <v>530</v>
      </c>
      <c r="K528" s="101"/>
      <c r="L528" s="139" t="s">
        <v>531</v>
      </c>
    </row>
    <row r="529" spans="1:12" ht="13">
      <c r="A529" s="13" t="s">
        <v>149</v>
      </c>
      <c r="B529" s="13" t="s">
        <v>154</v>
      </c>
      <c r="C529" s="132"/>
      <c r="D529" s="64">
        <v>44158</v>
      </c>
      <c r="E529" s="13" t="s">
        <v>157</v>
      </c>
      <c r="F529" s="138">
        <v>39</v>
      </c>
      <c r="H529" s="138">
        <v>141</v>
      </c>
      <c r="J529" s="139" t="s">
        <v>530</v>
      </c>
      <c r="K529" s="101"/>
      <c r="L529" s="139" t="s">
        <v>531</v>
      </c>
    </row>
    <row r="530" spans="1:12" ht="13">
      <c r="A530" s="13" t="s">
        <v>149</v>
      </c>
      <c r="B530" s="13" t="s">
        <v>154</v>
      </c>
      <c r="C530" s="132"/>
      <c r="D530" s="64">
        <v>44165</v>
      </c>
      <c r="E530" s="13" t="s">
        <v>157</v>
      </c>
      <c r="F530" s="138">
        <v>49</v>
      </c>
      <c r="H530" s="138">
        <v>164</v>
      </c>
      <c r="J530" s="139" t="s">
        <v>530</v>
      </c>
      <c r="K530" s="101"/>
      <c r="L530" s="139" t="s">
        <v>531</v>
      </c>
    </row>
    <row r="531" spans="1:12" ht="13">
      <c r="A531" s="13" t="s">
        <v>149</v>
      </c>
      <c r="B531" s="13" t="s">
        <v>154</v>
      </c>
      <c r="C531" s="132"/>
      <c r="D531" s="64">
        <v>44172</v>
      </c>
      <c r="E531" s="13" t="s">
        <v>157</v>
      </c>
      <c r="F531" s="138">
        <v>59</v>
      </c>
      <c r="H531" s="138">
        <v>192</v>
      </c>
      <c r="J531" s="139" t="s">
        <v>530</v>
      </c>
      <c r="K531" s="101"/>
      <c r="L531" s="139" t="s">
        <v>531</v>
      </c>
    </row>
    <row r="532" spans="1:12" ht="13">
      <c r="A532" s="13" t="s">
        <v>149</v>
      </c>
      <c r="B532" s="13" t="s">
        <v>154</v>
      </c>
      <c r="C532" s="132"/>
      <c r="D532" s="64">
        <v>44179</v>
      </c>
      <c r="E532" s="13" t="s">
        <v>157</v>
      </c>
      <c r="F532" s="138">
        <v>86</v>
      </c>
      <c r="H532" s="138">
        <v>216</v>
      </c>
      <c r="J532" s="139" t="s">
        <v>530</v>
      </c>
      <c r="K532" s="101"/>
      <c r="L532" s="139" t="s">
        <v>531</v>
      </c>
    </row>
    <row r="533" spans="1:12" ht="13">
      <c r="A533" s="13" t="s">
        <v>149</v>
      </c>
      <c r="B533" s="13" t="s">
        <v>154</v>
      </c>
      <c r="C533" s="132"/>
      <c r="D533" s="64">
        <v>44186</v>
      </c>
      <c r="E533" s="13" t="s">
        <v>157</v>
      </c>
      <c r="F533" s="138">
        <v>97</v>
      </c>
      <c r="H533" s="138">
        <v>233</v>
      </c>
      <c r="J533" s="139" t="s">
        <v>530</v>
      </c>
      <c r="K533" s="101"/>
      <c r="L533" s="139" t="s">
        <v>531</v>
      </c>
    </row>
    <row r="534" spans="1:12" ht="13">
      <c r="A534" s="13" t="s">
        <v>149</v>
      </c>
      <c r="B534" s="13" t="s">
        <v>154</v>
      </c>
      <c r="C534" s="132"/>
      <c r="D534" s="64">
        <v>44193</v>
      </c>
      <c r="E534" s="13" t="s">
        <v>157</v>
      </c>
      <c r="F534" s="138">
        <v>98</v>
      </c>
      <c r="H534" s="138">
        <v>243</v>
      </c>
      <c r="J534" s="139" t="s">
        <v>530</v>
      </c>
      <c r="K534" s="101"/>
      <c r="L534" s="139" t="s">
        <v>531</v>
      </c>
    </row>
    <row r="535" spans="1:12" ht="13">
      <c r="A535" s="13" t="s">
        <v>149</v>
      </c>
      <c r="B535" s="13" t="s">
        <v>154</v>
      </c>
      <c r="C535" s="132"/>
      <c r="D535" s="64">
        <v>44200</v>
      </c>
      <c r="E535" s="13" t="s">
        <v>157</v>
      </c>
      <c r="F535" s="138">
        <v>109</v>
      </c>
      <c r="H535" s="138">
        <v>254</v>
      </c>
      <c r="J535" s="139" t="s">
        <v>530</v>
      </c>
      <c r="K535" s="101"/>
      <c r="L535" s="139" t="s">
        <v>531</v>
      </c>
    </row>
    <row r="536" spans="1:12" ht="13">
      <c r="A536" s="13" t="s">
        <v>149</v>
      </c>
      <c r="B536" s="13" t="s">
        <v>154</v>
      </c>
      <c r="C536" s="132"/>
      <c r="D536" s="64">
        <v>44207</v>
      </c>
      <c r="E536" s="13" t="s">
        <v>157</v>
      </c>
      <c r="F536" s="138">
        <v>110</v>
      </c>
      <c r="H536" s="138">
        <v>277</v>
      </c>
      <c r="J536" s="139" t="s">
        <v>530</v>
      </c>
      <c r="K536" s="101"/>
      <c r="L536" s="139" t="s">
        <v>531</v>
      </c>
    </row>
    <row r="537" spans="1:12" ht="13">
      <c r="A537" s="13" t="s">
        <v>149</v>
      </c>
      <c r="B537" s="13" t="s">
        <v>154</v>
      </c>
      <c r="C537" s="132"/>
      <c r="D537" s="64">
        <v>44214</v>
      </c>
      <c r="E537" s="13" t="s">
        <v>157</v>
      </c>
      <c r="F537" s="138">
        <v>111</v>
      </c>
      <c r="H537" s="138">
        <v>298</v>
      </c>
      <c r="J537" s="139" t="s">
        <v>530</v>
      </c>
      <c r="K537" s="101"/>
      <c r="L537" s="139" t="s">
        <v>531</v>
      </c>
    </row>
    <row r="538" spans="1:12" ht="13">
      <c r="A538" s="13" t="s">
        <v>149</v>
      </c>
      <c r="B538" s="13" t="s">
        <v>154</v>
      </c>
      <c r="C538" s="132"/>
      <c r="D538" s="64">
        <v>44221</v>
      </c>
      <c r="E538" s="13" t="s">
        <v>157</v>
      </c>
      <c r="F538" s="138">
        <v>113</v>
      </c>
      <c r="H538" s="138">
        <v>314</v>
      </c>
      <c r="J538" s="139" t="s">
        <v>530</v>
      </c>
      <c r="K538" s="101"/>
      <c r="L538" s="139" t="s">
        <v>531</v>
      </c>
    </row>
    <row r="539" spans="1:12" ht="13">
      <c r="A539" s="13" t="s">
        <v>149</v>
      </c>
      <c r="B539" s="13" t="s">
        <v>154</v>
      </c>
      <c r="C539" s="132"/>
      <c r="D539" s="64">
        <v>44228</v>
      </c>
      <c r="E539" s="13" t="s">
        <v>157</v>
      </c>
      <c r="F539" s="138">
        <v>117</v>
      </c>
      <c r="H539" s="138">
        <v>329</v>
      </c>
      <c r="J539" s="139" t="s">
        <v>530</v>
      </c>
      <c r="K539" s="101"/>
      <c r="L539" s="139" t="s">
        <v>531</v>
      </c>
    </row>
    <row r="540" spans="1:12" ht="13">
      <c r="A540" s="13" t="s">
        <v>149</v>
      </c>
      <c r="B540" s="13" t="s">
        <v>154</v>
      </c>
      <c r="C540" s="132"/>
      <c r="D540" s="64">
        <v>44235</v>
      </c>
      <c r="E540" s="13" t="s">
        <v>157</v>
      </c>
      <c r="F540" s="138">
        <v>118</v>
      </c>
      <c r="H540" s="138">
        <v>346</v>
      </c>
      <c r="J540" s="139" t="s">
        <v>530</v>
      </c>
      <c r="K540" s="101"/>
      <c r="L540" s="139" t="s">
        <v>531</v>
      </c>
    </row>
    <row r="541" spans="1:12" ht="13">
      <c r="A541" s="13" t="s">
        <v>149</v>
      </c>
      <c r="B541" s="13" t="s">
        <v>154</v>
      </c>
      <c r="C541" s="132"/>
      <c r="D541" s="64">
        <v>44242</v>
      </c>
      <c r="E541" s="13" t="s">
        <v>157</v>
      </c>
      <c r="F541" s="138">
        <v>123</v>
      </c>
      <c r="H541" s="138">
        <v>360</v>
      </c>
      <c r="J541" s="139" t="s">
        <v>530</v>
      </c>
      <c r="K541" s="101"/>
      <c r="L541" s="139" t="s">
        <v>531</v>
      </c>
    </row>
    <row r="542" spans="1:12" ht="13">
      <c r="A542" s="13" t="s">
        <v>149</v>
      </c>
      <c r="B542" s="13" t="s">
        <v>154</v>
      </c>
      <c r="C542" s="132"/>
      <c r="D542" s="64">
        <v>44249</v>
      </c>
      <c r="E542" s="13" t="s">
        <v>157</v>
      </c>
      <c r="F542" s="138">
        <v>130</v>
      </c>
      <c r="H542" s="138">
        <v>368</v>
      </c>
      <c r="J542" s="139" t="s">
        <v>530</v>
      </c>
      <c r="K542" s="101"/>
      <c r="L542" s="139" t="s">
        <v>531</v>
      </c>
    </row>
    <row r="543" spans="1:12" ht="13">
      <c r="A543" s="13" t="s">
        <v>149</v>
      </c>
      <c r="B543" s="13" t="s">
        <v>154</v>
      </c>
      <c r="C543" s="132"/>
      <c r="D543" s="64">
        <v>44256</v>
      </c>
      <c r="E543" s="13" t="s">
        <v>157</v>
      </c>
      <c r="F543" s="138">
        <v>134</v>
      </c>
      <c r="H543" s="138">
        <v>379</v>
      </c>
      <c r="J543" s="139" t="s">
        <v>530</v>
      </c>
      <c r="K543" s="101"/>
      <c r="L543" s="139" t="s">
        <v>531</v>
      </c>
    </row>
    <row r="544" spans="1:12" ht="13">
      <c r="A544" s="13" t="s">
        <v>149</v>
      </c>
      <c r="B544" s="13" t="s">
        <v>154</v>
      </c>
      <c r="C544" s="132"/>
      <c r="D544" s="64">
        <v>44263</v>
      </c>
      <c r="E544" s="13" t="s">
        <v>157</v>
      </c>
      <c r="F544" s="138">
        <v>135</v>
      </c>
      <c r="H544" s="138">
        <v>388</v>
      </c>
      <c r="J544" s="139" t="s">
        <v>530</v>
      </c>
      <c r="K544" s="101"/>
      <c r="L544" s="139" t="s">
        <v>531</v>
      </c>
    </row>
    <row r="545" spans="1:12" ht="13">
      <c r="A545" s="13" t="s">
        <v>149</v>
      </c>
      <c r="B545" s="13" t="s">
        <v>154</v>
      </c>
      <c r="C545" s="132"/>
      <c r="D545" s="64">
        <v>44270</v>
      </c>
      <c r="E545" s="13" t="s">
        <v>157</v>
      </c>
      <c r="F545" s="138">
        <v>135</v>
      </c>
      <c r="H545" s="138">
        <v>395</v>
      </c>
      <c r="J545" s="139" t="s">
        <v>530</v>
      </c>
      <c r="K545" s="101"/>
      <c r="L545" s="139" t="s">
        <v>531</v>
      </c>
    </row>
    <row r="546" spans="1:12" ht="13">
      <c r="A546" s="13" t="s">
        <v>149</v>
      </c>
      <c r="B546" s="13" t="s">
        <v>154</v>
      </c>
      <c r="C546" s="132"/>
      <c r="D546" s="64">
        <v>44277</v>
      </c>
      <c r="E546" s="13" t="s">
        <v>157</v>
      </c>
      <c r="F546" s="138">
        <v>137</v>
      </c>
      <c r="H546" s="138">
        <v>400</v>
      </c>
      <c r="J546" s="139" t="s">
        <v>530</v>
      </c>
      <c r="K546" s="101"/>
      <c r="L546" s="139" t="s">
        <v>531</v>
      </c>
    </row>
    <row r="547" spans="1:12" ht="13">
      <c r="A547" s="13" t="s">
        <v>149</v>
      </c>
      <c r="B547" s="13" t="s">
        <v>154</v>
      </c>
      <c r="C547" s="132"/>
      <c r="D547" s="64">
        <v>44284</v>
      </c>
      <c r="E547" s="13" t="s">
        <v>157</v>
      </c>
      <c r="F547" s="138">
        <v>150</v>
      </c>
      <c r="H547" s="138">
        <v>409</v>
      </c>
      <c r="J547" s="139" t="s">
        <v>530</v>
      </c>
      <c r="K547" s="101"/>
      <c r="L547" s="139" t="s">
        <v>531</v>
      </c>
    </row>
    <row r="548" spans="1:12" ht="13">
      <c r="A548" s="13" t="s">
        <v>149</v>
      </c>
      <c r="B548" s="13" t="s">
        <v>154</v>
      </c>
      <c r="C548" s="132"/>
      <c r="D548" s="64">
        <v>44291</v>
      </c>
      <c r="E548" s="13" t="s">
        <v>157</v>
      </c>
      <c r="F548" s="138">
        <v>155</v>
      </c>
      <c r="H548" s="138">
        <v>415</v>
      </c>
      <c r="J548" s="139" t="s">
        <v>530</v>
      </c>
      <c r="K548" s="101"/>
      <c r="L548" s="139" t="s">
        <v>531</v>
      </c>
    </row>
    <row r="549" spans="1:12" ht="13">
      <c r="A549" s="13" t="s">
        <v>149</v>
      </c>
      <c r="B549" s="13" t="s">
        <v>154</v>
      </c>
      <c r="C549" s="132"/>
      <c r="D549" s="64">
        <v>44298</v>
      </c>
      <c r="E549" s="13" t="s">
        <v>157</v>
      </c>
      <c r="F549" s="138">
        <v>201</v>
      </c>
      <c r="H549" s="138">
        <v>445</v>
      </c>
      <c r="J549" s="139" t="s">
        <v>530</v>
      </c>
      <c r="K549" s="101"/>
      <c r="L549" s="139" t="s">
        <v>531</v>
      </c>
    </row>
    <row r="550" spans="1:12" ht="13">
      <c r="A550" s="13" t="s">
        <v>149</v>
      </c>
      <c r="B550" s="13" t="s">
        <v>154</v>
      </c>
      <c r="C550" s="132"/>
      <c r="D550" s="64">
        <v>44305</v>
      </c>
      <c r="E550" s="13" t="s">
        <v>157</v>
      </c>
      <c r="F550" s="138">
        <v>219</v>
      </c>
      <c r="H550" s="138">
        <v>462</v>
      </c>
      <c r="J550" s="139" t="s">
        <v>530</v>
      </c>
      <c r="K550" s="101"/>
      <c r="L550" s="139" t="s">
        <v>531</v>
      </c>
    </row>
    <row r="551" spans="1:12" ht="13">
      <c r="A551" s="13" t="s">
        <v>149</v>
      </c>
      <c r="B551" s="13" t="s">
        <v>154</v>
      </c>
      <c r="C551" s="132"/>
      <c r="D551" s="64">
        <v>44312</v>
      </c>
      <c r="E551" s="13" t="s">
        <v>157</v>
      </c>
      <c r="F551" s="138">
        <v>228</v>
      </c>
      <c r="H551" s="138">
        <v>473</v>
      </c>
      <c r="J551" s="139" t="s">
        <v>530</v>
      </c>
      <c r="K551" s="101"/>
      <c r="L551" s="139" t="s">
        <v>531</v>
      </c>
    </row>
    <row r="552" spans="1:12" ht="13">
      <c r="A552" s="13" t="s">
        <v>149</v>
      </c>
      <c r="B552" s="13" t="s">
        <v>154</v>
      </c>
      <c r="C552" s="132"/>
      <c r="D552" s="64">
        <v>44319</v>
      </c>
      <c r="E552" s="13" t="s">
        <v>157</v>
      </c>
      <c r="F552" s="138">
        <v>230</v>
      </c>
      <c r="H552" s="138">
        <v>482</v>
      </c>
      <c r="J552" s="139" t="s">
        <v>530</v>
      </c>
      <c r="K552" s="101"/>
      <c r="L552" s="139" t="s">
        <v>531</v>
      </c>
    </row>
    <row r="553" spans="1:12" ht="13">
      <c r="A553" s="13" t="s">
        <v>149</v>
      </c>
      <c r="B553" s="13" t="s">
        <v>154</v>
      </c>
      <c r="C553" s="132"/>
      <c r="D553" s="64">
        <v>44326</v>
      </c>
      <c r="E553" s="13" t="s">
        <v>157</v>
      </c>
      <c r="F553" s="138">
        <v>232</v>
      </c>
      <c r="H553" s="138">
        <v>487</v>
      </c>
      <c r="J553" s="139" t="s">
        <v>530</v>
      </c>
      <c r="K553" s="101"/>
      <c r="L553" s="139" t="s">
        <v>531</v>
      </c>
    </row>
    <row r="554" spans="1:12" ht="13">
      <c r="A554" s="13" t="s">
        <v>149</v>
      </c>
      <c r="B554" s="13" t="s">
        <v>154</v>
      </c>
      <c r="C554" s="132"/>
      <c r="D554" s="64">
        <v>44333</v>
      </c>
      <c r="E554" s="13" t="s">
        <v>157</v>
      </c>
      <c r="F554" s="138">
        <v>232</v>
      </c>
      <c r="H554" s="138">
        <v>501</v>
      </c>
      <c r="J554" s="139" t="s">
        <v>530</v>
      </c>
      <c r="K554" s="101"/>
      <c r="L554" s="139" t="s">
        <v>531</v>
      </c>
    </row>
    <row r="555" spans="1:12" ht="13">
      <c r="A555" s="13" t="s">
        <v>149</v>
      </c>
      <c r="B555" s="13" t="s">
        <v>154</v>
      </c>
      <c r="C555" s="132"/>
      <c r="D555" s="64">
        <v>44340</v>
      </c>
      <c r="E555" s="13" t="s">
        <v>157</v>
      </c>
      <c r="F555" s="138">
        <v>232</v>
      </c>
      <c r="H555" s="138">
        <v>511</v>
      </c>
      <c r="J555" s="139" t="s">
        <v>530</v>
      </c>
      <c r="K555" s="101"/>
      <c r="L555" s="139" t="s">
        <v>531</v>
      </c>
    </row>
    <row r="556" spans="1:12" ht="13">
      <c r="A556" s="13" t="s">
        <v>149</v>
      </c>
      <c r="B556" s="13" t="s">
        <v>154</v>
      </c>
      <c r="C556" s="132"/>
      <c r="D556" s="64">
        <v>44347</v>
      </c>
      <c r="E556" s="13" t="s">
        <v>157</v>
      </c>
      <c r="F556" s="138">
        <v>233</v>
      </c>
      <c r="H556" s="138">
        <v>512</v>
      </c>
      <c r="J556" s="139" t="s">
        <v>530</v>
      </c>
      <c r="K556" s="101"/>
      <c r="L556" s="139" t="s">
        <v>531</v>
      </c>
    </row>
    <row r="557" spans="1:12" ht="13">
      <c r="A557" s="13" t="s">
        <v>149</v>
      </c>
      <c r="B557" s="13" t="s">
        <v>154</v>
      </c>
      <c r="C557" s="132"/>
      <c r="D557" s="64">
        <v>44354</v>
      </c>
      <c r="E557" s="13" t="s">
        <v>157</v>
      </c>
      <c r="F557" s="138">
        <v>234</v>
      </c>
      <c r="H557" s="138">
        <v>514</v>
      </c>
      <c r="J557" s="139" t="s">
        <v>530</v>
      </c>
      <c r="K557" s="101"/>
      <c r="L557" s="139" t="s">
        <v>531</v>
      </c>
    </row>
    <row r="558" spans="1:12" ht="13">
      <c r="A558" s="13" t="s">
        <v>149</v>
      </c>
      <c r="B558" s="13" t="s">
        <v>154</v>
      </c>
      <c r="C558" s="132"/>
      <c r="D558" s="64">
        <v>44361</v>
      </c>
      <c r="E558" s="13" t="s">
        <v>157</v>
      </c>
      <c r="F558" s="138">
        <v>234</v>
      </c>
      <c r="H558" s="138">
        <v>515</v>
      </c>
      <c r="J558" s="139" t="s">
        <v>530</v>
      </c>
      <c r="K558" s="101"/>
      <c r="L558" s="139" t="s">
        <v>531</v>
      </c>
    </row>
    <row r="559" spans="1:12" ht="13">
      <c r="A559" s="13" t="s">
        <v>149</v>
      </c>
      <c r="B559" s="13" t="s">
        <v>154</v>
      </c>
      <c r="C559" s="132"/>
      <c r="D559" s="64">
        <v>44368</v>
      </c>
      <c r="E559" s="13" t="s">
        <v>157</v>
      </c>
      <c r="F559" s="138">
        <v>235</v>
      </c>
      <c r="H559" s="138">
        <v>516</v>
      </c>
      <c r="J559" s="139" t="s">
        <v>530</v>
      </c>
      <c r="K559" s="101"/>
      <c r="L559" s="139" t="s">
        <v>531</v>
      </c>
    </row>
    <row r="560" spans="1:12" ht="13">
      <c r="A560" s="13" t="s">
        <v>149</v>
      </c>
      <c r="B560" s="13" t="s">
        <v>154</v>
      </c>
      <c r="C560" s="132"/>
      <c r="D560" s="64">
        <v>44375</v>
      </c>
      <c r="E560" s="13" t="s">
        <v>157</v>
      </c>
      <c r="F560" s="138">
        <v>236</v>
      </c>
      <c r="H560" s="138">
        <v>516</v>
      </c>
      <c r="J560" s="139" t="s">
        <v>530</v>
      </c>
      <c r="K560" s="101"/>
      <c r="L560" s="139" t="s">
        <v>531</v>
      </c>
    </row>
    <row r="561" spans="1:12" ht="13">
      <c r="A561" s="13" t="s">
        <v>149</v>
      </c>
      <c r="B561" s="13" t="s">
        <v>154</v>
      </c>
      <c r="C561" s="132"/>
      <c r="D561" s="64">
        <v>44382</v>
      </c>
      <c r="E561" s="13" t="s">
        <v>157</v>
      </c>
      <c r="F561" s="138">
        <v>237</v>
      </c>
      <c r="H561" s="138">
        <v>516</v>
      </c>
      <c r="J561" s="139" t="s">
        <v>530</v>
      </c>
      <c r="K561" s="101"/>
      <c r="L561" s="139" t="s">
        <v>531</v>
      </c>
    </row>
    <row r="562" spans="1:12" ht="13">
      <c r="A562" s="13" t="s">
        <v>149</v>
      </c>
      <c r="B562" s="13" t="s">
        <v>154</v>
      </c>
      <c r="C562" s="132"/>
      <c r="D562" s="64">
        <v>44389</v>
      </c>
      <c r="E562" s="13" t="s">
        <v>157</v>
      </c>
      <c r="F562" s="138">
        <v>237</v>
      </c>
      <c r="H562" s="138">
        <v>517</v>
      </c>
      <c r="J562" s="139" t="s">
        <v>530</v>
      </c>
      <c r="K562" s="101"/>
      <c r="L562" s="139" t="s">
        <v>531</v>
      </c>
    </row>
    <row r="563" spans="1:12" ht="13">
      <c r="A563" s="13" t="s">
        <v>149</v>
      </c>
      <c r="B563" s="13" t="s">
        <v>154</v>
      </c>
      <c r="C563" s="132"/>
      <c r="D563" s="64">
        <v>44396</v>
      </c>
      <c r="E563" s="13" t="s">
        <v>157</v>
      </c>
      <c r="F563" s="138">
        <v>245</v>
      </c>
      <c r="H563" s="138">
        <v>520</v>
      </c>
      <c r="J563" s="139" t="s">
        <v>530</v>
      </c>
      <c r="K563" s="101"/>
      <c r="L563" s="139" t="s">
        <v>531</v>
      </c>
    </row>
    <row r="564" spans="1:12" ht="13">
      <c r="A564" s="13" t="s">
        <v>149</v>
      </c>
      <c r="B564" s="13" t="s">
        <v>154</v>
      </c>
      <c r="C564" s="132"/>
      <c r="D564" s="64">
        <v>44403</v>
      </c>
      <c r="E564" s="13" t="s">
        <v>157</v>
      </c>
      <c r="F564" s="138">
        <v>253</v>
      </c>
      <c r="H564" s="138">
        <v>522</v>
      </c>
      <c r="J564" s="139" t="s">
        <v>530</v>
      </c>
      <c r="K564" s="101"/>
      <c r="L564" s="139" t="s">
        <v>531</v>
      </c>
    </row>
    <row r="565" spans="1:12" ht="13">
      <c r="A565" s="13" t="s">
        <v>149</v>
      </c>
      <c r="B565" s="13" t="s">
        <v>154</v>
      </c>
      <c r="C565" s="132"/>
      <c r="D565" s="64">
        <v>44410</v>
      </c>
      <c r="E565" s="13" t="s">
        <v>157</v>
      </c>
      <c r="F565" s="138">
        <v>256</v>
      </c>
      <c r="H565" s="138">
        <v>525</v>
      </c>
      <c r="J565" s="139" t="s">
        <v>530</v>
      </c>
      <c r="K565" s="101"/>
      <c r="L565" s="139" t="s">
        <v>531</v>
      </c>
    </row>
    <row r="566" spans="1:12" ht="13">
      <c r="A566" s="13" t="s">
        <v>149</v>
      </c>
      <c r="B566" s="13" t="s">
        <v>154</v>
      </c>
      <c r="C566" s="132"/>
      <c r="D566" s="64">
        <v>44417</v>
      </c>
      <c r="E566" s="13" t="s">
        <v>157</v>
      </c>
      <c r="F566" s="138">
        <v>261</v>
      </c>
      <c r="H566" s="138">
        <v>528</v>
      </c>
      <c r="J566" s="139" t="s">
        <v>530</v>
      </c>
      <c r="K566" s="101"/>
      <c r="L566" s="139" t="s">
        <v>531</v>
      </c>
    </row>
    <row r="567" spans="1:12" ht="13">
      <c r="A567" s="13" t="s">
        <v>149</v>
      </c>
      <c r="B567" s="13" t="s">
        <v>154</v>
      </c>
      <c r="C567" s="132"/>
      <c r="D567" s="64">
        <v>44424</v>
      </c>
      <c r="E567" s="13" t="s">
        <v>157</v>
      </c>
      <c r="F567" s="138">
        <v>269</v>
      </c>
      <c r="H567" s="138">
        <v>533</v>
      </c>
      <c r="J567" s="139" t="s">
        <v>530</v>
      </c>
      <c r="K567" s="101"/>
      <c r="L567" s="139" t="s">
        <v>531</v>
      </c>
    </row>
    <row r="568" spans="1:12" ht="13">
      <c r="A568" s="13" t="s">
        <v>149</v>
      </c>
      <c r="B568" s="13" t="s">
        <v>154</v>
      </c>
      <c r="C568" s="132"/>
      <c r="D568" s="64">
        <v>44431</v>
      </c>
      <c r="E568" s="13" t="s">
        <v>157</v>
      </c>
      <c r="F568" s="138">
        <v>274</v>
      </c>
      <c r="H568" s="138">
        <v>538</v>
      </c>
      <c r="J568" s="139" t="s">
        <v>530</v>
      </c>
      <c r="K568" s="101"/>
      <c r="L568" s="139" t="s">
        <v>531</v>
      </c>
    </row>
    <row r="569" spans="1:12" ht="13">
      <c r="A569" s="13" t="s">
        <v>149</v>
      </c>
      <c r="B569" s="13" t="s">
        <v>154</v>
      </c>
      <c r="C569" s="132"/>
      <c r="D569" s="64">
        <v>44438</v>
      </c>
      <c r="E569" s="13" t="s">
        <v>157</v>
      </c>
      <c r="F569" s="138">
        <v>275</v>
      </c>
      <c r="H569" s="138">
        <v>544</v>
      </c>
      <c r="J569" s="139" t="s">
        <v>530</v>
      </c>
      <c r="K569" s="101"/>
      <c r="L569" s="139" t="s">
        <v>531</v>
      </c>
    </row>
    <row r="570" spans="1:12" ht="13">
      <c r="A570" s="138" t="s">
        <v>150</v>
      </c>
      <c r="B570" s="13" t="s">
        <v>154</v>
      </c>
      <c r="C570" s="132"/>
      <c r="D570" s="64">
        <v>43936</v>
      </c>
      <c r="E570" s="13" t="s">
        <v>157</v>
      </c>
      <c r="F570" s="59">
        <v>0</v>
      </c>
      <c r="H570" s="59">
        <v>0</v>
      </c>
      <c r="J570" s="139" t="s">
        <v>167</v>
      </c>
      <c r="K570" s="140" t="s">
        <v>168</v>
      </c>
      <c r="L570" s="101"/>
    </row>
    <row r="571" spans="1:12" ht="13">
      <c r="A571" s="138" t="s">
        <v>150</v>
      </c>
      <c r="B571" s="13" t="s">
        <v>154</v>
      </c>
      <c r="C571" s="132"/>
      <c r="D571" s="64">
        <v>43997</v>
      </c>
      <c r="E571" s="13" t="s">
        <v>157</v>
      </c>
      <c r="F571" s="59">
        <v>72</v>
      </c>
      <c r="H571" s="59">
        <v>212</v>
      </c>
      <c r="J571" s="139" t="s">
        <v>167</v>
      </c>
      <c r="K571" s="140" t="s">
        <v>168</v>
      </c>
      <c r="L571" s="101"/>
    </row>
    <row r="572" spans="1:12" ht="13">
      <c r="A572" s="57" t="s">
        <v>151</v>
      </c>
      <c r="B572" s="57" t="s">
        <v>154</v>
      </c>
      <c r="C572" s="121"/>
      <c r="D572" s="136">
        <v>43921</v>
      </c>
      <c r="E572" s="57" t="s">
        <v>157</v>
      </c>
      <c r="F572" s="152">
        <v>79</v>
      </c>
      <c r="G572" s="152">
        <v>8</v>
      </c>
      <c r="H572" s="157"/>
      <c r="I572" s="157"/>
      <c r="J572" s="154" t="s">
        <v>532</v>
      </c>
      <c r="K572" s="155" t="s">
        <v>533</v>
      </c>
      <c r="L572" s="154" t="s">
        <v>534</v>
      </c>
    </row>
    <row r="573" spans="1:12" ht="13">
      <c r="A573" s="13" t="s">
        <v>151</v>
      </c>
      <c r="B573" s="13" t="s">
        <v>154</v>
      </c>
      <c r="C573" s="132"/>
      <c r="D573" s="64">
        <v>43936</v>
      </c>
      <c r="E573" s="13" t="s">
        <v>157</v>
      </c>
      <c r="F573" s="59">
        <v>390</v>
      </c>
      <c r="H573" s="59">
        <v>553</v>
      </c>
      <c r="J573" s="139" t="s">
        <v>167</v>
      </c>
      <c r="K573" s="140" t="s">
        <v>168</v>
      </c>
      <c r="L573" s="101"/>
    </row>
    <row r="574" spans="1:12" ht="13">
      <c r="A574" s="57" t="s">
        <v>151</v>
      </c>
      <c r="B574" s="57" t="s">
        <v>154</v>
      </c>
      <c r="C574" s="121"/>
      <c r="D574" s="136">
        <v>43951</v>
      </c>
      <c r="E574" s="57" t="s">
        <v>157</v>
      </c>
      <c r="F574" s="152">
        <v>390</v>
      </c>
      <c r="G574" s="152">
        <v>40</v>
      </c>
      <c r="H574" s="152">
        <v>750</v>
      </c>
      <c r="I574" s="157"/>
      <c r="J574" s="154" t="s">
        <v>532</v>
      </c>
      <c r="K574" s="155" t="s">
        <v>533</v>
      </c>
      <c r="L574" s="154" t="s">
        <v>534</v>
      </c>
    </row>
    <row r="575" spans="1:12" ht="13">
      <c r="A575" s="57" t="s">
        <v>151</v>
      </c>
      <c r="B575" s="57" t="s">
        <v>154</v>
      </c>
      <c r="C575" s="121"/>
      <c r="D575" s="136">
        <v>43982</v>
      </c>
      <c r="E575" s="57" t="s">
        <v>157</v>
      </c>
      <c r="F575" s="152">
        <v>484</v>
      </c>
      <c r="G575" s="152">
        <v>49</v>
      </c>
      <c r="H575" s="152">
        <v>1060</v>
      </c>
      <c r="I575" s="157"/>
      <c r="J575" s="154" t="s">
        <v>532</v>
      </c>
      <c r="K575" s="155" t="s">
        <v>533</v>
      </c>
      <c r="L575" s="154" t="s">
        <v>534</v>
      </c>
    </row>
    <row r="576" spans="1:12" ht="13">
      <c r="A576" s="13" t="s">
        <v>151</v>
      </c>
      <c r="B576" s="13" t="s">
        <v>154</v>
      </c>
      <c r="C576" s="132"/>
      <c r="D576" s="64">
        <v>43997</v>
      </c>
      <c r="E576" s="13" t="s">
        <v>157</v>
      </c>
      <c r="F576" s="59">
        <v>520</v>
      </c>
      <c r="H576" s="59">
        <v>887</v>
      </c>
      <c r="J576" s="139" t="s">
        <v>167</v>
      </c>
      <c r="K576" s="140" t="s">
        <v>168</v>
      </c>
      <c r="L576" s="101"/>
    </row>
    <row r="577" spans="1:12" ht="13">
      <c r="A577" s="57" t="s">
        <v>151</v>
      </c>
      <c r="B577" s="57" t="s">
        <v>154</v>
      </c>
      <c r="C577" s="121"/>
      <c r="D577" s="136">
        <v>44012</v>
      </c>
      <c r="E577" s="57" t="s">
        <v>157</v>
      </c>
      <c r="F577" s="152">
        <v>519</v>
      </c>
      <c r="G577" s="152">
        <v>51</v>
      </c>
      <c r="H577" s="152">
        <v>1139</v>
      </c>
      <c r="I577" s="157"/>
      <c r="J577" s="154" t="s">
        <v>532</v>
      </c>
      <c r="K577" s="155" t="s">
        <v>533</v>
      </c>
      <c r="L577" s="154" t="s">
        <v>534</v>
      </c>
    </row>
    <row r="578" spans="1:12" ht="13">
      <c r="A578" s="57" t="s">
        <v>151</v>
      </c>
      <c r="B578" s="57" t="s">
        <v>154</v>
      </c>
      <c r="C578" s="121"/>
      <c r="D578" s="136">
        <v>44043</v>
      </c>
      <c r="E578" s="57" t="s">
        <v>157</v>
      </c>
      <c r="F578" s="152">
        <v>537</v>
      </c>
      <c r="G578" s="152">
        <v>51</v>
      </c>
      <c r="H578" s="152">
        <v>1165</v>
      </c>
      <c r="I578" s="152">
        <v>17</v>
      </c>
      <c r="J578" s="154" t="s">
        <v>532</v>
      </c>
      <c r="K578" s="155" t="s">
        <v>533</v>
      </c>
      <c r="L578" s="154" t="s">
        <v>534</v>
      </c>
    </row>
    <row r="579" spans="1:12" ht="13">
      <c r="A579" s="57" t="s">
        <v>151</v>
      </c>
      <c r="B579" s="57" t="s">
        <v>154</v>
      </c>
      <c r="C579" s="121"/>
      <c r="D579" s="136">
        <v>44074</v>
      </c>
      <c r="E579" s="57" t="s">
        <v>157</v>
      </c>
      <c r="F579" s="152">
        <v>560</v>
      </c>
      <c r="G579" s="152">
        <v>51</v>
      </c>
      <c r="H579" s="152">
        <v>1195</v>
      </c>
      <c r="I579" s="157"/>
      <c r="J579" s="154" t="s">
        <v>532</v>
      </c>
      <c r="K579" s="155" t="s">
        <v>533</v>
      </c>
      <c r="L579" s="154" t="s">
        <v>534</v>
      </c>
    </row>
    <row r="580" spans="1:12" ht="13">
      <c r="A580" s="13" t="s">
        <v>151</v>
      </c>
      <c r="B580" s="13" t="s">
        <v>154</v>
      </c>
      <c r="C580" s="132"/>
      <c r="D580" s="64">
        <v>44089</v>
      </c>
      <c r="E580" s="13" t="s">
        <v>157</v>
      </c>
      <c r="F580" s="59">
        <v>630</v>
      </c>
      <c r="H580" s="59" t="s">
        <v>169</v>
      </c>
      <c r="J580" s="139" t="s">
        <v>167</v>
      </c>
      <c r="K580" s="140" t="s">
        <v>168</v>
      </c>
      <c r="L580" s="101"/>
    </row>
    <row r="581" spans="1:12" ht="13">
      <c r="A581" s="57" t="s">
        <v>151</v>
      </c>
      <c r="B581" s="57" t="s">
        <v>154</v>
      </c>
      <c r="C581" s="121"/>
      <c r="D581" s="136">
        <v>44104</v>
      </c>
      <c r="E581" s="57" t="s">
        <v>157</v>
      </c>
      <c r="F581" s="152">
        <v>649</v>
      </c>
      <c r="G581" s="152">
        <v>51</v>
      </c>
      <c r="H581" s="152">
        <v>1469</v>
      </c>
      <c r="I581" s="157"/>
      <c r="J581" s="154" t="s">
        <v>532</v>
      </c>
      <c r="K581" s="155" t="s">
        <v>533</v>
      </c>
      <c r="L581" s="154" t="s">
        <v>534</v>
      </c>
    </row>
    <row r="582" spans="1:12" ht="13">
      <c r="A582" s="57" t="s">
        <v>151</v>
      </c>
      <c r="B582" s="57" t="s">
        <v>154</v>
      </c>
      <c r="C582" s="121"/>
      <c r="D582" s="136">
        <v>44135</v>
      </c>
      <c r="E582" s="57" t="s">
        <v>157</v>
      </c>
      <c r="F582" s="152">
        <v>1640</v>
      </c>
      <c r="G582" s="152">
        <v>57</v>
      </c>
      <c r="H582" s="152">
        <v>3192</v>
      </c>
      <c r="I582" s="152">
        <v>21</v>
      </c>
      <c r="J582" s="154" t="s">
        <v>532</v>
      </c>
      <c r="K582" s="155" t="s">
        <v>533</v>
      </c>
      <c r="L582" s="154" t="s">
        <v>534</v>
      </c>
    </row>
    <row r="583" spans="1:12" ht="13">
      <c r="A583" s="57" t="s">
        <v>151</v>
      </c>
      <c r="B583" s="57" t="s">
        <v>154</v>
      </c>
      <c r="C583" s="121"/>
      <c r="D583" s="136">
        <v>44165</v>
      </c>
      <c r="E583" s="57" t="s">
        <v>157</v>
      </c>
      <c r="F583" s="152">
        <v>3606</v>
      </c>
      <c r="G583" s="152">
        <v>77</v>
      </c>
      <c r="H583" s="152">
        <v>5154</v>
      </c>
      <c r="I583" s="157"/>
      <c r="J583" s="154" t="s">
        <v>532</v>
      </c>
      <c r="K583" s="155" t="s">
        <v>533</v>
      </c>
      <c r="L583" s="154" t="s">
        <v>534</v>
      </c>
    </row>
    <row r="584" spans="1:12" ht="13">
      <c r="A584" s="57" t="s">
        <v>151</v>
      </c>
      <c r="B584" s="57" t="s">
        <v>154</v>
      </c>
      <c r="C584" s="121"/>
      <c r="D584" s="136">
        <v>44196</v>
      </c>
      <c r="E584" s="57" t="s">
        <v>157</v>
      </c>
      <c r="F584" s="152">
        <v>6138</v>
      </c>
      <c r="G584" s="152">
        <v>108</v>
      </c>
      <c r="H584" s="152">
        <v>7640</v>
      </c>
      <c r="I584" s="157"/>
      <c r="J584" s="154" t="s">
        <v>532</v>
      </c>
      <c r="K584" s="155" t="s">
        <v>533</v>
      </c>
      <c r="L584" s="154" t="s">
        <v>534</v>
      </c>
    </row>
    <row r="585" spans="1:12" ht="13">
      <c r="A585" s="57" t="s">
        <v>151</v>
      </c>
      <c r="B585" s="57" t="s">
        <v>154</v>
      </c>
      <c r="C585" s="121"/>
      <c r="D585" s="136">
        <v>44227</v>
      </c>
      <c r="E585" s="57" t="s">
        <v>157</v>
      </c>
      <c r="F585" s="152">
        <v>11115</v>
      </c>
      <c r="G585" s="152">
        <v>138</v>
      </c>
      <c r="H585" s="152">
        <v>12247</v>
      </c>
      <c r="I585" s="152">
        <v>36</v>
      </c>
      <c r="J585" s="154" t="s">
        <v>532</v>
      </c>
      <c r="K585" s="155" t="s">
        <v>533</v>
      </c>
      <c r="L585" s="154" t="s">
        <v>534</v>
      </c>
    </row>
    <row r="586" spans="1:12" ht="13">
      <c r="A586" s="57" t="s">
        <v>151</v>
      </c>
      <c r="B586" s="57" t="s">
        <v>154</v>
      </c>
      <c r="C586" s="121"/>
      <c r="D586" s="136">
        <v>44255</v>
      </c>
      <c r="E586" s="57" t="s">
        <v>157</v>
      </c>
      <c r="F586" s="152">
        <v>14996</v>
      </c>
      <c r="G586" s="152">
        <v>180</v>
      </c>
      <c r="H586" s="152">
        <v>14447</v>
      </c>
      <c r="I586" s="157"/>
      <c r="J586" s="154" t="s">
        <v>532</v>
      </c>
      <c r="K586" s="155" t="s">
        <v>533</v>
      </c>
      <c r="L586" s="154" t="s">
        <v>534</v>
      </c>
    </row>
    <row r="587" spans="1:12" ht="13">
      <c r="A587" s="57" t="s">
        <v>151</v>
      </c>
      <c r="B587" s="57" t="s">
        <v>154</v>
      </c>
      <c r="C587" s="121"/>
      <c r="D587" s="136">
        <v>44286</v>
      </c>
      <c r="E587" s="57" t="s">
        <v>157</v>
      </c>
      <c r="F587" s="152">
        <v>16621</v>
      </c>
      <c r="G587" s="152">
        <v>205</v>
      </c>
      <c r="H587" s="152">
        <v>15228</v>
      </c>
      <c r="I587" s="157"/>
      <c r="J587" s="154" t="s">
        <v>532</v>
      </c>
      <c r="K587" s="155" t="s">
        <v>533</v>
      </c>
      <c r="L587" s="154" t="s">
        <v>534</v>
      </c>
    </row>
    <row r="588" spans="1:12" ht="13">
      <c r="A588" s="57" t="s">
        <v>151</v>
      </c>
      <c r="B588" s="57" t="s">
        <v>154</v>
      </c>
      <c r="C588" s="121"/>
      <c r="D588" s="136">
        <v>44316</v>
      </c>
      <c r="E588" s="57" t="s">
        <v>157</v>
      </c>
      <c r="F588" s="152">
        <v>16813</v>
      </c>
      <c r="G588" s="152">
        <v>208</v>
      </c>
      <c r="H588" s="152">
        <v>15368</v>
      </c>
      <c r="I588" s="152">
        <v>49</v>
      </c>
      <c r="J588" s="154" t="s">
        <v>532</v>
      </c>
      <c r="K588" s="155" t="s">
        <v>533</v>
      </c>
      <c r="L588" s="154" t="s">
        <v>534</v>
      </c>
    </row>
    <row r="589" spans="1:12" ht="13">
      <c r="A589" s="57" t="s">
        <v>151</v>
      </c>
      <c r="B589" s="57" t="s">
        <v>154</v>
      </c>
      <c r="C589" s="121"/>
      <c r="D589" s="136">
        <v>44347</v>
      </c>
      <c r="E589" s="57" t="s">
        <v>157</v>
      </c>
      <c r="F589" s="152">
        <v>16882</v>
      </c>
      <c r="G589" s="152">
        <v>208</v>
      </c>
      <c r="H589" s="152">
        <v>15455</v>
      </c>
      <c r="I589" s="157"/>
      <c r="J589" s="154" t="s">
        <v>532</v>
      </c>
      <c r="K589" s="155" t="s">
        <v>533</v>
      </c>
      <c r="L589" s="154" t="s">
        <v>534</v>
      </c>
    </row>
    <row r="590" spans="1:12" ht="13">
      <c r="A590" s="57" t="s">
        <v>151</v>
      </c>
      <c r="B590" s="57" t="s">
        <v>154</v>
      </c>
      <c r="C590" s="121"/>
      <c r="D590" s="156">
        <v>44377</v>
      </c>
      <c r="E590" s="57" t="s">
        <v>157</v>
      </c>
      <c r="F590" s="152">
        <v>16972</v>
      </c>
      <c r="G590" s="152">
        <v>208</v>
      </c>
      <c r="H590" s="152">
        <v>15816</v>
      </c>
      <c r="I590" s="157"/>
      <c r="J590" s="154" t="s">
        <v>532</v>
      </c>
      <c r="K590" s="155" t="s">
        <v>533</v>
      </c>
      <c r="L590" s="154" t="s">
        <v>534</v>
      </c>
    </row>
    <row r="591" spans="1:12" ht="13">
      <c r="A591" s="57" t="s">
        <v>151</v>
      </c>
      <c r="B591" s="57" t="s">
        <v>154</v>
      </c>
      <c r="C591" s="121"/>
      <c r="D591" s="156">
        <v>44408</v>
      </c>
      <c r="E591" s="57" t="s">
        <v>157</v>
      </c>
      <c r="F591" s="152">
        <v>17595</v>
      </c>
      <c r="G591" s="152">
        <v>208</v>
      </c>
      <c r="H591" s="152">
        <v>17340</v>
      </c>
      <c r="I591" s="57">
        <v>49</v>
      </c>
      <c r="J591" s="154" t="s">
        <v>532</v>
      </c>
      <c r="K591" s="155" t="s">
        <v>533</v>
      </c>
      <c r="L591" s="154" t="s">
        <v>534</v>
      </c>
    </row>
    <row r="592" spans="1:12" ht="13">
      <c r="A592" s="13" t="s">
        <v>152</v>
      </c>
      <c r="B592" s="13" t="s">
        <v>154</v>
      </c>
      <c r="C592" s="132"/>
      <c r="D592" s="64">
        <v>43936</v>
      </c>
      <c r="E592" s="13" t="s">
        <v>157</v>
      </c>
      <c r="F592" s="59">
        <v>0</v>
      </c>
      <c r="H592" s="59">
        <v>0</v>
      </c>
      <c r="J592" s="139" t="s">
        <v>167</v>
      </c>
      <c r="K592" s="140" t="s">
        <v>168</v>
      </c>
      <c r="L592" s="101"/>
    </row>
    <row r="593" spans="1:12" ht="13">
      <c r="A593" s="13" t="s">
        <v>152</v>
      </c>
      <c r="B593" s="13" t="s">
        <v>154</v>
      </c>
      <c r="C593" s="132"/>
      <c r="D593" s="64">
        <v>43997</v>
      </c>
      <c r="E593" s="13" t="s">
        <v>157</v>
      </c>
      <c r="F593" s="59">
        <v>0</v>
      </c>
      <c r="H593" s="59">
        <v>7</v>
      </c>
      <c r="J593" s="139" t="s">
        <v>167</v>
      </c>
      <c r="K593" s="140" t="s">
        <v>168</v>
      </c>
      <c r="L593" s="101"/>
    </row>
    <row r="594" spans="1:12" ht="13">
      <c r="A594" s="57" t="s">
        <v>152</v>
      </c>
      <c r="B594" s="57" t="s">
        <v>154</v>
      </c>
      <c r="C594" s="121"/>
      <c r="D594" s="156">
        <v>44001</v>
      </c>
      <c r="E594" s="57" t="s">
        <v>157</v>
      </c>
      <c r="F594" s="152">
        <v>1</v>
      </c>
      <c r="G594" s="157"/>
      <c r="H594" s="152">
        <v>6</v>
      </c>
      <c r="I594" s="157"/>
      <c r="J594" s="154" t="s">
        <v>535</v>
      </c>
      <c r="K594" s="154" t="s">
        <v>536</v>
      </c>
      <c r="L594" s="153"/>
    </row>
    <row r="595" spans="1:12" ht="13">
      <c r="A595" s="57" t="s">
        <v>152</v>
      </c>
      <c r="B595" s="57" t="s">
        <v>154</v>
      </c>
      <c r="C595" s="121"/>
      <c r="D595" s="156">
        <v>44008</v>
      </c>
      <c r="E595" s="57" t="s">
        <v>157</v>
      </c>
      <c r="F595" s="152">
        <v>1</v>
      </c>
      <c r="G595" s="157"/>
      <c r="H595" s="152">
        <v>12</v>
      </c>
      <c r="I595" s="157"/>
      <c r="J595" s="154" t="s">
        <v>535</v>
      </c>
      <c r="K595" s="154" t="s">
        <v>537</v>
      </c>
      <c r="L595" s="153"/>
    </row>
    <row r="596" spans="1:12" ht="13">
      <c r="A596" s="57" t="s">
        <v>152</v>
      </c>
      <c r="B596" s="57" t="s">
        <v>154</v>
      </c>
      <c r="C596" s="121"/>
      <c r="D596" s="156">
        <v>44015</v>
      </c>
      <c r="E596" s="57" t="s">
        <v>157</v>
      </c>
      <c r="F596" s="152">
        <v>2</v>
      </c>
      <c r="G596" s="157"/>
      <c r="H596" s="152">
        <v>18</v>
      </c>
      <c r="I596" s="157"/>
      <c r="J596" s="154" t="s">
        <v>535</v>
      </c>
      <c r="K596" s="154" t="s">
        <v>538</v>
      </c>
      <c r="L596" s="153"/>
    </row>
    <row r="597" spans="1:12" ht="13">
      <c r="A597" s="57" t="s">
        <v>152</v>
      </c>
      <c r="B597" s="57" t="s">
        <v>154</v>
      </c>
      <c r="C597" s="121"/>
      <c r="D597" s="156">
        <v>44022</v>
      </c>
      <c r="E597" s="57" t="s">
        <v>157</v>
      </c>
      <c r="F597" s="152">
        <v>3</v>
      </c>
      <c r="G597" s="157"/>
      <c r="H597" s="152">
        <v>24</v>
      </c>
      <c r="I597" s="157"/>
      <c r="J597" s="154" t="s">
        <v>535</v>
      </c>
      <c r="K597" s="154" t="s">
        <v>539</v>
      </c>
      <c r="L597" s="153"/>
    </row>
    <row r="598" spans="1:12" ht="13">
      <c r="A598" s="57" t="s">
        <v>152</v>
      </c>
      <c r="B598" s="57" t="s">
        <v>154</v>
      </c>
      <c r="C598" s="121"/>
      <c r="D598" s="156">
        <v>44029</v>
      </c>
      <c r="E598" s="57" t="s">
        <v>157</v>
      </c>
      <c r="F598" s="152">
        <v>4</v>
      </c>
      <c r="G598" s="157"/>
      <c r="H598" s="152">
        <v>30</v>
      </c>
      <c r="I598" s="157"/>
      <c r="J598" s="154" t="s">
        <v>535</v>
      </c>
      <c r="K598" s="154" t="s">
        <v>540</v>
      </c>
      <c r="L598" s="153"/>
    </row>
    <row r="599" spans="1:12" ht="13">
      <c r="A599" s="57" t="s">
        <v>152</v>
      </c>
      <c r="B599" s="57" t="s">
        <v>154</v>
      </c>
      <c r="C599" s="121"/>
      <c r="D599" s="156">
        <v>44036</v>
      </c>
      <c r="E599" s="57" t="s">
        <v>157</v>
      </c>
      <c r="F599" s="152">
        <v>5</v>
      </c>
      <c r="G599" s="157"/>
      <c r="H599" s="152">
        <v>36</v>
      </c>
      <c r="I599" s="157"/>
      <c r="J599" s="154" t="s">
        <v>535</v>
      </c>
      <c r="K599" s="154" t="s">
        <v>541</v>
      </c>
      <c r="L599" s="153"/>
    </row>
    <row r="600" spans="1:12" ht="13">
      <c r="A600" s="57" t="s">
        <v>152</v>
      </c>
      <c r="B600" s="57" t="s">
        <v>154</v>
      </c>
      <c r="C600" s="121"/>
      <c r="D600" s="156">
        <v>44043</v>
      </c>
      <c r="E600" s="57" t="s">
        <v>157</v>
      </c>
      <c r="F600" s="152">
        <v>6</v>
      </c>
      <c r="G600" s="157"/>
      <c r="H600" s="152">
        <v>43</v>
      </c>
      <c r="I600" s="157"/>
      <c r="J600" s="154" t="s">
        <v>535</v>
      </c>
      <c r="K600" s="154" t="s">
        <v>542</v>
      </c>
      <c r="L600" s="153"/>
    </row>
    <row r="601" spans="1:12" ht="13">
      <c r="A601" s="57" t="s">
        <v>152</v>
      </c>
      <c r="B601" s="57" t="s">
        <v>154</v>
      </c>
      <c r="C601" s="121"/>
      <c r="D601" s="156">
        <v>44050</v>
      </c>
      <c r="E601" s="57" t="s">
        <v>157</v>
      </c>
      <c r="F601" s="152">
        <v>7</v>
      </c>
      <c r="G601" s="157"/>
      <c r="H601" s="152">
        <v>50</v>
      </c>
      <c r="I601" s="157"/>
      <c r="J601" s="154" t="s">
        <v>535</v>
      </c>
      <c r="K601" s="154" t="s">
        <v>543</v>
      </c>
      <c r="L601" s="153"/>
    </row>
    <row r="602" spans="1:12" ht="13">
      <c r="A602" s="57" t="s">
        <v>152</v>
      </c>
      <c r="B602" s="57" t="s">
        <v>154</v>
      </c>
      <c r="C602" s="121"/>
      <c r="D602" s="156">
        <v>44057</v>
      </c>
      <c r="E602" s="57" t="s">
        <v>157</v>
      </c>
      <c r="F602" s="152">
        <v>8</v>
      </c>
      <c r="G602" s="157"/>
      <c r="H602" s="152">
        <v>57</v>
      </c>
      <c r="I602" s="157"/>
      <c r="J602" s="154" t="s">
        <v>535</v>
      </c>
      <c r="K602" s="154" t="s">
        <v>544</v>
      </c>
      <c r="L602" s="153"/>
    </row>
    <row r="603" spans="1:12" ht="13">
      <c r="A603" s="57" t="s">
        <v>152</v>
      </c>
      <c r="B603" s="57" t="s">
        <v>154</v>
      </c>
      <c r="C603" s="121"/>
      <c r="D603" s="156">
        <v>44064</v>
      </c>
      <c r="E603" s="57" t="s">
        <v>157</v>
      </c>
      <c r="F603" s="152">
        <v>9</v>
      </c>
      <c r="G603" s="157"/>
      <c r="H603" s="152">
        <v>57</v>
      </c>
      <c r="I603" s="157"/>
      <c r="J603" s="154" t="s">
        <v>535</v>
      </c>
      <c r="K603" s="154" t="s">
        <v>545</v>
      </c>
      <c r="L603" s="153"/>
    </row>
    <row r="604" spans="1:12" ht="13">
      <c r="A604" s="57" t="s">
        <v>152</v>
      </c>
      <c r="B604" s="57" t="s">
        <v>154</v>
      </c>
      <c r="C604" s="121"/>
      <c r="D604" s="156">
        <v>44071</v>
      </c>
      <c r="E604" s="57" t="s">
        <v>157</v>
      </c>
      <c r="F604" s="152">
        <v>10</v>
      </c>
      <c r="G604" s="157"/>
      <c r="H604" s="152">
        <v>67</v>
      </c>
      <c r="I604" s="157"/>
      <c r="J604" s="154" t="s">
        <v>535</v>
      </c>
      <c r="K604" s="154" t="s">
        <v>546</v>
      </c>
      <c r="L604" s="153"/>
    </row>
    <row r="605" spans="1:12" ht="13">
      <c r="A605" s="57" t="s">
        <v>152</v>
      </c>
      <c r="B605" s="57" t="s">
        <v>154</v>
      </c>
      <c r="C605" s="121"/>
      <c r="D605" s="156">
        <v>44078</v>
      </c>
      <c r="E605" s="57" t="s">
        <v>157</v>
      </c>
      <c r="F605" s="152">
        <v>11</v>
      </c>
      <c r="G605" s="157"/>
      <c r="H605" s="152">
        <v>77</v>
      </c>
      <c r="I605" s="157"/>
      <c r="J605" s="154" t="s">
        <v>535</v>
      </c>
      <c r="K605" s="154" t="s">
        <v>547</v>
      </c>
      <c r="L605" s="153"/>
    </row>
    <row r="606" spans="1:12" ht="13">
      <c r="A606" s="57" t="s">
        <v>152</v>
      </c>
      <c r="B606" s="57" t="s">
        <v>154</v>
      </c>
      <c r="C606" s="121"/>
      <c r="D606" s="156">
        <v>44085</v>
      </c>
      <c r="E606" s="57" t="s">
        <v>157</v>
      </c>
      <c r="F606" s="152">
        <v>13</v>
      </c>
      <c r="G606" s="157"/>
      <c r="H606" s="152">
        <v>87</v>
      </c>
      <c r="I606" s="157"/>
      <c r="J606" s="154" t="s">
        <v>535</v>
      </c>
      <c r="K606" s="154" t="s">
        <v>548</v>
      </c>
      <c r="L606" s="153"/>
    </row>
    <row r="607" spans="1:12" ht="13">
      <c r="A607" s="13" t="s">
        <v>152</v>
      </c>
      <c r="B607" s="13" t="s">
        <v>154</v>
      </c>
      <c r="C607" s="132"/>
      <c r="D607" s="64">
        <v>44089</v>
      </c>
      <c r="E607" s="13" t="s">
        <v>157</v>
      </c>
      <c r="F607" s="59">
        <v>0</v>
      </c>
      <c r="H607" s="59">
        <v>10</v>
      </c>
      <c r="J607" s="139" t="s">
        <v>167</v>
      </c>
      <c r="K607" s="140" t="s">
        <v>168</v>
      </c>
      <c r="L607" s="101"/>
    </row>
    <row r="608" spans="1:12" ht="13">
      <c r="A608" s="57" t="s">
        <v>152</v>
      </c>
      <c r="B608" s="57" t="s">
        <v>154</v>
      </c>
      <c r="C608" s="121"/>
      <c r="D608" s="156">
        <v>44092</v>
      </c>
      <c r="E608" s="57" t="s">
        <v>157</v>
      </c>
      <c r="F608" s="152">
        <v>15</v>
      </c>
      <c r="G608" s="157"/>
      <c r="H608" s="152">
        <v>97</v>
      </c>
      <c r="I608" s="157"/>
      <c r="J608" s="154" t="s">
        <v>535</v>
      </c>
      <c r="K608" s="154" t="s">
        <v>549</v>
      </c>
      <c r="L608" s="153"/>
    </row>
    <row r="609" spans="1:12" ht="13">
      <c r="A609" s="57" t="s">
        <v>152</v>
      </c>
      <c r="B609" s="57" t="s">
        <v>154</v>
      </c>
      <c r="C609" s="121"/>
      <c r="D609" s="156">
        <v>44099</v>
      </c>
      <c r="E609" s="57" t="s">
        <v>157</v>
      </c>
      <c r="F609" s="152">
        <v>17</v>
      </c>
      <c r="G609" s="157"/>
      <c r="H609" s="152">
        <v>107</v>
      </c>
      <c r="I609" s="157"/>
      <c r="J609" s="154" t="s">
        <v>535</v>
      </c>
      <c r="K609" s="154" t="s">
        <v>550</v>
      </c>
      <c r="L609" s="153"/>
    </row>
    <row r="610" spans="1:12" ht="13">
      <c r="A610" s="57" t="s">
        <v>152</v>
      </c>
      <c r="B610" s="57" t="s">
        <v>154</v>
      </c>
      <c r="C610" s="121"/>
      <c r="D610" s="156">
        <v>44106</v>
      </c>
      <c r="E610" s="57" t="s">
        <v>157</v>
      </c>
      <c r="F610" s="152">
        <v>19</v>
      </c>
      <c r="G610" s="157"/>
      <c r="H610" s="152">
        <v>117</v>
      </c>
      <c r="I610" s="157"/>
      <c r="J610" s="154" t="s">
        <v>535</v>
      </c>
      <c r="K610" s="154" t="s">
        <v>551</v>
      </c>
      <c r="L610" s="153"/>
    </row>
    <row r="611" spans="1:12" ht="13">
      <c r="A611" s="57" t="s">
        <v>152</v>
      </c>
      <c r="B611" s="57" t="s">
        <v>154</v>
      </c>
      <c r="C611" s="121"/>
      <c r="D611" s="156">
        <v>44113</v>
      </c>
      <c r="E611" s="57" t="s">
        <v>157</v>
      </c>
      <c r="F611" s="152">
        <v>21</v>
      </c>
      <c r="G611" s="157"/>
      <c r="H611" s="152">
        <v>128</v>
      </c>
      <c r="I611" s="157"/>
      <c r="J611" s="154" t="s">
        <v>535</v>
      </c>
      <c r="K611" s="154" t="s">
        <v>552</v>
      </c>
      <c r="L611" s="153"/>
    </row>
    <row r="612" spans="1:12" ht="13">
      <c r="A612" s="57" t="s">
        <v>152</v>
      </c>
      <c r="B612" s="57" t="s">
        <v>154</v>
      </c>
      <c r="C612" s="121"/>
      <c r="D612" s="156">
        <v>44120</v>
      </c>
      <c r="E612" s="57" t="s">
        <v>157</v>
      </c>
      <c r="F612" s="152">
        <v>24</v>
      </c>
      <c r="G612" s="157"/>
      <c r="H612" s="152">
        <v>148</v>
      </c>
      <c r="I612" s="157"/>
      <c r="J612" s="154" t="s">
        <v>535</v>
      </c>
      <c r="K612" s="154" t="s">
        <v>553</v>
      </c>
      <c r="L612" s="153"/>
    </row>
    <row r="613" spans="1:12" ht="13">
      <c r="A613" s="57" t="s">
        <v>152</v>
      </c>
      <c r="B613" s="57" t="s">
        <v>154</v>
      </c>
      <c r="C613" s="121"/>
      <c r="D613" s="156">
        <v>44127</v>
      </c>
      <c r="E613" s="57" t="s">
        <v>157</v>
      </c>
      <c r="F613" s="152">
        <v>29</v>
      </c>
      <c r="G613" s="157"/>
      <c r="H613" s="152">
        <v>181</v>
      </c>
      <c r="I613" s="157"/>
      <c r="J613" s="154" t="s">
        <v>535</v>
      </c>
      <c r="K613" s="154" t="s">
        <v>554</v>
      </c>
      <c r="L613" s="153"/>
    </row>
    <row r="614" spans="1:12" ht="13">
      <c r="A614" s="57" t="s">
        <v>152</v>
      </c>
      <c r="B614" s="57" t="s">
        <v>154</v>
      </c>
      <c r="C614" s="121"/>
      <c r="D614" s="156">
        <v>44134</v>
      </c>
      <c r="E614" s="57" t="s">
        <v>157</v>
      </c>
      <c r="F614" s="152">
        <v>34</v>
      </c>
      <c r="G614" s="157"/>
      <c r="H614" s="152">
        <v>221</v>
      </c>
      <c r="I614" s="157"/>
      <c r="J614" s="154" t="s">
        <v>535</v>
      </c>
      <c r="K614" s="154" t="s">
        <v>555</v>
      </c>
      <c r="L614" s="153"/>
    </row>
    <row r="615" spans="1:12" ht="13">
      <c r="A615" s="57" t="s">
        <v>152</v>
      </c>
      <c r="B615" s="57" t="s">
        <v>154</v>
      </c>
      <c r="C615" s="121"/>
      <c r="D615" s="156">
        <v>44141</v>
      </c>
      <c r="E615" s="57" t="s">
        <v>157</v>
      </c>
      <c r="F615" s="152">
        <v>39</v>
      </c>
      <c r="G615" s="157"/>
      <c r="H615" s="152">
        <v>264</v>
      </c>
      <c r="I615" s="157"/>
      <c r="J615" s="154" t="s">
        <v>535</v>
      </c>
      <c r="K615" s="154" t="s">
        <v>556</v>
      </c>
      <c r="L615" s="153"/>
    </row>
    <row r="616" spans="1:12" ht="13">
      <c r="A616" s="57" t="s">
        <v>152</v>
      </c>
      <c r="B616" s="57" t="s">
        <v>154</v>
      </c>
      <c r="C616" s="121"/>
      <c r="D616" s="156">
        <v>44148</v>
      </c>
      <c r="E616" s="57" t="s">
        <v>157</v>
      </c>
      <c r="F616" s="152">
        <v>46</v>
      </c>
      <c r="G616" s="157"/>
      <c r="H616" s="152">
        <v>317</v>
      </c>
      <c r="I616" s="157"/>
      <c r="J616" s="154" t="s">
        <v>535</v>
      </c>
      <c r="K616" s="154" t="s">
        <v>557</v>
      </c>
      <c r="L616" s="153"/>
    </row>
    <row r="617" spans="1:12" ht="13">
      <c r="A617" s="57" t="s">
        <v>152</v>
      </c>
      <c r="B617" s="57" t="s">
        <v>154</v>
      </c>
      <c r="C617" s="121"/>
      <c r="D617" s="156">
        <v>44155</v>
      </c>
      <c r="E617" s="57" t="s">
        <v>157</v>
      </c>
      <c r="F617" s="152">
        <v>54</v>
      </c>
      <c r="G617" s="157"/>
      <c r="H617" s="152">
        <v>371</v>
      </c>
      <c r="I617" s="157"/>
      <c r="J617" s="154" t="s">
        <v>535</v>
      </c>
      <c r="K617" s="154" t="s">
        <v>558</v>
      </c>
      <c r="L617" s="153"/>
    </row>
    <row r="618" spans="1:12" ht="13">
      <c r="A618" s="57" t="s">
        <v>152</v>
      </c>
      <c r="B618" s="57" t="s">
        <v>154</v>
      </c>
      <c r="C618" s="121"/>
      <c r="D618" s="156">
        <v>44162</v>
      </c>
      <c r="E618" s="57" t="s">
        <v>157</v>
      </c>
      <c r="F618" s="152">
        <v>62</v>
      </c>
      <c r="G618" s="157"/>
      <c r="H618" s="152">
        <v>427</v>
      </c>
      <c r="I618" s="157"/>
      <c r="J618" s="154" t="s">
        <v>535</v>
      </c>
      <c r="K618" s="154" t="s">
        <v>559</v>
      </c>
      <c r="L618" s="153"/>
    </row>
    <row r="619" spans="1:12" ht="13">
      <c r="A619" s="57" t="s">
        <v>152</v>
      </c>
      <c r="B619" s="57" t="s">
        <v>154</v>
      </c>
      <c r="C619" s="121"/>
      <c r="D619" s="156">
        <v>44169</v>
      </c>
      <c r="E619" s="57" t="s">
        <v>157</v>
      </c>
      <c r="F619" s="152">
        <v>70</v>
      </c>
      <c r="G619" s="157"/>
      <c r="H619" s="152">
        <v>485</v>
      </c>
      <c r="I619" s="157"/>
      <c r="J619" s="154" t="s">
        <v>535</v>
      </c>
      <c r="K619" s="154" t="s">
        <v>560</v>
      </c>
      <c r="L619" s="153"/>
    </row>
    <row r="620" spans="1:12" ht="13">
      <c r="A620" s="57" t="s">
        <v>152</v>
      </c>
      <c r="B620" s="57" t="s">
        <v>154</v>
      </c>
      <c r="C620" s="121"/>
      <c r="D620" s="156">
        <v>44176</v>
      </c>
      <c r="E620" s="57" t="s">
        <v>157</v>
      </c>
      <c r="F620" s="152">
        <v>78</v>
      </c>
      <c r="G620" s="157"/>
      <c r="H620" s="152">
        <v>543</v>
      </c>
      <c r="I620" s="157"/>
      <c r="J620" s="154" t="s">
        <v>535</v>
      </c>
      <c r="K620" s="154" t="s">
        <v>561</v>
      </c>
      <c r="L620" s="153"/>
    </row>
    <row r="621" spans="1:12" ht="13">
      <c r="A621" s="57" t="s">
        <v>152</v>
      </c>
      <c r="B621" s="57" t="s">
        <v>154</v>
      </c>
      <c r="C621" s="121"/>
      <c r="D621" s="156">
        <v>44183</v>
      </c>
      <c r="E621" s="57" t="s">
        <v>157</v>
      </c>
      <c r="F621" s="152">
        <v>86</v>
      </c>
      <c r="G621" s="157"/>
      <c r="H621" s="152">
        <v>604</v>
      </c>
      <c r="I621" s="157"/>
      <c r="J621" s="154" t="s">
        <v>535</v>
      </c>
      <c r="K621" s="154" t="s">
        <v>562</v>
      </c>
      <c r="L621" s="153"/>
    </row>
    <row r="622" spans="1:12" ht="13">
      <c r="A622" s="57" t="s">
        <v>152</v>
      </c>
      <c r="B622" s="57" t="s">
        <v>154</v>
      </c>
      <c r="C622" s="121"/>
      <c r="D622" s="156">
        <v>44190</v>
      </c>
      <c r="E622" s="57" t="s">
        <v>157</v>
      </c>
      <c r="F622" s="152">
        <v>94</v>
      </c>
      <c r="G622" s="157"/>
      <c r="H622" s="152">
        <v>672</v>
      </c>
      <c r="I622" s="157"/>
      <c r="J622" s="154" t="s">
        <v>535</v>
      </c>
      <c r="K622" s="154" t="s">
        <v>563</v>
      </c>
      <c r="L622" s="153"/>
    </row>
    <row r="623" spans="1:12" ht="13">
      <c r="A623" s="57" t="s">
        <v>152</v>
      </c>
      <c r="B623" s="57" t="s">
        <v>154</v>
      </c>
      <c r="C623" s="121"/>
      <c r="D623" s="156">
        <v>44197</v>
      </c>
      <c r="E623" s="57" t="s">
        <v>157</v>
      </c>
      <c r="F623" s="152">
        <v>103</v>
      </c>
      <c r="G623" s="157"/>
      <c r="H623" s="152">
        <v>752</v>
      </c>
      <c r="I623" s="157"/>
      <c r="J623" s="154" t="s">
        <v>535</v>
      </c>
      <c r="K623" s="154" t="s">
        <v>564</v>
      </c>
      <c r="L623" s="153"/>
    </row>
    <row r="624" spans="1:12" ht="13">
      <c r="A624" s="57" t="s">
        <v>152</v>
      </c>
      <c r="B624" s="57" t="s">
        <v>154</v>
      </c>
      <c r="C624" s="121"/>
      <c r="D624" s="156">
        <v>44204</v>
      </c>
      <c r="E624" s="57" t="s">
        <v>157</v>
      </c>
      <c r="F624" s="152">
        <v>112</v>
      </c>
      <c r="G624" s="157"/>
      <c r="H624" s="152">
        <v>840</v>
      </c>
      <c r="I624" s="157"/>
      <c r="J624" s="154" t="s">
        <v>535</v>
      </c>
      <c r="K624" s="154" t="s">
        <v>565</v>
      </c>
      <c r="L624" s="153"/>
    </row>
    <row r="625" spans="1:12" ht="13">
      <c r="A625" s="57" t="s">
        <v>152</v>
      </c>
      <c r="B625" s="57" t="s">
        <v>154</v>
      </c>
      <c r="C625" s="121"/>
      <c r="D625" s="156">
        <v>44211</v>
      </c>
      <c r="E625" s="57" t="s">
        <v>157</v>
      </c>
      <c r="F625" s="152">
        <v>125</v>
      </c>
      <c r="G625" s="157"/>
      <c r="H625" s="152">
        <v>934</v>
      </c>
      <c r="I625" s="157"/>
      <c r="J625" s="154" t="s">
        <v>535</v>
      </c>
      <c r="K625" s="154" t="s">
        <v>566</v>
      </c>
      <c r="L625" s="153"/>
    </row>
    <row r="626" spans="1:12" ht="13">
      <c r="A626" s="57" t="s">
        <v>152</v>
      </c>
      <c r="B626" s="57" t="s">
        <v>154</v>
      </c>
      <c r="C626" s="121"/>
      <c r="D626" s="156">
        <v>44218</v>
      </c>
      <c r="E626" s="57" t="s">
        <v>157</v>
      </c>
      <c r="F626" s="152">
        <v>138</v>
      </c>
      <c r="G626" s="157"/>
      <c r="H626" s="152">
        <v>1037</v>
      </c>
      <c r="I626" s="157"/>
      <c r="J626" s="154" t="s">
        <v>535</v>
      </c>
      <c r="K626" s="154" t="s">
        <v>567</v>
      </c>
      <c r="L626" s="153"/>
    </row>
    <row r="627" spans="1:12" ht="13">
      <c r="A627" s="57" t="s">
        <v>152</v>
      </c>
      <c r="B627" s="57" t="s">
        <v>154</v>
      </c>
      <c r="C627" s="121"/>
      <c r="D627" s="156">
        <v>44225</v>
      </c>
      <c r="E627" s="57" t="s">
        <v>157</v>
      </c>
      <c r="F627" s="152">
        <v>153</v>
      </c>
      <c r="G627" s="157"/>
      <c r="H627" s="152">
        <v>1147</v>
      </c>
      <c r="I627" s="157"/>
      <c r="J627" s="154" t="s">
        <v>535</v>
      </c>
      <c r="K627" s="154" t="s">
        <v>568</v>
      </c>
      <c r="L627" s="153"/>
    </row>
    <row r="628" spans="1:12" ht="13">
      <c r="A628" s="57" t="s">
        <v>152</v>
      </c>
      <c r="B628" s="57" t="s">
        <v>154</v>
      </c>
      <c r="C628" s="121"/>
      <c r="D628" s="156">
        <v>44232</v>
      </c>
      <c r="E628" s="57" t="s">
        <v>157</v>
      </c>
      <c r="F628" s="152">
        <v>168</v>
      </c>
      <c r="G628" s="157"/>
      <c r="H628" s="152">
        <v>1259</v>
      </c>
      <c r="I628" s="157"/>
      <c r="J628" s="154" t="s">
        <v>535</v>
      </c>
      <c r="K628" s="154" t="s">
        <v>569</v>
      </c>
      <c r="L628" s="153"/>
    </row>
    <row r="629" spans="1:12" ht="13">
      <c r="A629" s="57" t="s">
        <v>152</v>
      </c>
      <c r="B629" s="57" t="s">
        <v>154</v>
      </c>
      <c r="C629" s="121"/>
      <c r="D629" s="156">
        <v>44239</v>
      </c>
      <c r="E629" s="57" t="s">
        <v>157</v>
      </c>
      <c r="F629" s="152">
        <v>183</v>
      </c>
      <c r="G629" s="157"/>
      <c r="H629" s="152">
        <v>1377</v>
      </c>
      <c r="I629" s="157"/>
      <c r="J629" s="154" t="s">
        <v>535</v>
      </c>
      <c r="K629" s="154" t="s">
        <v>570</v>
      </c>
      <c r="L629" s="153"/>
    </row>
    <row r="630" spans="1:12" ht="13">
      <c r="A630" s="57" t="s">
        <v>152</v>
      </c>
      <c r="B630" s="57" t="s">
        <v>154</v>
      </c>
      <c r="C630" s="121"/>
      <c r="D630" s="156">
        <v>44246</v>
      </c>
      <c r="E630" s="57" t="s">
        <v>157</v>
      </c>
      <c r="F630" s="152">
        <v>198</v>
      </c>
      <c r="G630" s="157"/>
      <c r="H630" s="152">
        <v>1509</v>
      </c>
      <c r="I630" s="157"/>
      <c r="J630" s="154" t="s">
        <v>535</v>
      </c>
      <c r="K630" s="154" t="s">
        <v>571</v>
      </c>
      <c r="L630" s="153"/>
    </row>
    <row r="631" spans="1:12" ht="13">
      <c r="A631" s="57" t="s">
        <v>152</v>
      </c>
      <c r="B631" s="57" t="s">
        <v>154</v>
      </c>
      <c r="C631" s="121"/>
      <c r="D631" s="156">
        <v>44253</v>
      </c>
      <c r="E631" s="57" t="s">
        <v>157</v>
      </c>
      <c r="F631" s="152">
        <v>213</v>
      </c>
      <c r="G631" s="157"/>
      <c r="H631" s="152">
        <v>1652</v>
      </c>
      <c r="I631" s="157"/>
      <c r="J631" s="154" t="s">
        <v>535</v>
      </c>
      <c r="K631" s="154" t="s">
        <v>572</v>
      </c>
      <c r="L631" s="153"/>
    </row>
    <row r="632" spans="1:12" ht="13">
      <c r="A632" s="57" t="s">
        <v>152</v>
      </c>
      <c r="B632" s="57" t="s">
        <v>154</v>
      </c>
      <c r="C632" s="121"/>
      <c r="D632" s="156">
        <v>44260</v>
      </c>
      <c r="E632" s="57" t="s">
        <v>157</v>
      </c>
      <c r="F632" s="152">
        <v>228</v>
      </c>
      <c r="G632" s="157"/>
      <c r="H632" s="152">
        <v>1800</v>
      </c>
      <c r="I632" s="157"/>
      <c r="J632" s="154" t="s">
        <v>535</v>
      </c>
      <c r="K632" s="154" t="s">
        <v>573</v>
      </c>
      <c r="L632" s="153"/>
    </row>
    <row r="633" spans="1:12" ht="13">
      <c r="A633" s="57" t="s">
        <v>152</v>
      </c>
      <c r="B633" s="57" t="s">
        <v>154</v>
      </c>
      <c r="C633" s="121"/>
      <c r="D633" s="156">
        <v>44267</v>
      </c>
      <c r="E633" s="57" t="s">
        <v>157</v>
      </c>
      <c r="F633" s="152">
        <v>243</v>
      </c>
      <c r="G633" s="157"/>
      <c r="H633" s="152">
        <v>1949</v>
      </c>
      <c r="I633" s="157"/>
      <c r="J633" s="154" t="s">
        <v>535</v>
      </c>
      <c r="K633" s="154" t="s">
        <v>574</v>
      </c>
      <c r="L633" s="153"/>
    </row>
    <row r="634" spans="1:12" ht="13">
      <c r="A634" s="57" t="s">
        <v>152</v>
      </c>
      <c r="B634" s="57" t="s">
        <v>154</v>
      </c>
      <c r="C634" s="121"/>
      <c r="D634" s="156">
        <v>44274</v>
      </c>
      <c r="E634" s="57" t="s">
        <v>157</v>
      </c>
      <c r="F634" s="152">
        <v>258</v>
      </c>
      <c r="G634" s="157"/>
      <c r="H634" s="152">
        <v>2099</v>
      </c>
      <c r="I634" s="157"/>
      <c r="J634" s="154" t="s">
        <v>535</v>
      </c>
      <c r="K634" s="154" t="s">
        <v>575</v>
      </c>
      <c r="L634" s="153"/>
    </row>
    <row r="635" spans="1:12" ht="13">
      <c r="A635" s="57" t="s">
        <v>152</v>
      </c>
      <c r="B635" s="57" t="s">
        <v>154</v>
      </c>
      <c r="C635" s="121"/>
      <c r="D635" s="156">
        <v>44281</v>
      </c>
      <c r="E635" s="57" t="s">
        <v>157</v>
      </c>
      <c r="F635" s="152">
        <v>273</v>
      </c>
      <c r="G635" s="157"/>
      <c r="H635" s="152">
        <v>2250</v>
      </c>
      <c r="I635" s="157"/>
      <c r="J635" s="154" t="s">
        <v>535</v>
      </c>
      <c r="K635" s="154" t="s">
        <v>576</v>
      </c>
      <c r="L635" s="153"/>
    </row>
    <row r="636" spans="1:12" ht="13">
      <c r="A636" s="57" t="s">
        <v>152</v>
      </c>
      <c r="B636" s="57" t="s">
        <v>154</v>
      </c>
      <c r="C636" s="121"/>
      <c r="D636" s="156">
        <v>44288</v>
      </c>
      <c r="E636" s="57" t="s">
        <v>157</v>
      </c>
      <c r="F636" s="152">
        <v>288</v>
      </c>
      <c r="G636" s="157"/>
      <c r="H636" s="152">
        <v>2401</v>
      </c>
      <c r="I636" s="157"/>
      <c r="J636" s="154" t="s">
        <v>535</v>
      </c>
      <c r="K636" s="154" t="s">
        <v>577</v>
      </c>
      <c r="L636" s="153"/>
    </row>
    <row r="637" spans="1:12" ht="13">
      <c r="A637" s="57" t="s">
        <v>152</v>
      </c>
      <c r="B637" s="57" t="s">
        <v>154</v>
      </c>
      <c r="C637" s="121"/>
      <c r="D637" s="156">
        <v>44295</v>
      </c>
      <c r="E637" s="57" t="s">
        <v>157</v>
      </c>
      <c r="F637" s="152">
        <v>303</v>
      </c>
      <c r="G637" s="157"/>
      <c r="H637" s="152">
        <v>2553</v>
      </c>
      <c r="I637" s="157"/>
      <c r="J637" s="154" t="s">
        <v>535</v>
      </c>
      <c r="K637" s="154" t="s">
        <v>578</v>
      </c>
      <c r="L637" s="153"/>
    </row>
    <row r="638" spans="1:12" ht="13">
      <c r="A638" s="57" t="s">
        <v>152</v>
      </c>
      <c r="B638" s="57" t="s">
        <v>154</v>
      </c>
      <c r="C638" s="121"/>
      <c r="D638" s="156">
        <v>44302</v>
      </c>
      <c r="E638" s="57" t="s">
        <v>157</v>
      </c>
      <c r="F638" s="152">
        <v>318</v>
      </c>
      <c r="G638" s="157"/>
      <c r="H638" s="152">
        <v>2705</v>
      </c>
      <c r="I638" s="157"/>
      <c r="J638" s="154" t="s">
        <v>535</v>
      </c>
      <c r="K638" s="154" t="s">
        <v>579</v>
      </c>
      <c r="L638" s="153"/>
    </row>
    <row r="639" spans="1:12" ht="13">
      <c r="A639" s="57" t="s">
        <v>152</v>
      </c>
      <c r="B639" s="57" t="s">
        <v>154</v>
      </c>
      <c r="C639" s="121"/>
      <c r="D639" s="156">
        <v>44309</v>
      </c>
      <c r="E639" s="57" t="s">
        <v>157</v>
      </c>
      <c r="F639" s="152">
        <v>333</v>
      </c>
      <c r="G639" s="157"/>
      <c r="H639" s="152">
        <v>2858</v>
      </c>
      <c r="I639" s="157"/>
      <c r="J639" s="154" t="s">
        <v>535</v>
      </c>
      <c r="K639" s="154" t="s">
        <v>580</v>
      </c>
      <c r="L639" s="153"/>
    </row>
    <row r="640" spans="1:12" ht="13">
      <c r="A640" s="57" t="s">
        <v>152</v>
      </c>
      <c r="B640" s="57" t="s">
        <v>154</v>
      </c>
      <c r="C640" s="121"/>
      <c r="D640" s="156">
        <v>44316</v>
      </c>
      <c r="E640" s="57" t="s">
        <v>157</v>
      </c>
      <c r="F640" s="152">
        <v>348</v>
      </c>
      <c r="G640" s="157"/>
      <c r="H640" s="152">
        <v>3011</v>
      </c>
      <c r="I640" s="157"/>
      <c r="J640" s="154" t="s">
        <v>535</v>
      </c>
      <c r="K640" s="154" t="s">
        <v>581</v>
      </c>
      <c r="L640" s="153"/>
    </row>
    <row r="641" spans="1:27" ht="13">
      <c r="A641" s="57" t="s">
        <v>152</v>
      </c>
      <c r="B641" s="57" t="s">
        <v>154</v>
      </c>
      <c r="C641" s="121"/>
      <c r="D641" s="156">
        <v>44323</v>
      </c>
      <c r="E641" s="57" t="s">
        <v>157</v>
      </c>
      <c r="F641" s="152">
        <v>363</v>
      </c>
      <c r="G641" s="157"/>
      <c r="H641" s="152">
        <v>3164</v>
      </c>
      <c r="I641" s="157"/>
      <c r="J641" s="154" t="s">
        <v>535</v>
      </c>
      <c r="K641" s="154" t="s">
        <v>582</v>
      </c>
      <c r="L641" s="153"/>
    </row>
    <row r="642" spans="1:27" ht="13">
      <c r="A642" s="57" t="s">
        <v>152</v>
      </c>
      <c r="B642" s="57" t="s">
        <v>154</v>
      </c>
      <c r="C642" s="121"/>
      <c r="D642" s="156">
        <v>44330</v>
      </c>
      <c r="E642" s="57" t="s">
        <v>157</v>
      </c>
      <c r="F642" s="152">
        <v>378</v>
      </c>
      <c r="G642" s="157"/>
      <c r="H642" s="152">
        <v>3317</v>
      </c>
      <c r="I642" s="157"/>
      <c r="J642" s="154" t="s">
        <v>535</v>
      </c>
      <c r="K642" s="154" t="s">
        <v>583</v>
      </c>
      <c r="L642" s="153"/>
    </row>
    <row r="643" spans="1:27" ht="13">
      <c r="A643" s="57" t="s">
        <v>152</v>
      </c>
      <c r="B643" s="57" t="s">
        <v>154</v>
      </c>
      <c r="C643" s="121"/>
      <c r="D643" s="156">
        <v>44337</v>
      </c>
      <c r="E643" s="57" t="s">
        <v>157</v>
      </c>
      <c r="F643" s="152">
        <v>393</v>
      </c>
      <c r="G643" s="157"/>
      <c r="H643" s="152">
        <v>3470</v>
      </c>
      <c r="I643" s="157"/>
      <c r="J643" s="154" t="s">
        <v>535</v>
      </c>
      <c r="K643" s="154" t="s">
        <v>584</v>
      </c>
      <c r="L643" s="153"/>
    </row>
    <row r="644" spans="1:27" ht="13">
      <c r="A644" s="57" t="s">
        <v>152</v>
      </c>
      <c r="B644" s="57" t="s">
        <v>154</v>
      </c>
      <c r="C644" s="121"/>
      <c r="D644" s="156">
        <v>44344</v>
      </c>
      <c r="E644" s="57" t="s">
        <v>157</v>
      </c>
      <c r="F644" s="152">
        <v>408</v>
      </c>
      <c r="G644" s="157"/>
      <c r="H644" s="152">
        <v>3623</v>
      </c>
      <c r="I644" s="157"/>
      <c r="J644" s="154" t="s">
        <v>535</v>
      </c>
      <c r="K644" s="154" t="s">
        <v>585</v>
      </c>
      <c r="L644" s="153"/>
    </row>
    <row r="645" spans="1:27" ht="13">
      <c r="A645" s="57" t="s">
        <v>152</v>
      </c>
      <c r="B645" s="57" t="s">
        <v>154</v>
      </c>
      <c r="C645" s="121"/>
      <c r="D645" s="156">
        <v>44351</v>
      </c>
      <c r="E645" s="57" t="s">
        <v>157</v>
      </c>
      <c r="F645" s="152">
        <v>423</v>
      </c>
      <c r="G645" s="157"/>
      <c r="H645" s="152">
        <v>3776</v>
      </c>
      <c r="I645" s="157"/>
      <c r="J645" s="179" t="s">
        <v>535</v>
      </c>
      <c r="K645" s="179" t="s">
        <v>586</v>
      </c>
      <c r="L645" s="153"/>
      <c r="M645" s="7"/>
      <c r="N645" s="7"/>
      <c r="O645" s="7"/>
      <c r="P645" s="7"/>
      <c r="Q645" s="7"/>
      <c r="R645" s="7"/>
      <c r="S645" s="7"/>
      <c r="T645" s="7"/>
      <c r="U645" s="7"/>
      <c r="V645" s="7"/>
      <c r="W645" s="7"/>
      <c r="X645" s="7"/>
      <c r="Y645" s="7"/>
      <c r="Z645" s="7"/>
      <c r="AA645" s="7"/>
    </row>
    <row r="646" spans="1:27" ht="13">
      <c r="A646" s="57" t="s">
        <v>152</v>
      </c>
      <c r="B646" s="57" t="s">
        <v>154</v>
      </c>
      <c r="C646" s="121"/>
      <c r="D646" s="156">
        <v>44358</v>
      </c>
      <c r="E646" s="57" t="s">
        <v>157</v>
      </c>
      <c r="F646" s="152">
        <v>438</v>
      </c>
      <c r="G646" s="157"/>
      <c r="H646" s="152">
        <v>3929</v>
      </c>
      <c r="I646" s="157"/>
      <c r="J646" s="179" t="s">
        <v>535</v>
      </c>
      <c r="K646" s="179" t="s">
        <v>587</v>
      </c>
      <c r="L646" s="153"/>
      <c r="M646" s="7"/>
      <c r="N646" s="7"/>
      <c r="O646" s="7"/>
      <c r="P646" s="7"/>
      <c r="Q646" s="7"/>
      <c r="R646" s="7"/>
      <c r="S646" s="7"/>
      <c r="T646" s="7"/>
      <c r="U646" s="7"/>
      <c r="V646" s="7"/>
      <c r="W646" s="7"/>
      <c r="X646" s="7"/>
      <c r="Y646" s="7"/>
      <c r="Z646" s="7"/>
      <c r="AA646" s="7"/>
    </row>
    <row r="647" spans="1:27" ht="13">
      <c r="A647" s="57" t="s">
        <v>152</v>
      </c>
      <c r="B647" s="57" t="s">
        <v>154</v>
      </c>
      <c r="C647" s="121"/>
      <c r="D647" s="156">
        <v>44365</v>
      </c>
      <c r="E647" s="57" t="s">
        <v>157</v>
      </c>
      <c r="F647" s="152">
        <v>453</v>
      </c>
      <c r="G647" s="157"/>
      <c r="H647" s="152">
        <v>4082</v>
      </c>
      <c r="I647" s="157"/>
      <c r="J647" s="154" t="s">
        <v>535</v>
      </c>
      <c r="K647" s="154" t="s">
        <v>588</v>
      </c>
      <c r="L647" s="153"/>
    </row>
    <row r="648" spans="1:27" ht="13">
      <c r="A648" s="57" t="s">
        <v>152</v>
      </c>
      <c r="B648" s="57" t="s">
        <v>154</v>
      </c>
      <c r="C648" s="121"/>
      <c r="D648" s="156">
        <v>44372</v>
      </c>
      <c r="E648" s="57" t="s">
        <v>157</v>
      </c>
      <c r="F648" s="152">
        <v>468</v>
      </c>
      <c r="G648" s="157"/>
      <c r="H648" s="152">
        <v>4236</v>
      </c>
      <c r="I648" s="157"/>
      <c r="J648" s="154" t="s">
        <v>535</v>
      </c>
      <c r="K648" s="154" t="s">
        <v>589</v>
      </c>
      <c r="L648" s="153"/>
    </row>
    <row r="649" spans="1:27" ht="13">
      <c r="A649" s="57" t="s">
        <v>152</v>
      </c>
      <c r="B649" s="57" t="s">
        <v>154</v>
      </c>
      <c r="C649" s="121"/>
      <c r="D649" s="156">
        <v>44379</v>
      </c>
      <c r="E649" s="57" t="s">
        <v>157</v>
      </c>
      <c r="F649" s="152">
        <v>483</v>
      </c>
      <c r="G649" s="157"/>
      <c r="H649" s="152">
        <v>4390</v>
      </c>
      <c r="I649" s="157"/>
      <c r="J649" s="154" t="s">
        <v>535</v>
      </c>
      <c r="K649" s="154" t="s">
        <v>590</v>
      </c>
      <c r="L649" s="153"/>
    </row>
    <row r="650" spans="1:27" ht="13">
      <c r="A650" s="57" t="s">
        <v>152</v>
      </c>
      <c r="B650" s="57" t="s">
        <v>154</v>
      </c>
      <c r="C650" s="121"/>
      <c r="D650" s="156">
        <v>44386</v>
      </c>
      <c r="E650" s="57" t="s">
        <v>157</v>
      </c>
      <c r="F650" s="152">
        <v>498</v>
      </c>
      <c r="G650" s="157"/>
      <c r="H650" s="152">
        <v>4548</v>
      </c>
      <c r="I650" s="157"/>
      <c r="J650" s="154" t="s">
        <v>535</v>
      </c>
      <c r="K650" s="154" t="s">
        <v>591</v>
      </c>
      <c r="L650" s="153"/>
    </row>
    <row r="651" spans="1:27" ht="13">
      <c r="A651" s="57" t="s">
        <v>152</v>
      </c>
      <c r="B651" s="57" t="s">
        <v>154</v>
      </c>
      <c r="C651" s="121"/>
      <c r="D651" s="156">
        <v>44393</v>
      </c>
      <c r="E651" s="57" t="s">
        <v>157</v>
      </c>
      <c r="F651" s="152">
        <v>514</v>
      </c>
      <c r="G651" s="157"/>
      <c r="H651" s="152">
        <v>4712</v>
      </c>
      <c r="I651" s="157"/>
      <c r="J651" s="154" t="s">
        <v>535</v>
      </c>
      <c r="K651" s="154" t="s">
        <v>592</v>
      </c>
      <c r="L651" s="153"/>
    </row>
    <row r="652" spans="1:27" ht="13">
      <c r="A652" s="57" t="s">
        <v>152</v>
      </c>
      <c r="B652" s="57" t="s">
        <v>154</v>
      </c>
      <c r="C652" s="121"/>
      <c r="D652" s="156">
        <v>44400</v>
      </c>
      <c r="E652" s="57" t="s">
        <v>157</v>
      </c>
      <c r="F652" s="152">
        <v>530</v>
      </c>
      <c r="G652" s="157"/>
      <c r="H652" s="152">
        <v>4884</v>
      </c>
      <c r="I652" s="157"/>
      <c r="J652" s="154" t="s">
        <v>535</v>
      </c>
      <c r="K652" s="154" t="s">
        <v>593</v>
      </c>
      <c r="L652" s="153"/>
    </row>
    <row r="653" spans="1:27" ht="13">
      <c r="A653" s="57" t="s">
        <v>152</v>
      </c>
      <c r="B653" s="57" t="s">
        <v>154</v>
      </c>
      <c r="C653" s="121"/>
      <c r="D653" s="156">
        <v>44407</v>
      </c>
      <c r="E653" s="57" t="s">
        <v>157</v>
      </c>
      <c r="F653" s="152">
        <v>546</v>
      </c>
      <c r="G653" s="157"/>
      <c r="H653" s="152">
        <v>5058</v>
      </c>
      <c r="I653" s="157"/>
      <c r="J653" s="154" t="s">
        <v>535</v>
      </c>
      <c r="K653" s="154" t="s">
        <v>594</v>
      </c>
      <c r="L653" s="153"/>
    </row>
    <row r="654" spans="1:27" ht="13">
      <c r="A654" s="57" t="s">
        <v>152</v>
      </c>
      <c r="B654" s="57" t="s">
        <v>154</v>
      </c>
      <c r="C654" s="121"/>
      <c r="D654" s="156">
        <v>44414</v>
      </c>
      <c r="E654" s="57" t="s">
        <v>157</v>
      </c>
      <c r="F654" s="152">
        <v>564</v>
      </c>
      <c r="G654" s="157"/>
      <c r="H654" s="152">
        <v>5241</v>
      </c>
      <c r="I654" s="157"/>
      <c r="J654" s="154" t="s">
        <v>535</v>
      </c>
      <c r="K654" s="154" t="s">
        <v>595</v>
      </c>
      <c r="L654" s="153"/>
    </row>
    <row r="655" spans="1:27" ht="13">
      <c r="A655" s="57" t="s">
        <v>152</v>
      </c>
      <c r="B655" s="57" t="s">
        <v>154</v>
      </c>
      <c r="C655" s="121"/>
      <c r="D655" s="156">
        <v>44421</v>
      </c>
      <c r="E655" s="57" t="s">
        <v>157</v>
      </c>
      <c r="F655" s="152">
        <v>584</v>
      </c>
      <c r="G655" s="157"/>
      <c r="H655" s="152">
        <v>5431</v>
      </c>
      <c r="I655" s="157"/>
      <c r="J655" s="154" t="s">
        <v>535</v>
      </c>
      <c r="K655" s="154" t="s">
        <v>596</v>
      </c>
      <c r="L655" s="153"/>
    </row>
    <row r="656" spans="1:27" ht="13">
      <c r="A656" s="57" t="s">
        <v>152</v>
      </c>
      <c r="B656" s="57" t="s">
        <v>154</v>
      </c>
      <c r="C656" s="121"/>
      <c r="D656" s="156">
        <v>44428</v>
      </c>
      <c r="E656" s="57" t="s">
        <v>157</v>
      </c>
      <c r="F656" s="152">
        <v>608</v>
      </c>
      <c r="G656" s="157"/>
      <c r="H656" s="152">
        <v>5629</v>
      </c>
      <c r="I656" s="157"/>
      <c r="J656" s="154" t="s">
        <v>535</v>
      </c>
      <c r="K656" s="154" t="s">
        <v>597</v>
      </c>
      <c r="L656" s="153"/>
    </row>
    <row r="657" spans="1:27" ht="13">
      <c r="A657" s="57" t="s">
        <v>152</v>
      </c>
      <c r="B657" s="57" t="s">
        <v>154</v>
      </c>
      <c r="C657" s="121"/>
      <c r="D657" s="156">
        <v>44435</v>
      </c>
      <c r="E657" s="57" t="s">
        <v>157</v>
      </c>
      <c r="F657" s="152">
        <v>632</v>
      </c>
      <c r="G657" s="157"/>
      <c r="H657" s="152">
        <v>5831</v>
      </c>
      <c r="I657" s="157"/>
      <c r="J657" s="154" t="s">
        <v>535</v>
      </c>
      <c r="K657" s="155" t="s">
        <v>598</v>
      </c>
      <c r="L657" s="153"/>
    </row>
    <row r="658" spans="1:27" ht="13">
      <c r="A658" s="138" t="s">
        <v>153</v>
      </c>
      <c r="B658" s="13" t="s">
        <v>154</v>
      </c>
      <c r="C658" s="132"/>
      <c r="D658" s="64">
        <v>43936</v>
      </c>
      <c r="E658" s="13" t="s">
        <v>157</v>
      </c>
      <c r="F658" s="59">
        <v>0</v>
      </c>
      <c r="G658" s="13">
        <v>2</v>
      </c>
      <c r="H658" s="59" t="s">
        <v>169</v>
      </c>
      <c r="J658" s="139" t="s">
        <v>167</v>
      </c>
      <c r="K658" s="140" t="s">
        <v>168</v>
      </c>
      <c r="L658" s="101"/>
    </row>
    <row r="659" spans="1:27" ht="13">
      <c r="A659" s="138" t="s">
        <v>153</v>
      </c>
      <c r="B659" s="13" t="s">
        <v>154</v>
      </c>
      <c r="C659" s="132"/>
      <c r="D659" s="64">
        <v>43997</v>
      </c>
      <c r="E659" s="13" t="s">
        <v>157</v>
      </c>
      <c r="F659" s="59">
        <v>1</v>
      </c>
      <c r="H659" s="59">
        <v>14</v>
      </c>
      <c r="J659" s="139" t="s">
        <v>167</v>
      </c>
      <c r="K659" s="140" t="s">
        <v>168</v>
      </c>
      <c r="L659" s="101"/>
    </row>
    <row r="660" spans="1:27" ht="13">
      <c r="A660" s="138" t="s">
        <v>153</v>
      </c>
      <c r="B660" s="13" t="s">
        <v>154</v>
      </c>
      <c r="C660" s="132"/>
      <c r="D660" s="64">
        <v>44089</v>
      </c>
      <c r="E660" s="13" t="s">
        <v>157</v>
      </c>
      <c r="F660" s="59">
        <v>1</v>
      </c>
      <c r="H660" s="59" t="s">
        <v>169</v>
      </c>
      <c r="J660" s="139" t="s">
        <v>167</v>
      </c>
      <c r="K660" s="140" t="s">
        <v>168</v>
      </c>
      <c r="L660" s="101"/>
    </row>
    <row r="661" spans="1:27" ht="13">
      <c r="A661" s="13" t="s">
        <v>153</v>
      </c>
      <c r="B661" s="13" t="s">
        <v>154</v>
      </c>
      <c r="C661" s="132"/>
      <c r="D661" s="64">
        <v>44196</v>
      </c>
      <c r="E661" s="13" t="s">
        <v>157</v>
      </c>
      <c r="F661" s="13">
        <v>195</v>
      </c>
      <c r="G661" s="13">
        <v>5</v>
      </c>
      <c r="J661" s="101"/>
      <c r="K661" s="101"/>
      <c r="L661" s="180" t="s">
        <v>599</v>
      </c>
      <c r="M661" s="181"/>
      <c r="N661" s="181"/>
      <c r="O661" s="181"/>
      <c r="P661" s="181"/>
      <c r="Q661" s="181"/>
      <c r="R661" s="181"/>
      <c r="S661" s="7"/>
      <c r="T661" s="7"/>
      <c r="U661" s="7"/>
      <c r="V661" s="7"/>
      <c r="W661" s="7"/>
      <c r="X661" s="7"/>
      <c r="Y661" s="7"/>
      <c r="Z661" s="7"/>
      <c r="AA661" s="7"/>
    </row>
    <row r="662" spans="1:27" ht="13">
      <c r="A662" s="13" t="s">
        <v>153</v>
      </c>
      <c r="B662" s="13" t="s">
        <v>154</v>
      </c>
      <c r="C662" s="132"/>
      <c r="D662" s="64">
        <v>44228</v>
      </c>
      <c r="E662" s="13" t="s">
        <v>157</v>
      </c>
      <c r="F662" s="13"/>
      <c r="G662" s="13">
        <v>8</v>
      </c>
      <c r="J662" s="101"/>
      <c r="K662" s="101"/>
      <c r="L662" s="139" t="s">
        <v>600</v>
      </c>
    </row>
    <row r="663" spans="1:27" ht="13">
      <c r="A663" s="7" t="s">
        <v>153</v>
      </c>
      <c r="B663" s="7" t="s">
        <v>154</v>
      </c>
      <c r="C663" s="7"/>
      <c r="D663" s="141">
        <v>44487</v>
      </c>
      <c r="E663" s="7" t="s">
        <v>157</v>
      </c>
      <c r="F663" s="86">
        <v>1620</v>
      </c>
      <c r="G663" s="142"/>
      <c r="H663" s="86">
        <v>804</v>
      </c>
      <c r="I663" s="7"/>
      <c r="J663" s="143"/>
      <c r="K663" s="143"/>
      <c r="L663" s="104" t="s">
        <v>601</v>
      </c>
    </row>
    <row r="664" spans="1:27" ht="13">
      <c r="C664" s="132"/>
      <c r="D664" s="83"/>
      <c r="J664" s="101"/>
      <c r="K664" s="101"/>
      <c r="L664" s="101"/>
    </row>
    <row r="665" spans="1:27" ht="13">
      <c r="C665" s="132"/>
      <c r="D665" s="83"/>
      <c r="J665" s="101"/>
      <c r="K665" s="101"/>
      <c r="L665" s="101"/>
    </row>
    <row r="666" spans="1:27" ht="13">
      <c r="C666" s="132"/>
      <c r="D666" s="83"/>
      <c r="J666" s="101"/>
      <c r="K666" s="101"/>
      <c r="L666" s="101"/>
    </row>
    <row r="667" spans="1:27" ht="13">
      <c r="C667" s="132"/>
      <c r="D667" s="83"/>
      <c r="J667" s="101"/>
      <c r="K667" s="101"/>
      <c r="L667" s="101"/>
    </row>
    <row r="668" spans="1:27" ht="13">
      <c r="C668" s="132"/>
      <c r="D668" s="83"/>
      <c r="J668" s="101"/>
      <c r="K668" s="101"/>
      <c r="L668" s="101"/>
    </row>
    <row r="669" spans="1:27" ht="13">
      <c r="C669" s="132"/>
      <c r="D669" s="83"/>
      <c r="J669" s="101"/>
      <c r="K669" s="101"/>
      <c r="L669" s="101"/>
    </row>
    <row r="670" spans="1:27" ht="13">
      <c r="C670" s="132"/>
      <c r="D670" s="83"/>
      <c r="J670" s="101"/>
      <c r="K670" s="101"/>
      <c r="L670" s="101"/>
    </row>
    <row r="671" spans="1:27" ht="13">
      <c r="C671" s="132"/>
      <c r="D671" s="83"/>
      <c r="J671" s="101"/>
      <c r="K671" s="101"/>
      <c r="L671" s="101"/>
    </row>
    <row r="672" spans="1:27" ht="13">
      <c r="C672" s="132"/>
      <c r="D672" s="83"/>
      <c r="J672" s="101"/>
      <c r="K672" s="101"/>
      <c r="L672" s="101"/>
    </row>
    <row r="673" spans="3:12" ht="13">
      <c r="C673" s="132"/>
      <c r="D673" s="83"/>
      <c r="J673" s="101"/>
      <c r="K673" s="101"/>
      <c r="L673" s="101"/>
    </row>
    <row r="674" spans="3:12" ht="13">
      <c r="C674" s="132"/>
      <c r="D674" s="83"/>
      <c r="J674" s="101"/>
      <c r="K674" s="101"/>
      <c r="L674" s="101"/>
    </row>
    <row r="675" spans="3:12" ht="13">
      <c r="C675" s="132"/>
      <c r="D675" s="83"/>
      <c r="J675" s="101"/>
      <c r="K675" s="101"/>
      <c r="L675" s="101"/>
    </row>
    <row r="676" spans="3:12" ht="13">
      <c r="C676" s="132"/>
      <c r="D676" s="83"/>
      <c r="J676" s="101"/>
      <c r="K676" s="101"/>
      <c r="L676" s="101"/>
    </row>
    <row r="677" spans="3:12" ht="13">
      <c r="C677" s="132"/>
      <c r="D677" s="83"/>
      <c r="J677" s="101"/>
      <c r="K677" s="101"/>
      <c r="L677" s="101"/>
    </row>
    <row r="678" spans="3:12" ht="13">
      <c r="C678" s="132"/>
      <c r="D678" s="83"/>
      <c r="J678" s="101"/>
      <c r="K678" s="101"/>
      <c r="L678" s="101"/>
    </row>
    <row r="679" spans="3:12" ht="13">
      <c r="C679" s="132"/>
      <c r="D679" s="83"/>
      <c r="J679" s="101"/>
      <c r="K679" s="101"/>
      <c r="L679" s="101"/>
    </row>
    <row r="680" spans="3:12" ht="13">
      <c r="C680" s="132"/>
      <c r="D680" s="83"/>
      <c r="J680" s="101"/>
      <c r="K680" s="101"/>
      <c r="L680" s="101"/>
    </row>
    <row r="681" spans="3:12" ht="13">
      <c r="C681" s="132"/>
      <c r="D681" s="83"/>
      <c r="J681" s="101"/>
      <c r="K681" s="101"/>
      <c r="L681" s="101"/>
    </row>
    <row r="682" spans="3:12" ht="13">
      <c r="C682" s="132"/>
      <c r="D682" s="83"/>
      <c r="J682" s="101"/>
      <c r="K682" s="101"/>
      <c r="L682" s="101"/>
    </row>
    <row r="683" spans="3:12" ht="13">
      <c r="C683" s="132"/>
      <c r="D683" s="83"/>
      <c r="J683" s="101"/>
      <c r="K683" s="101"/>
      <c r="L683" s="101"/>
    </row>
    <row r="684" spans="3:12" ht="13">
      <c r="C684" s="132"/>
      <c r="D684" s="83"/>
      <c r="J684" s="101"/>
      <c r="K684" s="101"/>
      <c r="L684" s="101"/>
    </row>
    <row r="685" spans="3:12" ht="13">
      <c r="C685" s="132"/>
      <c r="D685" s="83"/>
      <c r="J685" s="101"/>
      <c r="K685" s="101"/>
      <c r="L685" s="101"/>
    </row>
    <row r="686" spans="3:12" ht="13">
      <c r="C686" s="132"/>
      <c r="D686" s="83"/>
      <c r="J686" s="101"/>
      <c r="K686" s="101"/>
      <c r="L686" s="101"/>
    </row>
    <row r="687" spans="3:12" ht="13">
      <c r="C687" s="132"/>
      <c r="D687" s="83"/>
      <c r="J687" s="101"/>
      <c r="K687" s="101"/>
      <c r="L687" s="101"/>
    </row>
    <row r="688" spans="3:12" ht="13">
      <c r="C688" s="132"/>
      <c r="D688" s="83"/>
      <c r="J688" s="101"/>
      <c r="K688" s="101"/>
      <c r="L688" s="101"/>
    </row>
    <row r="689" spans="3:12" ht="13">
      <c r="C689" s="132"/>
      <c r="D689" s="83"/>
      <c r="J689" s="101"/>
      <c r="K689" s="101"/>
      <c r="L689" s="101"/>
    </row>
    <row r="690" spans="3:12" ht="13">
      <c r="C690" s="132"/>
      <c r="D690" s="83"/>
      <c r="J690" s="101"/>
      <c r="K690" s="101"/>
      <c r="L690" s="101"/>
    </row>
    <row r="691" spans="3:12" ht="13">
      <c r="C691" s="132"/>
      <c r="D691" s="83"/>
      <c r="J691" s="101"/>
      <c r="K691" s="101"/>
      <c r="L691" s="101"/>
    </row>
    <row r="692" spans="3:12" ht="13">
      <c r="C692" s="132"/>
      <c r="D692" s="83"/>
      <c r="J692" s="101"/>
      <c r="K692" s="101"/>
      <c r="L692" s="101"/>
    </row>
    <row r="693" spans="3:12" ht="13">
      <c r="C693" s="132"/>
      <c r="D693" s="83"/>
      <c r="J693" s="101"/>
      <c r="K693" s="101"/>
      <c r="L693" s="101"/>
    </row>
    <row r="694" spans="3:12" ht="13">
      <c r="C694" s="132"/>
      <c r="D694" s="83"/>
      <c r="J694" s="101"/>
      <c r="K694" s="101"/>
      <c r="L694" s="101"/>
    </row>
    <row r="695" spans="3:12" ht="13">
      <c r="C695" s="132"/>
      <c r="D695" s="83"/>
      <c r="J695" s="101"/>
      <c r="K695" s="101"/>
      <c r="L695" s="101"/>
    </row>
    <row r="696" spans="3:12" ht="13">
      <c r="C696" s="132"/>
      <c r="D696" s="83"/>
      <c r="J696" s="101"/>
      <c r="K696" s="101"/>
      <c r="L696" s="101"/>
    </row>
    <row r="697" spans="3:12" ht="13">
      <c r="C697" s="132"/>
      <c r="D697" s="83"/>
      <c r="J697" s="101"/>
      <c r="K697" s="101"/>
      <c r="L697" s="101"/>
    </row>
    <row r="698" spans="3:12" ht="13">
      <c r="C698" s="132"/>
      <c r="D698" s="83"/>
      <c r="J698" s="101"/>
      <c r="K698" s="101"/>
      <c r="L698" s="101"/>
    </row>
    <row r="699" spans="3:12" ht="13">
      <c r="C699" s="132"/>
      <c r="D699" s="83"/>
      <c r="J699" s="101"/>
      <c r="K699" s="101"/>
      <c r="L699" s="101"/>
    </row>
    <row r="700" spans="3:12" ht="13">
      <c r="C700" s="132"/>
      <c r="D700" s="83"/>
      <c r="J700" s="101"/>
      <c r="K700" s="101"/>
      <c r="L700" s="101"/>
    </row>
    <row r="701" spans="3:12" ht="13">
      <c r="C701" s="132"/>
      <c r="D701" s="83"/>
      <c r="J701" s="101"/>
      <c r="K701" s="101"/>
      <c r="L701" s="101"/>
    </row>
    <row r="702" spans="3:12" ht="13">
      <c r="C702" s="132"/>
      <c r="D702" s="83"/>
      <c r="J702" s="101"/>
      <c r="K702" s="101"/>
      <c r="L702" s="101"/>
    </row>
    <row r="703" spans="3:12" ht="13">
      <c r="C703" s="132"/>
      <c r="D703" s="83"/>
      <c r="J703" s="101"/>
      <c r="K703" s="101"/>
      <c r="L703" s="101"/>
    </row>
    <row r="704" spans="3:12" ht="13">
      <c r="C704" s="132"/>
      <c r="D704" s="83"/>
      <c r="J704" s="101"/>
      <c r="K704" s="101"/>
      <c r="L704" s="101"/>
    </row>
    <row r="705" spans="3:12" ht="13">
      <c r="C705" s="132"/>
      <c r="D705" s="83"/>
      <c r="J705" s="101"/>
      <c r="K705" s="101"/>
      <c r="L705" s="101"/>
    </row>
    <row r="706" spans="3:12" ht="13">
      <c r="C706" s="132"/>
      <c r="D706" s="83"/>
      <c r="J706" s="101"/>
      <c r="K706" s="101"/>
      <c r="L706" s="101"/>
    </row>
    <row r="707" spans="3:12" ht="13">
      <c r="C707" s="132"/>
      <c r="D707" s="83"/>
      <c r="J707" s="101"/>
      <c r="K707" s="101"/>
      <c r="L707" s="101"/>
    </row>
    <row r="708" spans="3:12" ht="13">
      <c r="C708" s="132"/>
      <c r="D708" s="83"/>
      <c r="J708" s="101"/>
      <c r="K708" s="101"/>
      <c r="L708" s="101"/>
    </row>
    <row r="709" spans="3:12" ht="13">
      <c r="C709" s="132"/>
      <c r="D709" s="83"/>
      <c r="J709" s="101"/>
      <c r="K709" s="101"/>
      <c r="L709" s="101"/>
    </row>
    <row r="710" spans="3:12" ht="13">
      <c r="C710" s="132"/>
      <c r="D710" s="83"/>
      <c r="J710" s="101"/>
      <c r="K710" s="101"/>
      <c r="L710" s="101"/>
    </row>
    <row r="711" spans="3:12" ht="13">
      <c r="C711" s="132"/>
      <c r="D711" s="83"/>
      <c r="J711" s="101"/>
      <c r="K711" s="101"/>
      <c r="L711" s="101"/>
    </row>
    <row r="712" spans="3:12" ht="13">
      <c r="C712" s="132"/>
      <c r="D712" s="83"/>
      <c r="J712" s="101"/>
      <c r="K712" s="101"/>
      <c r="L712" s="101"/>
    </row>
    <row r="713" spans="3:12" ht="13">
      <c r="C713" s="132"/>
      <c r="D713" s="83"/>
      <c r="J713" s="101"/>
      <c r="K713" s="101"/>
      <c r="L713" s="101"/>
    </row>
    <row r="714" spans="3:12" ht="13">
      <c r="C714" s="132"/>
      <c r="D714" s="83"/>
      <c r="J714" s="101"/>
      <c r="K714" s="101"/>
      <c r="L714" s="101"/>
    </row>
    <row r="715" spans="3:12" ht="13">
      <c r="C715" s="132"/>
      <c r="D715" s="83"/>
      <c r="J715" s="101"/>
      <c r="K715" s="101"/>
      <c r="L715" s="101"/>
    </row>
    <row r="716" spans="3:12" ht="13">
      <c r="C716" s="132"/>
      <c r="D716" s="83"/>
      <c r="J716" s="101"/>
      <c r="K716" s="101"/>
      <c r="L716" s="101"/>
    </row>
    <row r="717" spans="3:12" ht="13">
      <c r="C717" s="132"/>
      <c r="D717" s="83"/>
      <c r="J717" s="101"/>
      <c r="K717" s="101"/>
      <c r="L717" s="101"/>
    </row>
    <row r="718" spans="3:12" ht="13">
      <c r="C718" s="132"/>
      <c r="D718" s="83"/>
      <c r="J718" s="101"/>
      <c r="K718" s="101"/>
      <c r="L718" s="101"/>
    </row>
    <row r="719" spans="3:12" ht="13">
      <c r="C719" s="132"/>
      <c r="D719" s="83"/>
      <c r="J719" s="101"/>
      <c r="K719" s="101"/>
      <c r="L719" s="101"/>
    </row>
    <row r="720" spans="3:12" ht="13">
      <c r="C720" s="132"/>
      <c r="D720" s="83"/>
      <c r="J720" s="101"/>
      <c r="K720" s="101"/>
      <c r="L720" s="101"/>
    </row>
    <row r="721" spans="3:12" ht="13">
      <c r="C721" s="132"/>
      <c r="D721" s="83"/>
      <c r="J721" s="101"/>
      <c r="K721" s="101"/>
      <c r="L721" s="101"/>
    </row>
    <row r="722" spans="3:12" ht="13">
      <c r="C722" s="132"/>
      <c r="D722" s="83"/>
      <c r="J722" s="101"/>
      <c r="K722" s="101"/>
      <c r="L722" s="101"/>
    </row>
    <row r="723" spans="3:12" ht="13">
      <c r="C723" s="132"/>
      <c r="D723" s="83"/>
      <c r="J723" s="101"/>
      <c r="K723" s="101"/>
      <c r="L723" s="101"/>
    </row>
    <row r="724" spans="3:12" ht="13">
      <c r="C724" s="132"/>
      <c r="D724" s="83"/>
      <c r="J724" s="101"/>
      <c r="K724" s="101"/>
      <c r="L724" s="101"/>
    </row>
    <row r="725" spans="3:12" ht="13">
      <c r="C725" s="132"/>
      <c r="D725" s="83"/>
      <c r="J725" s="101"/>
      <c r="K725" s="101"/>
      <c r="L725" s="101"/>
    </row>
    <row r="726" spans="3:12" ht="13">
      <c r="C726" s="132"/>
      <c r="D726" s="83"/>
      <c r="J726" s="101"/>
      <c r="K726" s="101"/>
      <c r="L726" s="101"/>
    </row>
    <row r="727" spans="3:12" ht="13">
      <c r="C727" s="132"/>
      <c r="D727" s="83"/>
      <c r="J727" s="101"/>
      <c r="K727" s="101"/>
      <c r="L727" s="101"/>
    </row>
    <row r="728" spans="3:12" ht="13">
      <c r="C728" s="132"/>
      <c r="D728" s="83"/>
      <c r="J728" s="101"/>
      <c r="K728" s="101"/>
      <c r="L728" s="101"/>
    </row>
    <row r="729" spans="3:12" ht="13">
      <c r="C729" s="132"/>
      <c r="D729" s="83"/>
      <c r="J729" s="101"/>
      <c r="K729" s="101"/>
      <c r="L729" s="101"/>
    </row>
    <row r="730" spans="3:12" ht="13">
      <c r="C730" s="132"/>
      <c r="D730" s="83"/>
      <c r="J730" s="101"/>
      <c r="K730" s="101"/>
      <c r="L730" s="101"/>
    </row>
    <row r="731" spans="3:12" ht="13">
      <c r="C731" s="132"/>
      <c r="D731" s="83"/>
      <c r="J731" s="101"/>
      <c r="K731" s="101"/>
      <c r="L731" s="101"/>
    </row>
    <row r="732" spans="3:12" ht="13">
      <c r="C732" s="132"/>
      <c r="D732" s="83"/>
      <c r="J732" s="101"/>
      <c r="K732" s="101"/>
      <c r="L732" s="101"/>
    </row>
    <row r="733" spans="3:12" ht="13">
      <c r="C733" s="132"/>
      <c r="D733" s="83"/>
      <c r="J733" s="101"/>
      <c r="K733" s="101"/>
      <c r="L733" s="101"/>
    </row>
    <row r="734" spans="3:12" ht="13">
      <c r="C734" s="132"/>
      <c r="D734" s="83"/>
      <c r="J734" s="101"/>
      <c r="K734" s="101"/>
      <c r="L734" s="101"/>
    </row>
    <row r="735" spans="3:12" ht="13">
      <c r="C735" s="132"/>
      <c r="D735" s="83"/>
      <c r="J735" s="101"/>
      <c r="K735" s="101"/>
      <c r="L735" s="101"/>
    </row>
    <row r="736" spans="3:12" ht="13">
      <c r="C736" s="132"/>
      <c r="D736" s="83"/>
      <c r="J736" s="101"/>
      <c r="K736" s="101"/>
      <c r="L736" s="101"/>
    </row>
    <row r="737" spans="3:12" ht="13">
      <c r="C737" s="132"/>
      <c r="D737" s="83"/>
      <c r="J737" s="101"/>
      <c r="K737" s="101"/>
      <c r="L737" s="101"/>
    </row>
    <row r="738" spans="3:12" ht="13">
      <c r="C738" s="132"/>
      <c r="D738" s="83"/>
      <c r="J738" s="101"/>
      <c r="K738" s="101"/>
      <c r="L738" s="101"/>
    </row>
    <row r="739" spans="3:12" ht="13">
      <c r="C739" s="132"/>
      <c r="D739" s="83"/>
      <c r="J739" s="101"/>
      <c r="K739" s="101"/>
      <c r="L739" s="101"/>
    </row>
    <row r="740" spans="3:12" ht="13">
      <c r="C740" s="132"/>
      <c r="D740" s="83"/>
      <c r="J740" s="101"/>
      <c r="K740" s="101"/>
      <c r="L740" s="101"/>
    </row>
    <row r="741" spans="3:12" ht="13">
      <c r="C741" s="132"/>
      <c r="D741" s="83"/>
      <c r="J741" s="101"/>
      <c r="K741" s="101"/>
      <c r="L741" s="101"/>
    </row>
    <row r="742" spans="3:12" ht="13">
      <c r="C742" s="132"/>
      <c r="D742" s="83"/>
      <c r="J742" s="101"/>
      <c r="K742" s="101"/>
      <c r="L742" s="101"/>
    </row>
    <row r="743" spans="3:12" ht="13">
      <c r="C743" s="132"/>
      <c r="D743" s="83"/>
      <c r="J743" s="101"/>
      <c r="K743" s="101"/>
      <c r="L743" s="101"/>
    </row>
    <row r="744" spans="3:12" ht="13">
      <c r="C744" s="132"/>
      <c r="D744" s="83"/>
      <c r="J744" s="101"/>
      <c r="K744" s="101"/>
      <c r="L744" s="101"/>
    </row>
    <row r="745" spans="3:12" ht="13">
      <c r="C745" s="132"/>
      <c r="D745" s="83"/>
      <c r="J745" s="101"/>
      <c r="K745" s="101"/>
      <c r="L745" s="101"/>
    </row>
    <row r="746" spans="3:12" ht="13">
      <c r="C746" s="132"/>
      <c r="D746" s="83"/>
      <c r="J746" s="101"/>
      <c r="K746" s="101"/>
      <c r="L746" s="101"/>
    </row>
    <row r="747" spans="3:12" ht="13">
      <c r="C747" s="132"/>
      <c r="D747" s="83"/>
      <c r="J747" s="101"/>
      <c r="K747" s="101"/>
      <c r="L747" s="101"/>
    </row>
    <row r="748" spans="3:12" ht="13">
      <c r="C748" s="132"/>
      <c r="D748" s="83"/>
      <c r="J748" s="101"/>
      <c r="K748" s="101"/>
      <c r="L748" s="101"/>
    </row>
    <row r="749" spans="3:12" ht="13">
      <c r="C749" s="132"/>
      <c r="D749" s="83"/>
      <c r="J749" s="101"/>
      <c r="K749" s="101"/>
      <c r="L749" s="101"/>
    </row>
    <row r="750" spans="3:12" ht="13">
      <c r="C750" s="132"/>
      <c r="D750" s="83"/>
      <c r="J750" s="101"/>
      <c r="K750" s="101"/>
      <c r="L750" s="101"/>
    </row>
    <row r="751" spans="3:12" ht="13">
      <c r="C751" s="132"/>
      <c r="D751" s="83"/>
      <c r="J751" s="101"/>
      <c r="K751" s="101"/>
      <c r="L751" s="101"/>
    </row>
    <row r="752" spans="3:12" ht="13">
      <c r="C752" s="132"/>
      <c r="D752" s="83"/>
      <c r="J752" s="101"/>
      <c r="K752" s="101"/>
      <c r="L752" s="101"/>
    </row>
    <row r="753" spans="3:12" ht="13">
      <c r="C753" s="132"/>
      <c r="D753" s="83"/>
      <c r="J753" s="101"/>
      <c r="K753" s="101"/>
      <c r="L753" s="101"/>
    </row>
    <row r="754" spans="3:12" ht="13">
      <c r="C754" s="132"/>
      <c r="D754" s="83"/>
      <c r="J754" s="101"/>
      <c r="K754" s="101"/>
      <c r="L754" s="101"/>
    </row>
    <row r="755" spans="3:12" ht="13">
      <c r="C755" s="132"/>
      <c r="D755" s="83"/>
      <c r="J755" s="101"/>
      <c r="K755" s="101"/>
      <c r="L755" s="101"/>
    </row>
    <row r="756" spans="3:12" ht="13">
      <c r="C756" s="132"/>
      <c r="D756" s="83"/>
      <c r="J756" s="101"/>
      <c r="K756" s="101"/>
      <c r="L756" s="101"/>
    </row>
    <row r="757" spans="3:12" ht="13">
      <c r="C757" s="132"/>
      <c r="D757" s="83"/>
      <c r="J757" s="101"/>
      <c r="K757" s="101"/>
      <c r="L757" s="101"/>
    </row>
    <row r="758" spans="3:12" ht="13">
      <c r="C758" s="132"/>
      <c r="D758" s="83"/>
      <c r="J758" s="101"/>
      <c r="K758" s="101"/>
      <c r="L758" s="101"/>
    </row>
    <row r="759" spans="3:12" ht="13">
      <c r="C759" s="132"/>
      <c r="D759" s="83"/>
      <c r="J759" s="101"/>
      <c r="K759" s="101"/>
      <c r="L759" s="101"/>
    </row>
    <row r="760" spans="3:12" ht="13">
      <c r="C760" s="132"/>
      <c r="D760" s="83"/>
      <c r="J760" s="101"/>
      <c r="K760" s="101"/>
      <c r="L760" s="101"/>
    </row>
    <row r="761" spans="3:12" ht="13">
      <c r="C761" s="132"/>
      <c r="D761" s="83"/>
      <c r="J761" s="101"/>
      <c r="K761" s="101"/>
      <c r="L761" s="101"/>
    </row>
    <row r="762" spans="3:12" ht="13">
      <c r="C762" s="132"/>
      <c r="D762" s="83"/>
      <c r="J762" s="101"/>
      <c r="K762" s="101"/>
      <c r="L762" s="101"/>
    </row>
    <row r="763" spans="3:12" ht="13">
      <c r="C763" s="132"/>
      <c r="D763" s="83"/>
      <c r="J763" s="101"/>
      <c r="K763" s="101"/>
      <c r="L763" s="101"/>
    </row>
    <row r="764" spans="3:12" ht="13">
      <c r="C764" s="132"/>
      <c r="D764" s="83"/>
      <c r="J764" s="101"/>
      <c r="K764" s="101"/>
      <c r="L764" s="101"/>
    </row>
    <row r="765" spans="3:12" ht="13">
      <c r="C765" s="132"/>
      <c r="D765" s="83"/>
      <c r="J765" s="101"/>
      <c r="K765" s="101"/>
      <c r="L765" s="101"/>
    </row>
    <row r="766" spans="3:12" ht="13">
      <c r="C766" s="132"/>
      <c r="D766" s="83"/>
      <c r="J766" s="101"/>
      <c r="K766" s="101"/>
      <c r="L766" s="101"/>
    </row>
    <row r="767" spans="3:12" ht="13">
      <c r="C767" s="132"/>
      <c r="D767" s="83"/>
      <c r="J767" s="101"/>
      <c r="K767" s="101"/>
      <c r="L767" s="101"/>
    </row>
    <row r="768" spans="3:12" ht="13">
      <c r="C768" s="132"/>
      <c r="D768" s="83"/>
      <c r="J768" s="101"/>
      <c r="K768" s="101"/>
      <c r="L768" s="101"/>
    </row>
    <row r="769" spans="3:12" ht="13">
      <c r="C769" s="132"/>
      <c r="D769" s="83"/>
      <c r="J769" s="101"/>
      <c r="K769" s="101"/>
      <c r="L769" s="101"/>
    </row>
    <row r="770" spans="3:12" ht="13">
      <c r="C770" s="132"/>
      <c r="D770" s="83"/>
      <c r="J770" s="101"/>
      <c r="K770" s="101"/>
      <c r="L770" s="101"/>
    </row>
    <row r="771" spans="3:12" ht="13">
      <c r="C771" s="132"/>
      <c r="D771" s="83"/>
      <c r="J771" s="101"/>
      <c r="K771" s="101"/>
      <c r="L771" s="101"/>
    </row>
    <row r="772" spans="3:12" ht="13">
      <c r="C772" s="132"/>
      <c r="D772" s="83"/>
      <c r="J772" s="101"/>
      <c r="K772" s="101"/>
      <c r="L772" s="101"/>
    </row>
    <row r="773" spans="3:12" ht="13">
      <c r="C773" s="132"/>
      <c r="D773" s="83"/>
      <c r="J773" s="101"/>
      <c r="K773" s="101"/>
      <c r="L773" s="101"/>
    </row>
    <row r="774" spans="3:12" ht="13">
      <c r="C774" s="132"/>
      <c r="D774" s="83"/>
      <c r="J774" s="101"/>
      <c r="K774" s="101"/>
      <c r="L774" s="101"/>
    </row>
    <row r="775" spans="3:12" ht="13">
      <c r="C775" s="132"/>
      <c r="D775" s="83"/>
      <c r="J775" s="101"/>
      <c r="K775" s="101"/>
      <c r="L775" s="101"/>
    </row>
    <row r="776" spans="3:12" ht="13">
      <c r="C776" s="132"/>
      <c r="D776" s="83"/>
      <c r="J776" s="101"/>
      <c r="K776" s="101"/>
      <c r="L776" s="101"/>
    </row>
    <row r="777" spans="3:12" ht="13">
      <c r="C777" s="132"/>
      <c r="D777" s="83"/>
      <c r="J777" s="101"/>
      <c r="K777" s="101"/>
      <c r="L777" s="101"/>
    </row>
    <row r="778" spans="3:12" ht="13">
      <c r="C778" s="132"/>
      <c r="D778" s="83"/>
      <c r="J778" s="101"/>
      <c r="K778" s="101"/>
      <c r="L778" s="101"/>
    </row>
    <row r="779" spans="3:12" ht="13">
      <c r="C779" s="132"/>
      <c r="D779" s="83"/>
      <c r="J779" s="101"/>
      <c r="K779" s="101"/>
      <c r="L779" s="101"/>
    </row>
    <row r="780" spans="3:12" ht="13">
      <c r="C780" s="132"/>
      <c r="D780" s="83"/>
      <c r="J780" s="101"/>
      <c r="K780" s="101"/>
      <c r="L780" s="101"/>
    </row>
    <row r="781" spans="3:12" ht="13">
      <c r="C781" s="132"/>
      <c r="D781" s="83"/>
      <c r="J781" s="101"/>
      <c r="K781" s="101"/>
      <c r="L781" s="101"/>
    </row>
    <row r="782" spans="3:12" ht="13">
      <c r="C782" s="132"/>
      <c r="D782" s="83"/>
      <c r="J782" s="101"/>
      <c r="K782" s="101"/>
      <c r="L782" s="101"/>
    </row>
    <row r="783" spans="3:12" ht="13">
      <c r="C783" s="132"/>
      <c r="D783" s="83"/>
      <c r="J783" s="101"/>
      <c r="K783" s="101"/>
      <c r="L783" s="101"/>
    </row>
    <row r="784" spans="3:12" ht="13">
      <c r="C784" s="132"/>
      <c r="D784" s="83"/>
      <c r="J784" s="101"/>
      <c r="K784" s="101"/>
      <c r="L784" s="101"/>
    </row>
    <row r="785" spans="3:12" ht="13">
      <c r="C785" s="132"/>
      <c r="D785" s="83"/>
      <c r="J785" s="101"/>
      <c r="K785" s="101"/>
      <c r="L785" s="101"/>
    </row>
    <row r="786" spans="3:12" ht="13">
      <c r="C786" s="132"/>
      <c r="D786" s="83"/>
      <c r="J786" s="101"/>
      <c r="K786" s="101"/>
      <c r="L786" s="101"/>
    </row>
    <row r="787" spans="3:12" ht="13">
      <c r="C787" s="132"/>
      <c r="D787" s="83"/>
      <c r="J787" s="101"/>
      <c r="K787" s="101"/>
      <c r="L787" s="101"/>
    </row>
    <row r="788" spans="3:12" ht="13">
      <c r="C788" s="132"/>
      <c r="D788" s="83"/>
      <c r="J788" s="101"/>
      <c r="K788" s="101"/>
      <c r="L788" s="101"/>
    </row>
    <row r="789" spans="3:12" ht="13">
      <c r="C789" s="132"/>
      <c r="D789" s="83"/>
      <c r="J789" s="101"/>
      <c r="K789" s="101"/>
      <c r="L789" s="101"/>
    </row>
    <row r="790" spans="3:12" ht="13">
      <c r="C790" s="132"/>
      <c r="D790" s="83"/>
      <c r="J790" s="101"/>
      <c r="K790" s="101"/>
      <c r="L790" s="101"/>
    </row>
    <row r="791" spans="3:12" ht="13">
      <c r="C791" s="132"/>
      <c r="D791" s="83"/>
      <c r="J791" s="101"/>
      <c r="K791" s="101"/>
      <c r="L791" s="101"/>
    </row>
    <row r="792" spans="3:12" ht="13">
      <c r="C792" s="132"/>
      <c r="D792" s="83"/>
      <c r="J792" s="101"/>
      <c r="K792" s="101"/>
      <c r="L792" s="101"/>
    </row>
    <row r="793" spans="3:12" ht="13">
      <c r="C793" s="132"/>
      <c r="D793" s="83"/>
      <c r="J793" s="101"/>
      <c r="K793" s="101"/>
      <c r="L793" s="101"/>
    </row>
    <row r="794" spans="3:12" ht="13">
      <c r="C794" s="132"/>
      <c r="D794" s="83"/>
      <c r="J794" s="101"/>
      <c r="K794" s="101"/>
      <c r="L794" s="101"/>
    </row>
    <row r="795" spans="3:12" ht="13">
      <c r="C795" s="132"/>
      <c r="D795" s="83"/>
      <c r="J795" s="101"/>
      <c r="K795" s="101"/>
      <c r="L795" s="101"/>
    </row>
    <row r="796" spans="3:12" ht="13">
      <c r="C796" s="132"/>
      <c r="D796" s="83"/>
      <c r="J796" s="101"/>
      <c r="K796" s="101"/>
      <c r="L796" s="101"/>
    </row>
    <row r="797" spans="3:12" ht="13">
      <c r="C797" s="132"/>
      <c r="D797" s="83"/>
      <c r="J797" s="101"/>
      <c r="K797" s="101"/>
      <c r="L797" s="101"/>
    </row>
    <row r="798" spans="3:12" ht="13">
      <c r="C798" s="132"/>
      <c r="D798" s="83"/>
      <c r="J798" s="101"/>
      <c r="K798" s="101"/>
      <c r="L798" s="101"/>
    </row>
    <row r="799" spans="3:12" ht="13">
      <c r="C799" s="132"/>
      <c r="D799" s="83"/>
      <c r="J799" s="101"/>
      <c r="K799" s="101"/>
      <c r="L799" s="101"/>
    </row>
    <row r="800" spans="3:12" ht="13">
      <c r="C800" s="132"/>
      <c r="D800" s="83"/>
      <c r="J800" s="101"/>
      <c r="K800" s="101"/>
      <c r="L800" s="101"/>
    </row>
    <row r="801" spans="3:12" ht="13">
      <c r="C801" s="132"/>
      <c r="D801" s="83"/>
      <c r="J801" s="101"/>
      <c r="K801" s="101"/>
      <c r="L801" s="101"/>
    </row>
    <row r="802" spans="3:12" ht="13">
      <c r="C802" s="132"/>
      <c r="D802" s="83"/>
      <c r="J802" s="101"/>
      <c r="K802" s="101"/>
      <c r="L802" s="101"/>
    </row>
    <row r="803" spans="3:12" ht="13">
      <c r="C803" s="132"/>
      <c r="D803" s="83"/>
      <c r="J803" s="101"/>
      <c r="K803" s="101"/>
      <c r="L803" s="101"/>
    </row>
    <row r="804" spans="3:12" ht="13">
      <c r="C804" s="132"/>
      <c r="D804" s="83"/>
      <c r="J804" s="101"/>
      <c r="K804" s="101"/>
      <c r="L804" s="101"/>
    </row>
    <row r="805" spans="3:12" ht="13">
      <c r="C805" s="132"/>
      <c r="D805" s="83"/>
      <c r="J805" s="101"/>
      <c r="K805" s="101"/>
      <c r="L805" s="101"/>
    </row>
    <row r="806" spans="3:12" ht="13">
      <c r="C806" s="132"/>
      <c r="D806" s="83"/>
      <c r="J806" s="101"/>
      <c r="K806" s="101"/>
      <c r="L806" s="101"/>
    </row>
    <row r="807" spans="3:12" ht="13">
      <c r="C807" s="132"/>
      <c r="D807" s="83"/>
      <c r="J807" s="101"/>
      <c r="K807" s="101"/>
      <c r="L807" s="101"/>
    </row>
    <row r="808" spans="3:12" ht="13">
      <c r="C808" s="132"/>
      <c r="D808" s="83"/>
      <c r="J808" s="101"/>
      <c r="K808" s="101"/>
      <c r="L808" s="101"/>
    </row>
    <row r="809" spans="3:12" ht="13">
      <c r="C809" s="132"/>
      <c r="D809" s="83"/>
      <c r="J809" s="101"/>
      <c r="K809" s="101"/>
      <c r="L809" s="101"/>
    </row>
    <row r="810" spans="3:12" ht="13">
      <c r="C810" s="132"/>
      <c r="D810" s="83"/>
      <c r="J810" s="101"/>
      <c r="K810" s="101"/>
      <c r="L810" s="101"/>
    </row>
    <row r="811" spans="3:12" ht="13">
      <c r="C811" s="132"/>
      <c r="D811" s="83"/>
      <c r="J811" s="101"/>
      <c r="K811" s="101"/>
      <c r="L811" s="101"/>
    </row>
    <row r="812" spans="3:12" ht="13">
      <c r="C812" s="132"/>
      <c r="D812" s="83"/>
      <c r="J812" s="101"/>
      <c r="K812" s="101"/>
      <c r="L812" s="101"/>
    </row>
    <row r="813" spans="3:12" ht="13">
      <c r="C813" s="132"/>
      <c r="D813" s="83"/>
      <c r="J813" s="101"/>
      <c r="K813" s="101"/>
      <c r="L813" s="101"/>
    </row>
    <row r="814" spans="3:12" ht="13">
      <c r="C814" s="132"/>
      <c r="D814" s="83"/>
      <c r="J814" s="101"/>
      <c r="K814" s="101"/>
      <c r="L814" s="101"/>
    </row>
    <row r="815" spans="3:12" ht="13">
      <c r="C815" s="132"/>
      <c r="D815" s="83"/>
      <c r="J815" s="101"/>
      <c r="K815" s="101"/>
      <c r="L815" s="101"/>
    </row>
    <row r="816" spans="3:12" ht="13">
      <c r="C816" s="132"/>
      <c r="D816" s="83"/>
      <c r="J816" s="101"/>
      <c r="K816" s="101"/>
      <c r="L816" s="101"/>
    </row>
    <row r="817" spans="3:12" ht="13">
      <c r="C817" s="132"/>
      <c r="D817" s="83"/>
      <c r="J817" s="101"/>
      <c r="K817" s="101"/>
      <c r="L817" s="101"/>
    </row>
    <row r="818" spans="3:12" ht="13">
      <c r="C818" s="132"/>
      <c r="D818" s="83"/>
      <c r="J818" s="101"/>
      <c r="K818" s="101"/>
      <c r="L818" s="101"/>
    </row>
    <row r="819" spans="3:12" ht="13">
      <c r="C819" s="132"/>
      <c r="D819" s="83"/>
      <c r="J819" s="101"/>
      <c r="K819" s="101"/>
      <c r="L819" s="101"/>
    </row>
    <row r="820" spans="3:12" ht="13">
      <c r="C820" s="132"/>
      <c r="D820" s="83"/>
      <c r="J820" s="101"/>
      <c r="K820" s="101"/>
      <c r="L820" s="101"/>
    </row>
    <row r="821" spans="3:12" ht="13">
      <c r="C821" s="132"/>
      <c r="D821" s="83"/>
      <c r="J821" s="101"/>
      <c r="K821" s="101"/>
      <c r="L821" s="101"/>
    </row>
    <row r="822" spans="3:12" ht="13">
      <c r="C822" s="132"/>
      <c r="D822" s="83"/>
      <c r="J822" s="101"/>
      <c r="K822" s="101"/>
      <c r="L822" s="101"/>
    </row>
    <row r="823" spans="3:12" ht="13">
      <c r="C823" s="132"/>
      <c r="D823" s="83"/>
      <c r="J823" s="101"/>
      <c r="K823" s="101"/>
      <c r="L823" s="101"/>
    </row>
    <row r="824" spans="3:12" ht="13">
      <c r="C824" s="132"/>
      <c r="D824" s="83"/>
      <c r="J824" s="101"/>
      <c r="K824" s="101"/>
      <c r="L824" s="101"/>
    </row>
    <row r="825" spans="3:12" ht="13">
      <c r="C825" s="132"/>
      <c r="D825" s="83"/>
      <c r="J825" s="101"/>
      <c r="K825" s="101"/>
      <c r="L825" s="101"/>
    </row>
    <row r="826" spans="3:12" ht="13">
      <c r="C826" s="132"/>
      <c r="D826" s="83"/>
      <c r="J826" s="101"/>
      <c r="K826" s="101"/>
      <c r="L826" s="101"/>
    </row>
    <row r="827" spans="3:12" ht="13">
      <c r="C827" s="132"/>
      <c r="D827" s="83"/>
      <c r="J827" s="101"/>
      <c r="K827" s="101"/>
      <c r="L827" s="101"/>
    </row>
    <row r="828" spans="3:12" ht="13">
      <c r="C828" s="132"/>
      <c r="D828" s="83"/>
      <c r="J828" s="101"/>
      <c r="K828" s="101"/>
      <c r="L828" s="101"/>
    </row>
    <row r="829" spans="3:12" ht="13">
      <c r="C829" s="132"/>
      <c r="D829" s="83"/>
      <c r="J829" s="101"/>
      <c r="K829" s="101"/>
      <c r="L829" s="101"/>
    </row>
    <row r="830" spans="3:12" ht="13">
      <c r="C830" s="132"/>
      <c r="D830" s="83"/>
      <c r="J830" s="101"/>
      <c r="K830" s="101"/>
      <c r="L830" s="101"/>
    </row>
    <row r="831" spans="3:12" ht="13">
      <c r="C831" s="132"/>
      <c r="D831" s="83"/>
      <c r="J831" s="101"/>
      <c r="K831" s="101"/>
      <c r="L831" s="101"/>
    </row>
    <row r="832" spans="3:12" ht="13">
      <c r="C832" s="132"/>
      <c r="D832" s="83"/>
      <c r="J832" s="101"/>
      <c r="K832" s="101"/>
      <c r="L832" s="101"/>
    </row>
    <row r="833" spans="3:12" ht="13">
      <c r="C833" s="132"/>
      <c r="D833" s="83"/>
      <c r="J833" s="101"/>
      <c r="K833" s="101"/>
      <c r="L833" s="101"/>
    </row>
    <row r="834" spans="3:12" ht="13">
      <c r="C834" s="132"/>
      <c r="D834" s="83"/>
      <c r="J834" s="101"/>
      <c r="K834" s="101"/>
      <c r="L834" s="101"/>
    </row>
    <row r="835" spans="3:12" ht="13">
      <c r="C835" s="132"/>
      <c r="D835" s="83"/>
      <c r="J835" s="101"/>
      <c r="K835" s="101"/>
      <c r="L835" s="101"/>
    </row>
    <row r="836" spans="3:12" ht="13">
      <c r="C836" s="132"/>
      <c r="D836" s="83"/>
      <c r="J836" s="101"/>
      <c r="K836" s="101"/>
      <c r="L836" s="101"/>
    </row>
    <row r="837" spans="3:12" ht="13">
      <c r="C837" s="132"/>
      <c r="D837" s="83"/>
      <c r="J837" s="101"/>
      <c r="K837" s="101"/>
      <c r="L837" s="101"/>
    </row>
    <row r="838" spans="3:12" ht="13">
      <c r="C838" s="132"/>
      <c r="D838" s="83"/>
      <c r="J838" s="101"/>
      <c r="K838" s="101"/>
      <c r="L838" s="101"/>
    </row>
    <row r="839" spans="3:12" ht="13">
      <c r="C839" s="132"/>
      <c r="D839" s="83"/>
      <c r="J839" s="101"/>
      <c r="K839" s="101"/>
      <c r="L839" s="101"/>
    </row>
    <row r="840" spans="3:12" ht="13">
      <c r="C840" s="132"/>
      <c r="D840" s="83"/>
      <c r="J840" s="101"/>
      <c r="K840" s="101"/>
      <c r="L840" s="101"/>
    </row>
    <row r="841" spans="3:12" ht="13">
      <c r="C841" s="132"/>
      <c r="D841" s="83"/>
      <c r="J841" s="101"/>
      <c r="K841" s="101"/>
      <c r="L841" s="101"/>
    </row>
    <row r="842" spans="3:12" ht="13">
      <c r="C842" s="132"/>
      <c r="D842" s="83"/>
      <c r="J842" s="101"/>
      <c r="K842" s="101"/>
      <c r="L842" s="101"/>
    </row>
    <row r="843" spans="3:12" ht="13">
      <c r="C843" s="132"/>
      <c r="D843" s="83"/>
      <c r="J843" s="101"/>
      <c r="K843" s="101"/>
      <c r="L843" s="101"/>
    </row>
    <row r="844" spans="3:12" ht="13">
      <c r="C844" s="132"/>
      <c r="D844" s="83"/>
      <c r="J844" s="101"/>
      <c r="K844" s="101"/>
      <c r="L844" s="101"/>
    </row>
    <row r="845" spans="3:12" ht="13">
      <c r="C845" s="132"/>
      <c r="D845" s="83"/>
      <c r="J845" s="101"/>
      <c r="K845" s="101"/>
      <c r="L845" s="101"/>
    </row>
    <row r="846" spans="3:12" ht="13">
      <c r="C846" s="132"/>
      <c r="D846" s="83"/>
      <c r="J846" s="101"/>
      <c r="K846" s="101"/>
      <c r="L846" s="101"/>
    </row>
    <row r="847" spans="3:12" ht="13">
      <c r="C847" s="132"/>
      <c r="D847" s="83"/>
      <c r="J847" s="101"/>
      <c r="K847" s="101"/>
      <c r="L847" s="101"/>
    </row>
    <row r="848" spans="3:12" ht="13">
      <c r="C848" s="132"/>
      <c r="D848" s="83"/>
      <c r="J848" s="101"/>
      <c r="K848" s="101"/>
      <c r="L848" s="101"/>
    </row>
    <row r="849" spans="3:12" ht="13">
      <c r="C849" s="132"/>
      <c r="D849" s="83"/>
      <c r="J849" s="101"/>
      <c r="K849" s="101"/>
      <c r="L849" s="101"/>
    </row>
    <row r="850" spans="3:12" ht="13">
      <c r="C850" s="132"/>
      <c r="D850" s="83"/>
      <c r="J850" s="101"/>
      <c r="K850" s="101"/>
      <c r="L850" s="101"/>
    </row>
    <row r="851" spans="3:12" ht="13">
      <c r="C851" s="132"/>
      <c r="D851" s="83"/>
      <c r="J851" s="101"/>
      <c r="K851" s="101"/>
      <c r="L851" s="101"/>
    </row>
    <row r="852" spans="3:12" ht="13">
      <c r="C852" s="132"/>
      <c r="D852" s="83"/>
      <c r="J852" s="101"/>
      <c r="K852" s="101"/>
      <c r="L852" s="101"/>
    </row>
    <row r="853" spans="3:12" ht="13">
      <c r="C853" s="132"/>
      <c r="D853" s="83"/>
      <c r="J853" s="101"/>
      <c r="K853" s="101"/>
      <c r="L853" s="101"/>
    </row>
    <row r="854" spans="3:12" ht="13">
      <c r="C854" s="132"/>
      <c r="D854" s="83"/>
      <c r="J854" s="101"/>
      <c r="K854" s="101"/>
      <c r="L854" s="101"/>
    </row>
    <row r="855" spans="3:12" ht="13">
      <c r="C855" s="132"/>
      <c r="D855" s="83"/>
      <c r="J855" s="101"/>
      <c r="K855" s="101"/>
      <c r="L855" s="101"/>
    </row>
    <row r="856" spans="3:12" ht="13">
      <c r="C856" s="132"/>
      <c r="D856" s="83"/>
      <c r="J856" s="101"/>
      <c r="K856" s="101"/>
      <c r="L856" s="101"/>
    </row>
    <row r="857" spans="3:12" ht="13">
      <c r="C857" s="132"/>
      <c r="D857" s="83"/>
      <c r="J857" s="101"/>
      <c r="K857" s="101"/>
      <c r="L857" s="101"/>
    </row>
    <row r="858" spans="3:12" ht="13">
      <c r="C858" s="132"/>
      <c r="D858" s="83"/>
      <c r="J858" s="101"/>
      <c r="K858" s="101"/>
      <c r="L858" s="101"/>
    </row>
    <row r="859" spans="3:12" ht="13">
      <c r="C859" s="132"/>
      <c r="D859" s="83"/>
      <c r="J859" s="101"/>
      <c r="K859" s="101"/>
      <c r="L859" s="101"/>
    </row>
    <row r="860" spans="3:12" ht="13">
      <c r="C860" s="132"/>
      <c r="D860" s="83"/>
      <c r="J860" s="101"/>
      <c r="K860" s="101"/>
      <c r="L860" s="101"/>
    </row>
    <row r="861" spans="3:12" ht="13">
      <c r="C861" s="132"/>
      <c r="D861" s="83"/>
      <c r="J861" s="101"/>
      <c r="K861" s="101"/>
      <c r="L861" s="101"/>
    </row>
    <row r="862" spans="3:12" ht="13">
      <c r="C862" s="132"/>
      <c r="D862" s="83"/>
      <c r="J862" s="101"/>
      <c r="K862" s="101"/>
      <c r="L862" s="101"/>
    </row>
    <row r="863" spans="3:12" ht="13">
      <c r="C863" s="132"/>
      <c r="D863" s="83"/>
      <c r="J863" s="101"/>
      <c r="K863" s="101"/>
      <c r="L863" s="101"/>
    </row>
    <row r="864" spans="3:12" ht="13">
      <c r="C864" s="132"/>
      <c r="D864" s="83"/>
      <c r="J864" s="101"/>
      <c r="K864" s="101"/>
      <c r="L864" s="101"/>
    </row>
    <row r="865" spans="3:12" ht="13">
      <c r="C865" s="132"/>
      <c r="D865" s="83"/>
      <c r="J865" s="101"/>
      <c r="K865" s="101"/>
      <c r="L865" s="101"/>
    </row>
    <row r="866" spans="3:12" ht="13">
      <c r="C866" s="132"/>
      <c r="D866" s="83"/>
      <c r="J866" s="101"/>
      <c r="K866" s="101"/>
      <c r="L866" s="101"/>
    </row>
    <row r="867" spans="3:12" ht="13">
      <c r="C867" s="132"/>
      <c r="D867" s="83"/>
      <c r="J867" s="101"/>
      <c r="K867" s="101"/>
      <c r="L867" s="101"/>
    </row>
    <row r="868" spans="3:12" ht="13">
      <c r="C868" s="132"/>
      <c r="D868" s="83"/>
      <c r="J868" s="101"/>
      <c r="K868" s="101"/>
      <c r="L868" s="101"/>
    </row>
    <row r="869" spans="3:12" ht="13">
      <c r="C869" s="132"/>
      <c r="D869" s="83"/>
      <c r="J869" s="101"/>
      <c r="K869" s="101"/>
      <c r="L869" s="101"/>
    </row>
    <row r="870" spans="3:12" ht="13">
      <c r="C870" s="132"/>
      <c r="D870" s="83"/>
      <c r="J870" s="101"/>
      <c r="K870" s="101"/>
      <c r="L870" s="101"/>
    </row>
    <row r="871" spans="3:12" ht="13">
      <c r="C871" s="132"/>
      <c r="D871" s="83"/>
      <c r="J871" s="101"/>
      <c r="K871" s="101"/>
      <c r="L871" s="101"/>
    </row>
    <row r="872" spans="3:12" ht="13">
      <c r="C872" s="132"/>
      <c r="D872" s="83"/>
      <c r="J872" s="101"/>
      <c r="K872" s="101"/>
      <c r="L872" s="101"/>
    </row>
    <row r="873" spans="3:12" ht="13">
      <c r="C873" s="132"/>
      <c r="D873" s="83"/>
      <c r="J873" s="101"/>
      <c r="K873" s="101"/>
      <c r="L873" s="101"/>
    </row>
    <row r="874" spans="3:12" ht="13">
      <c r="C874" s="132"/>
      <c r="D874" s="83"/>
      <c r="J874" s="101"/>
      <c r="K874" s="101"/>
      <c r="L874" s="101"/>
    </row>
    <row r="875" spans="3:12" ht="13">
      <c r="C875" s="132"/>
      <c r="D875" s="83"/>
      <c r="J875" s="101"/>
      <c r="K875" s="101"/>
      <c r="L875" s="101"/>
    </row>
    <row r="876" spans="3:12" ht="13">
      <c r="C876" s="132"/>
      <c r="D876" s="83"/>
      <c r="J876" s="101"/>
      <c r="K876" s="101"/>
      <c r="L876" s="101"/>
    </row>
    <row r="877" spans="3:12" ht="13">
      <c r="C877" s="132"/>
      <c r="D877" s="83"/>
      <c r="J877" s="101"/>
      <c r="K877" s="101"/>
      <c r="L877" s="101"/>
    </row>
    <row r="878" spans="3:12" ht="13">
      <c r="C878" s="132"/>
      <c r="D878" s="83"/>
      <c r="J878" s="101"/>
      <c r="K878" s="101"/>
      <c r="L878" s="101"/>
    </row>
    <row r="879" spans="3:12" ht="13">
      <c r="C879" s="132"/>
      <c r="D879" s="83"/>
      <c r="J879" s="101"/>
      <c r="K879" s="101"/>
      <c r="L879" s="101"/>
    </row>
    <row r="880" spans="3:12" ht="13">
      <c r="C880" s="132"/>
      <c r="D880" s="83"/>
      <c r="J880" s="101"/>
      <c r="K880" s="101"/>
      <c r="L880" s="101"/>
    </row>
    <row r="881" spans="3:12" ht="13">
      <c r="C881" s="132"/>
      <c r="D881" s="83"/>
      <c r="J881" s="101"/>
      <c r="K881" s="101"/>
      <c r="L881" s="101"/>
    </row>
    <row r="882" spans="3:12" ht="13">
      <c r="C882" s="132"/>
      <c r="D882" s="83"/>
      <c r="J882" s="101"/>
      <c r="K882" s="101"/>
      <c r="L882" s="101"/>
    </row>
    <row r="883" spans="3:12" ht="13">
      <c r="C883" s="132"/>
      <c r="D883" s="83"/>
      <c r="J883" s="101"/>
      <c r="K883" s="101"/>
      <c r="L883" s="101"/>
    </row>
    <row r="884" spans="3:12" ht="13">
      <c r="C884" s="132"/>
      <c r="D884" s="83"/>
      <c r="J884" s="101"/>
      <c r="K884" s="101"/>
      <c r="L884" s="101"/>
    </row>
    <row r="885" spans="3:12" ht="13">
      <c r="C885" s="132"/>
      <c r="D885" s="83"/>
      <c r="J885" s="101"/>
      <c r="K885" s="101"/>
      <c r="L885" s="101"/>
    </row>
    <row r="886" spans="3:12" ht="13">
      <c r="C886" s="132"/>
      <c r="D886" s="83"/>
      <c r="J886" s="101"/>
      <c r="K886" s="101"/>
      <c r="L886" s="101"/>
    </row>
    <row r="887" spans="3:12" ht="13">
      <c r="C887" s="132"/>
      <c r="D887" s="83"/>
      <c r="J887" s="101"/>
      <c r="K887" s="101"/>
      <c r="L887" s="101"/>
    </row>
    <row r="888" spans="3:12" ht="13">
      <c r="C888" s="132"/>
      <c r="D888" s="83"/>
      <c r="J888" s="101"/>
      <c r="K888" s="101"/>
      <c r="L888" s="101"/>
    </row>
    <row r="889" spans="3:12" ht="13">
      <c r="C889" s="132"/>
      <c r="D889" s="83"/>
      <c r="J889" s="101"/>
      <c r="K889" s="101"/>
      <c r="L889" s="101"/>
    </row>
    <row r="890" spans="3:12" ht="13">
      <c r="C890" s="132"/>
      <c r="D890" s="83"/>
      <c r="J890" s="101"/>
      <c r="K890" s="101"/>
      <c r="L890" s="101"/>
    </row>
    <row r="891" spans="3:12" ht="13">
      <c r="C891" s="132"/>
      <c r="D891" s="83"/>
      <c r="J891" s="101"/>
      <c r="K891" s="101"/>
      <c r="L891" s="101"/>
    </row>
    <row r="892" spans="3:12" ht="13">
      <c r="C892" s="132"/>
      <c r="D892" s="83"/>
      <c r="J892" s="101"/>
      <c r="K892" s="101"/>
      <c r="L892" s="101"/>
    </row>
    <row r="893" spans="3:12" ht="13">
      <c r="C893" s="132"/>
      <c r="D893" s="83"/>
      <c r="J893" s="101"/>
      <c r="K893" s="101"/>
      <c r="L893" s="101"/>
    </row>
    <row r="894" spans="3:12" ht="13">
      <c r="C894" s="132"/>
      <c r="D894" s="83"/>
      <c r="J894" s="101"/>
      <c r="K894" s="101"/>
      <c r="L894" s="101"/>
    </row>
    <row r="895" spans="3:12" ht="13">
      <c r="C895" s="132"/>
      <c r="D895" s="83"/>
      <c r="J895" s="101"/>
      <c r="K895" s="101"/>
      <c r="L895" s="101"/>
    </row>
    <row r="896" spans="3:12" ht="13">
      <c r="C896" s="132"/>
      <c r="D896" s="83"/>
      <c r="J896" s="101"/>
      <c r="K896" s="101"/>
      <c r="L896" s="101"/>
    </row>
    <row r="897" spans="3:12" ht="13">
      <c r="C897" s="132"/>
      <c r="D897" s="83"/>
      <c r="J897" s="101"/>
      <c r="K897" s="101"/>
      <c r="L897" s="101"/>
    </row>
    <row r="898" spans="3:12" ht="13">
      <c r="C898" s="132"/>
      <c r="D898" s="83"/>
      <c r="J898" s="101"/>
      <c r="K898" s="101"/>
      <c r="L898" s="101"/>
    </row>
    <row r="899" spans="3:12" ht="13">
      <c r="C899" s="132"/>
      <c r="D899" s="83"/>
      <c r="J899" s="101"/>
      <c r="K899" s="101"/>
      <c r="L899" s="101"/>
    </row>
    <row r="900" spans="3:12" ht="13">
      <c r="C900" s="132"/>
      <c r="D900" s="83"/>
      <c r="J900" s="101"/>
      <c r="K900" s="101"/>
      <c r="L900" s="101"/>
    </row>
    <row r="901" spans="3:12" ht="13">
      <c r="C901" s="132"/>
      <c r="D901" s="83"/>
      <c r="J901" s="101"/>
      <c r="K901" s="101"/>
      <c r="L901" s="101"/>
    </row>
    <row r="902" spans="3:12" ht="13">
      <c r="C902" s="132"/>
      <c r="D902" s="83"/>
      <c r="J902" s="101"/>
      <c r="K902" s="101"/>
      <c r="L902" s="101"/>
    </row>
    <row r="903" spans="3:12" ht="13">
      <c r="C903" s="132"/>
      <c r="D903" s="83"/>
      <c r="J903" s="101"/>
      <c r="K903" s="101"/>
      <c r="L903" s="101"/>
    </row>
    <row r="904" spans="3:12" ht="13">
      <c r="C904" s="132"/>
      <c r="D904" s="83"/>
      <c r="J904" s="101"/>
      <c r="K904" s="101"/>
      <c r="L904" s="101"/>
    </row>
    <row r="905" spans="3:12" ht="13">
      <c r="C905" s="132"/>
      <c r="D905" s="83"/>
      <c r="J905" s="101"/>
      <c r="K905" s="101"/>
      <c r="L905" s="101"/>
    </row>
    <row r="906" spans="3:12" ht="13">
      <c r="C906" s="132"/>
      <c r="D906" s="83"/>
      <c r="J906" s="101"/>
      <c r="K906" s="101"/>
      <c r="L906" s="101"/>
    </row>
    <row r="907" spans="3:12" ht="13">
      <c r="C907" s="132"/>
      <c r="D907" s="83"/>
      <c r="J907" s="101"/>
      <c r="K907" s="101"/>
      <c r="L907" s="101"/>
    </row>
    <row r="908" spans="3:12" ht="13">
      <c r="C908" s="132"/>
      <c r="D908" s="83"/>
      <c r="J908" s="101"/>
      <c r="K908" s="101"/>
      <c r="L908" s="101"/>
    </row>
    <row r="909" spans="3:12" ht="13">
      <c r="C909" s="132"/>
      <c r="D909" s="83"/>
      <c r="J909" s="101"/>
      <c r="K909" s="101"/>
      <c r="L909" s="101"/>
    </row>
    <row r="910" spans="3:12" ht="13">
      <c r="C910" s="132"/>
      <c r="D910" s="83"/>
      <c r="J910" s="101"/>
      <c r="K910" s="101"/>
      <c r="L910" s="101"/>
    </row>
    <row r="911" spans="3:12" ht="13">
      <c r="C911" s="132"/>
      <c r="D911" s="83"/>
      <c r="J911" s="101"/>
      <c r="K911" s="101"/>
      <c r="L911" s="101"/>
    </row>
    <row r="912" spans="3:12" ht="13">
      <c r="C912" s="132"/>
      <c r="D912" s="83"/>
      <c r="J912" s="101"/>
      <c r="K912" s="101"/>
      <c r="L912" s="101"/>
    </row>
    <row r="913" spans="3:12" ht="13">
      <c r="C913" s="132"/>
      <c r="D913" s="83"/>
      <c r="J913" s="101"/>
      <c r="K913" s="101"/>
      <c r="L913" s="101"/>
    </row>
    <row r="914" spans="3:12" ht="13">
      <c r="C914" s="132"/>
      <c r="D914" s="83"/>
      <c r="J914" s="101"/>
      <c r="K914" s="101"/>
      <c r="L914" s="101"/>
    </row>
    <row r="915" spans="3:12" ht="13">
      <c r="C915" s="132"/>
      <c r="D915" s="83"/>
      <c r="J915" s="101"/>
      <c r="K915" s="101"/>
      <c r="L915" s="101"/>
    </row>
    <row r="916" spans="3:12" ht="13">
      <c r="C916" s="132"/>
      <c r="D916" s="83"/>
      <c r="J916" s="101"/>
      <c r="K916" s="101"/>
      <c r="L916" s="101"/>
    </row>
    <row r="917" spans="3:12" ht="13">
      <c r="C917" s="132"/>
      <c r="D917" s="83"/>
      <c r="J917" s="101"/>
      <c r="K917" s="101"/>
      <c r="L917" s="101"/>
    </row>
    <row r="918" spans="3:12" ht="13">
      <c r="C918" s="132"/>
      <c r="D918" s="83"/>
      <c r="J918" s="101"/>
      <c r="K918" s="101"/>
      <c r="L918" s="101"/>
    </row>
    <row r="919" spans="3:12" ht="13">
      <c r="C919" s="132"/>
      <c r="D919" s="83"/>
      <c r="J919" s="101"/>
      <c r="K919" s="101"/>
      <c r="L919" s="101"/>
    </row>
    <row r="920" spans="3:12" ht="13">
      <c r="C920" s="132"/>
      <c r="D920" s="83"/>
      <c r="J920" s="101"/>
      <c r="K920" s="101"/>
      <c r="L920" s="101"/>
    </row>
    <row r="921" spans="3:12" ht="13">
      <c r="C921" s="132"/>
      <c r="D921" s="83"/>
      <c r="J921" s="101"/>
      <c r="K921" s="101"/>
      <c r="L921" s="101"/>
    </row>
    <row r="922" spans="3:12" ht="13">
      <c r="C922" s="132"/>
      <c r="D922" s="83"/>
      <c r="J922" s="101"/>
      <c r="K922" s="101"/>
      <c r="L922" s="101"/>
    </row>
    <row r="923" spans="3:12" ht="13">
      <c r="C923" s="132"/>
      <c r="D923" s="83"/>
      <c r="J923" s="101"/>
      <c r="K923" s="101"/>
      <c r="L923" s="101"/>
    </row>
    <row r="924" spans="3:12" ht="13">
      <c r="C924" s="132"/>
      <c r="D924" s="83"/>
      <c r="J924" s="101"/>
      <c r="K924" s="101"/>
      <c r="L924" s="101"/>
    </row>
    <row r="925" spans="3:12" ht="13">
      <c r="C925" s="132"/>
      <c r="D925" s="83"/>
      <c r="J925" s="101"/>
      <c r="K925" s="101"/>
      <c r="L925" s="101"/>
    </row>
    <row r="926" spans="3:12" ht="13">
      <c r="C926" s="132"/>
      <c r="D926" s="83"/>
      <c r="J926" s="101"/>
      <c r="K926" s="101"/>
      <c r="L926" s="101"/>
    </row>
    <row r="927" spans="3:12" ht="13">
      <c r="C927" s="132"/>
      <c r="D927" s="83"/>
      <c r="J927" s="101"/>
      <c r="K927" s="101"/>
      <c r="L927" s="101"/>
    </row>
    <row r="928" spans="3:12" ht="13">
      <c r="C928" s="132"/>
      <c r="D928" s="83"/>
      <c r="J928" s="101"/>
      <c r="K928" s="101"/>
      <c r="L928" s="101"/>
    </row>
    <row r="929" spans="3:12" ht="13">
      <c r="C929" s="132"/>
      <c r="D929" s="83"/>
      <c r="J929" s="101"/>
      <c r="K929" s="101"/>
      <c r="L929" s="101"/>
    </row>
    <row r="930" spans="3:12" ht="13">
      <c r="C930" s="132"/>
      <c r="D930" s="83"/>
      <c r="J930" s="101"/>
      <c r="K930" s="101"/>
      <c r="L930" s="101"/>
    </row>
    <row r="931" spans="3:12" ht="13">
      <c r="C931" s="132"/>
      <c r="D931" s="83"/>
      <c r="J931" s="101"/>
      <c r="K931" s="101"/>
      <c r="L931" s="101"/>
    </row>
    <row r="932" spans="3:12" ht="13">
      <c r="C932" s="132"/>
      <c r="D932" s="83"/>
      <c r="J932" s="101"/>
      <c r="K932" s="101"/>
      <c r="L932" s="101"/>
    </row>
    <row r="933" spans="3:12" ht="13">
      <c r="C933" s="132"/>
      <c r="D933" s="83"/>
      <c r="J933" s="101"/>
      <c r="K933" s="101"/>
      <c r="L933" s="101"/>
    </row>
    <row r="934" spans="3:12" ht="13">
      <c r="C934" s="132"/>
      <c r="D934" s="83"/>
      <c r="J934" s="101"/>
      <c r="K934" s="101"/>
      <c r="L934" s="101"/>
    </row>
    <row r="935" spans="3:12" ht="13">
      <c r="C935" s="132"/>
      <c r="D935" s="83"/>
      <c r="J935" s="101"/>
      <c r="K935" s="101"/>
      <c r="L935" s="101"/>
    </row>
    <row r="936" spans="3:12" ht="13">
      <c r="C936" s="132"/>
      <c r="D936" s="83"/>
      <c r="J936" s="101"/>
      <c r="K936" s="101"/>
      <c r="L936" s="101"/>
    </row>
    <row r="937" spans="3:12" ht="13">
      <c r="C937" s="132"/>
      <c r="D937" s="83"/>
      <c r="J937" s="101"/>
      <c r="K937" s="101"/>
      <c r="L937" s="101"/>
    </row>
    <row r="938" spans="3:12" ht="13">
      <c r="C938" s="132"/>
      <c r="D938" s="83"/>
      <c r="J938" s="101"/>
      <c r="K938" s="101"/>
      <c r="L938" s="101"/>
    </row>
    <row r="939" spans="3:12" ht="13">
      <c r="C939" s="132"/>
      <c r="D939" s="83"/>
      <c r="J939" s="101"/>
      <c r="K939" s="101"/>
      <c r="L939" s="101"/>
    </row>
    <row r="940" spans="3:12" ht="13">
      <c r="C940" s="132"/>
      <c r="D940" s="83"/>
      <c r="J940" s="101"/>
      <c r="K940" s="101"/>
      <c r="L940" s="101"/>
    </row>
    <row r="941" spans="3:12" ht="13">
      <c r="C941" s="132"/>
      <c r="D941" s="83"/>
      <c r="J941" s="101"/>
      <c r="K941" s="101"/>
      <c r="L941" s="101"/>
    </row>
    <row r="942" spans="3:12" ht="13">
      <c r="C942" s="132"/>
      <c r="D942" s="83"/>
      <c r="J942" s="101"/>
      <c r="K942" s="101"/>
      <c r="L942" s="101"/>
    </row>
    <row r="943" spans="3:12" ht="13">
      <c r="C943" s="132"/>
      <c r="D943" s="83"/>
      <c r="J943" s="101"/>
      <c r="K943" s="101"/>
      <c r="L943" s="101"/>
    </row>
    <row r="944" spans="3:12" ht="13">
      <c r="C944" s="132"/>
      <c r="D944" s="83"/>
      <c r="J944" s="101"/>
      <c r="K944" s="101"/>
      <c r="L944" s="101"/>
    </row>
    <row r="945" spans="3:12" ht="13">
      <c r="C945" s="132"/>
      <c r="D945" s="83"/>
      <c r="J945" s="101"/>
      <c r="K945" s="101"/>
      <c r="L945" s="101"/>
    </row>
    <row r="946" spans="3:12" ht="13">
      <c r="C946" s="132"/>
      <c r="D946" s="83"/>
      <c r="J946" s="101"/>
      <c r="K946" s="101"/>
      <c r="L946" s="101"/>
    </row>
    <row r="947" spans="3:12" ht="13">
      <c r="C947" s="132"/>
      <c r="D947" s="83"/>
      <c r="J947" s="101"/>
      <c r="K947" s="101"/>
      <c r="L947" s="101"/>
    </row>
    <row r="948" spans="3:12" ht="13">
      <c r="C948" s="132"/>
      <c r="D948" s="83"/>
      <c r="J948" s="101"/>
      <c r="K948" s="101"/>
      <c r="L948" s="101"/>
    </row>
    <row r="949" spans="3:12" ht="13">
      <c r="C949" s="132"/>
      <c r="D949" s="83"/>
      <c r="J949" s="101"/>
      <c r="K949" s="101"/>
      <c r="L949" s="101"/>
    </row>
    <row r="950" spans="3:12" ht="13">
      <c r="C950" s="132"/>
      <c r="D950" s="83"/>
      <c r="J950" s="101"/>
      <c r="K950" s="101"/>
      <c r="L950" s="101"/>
    </row>
    <row r="951" spans="3:12" ht="13">
      <c r="C951" s="132"/>
      <c r="D951" s="83"/>
      <c r="J951" s="101"/>
      <c r="K951" s="101"/>
      <c r="L951" s="101"/>
    </row>
    <row r="952" spans="3:12" ht="13">
      <c r="C952" s="132"/>
      <c r="D952" s="83"/>
      <c r="J952" s="101"/>
      <c r="K952" s="101"/>
      <c r="L952" s="101"/>
    </row>
    <row r="953" spans="3:12" ht="13">
      <c r="C953" s="132"/>
      <c r="D953" s="83"/>
      <c r="J953" s="101"/>
      <c r="K953" s="101"/>
      <c r="L953" s="101"/>
    </row>
    <row r="954" spans="3:12" ht="13">
      <c r="C954" s="132"/>
      <c r="D954" s="83"/>
      <c r="J954" s="101"/>
      <c r="K954" s="101"/>
      <c r="L954" s="101"/>
    </row>
    <row r="955" spans="3:12" ht="13">
      <c r="C955" s="132"/>
      <c r="D955" s="83"/>
      <c r="J955" s="101"/>
      <c r="K955" s="101"/>
      <c r="L955" s="101"/>
    </row>
    <row r="956" spans="3:12" ht="13">
      <c r="C956" s="132"/>
      <c r="D956" s="83"/>
      <c r="J956" s="101"/>
      <c r="K956" s="101"/>
      <c r="L956" s="101"/>
    </row>
    <row r="957" spans="3:12" ht="13">
      <c r="C957" s="132"/>
      <c r="D957" s="83"/>
      <c r="J957" s="101"/>
      <c r="K957" s="101"/>
      <c r="L957" s="101"/>
    </row>
    <row r="958" spans="3:12" ht="13">
      <c r="C958" s="132"/>
      <c r="D958" s="83"/>
      <c r="J958" s="101"/>
      <c r="K958" s="101"/>
      <c r="L958" s="101"/>
    </row>
    <row r="959" spans="3:12" ht="13">
      <c r="C959" s="132"/>
      <c r="D959" s="83"/>
      <c r="J959" s="101"/>
      <c r="K959" s="101"/>
      <c r="L959" s="101"/>
    </row>
    <row r="960" spans="3:12" ht="13">
      <c r="C960" s="132"/>
      <c r="D960" s="83"/>
      <c r="J960" s="101"/>
      <c r="K960" s="101"/>
      <c r="L960" s="101"/>
    </row>
    <row r="961" spans="3:12" ht="13">
      <c r="C961" s="132"/>
      <c r="D961" s="83"/>
      <c r="J961" s="101"/>
      <c r="K961" s="101"/>
      <c r="L961" s="101"/>
    </row>
    <row r="962" spans="3:12" ht="13">
      <c r="C962" s="132"/>
      <c r="D962" s="83"/>
      <c r="J962" s="101"/>
      <c r="K962" s="101"/>
      <c r="L962" s="101"/>
    </row>
    <row r="963" spans="3:12" ht="13">
      <c r="C963" s="132"/>
      <c r="D963" s="83"/>
      <c r="J963" s="101"/>
      <c r="K963" s="101"/>
      <c r="L963" s="101"/>
    </row>
    <row r="964" spans="3:12" ht="13">
      <c r="C964" s="132"/>
      <c r="D964" s="83"/>
      <c r="J964" s="101"/>
      <c r="K964" s="101"/>
      <c r="L964" s="101"/>
    </row>
    <row r="965" spans="3:12" ht="13">
      <c r="C965" s="132"/>
      <c r="D965" s="83"/>
      <c r="J965" s="101"/>
      <c r="K965" s="101"/>
      <c r="L965" s="101"/>
    </row>
    <row r="966" spans="3:12" ht="13">
      <c r="C966" s="132"/>
      <c r="D966" s="83"/>
      <c r="J966" s="101"/>
      <c r="K966" s="101"/>
      <c r="L966" s="101"/>
    </row>
    <row r="967" spans="3:12" ht="13">
      <c r="C967" s="132"/>
      <c r="D967" s="83"/>
      <c r="J967" s="101"/>
      <c r="K967" s="101"/>
      <c r="L967" s="101"/>
    </row>
    <row r="968" spans="3:12" ht="13">
      <c r="C968" s="132"/>
      <c r="D968" s="83"/>
      <c r="J968" s="101"/>
      <c r="K968" s="101"/>
      <c r="L968" s="101"/>
    </row>
    <row r="969" spans="3:12" ht="13">
      <c r="C969" s="132"/>
      <c r="D969" s="83"/>
      <c r="J969" s="101"/>
      <c r="K969" s="101"/>
      <c r="L969" s="101"/>
    </row>
    <row r="970" spans="3:12" ht="13">
      <c r="C970" s="132"/>
      <c r="D970" s="83"/>
      <c r="J970" s="101"/>
      <c r="K970" s="101"/>
      <c r="L970" s="101"/>
    </row>
    <row r="971" spans="3:12" ht="13">
      <c r="C971" s="132"/>
      <c r="D971" s="83"/>
      <c r="J971" s="101"/>
      <c r="K971" s="101"/>
      <c r="L971" s="101"/>
    </row>
    <row r="972" spans="3:12" ht="13">
      <c r="C972" s="132"/>
      <c r="D972" s="83"/>
      <c r="J972" s="101"/>
      <c r="K972" s="101"/>
      <c r="L972" s="101"/>
    </row>
    <row r="973" spans="3:12" ht="13">
      <c r="C973" s="132"/>
      <c r="D973" s="83"/>
      <c r="J973" s="101"/>
      <c r="K973" s="101"/>
      <c r="L973" s="101"/>
    </row>
    <row r="974" spans="3:12" ht="13">
      <c r="C974" s="132"/>
      <c r="D974" s="83"/>
      <c r="J974" s="101"/>
      <c r="K974" s="101"/>
      <c r="L974" s="101"/>
    </row>
    <row r="975" spans="3:12" ht="13">
      <c r="C975" s="132"/>
      <c r="D975" s="83"/>
      <c r="J975" s="101"/>
      <c r="K975" s="101"/>
      <c r="L975" s="101"/>
    </row>
    <row r="976" spans="3:12" ht="13">
      <c r="C976" s="132"/>
      <c r="D976" s="83"/>
      <c r="J976" s="101"/>
      <c r="K976" s="101"/>
      <c r="L976" s="101"/>
    </row>
    <row r="977" spans="3:12" ht="13">
      <c r="C977" s="132"/>
      <c r="D977" s="83"/>
      <c r="J977" s="101"/>
      <c r="K977" s="101"/>
      <c r="L977" s="101"/>
    </row>
    <row r="978" spans="3:12" ht="13">
      <c r="C978" s="132"/>
      <c r="D978" s="83"/>
      <c r="J978" s="101"/>
      <c r="K978" s="101"/>
      <c r="L978" s="101"/>
    </row>
    <row r="979" spans="3:12" ht="13">
      <c r="C979" s="132"/>
      <c r="D979" s="83"/>
      <c r="J979" s="101"/>
      <c r="K979" s="101"/>
      <c r="L979" s="101"/>
    </row>
    <row r="980" spans="3:12" ht="13">
      <c r="C980" s="132"/>
      <c r="D980" s="83"/>
      <c r="J980" s="101"/>
      <c r="K980" s="101"/>
      <c r="L980" s="101"/>
    </row>
    <row r="981" spans="3:12" ht="13">
      <c r="C981" s="132"/>
      <c r="D981" s="83"/>
      <c r="J981" s="101"/>
      <c r="K981" s="101"/>
      <c r="L981" s="101"/>
    </row>
    <row r="982" spans="3:12" ht="13">
      <c r="C982" s="132"/>
      <c r="D982" s="83"/>
      <c r="J982" s="101"/>
      <c r="K982" s="101"/>
      <c r="L982" s="101"/>
    </row>
    <row r="983" spans="3:12" ht="13">
      <c r="C983" s="132"/>
      <c r="D983" s="83"/>
      <c r="J983" s="101"/>
      <c r="K983" s="101"/>
      <c r="L983" s="101"/>
    </row>
    <row r="984" spans="3:12" ht="13">
      <c r="C984" s="132"/>
      <c r="D984" s="83"/>
      <c r="J984" s="101"/>
      <c r="K984" s="101"/>
      <c r="L984" s="101"/>
    </row>
    <row r="985" spans="3:12" ht="13">
      <c r="C985" s="132"/>
      <c r="D985" s="83"/>
      <c r="J985" s="101"/>
      <c r="K985" s="101"/>
      <c r="L985" s="101"/>
    </row>
    <row r="986" spans="3:12" ht="13">
      <c r="C986" s="132"/>
      <c r="D986" s="83"/>
      <c r="J986" s="101"/>
      <c r="K986" s="101"/>
      <c r="L986" s="101"/>
    </row>
    <row r="987" spans="3:12" ht="13">
      <c r="C987" s="132"/>
      <c r="D987" s="83"/>
      <c r="J987" s="101"/>
      <c r="K987" s="101"/>
      <c r="L987" s="101"/>
    </row>
    <row r="988" spans="3:12" ht="13">
      <c r="C988" s="132"/>
      <c r="D988" s="83"/>
      <c r="J988" s="101"/>
      <c r="K988" s="101"/>
      <c r="L988" s="101"/>
    </row>
    <row r="989" spans="3:12" ht="13">
      <c r="C989" s="132"/>
      <c r="D989" s="83"/>
      <c r="J989" s="101"/>
      <c r="K989" s="101"/>
      <c r="L989" s="101"/>
    </row>
    <row r="990" spans="3:12" ht="13">
      <c r="C990" s="132"/>
      <c r="D990" s="83"/>
      <c r="J990" s="101"/>
      <c r="K990" s="101"/>
      <c r="L990" s="101"/>
    </row>
    <row r="991" spans="3:12" ht="13">
      <c r="C991" s="132"/>
      <c r="D991" s="83"/>
      <c r="J991" s="101"/>
      <c r="K991" s="101"/>
      <c r="L991" s="101"/>
    </row>
    <row r="992" spans="3:12" ht="13">
      <c r="C992" s="132"/>
      <c r="D992" s="83"/>
      <c r="J992" s="101"/>
      <c r="K992" s="101"/>
      <c r="L992" s="101"/>
    </row>
    <row r="993" spans="3:12" ht="13">
      <c r="C993" s="132"/>
      <c r="D993" s="83"/>
      <c r="J993" s="101"/>
      <c r="K993" s="101"/>
      <c r="L993" s="101"/>
    </row>
    <row r="994" spans="3:12" ht="13">
      <c r="C994" s="132"/>
      <c r="D994" s="83"/>
      <c r="J994" s="101"/>
      <c r="K994" s="101"/>
      <c r="L994" s="101"/>
    </row>
    <row r="995" spans="3:12" ht="13">
      <c r="C995" s="132"/>
      <c r="D995" s="83"/>
      <c r="J995" s="101"/>
      <c r="K995" s="101"/>
      <c r="L995" s="101"/>
    </row>
    <row r="996" spans="3:12" ht="13">
      <c r="C996" s="132"/>
      <c r="D996" s="83"/>
      <c r="J996" s="101"/>
      <c r="K996" s="101"/>
      <c r="L996" s="101"/>
    </row>
    <row r="997" spans="3:12" ht="13">
      <c r="C997" s="132"/>
      <c r="D997" s="83"/>
      <c r="J997" s="101"/>
      <c r="K997" s="101"/>
      <c r="L997" s="101"/>
    </row>
    <row r="998" spans="3:12" ht="13">
      <c r="C998" s="132"/>
      <c r="D998" s="83"/>
      <c r="J998" s="101"/>
      <c r="K998" s="101"/>
      <c r="L998" s="101"/>
    </row>
    <row r="999" spans="3:12" ht="13">
      <c r="C999" s="132"/>
      <c r="D999" s="83"/>
      <c r="J999" s="101"/>
      <c r="K999" s="101"/>
      <c r="L999" s="101"/>
    </row>
    <row r="1000" spans="3:12" ht="13">
      <c r="C1000" s="132"/>
      <c r="D1000" s="83"/>
      <c r="J1000" s="101"/>
      <c r="K1000" s="101"/>
      <c r="L1000" s="101"/>
    </row>
    <row r="1001" spans="3:12" ht="13">
      <c r="C1001" s="132"/>
      <c r="D1001" s="83"/>
      <c r="J1001" s="101"/>
      <c r="K1001" s="101"/>
      <c r="L1001" s="101"/>
    </row>
    <row r="1002" spans="3:12" ht="13">
      <c r="C1002" s="132"/>
      <c r="D1002" s="83"/>
      <c r="J1002" s="101"/>
      <c r="K1002" s="101"/>
      <c r="L1002" s="101"/>
    </row>
    <row r="1003" spans="3:12" ht="13">
      <c r="C1003" s="132"/>
      <c r="D1003" s="83"/>
      <c r="J1003" s="101"/>
      <c r="K1003" s="101"/>
      <c r="L1003" s="101"/>
    </row>
    <row r="1004" spans="3:12" ht="13">
      <c r="C1004" s="132"/>
      <c r="D1004" s="83"/>
      <c r="J1004" s="101"/>
      <c r="K1004" s="101"/>
      <c r="L1004" s="101"/>
    </row>
    <row r="1005" spans="3:12" ht="13">
      <c r="C1005" s="132"/>
      <c r="D1005" s="83"/>
      <c r="J1005" s="101"/>
      <c r="K1005" s="101"/>
      <c r="L1005" s="101"/>
    </row>
    <row r="1006" spans="3:12" ht="13">
      <c r="C1006" s="132"/>
      <c r="D1006" s="83"/>
      <c r="J1006" s="101"/>
      <c r="K1006" s="101"/>
      <c r="L1006" s="101"/>
    </row>
    <row r="1007" spans="3:12" ht="13">
      <c r="C1007" s="132"/>
      <c r="D1007" s="83"/>
      <c r="J1007" s="101"/>
      <c r="K1007" s="101"/>
      <c r="L1007" s="101"/>
    </row>
    <row r="1008" spans="3:12" ht="13">
      <c r="C1008" s="132"/>
      <c r="D1008" s="83"/>
      <c r="J1008" s="101"/>
      <c r="K1008" s="101"/>
      <c r="L1008" s="101"/>
    </row>
    <row r="1009" spans="3:12" ht="13">
      <c r="C1009" s="132"/>
      <c r="D1009" s="83"/>
      <c r="J1009" s="101"/>
      <c r="K1009" s="101"/>
      <c r="L1009" s="101"/>
    </row>
    <row r="1010" spans="3:12" ht="13">
      <c r="C1010" s="132"/>
      <c r="D1010" s="83"/>
      <c r="J1010" s="101"/>
      <c r="K1010" s="101"/>
      <c r="L1010" s="101"/>
    </row>
    <row r="1011" spans="3:12" ht="13">
      <c r="C1011" s="132"/>
      <c r="D1011" s="83"/>
      <c r="J1011" s="101"/>
      <c r="K1011" s="101"/>
      <c r="L1011" s="101"/>
    </row>
    <row r="1012" spans="3:12" ht="13">
      <c r="C1012" s="132"/>
      <c r="D1012" s="83"/>
      <c r="J1012" s="101"/>
      <c r="K1012" s="101"/>
      <c r="L1012" s="101"/>
    </row>
    <row r="1013" spans="3:12" ht="13">
      <c r="C1013" s="132"/>
      <c r="D1013" s="83"/>
      <c r="J1013" s="101"/>
      <c r="K1013" s="101"/>
      <c r="L1013" s="101"/>
    </row>
    <row r="1014" spans="3:12" ht="13">
      <c r="C1014" s="132"/>
      <c r="D1014" s="83"/>
      <c r="J1014" s="101"/>
      <c r="K1014" s="101"/>
      <c r="L1014" s="101"/>
    </row>
    <row r="1015" spans="3:12" ht="13">
      <c r="C1015" s="132"/>
      <c r="D1015" s="83"/>
      <c r="J1015" s="101"/>
      <c r="K1015" s="101"/>
      <c r="L1015" s="101"/>
    </row>
    <row r="1016" spans="3:12" ht="13">
      <c r="C1016" s="132"/>
      <c r="D1016" s="83"/>
      <c r="J1016" s="101"/>
      <c r="K1016" s="101"/>
      <c r="L1016" s="101"/>
    </row>
    <row r="1017" spans="3:12" ht="13">
      <c r="C1017" s="132"/>
      <c r="D1017" s="83"/>
      <c r="J1017" s="101"/>
      <c r="K1017" s="101"/>
      <c r="L1017" s="101"/>
    </row>
    <row r="1018" spans="3:12" ht="13">
      <c r="C1018" s="132"/>
      <c r="D1018" s="83"/>
      <c r="J1018" s="101"/>
      <c r="K1018" s="101"/>
      <c r="L1018" s="101"/>
    </row>
    <row r="1019" spans="3:12" ht="13">
      <c r="C1019" s="132"/>
      <c r="D1019" s="83"/>
      <c r="J1019" s="101"/>
      <c r="K1019" s="101"/>
      <c r="L1019" s="101"/>
    </row>
    <row r="1020" spans="3:12" ht="13">
      <c r="C1020" s="132"/>
      <c r="D1020" s="83"/>
      <c r="J1020" s="101"/>
      <c r="K1020" s="101"/>
      <c r="L1020" s="101"/>
    </row>
    <row r="1021" spans="3:12" ht="13">
      <c r="C1021" s="132"/>
      <c r="D1021" s="83"/>
      <c r="J1021" s="101"/>
      <c r="K1021" s="101"/>
      <c r="L1021" s="101"/>
    </row>
    <row r="1022" spans="3:12" ht="13">
      <c r="C1022" s="132"/>
      <c r="D1022" s="83"/>
      <c r="J1022" s="101"/>
      <c r="K1022" s="101"/>
      <c r="L1022" s="101"/>
    </row>
    <row r="1023" spans="3:12" ht="13">
      <c r="C1023" s="132"/>
      <c r="D1023" s="83"/>
      <c r="J1023" s="101"/>
      <c r="K1023" s="101"/>
      <c r="L1023" s="101"/>
    </row>
    <row r="1024" spans="3:12" ht="13">
      <c r="C1024" s="132"/>
      <c r="D1024" s="83"/>
      <c r="J1024" s="101"/>
      <c r="K1024" s="101"/>
      <c r="L1024" s="101"/>
    </row>
    <row r="1025" spans="3:12" ht="13">
      <c r="C1025" s="132"/>
      <c r="D1025" s="83"/>
      <c r="J1025" s="101"/>
      <c r="K1025" s="101"/>
      <c r="L1025" s="101"/>
    </row>
    <row r="1026" spans="3:12" ht="13">
      <c r="C1026" s="132"/>
      <c r="D1026" s="83"/>
      <c r="J1026" s="101"/>
      <c r="K1026" s="101"/>
      <c r="L1026" s="101"/>
    </row>
    <row r="1027" spans="3:12" ht="13">
      <c r="C1027" s="132"/>
      <c r="D1027" s="83"/>
      <c r="J1027" s="101"/>
      <c r="K1027" s="101"/>
      <c r="L1027" s="101"/>
    </row>
    <row r="1028" spans="3:12" ht="13">
      <c r="C1028" s="132"/>
      <c r="D1028" s="83"/>
      <c r="J1028" s="101"/>
      <c r="K1028" s="101"/>
      <c r="L1028" s="101"/>
    </row>
    <row r="1029" spans="3:12" ht="13">
      <c r="C1029" s="132"/>
      <c r="D1029" s="83"/>
      <c r="J1029" s="101"/>
      <c r="K1029" s="101"/>
      <c r="L1029" s="101"/>
    </row>
    <row r="1030" spans="3:12" ht="13">
      <c r="C1030" s="132"/>
      <c r="D1030" s="83"/>
      <c r="J1030" s="101"/>
      <c r="K1030" s="101"/>
      <c r="L1030" s="101"/>
    </row>
    <row r="1031" spans="3:12" ht="13">
      <c r="C1031" s="132"/>
      <c r="D1031" s="83"/>
      <c r="J1031" s="101"/>
      <c r="K1031" s="101"/>
      <c r="L1031" s="101"/>
    </row>
    <row r="1032" spans="3:12" ht="13">
      <c r="C1032" s="132"/>
      <c r="D1032" s="83"/>
      <c r="J1032" s="101"/>
      <c r="K1032" s="101"/>
      <c r="L1032" s="101"/>
    </row>
    <row r="1033" spans="3:12" ht="13">
      <c r="C1033" s="132"/>
      <c r="D1033" s="83"/>
      <c r="J1033" s="101"/>
      <c r="K1033" s="101"/>
      <c r="L1033" s="101"/>
    </row>
    <row r="1034" spans="3:12" ht="13">
      <c r="C1034" s="132"/>
      <c r="D1034" s="83"/>
      <c r="J1034" s="101"/>
      <c r="K1034" s="101"/>
      <c r="L1034" s="101"/>
    </row>
    <row r="1035" spans="3:12" ht="13">
      <c r="C1035" s="132"/>
      <c r="D1035" s="83"/>
      <c r="J1035" s="101"/>
      <c r="K1035" s="101"/>
      <c r="L1035" s="101"/>
    </row>
    <row r="1036" spans="3:12" ht="13">
      <c r="C1036" s="132"/>
      <c r="D1036" s="83"/>
      <c r="J1036" s="101"/>
      <c r="K1036" s="101"/>
      <c r="L1036" s="101"/>
    </row>
    <row r="1037" spans="3:12" ht="13">
      <c r="C1037" s="132"/>
      <c r="D1037" s="83"/>
      <c r="J1037" s="101"/>
      <c r="K1037" s="101"/>
      <c r="L1037" s="101"/>
    </row>
    <row r="1038" spans="3:12" ht="13">
      <c r="C1038" s="132"/>
      <c r="D1038" s="83"/>
      <c r="J1038" s="101"/>
      <c r="K1038" s="101"/>
      <c r="L1038" s="101"/>
    </row>
    <row r="1039" spans="3:12" ht="13">
      <c r="C1039" s="132"/>
      <c r="D1039" s="83"/>
      <c r="J1039" s="101"/>
      <c r="K1039" s="101"/>
      <c r="L1039" s="101"/>
    </row>
    <row r="1040" spans="3:12" ht="13">
      <c r="C1040" s="132"/>
      <c r="D1040" s="83"/>
      <c r="J1040" s="101"/>
      <c r="K1040" s="101"/>
      <c r="L1040" s="101"/>
    </row>
    <row r="1041" spans="3:12" ht="13">
      <c r="C1041" s="132"/>
      <c r="D1041" s="83"/>
      <c r="J1041" s="101"/>
      <c r="K1041" s="101"/>
      <c r="L1041" s="101"/>
    </row>
    <row r="1042" spans="3:12" ht="13">
      <c r="C1042" s="132"/>
      <c r="D1042" s="83"/>
      <c r="J1042" s="101"/>
      <c r="K1042" s="101"/>
      <c r="L1042" s="101"/>
    </row>
    <row r="1043" spans="3:12" ht="13">
      <c r="C1043" s="132"/>
      <c r="D1043" s="83"/>
      <c r="J1043" s="101"/>
      <c r="K1043" s="101"/>
      <c r="L1043" s="101"/>
    </row>
    <row r="1044" spans="3:12" ht="13">
      <c r="C1044" s="132"/>
      <c r="D1044" s="83"/>
      <c r="J1044" s="101"/>
      <c r="K1044" s="101"/>
      <c r="L1044" s="101"/>
    </row>
    <row r="1045" spans="3:12" ht="13">
      <c r="C1045" s="132"/>
      <c r="D1045" s="83"/>
      <c r="J1045" s="101"/>
      <c r="K1045" s="101"/>
      <c r="L1045" s="101"/>
    </row>
    <row r="1046" spans="3:12" ht="13">
      <c r="C1046" s="132"/>
      <c r="D1046" s="83"/>
      <c r="J1046" s="101"/>
      <c r="K1046" s="101"/>
      <c r="L1046" s="101"/>
    </row>
    <row r="1047" spans="3:12" ht="13">
      <c r="C1047" s="132"/>
      <c r="D1047" s="83"/>
      <c r="J1047" s="101"/>
      <c r="K1047" s="101"/>
      <c r="L1047" s="101"/>
    </row>
    <row r="1048" spans="3:12" ht="13">
      <c r="C1048" s="132"/>
      <c r="D1048" s="83"/>
      <c r="J1048" s="101"/>
      <c r="K1048" s="101"/>
      <c r="L1048" s="101"/>
    </row>
    <row r="1049" spans="3:12" ht="13">
      <c r="C1049" s="132"/>
      <c r="D1049" s="83"/>
      <c r="J1049" s="101"/>
      <c r="K1049" s="101"/>
      <c r="L1049" s="101"/>
    </row>
    <row r="1050" spans="3:12" ht="13">
      <c r="C1050" s="132"/>
      <c r="D1050" s="83"/>
      <c r="J1050" s="101"/>
      <c r="K1050" s="101"/>
      <c r="L1050" s="101"/>
    </row>
    <row r="1051" spans="3:12" ht="13">
      <c r="C1051" s="132"/>
      <c r="D1051" s="83"/>
      <c r="J1051" s="101"/>
      <c r="K1051" s="101"/>
      <c r="L1051" s="101"/>
    </row>
    <row r="1052" spans="3:12" ht="13">
      <c r="C1052" s="132"/>
      <c r="D1052" s="83"/>
      <c r="J1052" s="101"/>
      <c r="K1052" s="101"/>
      <c r="L1052" s="101"/>
    </row>
    <row r="1053" spans="3:12" ht="13">
      <c r="C1053" s="132"/>
      <c r="D1053" s="83"/>
      <c r="J1053" s="101"/>
      <c r="K1053" s="101"/>
      <c r="L1053" s="101"/>
    </row>
    <row r="1054" spans="3:12" ht="13">
      <c r="C1054" s="132"/>
      <c r="D1054" s="83"/>
      <c r="J1054" s="101"/>
      <c r="K1054" s="101"/>
      <c r="L1054" s="101"/>
    </row>
    <row r="1055" spans="3:12" ht="13">
      <c r="C1055" s="132"/>
      <c r="D1055" s="83"/>
      <c r="J1055" s="101"/>
      <c r="K1055" s="101"/>
      <c r="L1055" s="101"/>
    </row>
    <row r="1056" spans="3:12" ht="13">
      <c r="C1056" s="132"/>
      <c r="D1056" s="83"/>
      <c r="J1056" s="101"/>
      <c r="K1056" s="101"/>
      <c r="L1056" s="101"/>
    </row>
    <row r="1057" spans="3:12" ht="13">
      <c r="C1057" s="132"/>
      <c r="D1057" s="83"/>
      <c r="J1057" s="101"/>
      <c r="K1057" s="101"/>
      <c r="L1057" s="101"/>
    </row>
    <row r="1058" spans="3:12" ht="13">
      <c r="C1058" s="132"/>
      <c r="D1058" s="83"/>
      <c r="J1058" s="101"/>
      <c r="K1058" s="101"/>
      <c r="L1058" s="101"/>
    </row>
    <row r="1059" spans="3:12" ht="13">
      <c r="C1059" s="132"/>
      <c r="D1059" s="83"/>
      <c r="J1059" s="101"/>
      <c r="K1059" s="101"/>
      <c r="L1059" s="101"/>
    </row>
    <row r="1060" spans="3:12" ht="13">
      <c r="C1060" s="132"/>
      <c r="D1060" s="83"/>
      <c r="J1060" s="101"/>
      <c r="K1060" s="101"/>
      <c r="L1060" s="101"/>
    </row>
    <row r="1061" spans="3:12" ht="13">
      <c r="C1061" s="132"/>
      <c r="D1061" s="83"/>
      <c r="J1061" s="101"/>
      <c r="K1061" s="101"/>
      <c r="L1061" s="101"/>
    </row>
    <row r="1062" spans="3:12" ht="13">
      <c r="C1062" s="132"/>
      <c r="D1062" s="83"/>
      <c r="J1062" s="101"/>
      <c r="K1062" s="101"/>
      <c r="L1062" s="101"/>
    </row>
    <row r="1063" spans="3:12" ht="13">
      <c r="C1063" s="132"/>
      <c r="D1063" s="83"/>
      <c r="J1063" s="101"/>
      <c r="K1063" s="101"/>
      <c r="L1063" s="101"/>
    </row>
    <row r="1064" spans="3:12" ht="13">
      <c r="C1064" s="132"/>
      <c r="D1064" s="83"/>
      <c r="J1064" s="101"/>
      <c r="K1064" s="101"/>
      <c r="L1064" s="101"/>
    </row>
    <row r="1065" spans="3:12" ht="13">
      <c r="C1065" s="132"/>
      <c r="D1065" s="83"/>
      <c r="J1065" s="101"/>
      <c r="K1065" s="101"/>
      <c r="L1065" s="101"/>
    </row>
    <row r="1066" spans="3:12" ht="13">
      <c r="C1066" s="132"/>
      <c r="D1066" s="83"/>
      <c r="J1066" s="101"/>
      <c r="K1066" s="101"/>
      <c r="L1066" s="101"/>
    </row>
    <row r="1067" spans="3:12" ht="13">
      <c r="C1067" s="132"/>
      <c r="D1067" s="83"/>
      <c r="J1067" s="101"/>
      <c r="K1067" s="101"/>
      <c r="L1067" s="101"/>
    </row>
    <row r="1068" spans="3:12" ht="13">
      <c r="C1068" s="132"/>
      <c r="D1068" s="83"/>
      <c r="J1068" s="101"/>
      <c r="K1068" s="101"/>
      <c r="L1068" s="101"/>
    </row>
    <row r="1069" spans="3:12" ht="13">
      <c r="C1069" s="132"/>
      <c r="D1069" s="83"/>
      <c r="J1069" s="101"/>
      <c r="K1069" s="101"/>
      <c r="L1069" s="101"/>
    </row>
    <row r="1070" spans="3:12" ht="13">
      <c r="C1070" s="132"/>
      <c r="D1070" s="83"/>
      <c r="J1070" s="101"/>
      <c r="K1070" s="101"/>
      <c r="L1070" s="101"/>
    </row>
    <row r="1071" spans="3:12" ht="13">
      <c r="C1071" s="132"/>
      <c r="D1071" s="83"/>
      <c r="J1071" s="101"/>
      <c r="K1071" s="101"/>
      <c r="L1071" s="101"/>
    </row>
    <row r="1072" spans="3:12" ht="13">
      <c r="C1072" s="132"/>
      <c r="D1072" s="83"/>
      <c r="J1072" s="101"/>
      <c r="K1072" s="101"/>
      <c r="L1072" s="101"/>
    </row>
    <row r="1073" spans="3:12" ht="13">
      <c r="C1073" s="132"/>
      <c r="D1073" s="83"/>
      <c r="J1073" s="101"/>
      <c r="K1073" s="101"/>
      <c r="L1073" s="101"/>
    </row>
    <row r="1074" spans="3:12" ht="13">
      <c r="C1074" s="132"/>
      <c r="D1074" s="83"/>
      <c r="J1074" s="101"/>
      <c r="K1074" s="101"/>
      <c r="L1074" s="101"/>
    </row>
    <row r="1075" spans="3:12" ht="13">
      <c r="C1075" s="132"/>
      <c r="D1075" s="83"/>
      <c r="J1075" s="101"/>
      <c r="K1075" s="101"/>
      <c r="L1075" s="101"/>
    </row>
  </sheetData>
  <autoFilter ref="A4:L1075" xr:uid="{00000000-0009-0000-0000-000005000000}">
    <sortState xmlns:xlrd2="http://schemas.microsoft.com/office/spreadsheetml/2017/richdata2" ref="A4:L1075">
      <sortCondition ref="A4:A1075"/>
      <sortCondition ref="D4:D1075"/>
      <sortCondition ref="C4:C1075"/>
    </sortState>
  </autoFilter>
  <mergeCells count="2">
    <mergeCell ref="F3:G3"/>
    <mergeCell ref="H3:I3"/>
  </mergeCells>
  <hyperlinks>
    <hyperlink ref="K5" r:id="rId1" xr:uid="{00000000-0004-0000-0500-000000000000}"/>
    <hyperlink ref="K7" r:id="rId2" xr:uid="{00000000-0004-0000-0500-000001000000}"/>
    <hyperlink ref="K8" r:id="rId3" xr:uid="{00000000-0004-0000-0500-000002000000}"/>
    <hyperlink ref="K11" r:id="rId4" xr:uid="{00000000-0004-0000-0500-000003000000}"/>
    <hyperlink ref="K12" r:id="rId5" xr:uid="{00000000-0004-0000-0500-000004000000}"/>
    <hyperlink ref="K13" r:id="rId6" xr:uid="{00000000-0004-0000-0500-000005000000}"/>
    <hyperlink ref="K14" r:id="rId7" xr:uid="{00000000-0004-0000-0500-000006000000}"/>
    <hyperlink ref="K15" r:id="rId8" xr:uid="{00000000-0004-0000-0500-000007000000}"/>
    <hyperlink ref="K16" r:id="rId9" xr:uid="{00000000-0004-0000-0500-000008000000}"/>
    <hyperlink ref="K17" r:id="rId10" xr:uid="{00000000-0004-0000-0500-000009000000}"/>
    <hyperlink ref="K18" r:id="rId11" xr:uid="{00000000-0004-0000-0500-00000A000000}"/>
    <hyperlink ref="K20" r:id="rId12" xr:uid="{00000000-0004-0000-0500-00000B000000}"/>
    <hyperlink ref="K21" r:id="rId13" xr:uid="{00000000-0004-0000-0500-00000C000000}"/>
    <hyperlink ref="K22" r:id="rId14" xr:uid="{00000000-0004-0000-0500-00000D000000}"/>
    <hyperlink ref="K23" r:id="rId15" xr:uid="{00000000-0004-0000-0500-00000E000000}"/>
    <hyperlink ref="K24" r:id="rId16" xr:uid="{00000000-0004-0000-0500-00000F000000}"/>
    <hyperlink ref="K27" r:id="rId17" xr:uid="{00000000-0004-0000-0500-000010000000}"/>
    <hyperlink ref="L33" r:id="rId18" xr:uid="{00000000-0004-0000-0500-000011000000}"/>
    <hyperlink ref="K35" r:id="rId19" xr:uid="{00000000-0004-0000-0500-000012000000}"/>
    <hyperlink ref="K36" r:id="rId20" xr:uid="{00000000-0004-0000-0500-000013000000}"/>
    <hyperlink ref="K37" r:id="rId21" xr:uid="{00000000-0004-0000-0500-000014000000}"/>
    <hyperlink ref="K38" r:id="rId22" xr:uid="{00000000-0004-0000-0500-000015000000}"/>
    <hyperlink ref="K39" r:id="rId23" xr:uid="{00000000-0004-0000-0500-000016000000}"/>
    <hyperlink ref="K40" r:id="rId24" xr:uid="{00000000-0004-0000-0500-000017000000}"/>
    <hyperlink ref="K41" r:id="rId25" xr:uid="{00000000-0004-0000-0500-000018000000}"/>
    <hyperlink ref="K42" r:id="rId26" xr:uid="{00000000-0004-0000-0500-000019000000}"/>
    <hyperlink ref="K43" r:id="rId27" xr:uid="{00000000-0004-0000-0500-00001A000000}"/>
    <hyperlink ref="K44" r:id="rId28" xr:uid="{00000000-0004-0000-0500-00001B000000}"/>
    <hyperlink ref="K47" r:id="rId29" xr:uid="{00000000-0004-0000-0500-00001C000000}"/>
    <hyperlink ref="K48" r:id="rId30" xr:uid="{00000000-0004-0000-0500-00001D000000}"/>
    <hyperlink ref="K49" r:id="rId31" xr:uid="{00000000-0004-0000-0500-00001E000000}"/>
    <hyperlink ref="K50" r:id="rId32" xr:uid="{00000000-0004-0000-0500-00001F000000}"/>
    <hyperlink ref="K51" r:id="rId33" xr:uid="{00000000-0004-0000-0500-000020000000}"/>
    <hyperlink ref="K52" r:id="rId34" xr:uid="{00000000-0004-0000-0500-000021000000}"/>
    <hyperlink ref="K53" r:id="rId35" xr:uid="{00000000-0004-0000-0500-000022000000}"/>
    <hyperlink ref="K54" r:id="rId36" xr:uid="{00000000-0004-0000-0500-000023000000}"/>
    <hyperlink ref="K55" r:id="rId37" xr:uid="{00000000-0004-0000-0500-000024000000}"/>
    <hyperlink ref="K56" r:id="rId38" xr:uid="{00000000-0004-0000-0500-000025000000}"/>
    <hyperlink ref="K57" r:id="rId39" xr:uid="{00000000-0004-0000-0500-000026000000}"/>
    <hyperlink ref="K58" r:id="rId40" xr:uid="{00000000-0004-0000-0500-000027000000}"/>
    <hyperlink ref="K59" r:id="rId41" xr:uid="{00000000-0004-0000-0500-000028000000}"/>
    <hyperlink ref="K60" r:id="rId42" xr:uid="{00000000-0004-0000-0500-000029000000}"/>
    <hyperlink ref="K61" r:id="rId43" xr:uid="{00000000-0004-0000-0500-00002A000000}"/>
    <hyperlink ref="K62" r:id="rId44" xr:uid="{00000000-0004-0000-0500-00002B000000}"/>
    <hyperlink ref="K63" r:id="rId45" xr:uid="{00000000-0004-0000-0500-00002C000000}"/>
    <hyperlink ref="K64" r:id="rId46" xr:uid="{00000000-0004-0000-0500-00002D000000}"/>
    <hyperlink ref="K65" r:id="rId47" xr:uid="{00000000-0004-0000-0500-00002E000000}"/>
    <hyperlink ref="K66" r:id="rId48" xr:uid="{00000000-0004-0000-0500-00002F000000}"/>
    <hyperlink ref="K67" r:id="rId49" xr:uid="{00000000-0004-0000-0500-000030000000}"/>
    <hyperlink ref="K68" r:id="rId50" xr:uid="{00000000-0004-0000-0500-000031000000}"/>
    <hyperlink ref="K69" r:id="rId51" xr:uid="{00000000-0004-0000-0500-000032000000}"/>
    <hyperlink ref="K70" r:id="rId52" xr:uid="{00000000-0004-0000-0500-000033000000}"/>
    <hyperlink ref="K71" r:id="rId53" xr:uid="{00000000-0004-0000-0500-000034000000}"/>
    <hyperlink ref="K72" r:id="rId54" xr:uid="{00000000-0004-0000-0500-000035000000}"/>
    <hyperlink ref="K73" r:id="rId55" xr:uid="{00000000-0004-0000-0500-000036000000}"/>
    <hyperlink ref="K74" r:id="rId56" xr:uid="{00000000-0004-0000-0500-000037000000}"/>
    <hyperlink ref="K75" r:id="rId57" xr:uid="{00000000-0004-0000-0500-000038000000}"/>
    <hyperlink ref="K76" r:id="rId58" xr:uid="{00000000-0004-0000-0500-000039000000}"/>
    <hyperlink ref="K77" r:id="rId59" xr:uid="{00000000-0004-0000-0500-00003A000000}"/>
    <hyperlink ref="K80" r:id="rId60" xr:uid="{00000000-0004-0000-0500-00003B000000}"/>
    <hyperlink ref="K81" r:id="rId61" xr:uid="{00000000-0004-0000-0500-00003C000000}"/>
    <hyperlink ref="K82" r:id="rId62" xr:uid="{00000000-0004-0000-0500-00003D000000}"/>
    <hyperlink ref="K83" r:id="rId63" xr:uid="{00000000-0004-0000-0500-00003E000000}"/>
    <hyperlink ref="K84" r:id="rId64" xr:uid="{00000000-0004-0000-0500-00003F000000}"/>
    <hyperlink ref="K87" r:id="rId65" xr:uid="{00000000-0004-0000-0500-000040000000}"/>
    <hyperlink ref="K90" r:id="rId66" xr:uid="{00000000-0004-0000-0500-000041000000}"/>
    <hyperlink ref="K93" r:id="rId67" xr:uid="{00000000-0004-0000-0500-000042000000}"/>
    <hyperlink ref="K97" r:id="rId68" xr:uid="{00000000-0004-0000-0500-000043000000}"/>
    <hyperlink ref="K98" r:id="rId69" xr:uid="{00000000-0004-0000-0500-000044000000}"/>
    <hyperlink ref="K100" r:id="rId70" xr:uid="{00000000-0004-0000-0500-000045000000}"/>
    <hyperlink ref="K103" r:id="rId71" xr:uid="{00000000-0004-0000-0500-000046000000}"/>
    <hyperlink ref="K104" r:id="rId72" xr:uid="{00000000-0004-0000-0500-000047000000}"/>
    <hyperlink ref="K107" r:id="rId73" xr:uid="{00000000-0004-0000-0500-000048000000}"/>
    <hyperlink ref="K112" r:id="rId74" xr:uid="{00000000-0004-0000-0500-000049000000}"/>
    <hyperlink ref="K115" r:id="rId75" xr:uid="{00000000-0004-0000-0500-00004A000000}"/>
    <hyperlink ref="K117" r:id="rId76" xr:uid="{00000000-0004-0000-0500-00004B000000}"/>
    <hyperlink ref="K121" r:id="rId77" xr:uid="{00000000-0004-0000-0500-00004C000000}"/>
    <hyperlink ref="K123" r:id="rId78" xr:uid="{00000000-0004-0000-0500-00004D000000}"/>
    <hyperlink ref="K133" r:id="rId79" xr:uid="{00000000-0004-0000-0500-00004E000000}"/>
    <hyperlink ref="K138" r:id="rId80" xr:uid="{00000000-0004-0000-0500-00004F000000}"/>
    <hyperlink ref="K141" r:id="rId81" xr:uid="{00000000-0004-0000-0500-000050000000}"/>
    <hyperlink ref="K145" r:id="rId82" xr:uid="{00000000-0004-0000-0500-000051000000}"/>
    <hyperlink ref="K150" r:id="rId83" xr:uid="{00000000-0004-0000-0500-000052000000}"/>
    <hyperlink ref="K156" r:id="rId84" xr:uid="{00000000-0004-0000-0500-000053000000}"/>
    <hyperlink ref="K160" r:id="rId85" xr:uid="{00000000-0004-0000-0500-000054000000}"/>
    <hyperlink ref="K164" r:id="rId86" xr:uid="{00000000-0004-0000-0500-000055000000}"/>
    <hyperlink ref="K169" r:id="rId87" xr:uid="{00000000-0004-0000-0500-000056000000}"/>
    <hyperlink ref="K177" r:id="rId88" xr:uid="{00000000-0004-0000-0500-000057000000}"/>
    <hyperlink ref="K188" r:id="rId89" xr:uid="{00000000-0004-0000-0500-000058000000}"/>
    <hyperlink ref="K192" r:id="rId90" xr:uid="{00000000-0004-0000-0500-000059000000}"/>
    <hyperlink ref="K200" r:id="rId91" xr:uid="{00000000-0004-0000-0500-00005A000000}"/>
    <hyperlink ref="K221" r:id="rId92" xr:uid="{00000000-0004-0000-0500-00005B000000}"/>
    <hyperlink ref="K222" r:id="rId93" xr:uid="{00000000-0004-0000-0500-00005C000000}"/>
    <hyperlink ref="K223" r:id="rId94" xr:uid="{00000000-0004-0000-0500-00005D000000}"/>
    <hyperlink ref="K270" r:id="rId95" xr:uid="{00000000-0004-0000-0500-00005E000000}"/>
    <hyperlink ref="K271" r:id="rId96" xr:uid="{00000000-0004-0000-0500-00005F000000}"/>
    <hyperlink ref="K272" r:id="rId97" xr:uid="{00000000-0004-0000-0500-000060000000}"/>
    <hyperlink ref="K273" r:id="rId98" xr:uid="{00000000-0004-0000-0500-000061000000}"/>
    <hyperlink ref="K274" r:id="rId99" xr:uid="{00000000-0004-0000-0500-000062000000}"/>
    <hyperlink ref="K275" r:id="rId100" xr:uid="{00000000-0004-0000-0500-000063000000}"/>
    <hyperlink ref="K276" r:id="rId101" xr:uid="{00000000-0004-0000-0500-000064000000}"/>
    <hyperlink ref="K277" r:id="rId102" xr:uid="{00000000-0004-0000-0500-000065000000}"/>
    <hyperlink ref="K278" r:id="rId103" xr:uid="{00000000-0004-0000-0500-000066000000}"/>
    <hyperlink ref="K279" r:id="rId104" xr:uid="{00000000-0004-0000-0500-000067000000}"/>
    <hyperlink ref="K280" r:id="rId105" xr:uid="{00000000-0004-0000-0500-000068000000}"/>
    <hyperlink ref="K281" r:id="rId106" xr:uid="{00000000-0004-0000-0500-000069000000}"/>
    <hyperlink ref="K282" r:id="rId107" xr:uid="{00000000-0004-0000-0500-00006A000000}"/>
    <hyperlink ref="K285" r:id="rId108" xr:uid="{00000000-0004-0000-0500-00006B000000}"/>
    <hyperlink ref="K286" r:id="rId109" xr:uid="{00000000-0004-0000-0500-00006C000000}"/>
    <hyperlink ref="K287" r:id="rId110" xr:uid="{00000000-0004-0000-0500-00006D000000}"/>
    <hyperlink ref="K288" r:id="rId111" xr:uid="{00000000-0004-0000-0500-00006E000000}"/>
    <hyperlink ref="K289" r:id="rId112" xr:uid="{00000000-0004-0000-0500-00006F000000}"/>
    <hyperlink ref="K290" r:id="rId113" xr:uid="{00000000-0004-0000-0500-000070000000}"/>
    <hyperlink ref="K291" r:id="rId114" xr:uid="{00000000-0004-0000-0500-000071000000}"/>
    <hyperlink ref="K292" r:id="rId115" xr:uid="{00000000-0004-0000-0500-000072000000}"/>
    <hyperlink ref="K293" r:id="rId116" xr:uid="{00000000-0004-0000-0500-000073000000}"/>
    <hyperlink ref="K294" r:id="rId117" xr:uid="{00000000-0004-0000-0500-000074000000}"/>
    <hyperlink ref="K295" r:id="rId118" xr:uid="{00000000-0004-0000-0500-000075000000}"/>
    <hyperlink ref="K296" r:id="rId119" xr:uid="{00000000-0004-0000-0500-000076000000}"/>
    <hyperlink ref="K297" r:id="rId120" xr:uid="{00000000-0004-0000-0500-000077000000}"/>
    <hyperlink ref="K298" r:id="rId121" xr:uid="{00000000-0004-0000-0500-000078000000}"/>
    <hyperlink ref="K299" r:id="rId122" xr:uid="{00000000-0004-0000-0500-000079000000}"/>
    <hyperlink ref="K300" r:id="rId123" xr:uid="{00000000-0004-0000-0500-00007A000000}"/>
    <hyperlink ref="K301" r:id="rId124" xr:uid="{00000000-0004-0000-0500-00007B000000}"/>
    <hyperlink ref="K302" r:id="rId125" xr:uid="{00000000-0004-0000-0500-00007C000000}"/>
    <hyperlink ref="K303" r:id="rId126" xr:uid="{00000000-0004-0000-0500-00007D000000}"/>
    <hyperlink ref="K304" r:id="rId127" xr:uid="{00000000-0004-0000-0500-00007E000000}"/>
    <hyperlink ref="K305" r:id="rId128" xr:uid="{00000000-0004-0000-0500-00007F000000}"/>
    <hyperlink ref="K306" r:id="rId129" xr:uid="{00000000-0004-0000-0500-000080000000}"/>
    <hyperlink ref="K307" r:id="rId130" xr:uid="{00000000-0004-0000-0500-000081000000}"/>
    <hyperlink ref="K308" r:id="rId131" xr:uid="{00000000-0004-0000-0500-000082000000}"/>
    <hyperlink ref="K309" r:id="rId132" xr:uid="{00000000-0004-0000-0500-000083000000}"/>
    <hyperlink ref="K310" r:id="rId133" xr:uid="{00000000-0004-0000-0500-000084000000}"/>
    <hyperlink ref="K311" r:id="rId134" xr:uid="{00000000-0004-0000-0500-000085000000}"/>
    <hyperlink ref="K312" r:id="rId135" xr:uid="{00000000-0004-0000-0500-000086000000}"/>
    <hyperlink ref="K313" r:id="rId136" xr:uid="{00000000-0004-0000-0500-000087000000}"/>
    <hyperlink ref="K314" r:id="rId137" xr:uid="{00000000-0004-0000-0500-000088000000}"/>
    <hyperlink ref="K315" r:id="rId138" xr:uid="{00000000-0004-0000-0500-000089000000}"/>
    <hyperlink ref="K316" r:id="rId139" xr:uid="{00000000-0004-0000-0500-00008A000000}"/>
    <hyperlink ref="K317" r:id="rId140" xr:uid="{00000000-0004-0000-0500-00008B000000}"/>
    <hyperlink ref="K318" r:id="rId141" xr:uid="{00000000-0004-0000-0500-00008C000000}"/>
    <hyperlink ref="K319" r:id="rId142" xr:uid="{00000000-0004-0000-0500-00008D000000}"/>
    <hyperlink ref="K320" r:id="rId143" xr:uid="{00000000-0004-0000-0500-00008E000000}"/>
    <hyperlink ref="K321" r:id="rId144" xr:uid="{00000000-0004-0000-0500-00008F000000}"/>
    <hyperlink ref="K322" r:id="rId145" xr:uid="{00000000-0004-0000-0500-000090000000}"/>
    <hyperlink ref="K323" r:id="rId146" xr:uid="{00000000-0004-0000-0500-000091000000}"/>
    <hyperlink ref="K324" r:id="rId147" xr:uid="{00000000-0004-0000-0500-000092000000}"/>
    <hyperlink ref="K325" r:id="rId148" xr:uid="{00000000-0004-0000-0500-000093000000}"/>
    <hyperlink ref="K326" r:id="rId149" xr:uid="{00000000-0004-0000-0500-000094000000}"/>
    <hyperlink ref="K327" r:id="rId150" xr:uid="{00000000-0004-0000-0500-000095000000}"/>
    <hyperlink ref="K328" r:id="rId151" xr:uid="{00000000-0004-0000-0500-000096000000}"/>
    <hyperlink ref="K329" r:id="rId152" xr:uid="{00000000-0004-0000-0500-000097000000}"/>
    <hyperlink ref="K330" r:id="rId153" xr:uid="{00000000-0004-0000-0500-000098000000}"/>
    <hyperlink ref="K343" r:id="rId154" xr:uid="{00000000-0004-0000-0500-000099000000}"/>
    <hyperlink ref="K344" r:id="rId155" xr:uid="{00000000-0004-0000-0500-00009A000000}"/>
    <hyperlink ref="K356" r:id="rId156" xr:uid="{00000000-0004-0000-0500-00009B000000}"/>
    <hyperlink ref="K357" r:id="rId157" xr:uid="{00000000-0004-0000-0500-00009C000000}"/>
    <hyperlink ref="K358" r:id="rId158" xr:uid="{00000000-0004-0000-0500-00009D000000}"/>
    <hyperlink ref="K359" r:id="rId159" xr:uid="{00000000-0004-0000-0500-00009E000000}"/>
    <hyperlink ref="K360" r:id="rId160" xr:uid="{00000000-0004-0000-0500-00009F000000}"/>
    <hyperlink ref="K361" r:id="rId161" xr:uid="{00000000-0004-0000-0500-0000A0000000}"/>
    <hyperlink ref="K362" r:id="rId162" xr:uid="{00000000-0004-0000-0500-0000A1000000}"/>
    <hyperlink ref="K363" r:id="rId163" xr:uid="{00000000-0004-0000-0500-0000A2000000}"/>
    <hyperlink ref="K364" r:id="rId164" xr:uid="{00000000-0004-0000-0500-0000A3000000}"/>
    <hyperlink ref="K365" r:id="rId165" xr:uid="{00000000-0004-0000-0500-0000A4000000}"/>
    <hyperlink ref="K366" r:id="rId166" xr:uid="{00000000-0004-0000-0500-0000A5000000}"/>
    <hyperlink ref="K367" r:id="rId167" xr:uid="{00000000-0004-0000-0500-0000A6000000}"/>
    <hyperlink ref="K368" r:id="rId168" xr:uid="{00000000-0004-0000-0500-0000A7000000}"/>
    <hyperlink ref="K369" r:id="rId169" xr:uid="{00000000-0004-0000-0500-0000A8000000}"/>
    <hyperlink ref="K370" r:id="rId170" xr:uid="{00000000-0004-0000-0500-0000A9000000}"/>
    <hyperlink ref="K371" r:id="rId171" xr:uid="{00000000-0004-0000-0500-0000AA000000}"/>
    <hyperlink ref="K372" r:id="rId172" xr:uid="{00000000-0004-0000-0500-0000AB000000}"/>
    <hyperlink ref="K373" r:id="rId173" xr:uid="{00000000-0004-0000-0500-0000AC000000}"/>
    <hyperlink ref="K374" r:id="rId174" xr:uid="{00000000-0004-0000-0500-0000AD000000}"/>
    <hyperlink ref="K375" r:id="rId175" xr:uid="{00000000-0004-0000-0500-0000AE000000}"/>
    <hyperlink ref="K376" r:id="rId176" xr:uid="{00000000-0004-0000-0500-0000AF000000}"/>
    <hyperlink ref="K377" r:id="rId177" xr:uid="{00000000-0004-0000-0500-0000B0000000}"/>
    <hyperlink ref="K378" r:id="rId178" xr:uid="{00000000-0004-0000-0500-0000B1000000}"/>
    <hyperlink ref="K379" r:id="rId179" xr:uid="{00000000-0004-0000-0500-0000B2000000}"/>
    <hyperlink ref="K380" r:id="rId180" xr:uid="{00000000-0004-0000-0500-0000B3000000}"/>
    <hyperlink ref="K381" r:id="rId181" xr:uid="{00000000-0004-0000-0500-0000B4000000}"/>
    <hyperlink ref="K382" r:id="rId182" xr:uid="{00000000-0004-0000-0500-0000B5000000}"/>
    <hyperlink ref="K383" r:id="rId183" xr:uid="{00000000-0004-0000-0500-0000B6000000}"/>
    <hyperlink ref="K384" r:id="rId184" xr:uid="{00000000-0004-0000-0500-0000B7000000}"/>
    <hyperlink ref="K385" r:id="rId185" xr:uid="{00000000-0004-0000-0500-0000B8000000}"/>
    <hyperlink ref="K386" r:id="rId186" xr:uid="{00000000-0004-0000-0500-0000B9000000}"/>
    <hyperlink ref="K387" r:id="rId187" xr:uid="{00000000-0004-0000-0500-0000BA000000}"/>
    <hyperlink ref="K388" r:id="rId188" xr:uid="{00000000-0004-0000-0500-0000BB000000}"/>
    <hyperlink ref="K389" r:id="rId189" xr:uid="{00000000-0004-0000-0500-0000BC000000}"/>
    <hyperlink ref="K390" r:id="rId190" xr:uid="{00000000-0004-0000-0500-0000BD000000}"/>
    <hyperlink ref="K391" r:id="rId191" xr:uid="{00000000-0004-0000-0500-0000BE000000}"/>
    <hyperlink ref="K392" r:id="rId192" xr:uid="{00000000-0004-0000-0500-0000BF000000}"/>
    <hyperlink ref="K393" r:id="rId193" xr:uid="{00000000-0004-0000-0500-0000C0000000}"/>
    <hyperlink ref="K394" r:id="rId194" xr:uid="{00000000-0004-0000-0500-0000C1000000}"/>
    <hyperlink ref="K395" r:id="rId195" xr:uid="{00000000-0004-0000-0500-0000C2000000}"/>
    <hyperlink ref="K396" r:id="rId196" xr:uid="{00000000-0004-0000-0500-0000C3000000}"/>
    <hyperlink ref="K397" r:id="rId197" xr:uid="{00000000-0004-0000-0500-0000C4000000}"/>
    <hyperlink ref="K398" r:id="rId198" xr:uid="{00000000-0004-0000-0500-0000C5000000}"/>
    <hyperlink ref="K399" r:id="rId199" xr:uid="{00000000-0004-0000-0500-0000C6000000}"/>
    <hyperlink ref="K400" r:id="rId200" xr:uid="{00000000-0004-0000-0500-0000C7000000}"/>
    <hyperlink ref="K401" r:id="rId201" xr:uid="{00000000-0004-0000-0500-0000C8000000}"/>
    <hyperlink ref="K402" r:id="rId202" xr:uid="{00000000-0004-0000-0500-0000C9000000}"/>
    <hyperlink ref="K403" r:id="rId203" xr:uid="{00000000-0004-0000-0500-0000CA000000}"/>
    <hyperlink ref="K404" r:id="rId204" xr:uid="{00000000-0004-0000-0500-0000CB000000}"/>
    <hyperlink ref="K405" r:id="rId205" xr:uid="{00000000-0004-0000-0500-0000CC000000}"/>
    <hyperlink ref="K406" r:id="rId206" xr:uid="{00000000-0004-0000-0500-0000CD000000}"/>
    <hyperlink ref="K407" r:id="rId207" xr:uid="{00000000-0004-0000-0500-0000CE000000}"/>
    <hyperlink ref="K408" r:id="rId208" xr:uid="{00000000-0004-0000-0500-0000CF000000}"/>
    <hyperlink ref="K409" r:id="rId209" xr:uid="{00000000-0004-0000-0500-0000D0000000}"/>
    <hyperlink ref="K410" r:id="rId210" xr:uid="{00000000-0004-0000-0500-0000D1000000}"/>
    <hyperlink ref="K411" r:id="rId211" xr:uid="{00000000-0004-0000-0500-0000D2000000}"/>
    <hyperlink ref="K412" r:id="rId212" xr:uid="{00000000-0004-0000-0500-0000D3000000}"/>
    <hyperlink ref="K413" r:id="rId213" xr:uid="{00000000-0004-0000-0500-0000D4000000}"/>
    <hyperlink ref="K414" r:id="rId214" xr:uid="{00000000-0004-0000-0500-0000D5000000}"/>
    <hyperlink ref="K415" r:id="rId215" xr:uid="{00000000-0004-0000-0500-0000D6000000}"/>
    <hyperlink ref="K416" r:id="rId216" xr:uid="{00000000-0004-0000-0500-0000D7000000}"/>
    <hyperlink ref="K417" r:id="rId217" xr:uid="{00000000-0004-0000-0500-0000D8000000}"/>
    <hyperlink ref="K418" r:id="rId218" xr:uid="{00000000-0004-0000-0500-0000D9000000}"/>
    <hyperlink ref="K419" r:id="rId219" xr:uid="{00000000-0004-0000-0500-0000DA000000}"/>
    <hyperlink ref="K422" r:id="rId220" xr:uid="{00000000-0004-0000-0500-0000DB000000}"/>
    <hyperlink ref="K425" r:id="rId221" xr:uid="{00000000-0004-0000-0500-0000DC000000}"/>
    <hyperlink ref="K429" r:id="rId222" xr:uid="{00000000-0004-0000-0500-0000DD000000}"/>
    <hyperlink ref="K441" r:id="rId223" xr:uid="{00000000-0004-0000-0500-0000DE000000}"/>
    <hyperlink ref="K442" r:id="rId224" xr:uid="{00000000-0004-0000-0500-0000DF000000}"/>
    <hyperlink ref="K461" r:id="rId225" xr:uid="{00000000-0004-0000-0500-0000E0000000}"/>
    <hyperlink ref="K517" r:id="rId226" xr:uid="{00000000-0004-0000-0500-0000E1000000}"/>
    <hyperlink ref="K518" r:id="rId227" xr:uid="{00000000-0004-0000-0500-0000E2000000}"/>
    <hyperlink ref="K519" r:id="rId228" xr:uid="{00000000-0004-0000-0500-0000E3000000}"/>
    <hyperlink ref="K520" r:id="rId229" xr:uid="{00000000-0004-0000-0500-0000E4000000}"/>
    <hyperlink ref="K521" r:id="rId230" xr:uid="{00000000-0004-0000-0500-0000E5000000}"/>
    <hyperlink ref="K522" r:id="rId231" xr:uid="{00000000-0004-0000-0500-0000E6000000}"/>
    <hyperlink ref="K523" r:id="rId232" xr:uid="{00000000-0004-0000-0500-0000E7000000}"/>
    <hyperlink ref="K524" r:id="rId233" xr:uid="{00000000-0004-0000-0500-0000E8000000}"/>
    <hyperlink ref="K525" r:id="rId234" xr:uid="{00000000-0004-0000-0500-0000E9000000}"/>
    <hyperlink ref="K570" r:id="rId235" xr:uid="{00000000-0004-0000-0500-0000EA000000}"/>
    <hyperlink ref="K571" r:id="rId236" xr:uid="{00000000-0004-0000-0500-0000EB000000}"/>
    <hyperlink ref="K572" r:id="rId237" xr:uid="{00000000-0004-0000-0500-0000EC000000}"/>
    <hyperlink ref="K573" r:id="rId238" xr:uid="{00000000-0004-0000-0500-0000ED000000}"/>
    <hyperlink ref="K574" r:id="rId239" xr:uid="{00000000-0004-0000-0500-0000EE000000}"/>
    <hyperlink ref="K575" r:id="rId240" xr:uid="{00000000-0004-0000-0500-0000EF000000}"/>
    <hyperlink ref="K576" r:id="rId241" xr:uid="{00000000-0004-0000-0500-0000F0000000}"/>
    <hyperlink ref="K577" r:id="rId242" xr:uid="{00000000-0004-0000-0500-0000F1000000}"/>
    <hyperlink ref="K578" r:id="rId243" xr:uid="{00000000-0004-0000-0500-0000F2000000}"/>
    <hyperlink ref="K579" r:id="rId244" xr:uid="{00000000-0004-0000-0500-0000F3000000}"/>
    <hyperlink ref="K580" r:id="rId245" xr:uid="{00000000-0004-0000-0500-0000F4000000}"/>
    <hyperlink ref="K581" r:id="rId246" xr:uid="{00000000-0004-0000-0500-0000F5000000}"/>
    <hyperlink ref="K582" r:id="rId247" xr:uid="{00000000-0004-0000-0500-0000F6000000}"/>
    <hyperlink ref="K583" r:id="rId248" xr:uid="{00000000-0004-0000-0500-0000F7000000}"/>
    <hyperlink ref="K584" r:id="rId249" xr:uid="{00000000-0004-0000-0500-0000F8000000}"/>
    <hyperlink ref="K585" r:id="rId250" xr:uid="{00000000-0004-0000-0500-0000F9000000}"/>
    <hyperlink ref="K586" r:id="rId251" xr:uid="{00000000-0004-0000-0500-0000FA000000}"/>
    <hyperlink ref="K587" r:id="rId252" xr:uid="{00000000-0004-0000-0500-0000FB000000}"/>
    <hyperlink ref="K588" r:id="rId253" xr:uid="{00000000-0004-0000-0500-0000FC000000}"/>
    <hyperlink ref="K589" r:id="rId254" xr:uid="{00000000-0004-0000-0500-0000FD000000}"/>
    <hyperlink ref="K590" r:id="rId255" xr:uid="{00000000-0004-0000-0500-0000FE000000}"/>
    <hyperlink ref="K591" r:id="rId256" xr:uid="{00000000-0004-0000-0500-0000FF000000}"/>
    <hyperlink ref="K592" r:id="rId257" xr:uid="{00000000-0004-0000-0500-000000010000}"/>
    <hyperlink ref="K593" r:id="rId258" xr:uid="{00000000-0004-0000-0500-000001010000}"/>
    <hyperlink ref="K607" r:id="rId259" xr:uid="{00000000-0004-0000-0500-000002010000}"/>
    <hyperlink ref="K657" r:id="rId260" xr:uid="{00000000-0004-0000-0500-000003010000}"/>
    <hyperlink ref="K658" r:id="rId261" xr:uid="{00000000-0004-0000-0500-000004010000}"/>
    <hyperlink ref="K659" r:id="rId262" xr:uid="{00000000-0004-0000-0500-000005010000}"/>
    <hyperlink ref="K660" r:id="rId263" xr:uid="{00000000-0004-0000-0500-000006010000}"/>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X998"/>
  <sheetViews>
    <sheetView workbookViewId="0">
      <pane ySplit="4" topLeftCell="A5" activePane="bottomLeft" state="frozen"/>
      <selection pane="bottomLeft" activeCell="B6" sqref="B6"/>
    </sheetView>
  </sheetViews>
  <sheetFormatPr baseColWidth="10" defaultColWidth="14.5" defaultRowHeight="15.75" customHeight="1"/>
  <cols>
    <col min="1" max="1" width="17.83203125" customWidth="1"/>
    <col min="2" max="2" width="14.1640625" customWidth="1"/>
    <col min="3" max="3" width="10.5" customWidth="1"/>
    <col min="4" max="4" width="41" customWidth="1"/>
    <col min="5" max="5" width="43.5" customWidth="1"/>
    <col min="6" max="6" width="19.1640625" customWidth="1"/>
  </cols>
  <sheetData>
    <row r="1" spans="1:24" ht="23">
      <c r="A1" s="116" t="s">
        <v>602</v>
      </c>
      <c r="D1" s="101"/>
      <c r="E1" s="101"/>
      <c r="F1" s="101"/>
    </row>
    <row r="2" spans="1:24" ht="15.75" customHeight="1">
      <c r="D2" s="101"/>
      <c r="E2" s="101"/>
      <c r="F2" s="101"/>
    </row>
    <row r="3" spans="1:24" ht="15.75" customHeight="1">
      <c r="B3" s="195" t="s">
        <v>603</v>
      </c>
      <c r="C3" s="192"/>
      <c r="D3" s="101"/>
      <c r="E3" s="101"/>
      <c r="F3" s="101"/>
    </row>
    <row r="4" spans="1:24" ht="15.75" customHeight="1">
      <c r="A4" s="5" t="s">
        <v>288</v>
      </c>
      <c r="B4" s="5" t="s">
        <v>604</v>
      </c>
      <c r="C4" s="5" t="s">
        <v>605</v>
      </c>
      <c r="D4" s="134" t="s">
        <v>606</v>
      </c>
      <c r="E4" s="134" t="s">
        <v>298</v>
      </c>
      <c r="F4" s="134" t="s">
        <v>296</v>
      </c>
      <c r="G4" s="5" t="s">
        <v>297</v>
      </c>
    </row>
    <row r="5" spans="1:24" ht="15.75" customHeight="1">
      <c r="A5" s="13" t="s">
        <v>43</v>
      </c>
      <c r="B5" s="13" t="s">
        <v>257</v>
      </c>
      <c r="C5" s="13" t="s">
        <v>607</v>
      </c>
      <c r="D5" s="139" t="s">
        <v>608</v>
      </c>
      <c r="E5" s="139" t="s">
        <v>609</v>
      </c>
      <c r="F5" s="139" t="s">
        <v>172</v>
      </c>
    </row>
    <row r="6" spans="1:24" ht="15.75" customHeight="1">
      <c r="A6" s="13" t="s">
        <v>51</v>
      </c>
      <c r="B6" s="13" t="s">
        <v>256</v>
      </c>
      <c r="C6" s="13" t="s">
        <v>256</v>
      </c>
      <c r="D6" s="139" t="s">
        <v>610</v>
      </c>
      <c r="E6" s="168" t="s">
        <v>611</v>
      </c>
      <c r="F6" s="139" t="s">
        <v>612</v>
      </c>
      <c r="G6" s="62" t="s">
        <v>613</v>
      </c>
    </row>
    <row r="7" spans="1:24" ht="15.75" customHeight="1">
      <c r="A7" s="13" t="s">
        <v>68</v>
      </c>
      <c r="B7" s="13" t="s">
        <v>257</v>
      </c>
      <c r="C7" s="13" t="s">
        <v>256</v>
      </c>
      <c r="D7" s="139" t="s">
        <v>614</v>
      </c>
      <c r="E7" s="101"/>
      <c r="F7" s="139" t="s">
        <v>170</v>
      </c>
      <c r="G7" s="182" t="s">
        <v>171</v>
      </c>
      <c r="H7" s="7"/>
      <c r="I7" s="7"/>
      <c r="J7" s="7"/>
      <c r="K7" s="7"/>
      <c r="L7" s="7"/>
      <c r="M7" s="7"/>
      <c r="N7" s="7"/>
      <c r="O7" s="7"/>
      <c r="P7" s="7"/>
      <c r="Q7" s="7"/>
      <c r="R7" s="7"/>
      <c r="S7" s="7"/>
      <c r="T7" s="7"/>
      <c r="U7" s="7"/>
      <c r="V7" s="7"/>
      <c r="W7" s="7"/>
      <c r="X7" s="7"/>
    </row>
    <row r="8" spans="1:24" ht="15.75" customHeight="1">
      <c r="A8" s="13" t="s">
        <v>71</v>
      </c>
      <c r="B8" s="13" t="s">
        <v>257</v>
      </c>
      <c r="C8" s="13" t="s">
        <v>256</v>
      </c>
      <c r="D8" s="139" t="s">
        <v>615</v>
      </c>
      <c r="E8" s="101"/>
      <c r="F8" s="139" t="s">
        <v>170</v>
      </c>
      <c r="G8" s="62" t="s">
        <v>171</v>
      </c>
      <c r="H8" s="13"/>
    </row>
    <row r="9" spans="1:24" ht="15.75" customHeight="1">
      <c r="A9" s="13" t="s">
        <v>74</v>
      </c>
      <c r="B9" s="13" t="s">
        <v>257</v>
      </c>
      <c r="C9" s="13" t="s">
        <v>256</v>
      </c>
      <c r="D9" s="101"/>
      <c r="E9" s="101"/>
      <c r="F9" s="139" t="s">
        <v>170</v>
      </c>
      <c r="G9" s="62" t="s">
        <v>171</v>
      </c>
    </row>
    <row r="10" spans="1:24" ht="15.75" customHeight="1">
      <c r="A10" s="13" t="s">
        <v>81</v>
      </c>
      <c r="B10" s="13" t="s">
        <v>257</v>
      </c>
      <c r="C10" s="13" t="s">
        <v>607</v>
      </c>
      <c r="D10" s="101"/>
      <c r="E10" s="139" t="s">
        <v>616</v>
      </c>
      <c r="F10" s="101"/>
      <c r="G10" s="62" t="s">
        <v>617</v>
      </c>
      <c r="H10" s="13" t="s">
        <v>183</v>
      </c>
    </row>
    <row r="11" spans="1:24" ht="15.75" customHeight="1">
      <c r="A11" s="13" t="s">
        <v>89</v>
      </c>
      <c r="B11" s="13" t="s">
        <v>257</v>
      </c>
      <c r="D11" s="139" t="s">
        <v>618</v>
      </c>
      <c r="E11" s="101"/>
      <c r="F11" s="139" t="s">
        <v>619</v>
      </c>
    </row>
    <row r="12" spans="1:24" ht="15.75" customHeight="1">
      <c r="A12" s="7" t="s">
        <v>92</v>
      </c>
      <c r="B12" s="86" t="s">
        <v>257</v>
      </c>
      <c r="C12" s="86" t="s">
        <v>257</v>
      </c>
      <c r="D12" s="104" t="s">
        <v>620</v>
      </c>
      <c r="E12" s="143" t="s">
        <v>621</v>
      </c>
      <c r="F12" s="143" t="s">
        <v>622</v>
      </c>
      <c r="G12" s="9" t="s">
        <v>181</v>
      </c>
    </row>
    <row r="13" spans="1:24" ht="15.75" customHeight="1">
      <c r="A13" s="13" t="s">
        <v>95</v>
      </c>
      <c r="B13" s="13" t="s">
        <v>257</v>
      </c>
      <c r="D13" s="139" t="s">
        <v>623</v>
      </c>
      <c r="E13" s="183" t="s">
        <v>624</v>
      </c>
      <c r="F13" s="101"/>
      <c r="G13" s="23" t="s">
        <v>184</v>
      </c>
    </row>
    <row r="14" spans="1:24" ht="15.75" customHeight="1">
      <c r="A14" s="13" t="s">
        <v>102</v>
      </c>
      <c r="B14" s="13" t="s">
        <v>256</v>
      </c>
      <c r="C14" s="13" t="s">
        <v>256</v>
      </c>
      <c r="D14" s="139" t="s">
        <v>625</v>
      </c>
      <c r="E14" s="139" t="s">
        <v>626</v>
      </c>
      <c r="F14" s="139" t="s">
        <v>627</v>
      </c>
      <c r="G14" s="62" t="s">
        <v>628</v>
      </c>
    </row>
    <row r="15" spans="1:24" ht="15.75" customHeight="1">
      <c r="A15" s="13" t="s">
        <v>105</v>
      </c>
      <c r="B15" s="13" t="s">
        <v>256</v>
      </c>
      <c r="C15" s="13" t="s">
        <v>256</v>
      </c>
      <c r="D15" s="139" t="s">
        <v>629</v>
      </c>
      <c r="E15" s="101"/>
      <c r="F15" s="139" t="s">
        <v>630</v>
      </c>
      <c r="G15" s="62" t="s">
        <v>631</v>
      </c>
    </row>
    <row r="16" spans="1:24" ht="15.75" customHeight="1">
      <c r="A16" s="13" t="s">
        <v>111</v>
      </c>
      <c r="B16" s="13" t="s">
        <v>256</v>
      </c>
      <c r="C16" s="13" t="s">
        <v>256</v>
      </c>
      <c r="D16" s="101"/>
      <c r="E16" s="139" t="s">
        <v>632</v>
      </c>
      <c r="F16" s="139" t="s">
        <v>633</v>
      </c>
      <c r="G16" s="62" t="s">
        <v>634</v>
      </c>
    </row>
    <row r="17" spans="1:7" ht="15.75" customHeight="1">
      <c r="A17" s="13" t="s">
        <v>117</v>
      </c>
      <c r="B17" s="13" t="s">
        <v>607</v>
      </c>
      <c r="C17" s="13" t="s">
        <v>607</v>
      </c>
      <c r="D17" s="101"/>
      <c r="E17" s="139" t="s">
        <v>635</v>
      </c>
      <c r="F17" s="139" t="s">
        <v>633</v>
      </c>
      <c r="G17" s="62" t="s">
        <v>636</v>
      </c>
    </row>
    <row r="18" spans="1:7" ht="15.75" customHeight="1">
      <c r="A18" s="13" t="s">
        <v>120</v>
      </c>
      <c r="B18" s="13" t="s">
        <v>257</v>
      </c>
      <c r="C18" s="13" t="s">
        <v>256</v>
      </c>
      <c r="D18" s="139" t="s">
        <v>637</v>
      </c>
      <c r="E18" s="139" t="s">
        <v>638</v>
      </c>
      <c r="F18" s="139" t="s">
        <v>170</v>
      </c>
      <c r="G18" s="62" t="s">
        <v>171</v>
      </c>
    </row>
    <row r="19" spans="1:7" ht="15.75" customHeight="1">
      <c r="A19" s="13" t="s">
        <v>144</v>
      </c>
      <c r="B19" s="13" t="s">
        <v>257</v>
      </c>
      <c r="D19" s="139" t="s">
        <v>639</v>
      </c>
      <c r="E19" s="101"/>
      <c r="F19" s="139" t="s">
        <v>170</v>
      </c>
      <c r="G19" s="62" t="s">
        <v>171</v>
      </c>
    </row>
    <row r="20" spans="1:7" ht="15.75" customHeight="1">
      <c r="A20" s="13" t="s">
        <v>145</v>
      </c>
      <c r="B20" s="13" t="s">
        <v>256</v>
      </c>
      <c r="C20" s="13" t="s">
        <v>256</v>
      </c>
      <c r="D20" s="139" t="s">
        <v>640</v>
      </c>
      <c r="E20" s="139" t="s">
        <v>641</v>
      </c>
      <c r="F20" s="139" t="s">
        <v>642</v>
      </c>
      <c r="G20" s="62" t="s">
        <v>643</v>
      </c>
    </row>
    <row r="21" spans="1:7" ht="15.75" customHeight="1">
      <c r="A21" s="13" t="s">
        <v>146</v>
      </c>
      <c r="B21" s="13" t="s">
        <v>256</v>
      </c>
      <c r="C21" s="13" t="s">
        <v>607</v>
      </c>
      <c r="D21" s="101"/>
      <c r="E21" s="139" t="s">
        <v>644</v>
      </c>
      <c r="F21" s="139" t="s">
        <v>170</v>
      </c>
      <c r="G21" s="62" t="s">
        <v>171</v>
      </c>
    </row>
    <row r="22" spans="1:7" ht="15.75" customHeight="1">
      <c r="A22" s="13" t="s">
        <v>147</v>
      </c>
      <c r="B22" s="13" t="s">
        <v>256</v>
      </c>
      <c r="C22" s="13" t="s">
        <v>256</v>
      </c>
      <c r="D22" s="139" t="s">
        <v>645</v>
      </c>
      <c r="E22" s="101"/>
      <c r="F22" s="139" t="s">
        <v>646</v>
      </c>
      <c r="G22" s="62" t="s">
        <v>647</v>
      </c>
    </row>
    <row r="23" spans="1:7" ht="15.75" customHeight="1">
      <c r="A23" s="13" t="s">
        <v>151</v>
      </c>
      <c r="B23" s="13" t="s">
        <v>257</v>
      </c>
      <c r="C23" s="13" t="s">
        <v>257</v>
      </c>
      <c r="D23" s="139" t="s">
        <v>648</v>
      </c>
      <c r="E23" s="101"/>
      <c r="F23" s="139" t="s">
        <v>170</v>
      </c>
      <c r="G23" s="62" t="s">
        <v>171</v>
      </c>
    </row>
    <row r="24" spans="1:7" ht="15.75" customHeight="1">
      <c r="A24" s="13" t="s">
        <v>152</v>
      </c>
      <c r="B24" s="13" t="s">
        <v>257</v>
      </c>
      <c r="D24" s="139" t="s">
        <v>649</v>
      </c>
      <c r="E24" s="101"/>
      <c r="F24" s="139" t="s">
        <v>170</v>
      </c>
      <c r="G24" s="62" t="s">
        <v>171</v>
      </c>
    </row>
    <row r="25" spans="1:7" ht="15.75" customHeight="1">
      <c r="A25" s="13" t="s">
        <v>54</v>
      </c>
      <c r="B25" s="13" t="s">
        <v>257</v>
      </c>
      <c r="C25" s="13" t="s">
        <v>257</v>
      </c>
      <c r="D25" s="101"/>
      <c r="E25" s="101"/>
      <c r="F25" s="139" t="s">
        <v>366</v>
      </c>
    </row>
    <row r="26" spans="1:7" ht="15.75" customHeight="1">
      <c r="D26" s="101"/>
      <c r="E26" s="101"/>
      <c r="F26" s="101"/>
    </row>
    <row r="27" spans="1:7" ht="15.75" customHeight="1">
      <c r="D27" s="101"/>
      <c r="E27" s="101"/>
      <c r="F27" s="101"/>
    </row>
    <row r="28" spans="1:7" ht="15.75" customHeight="1">
      <c r="D28" s="101"/>
      <c r="E28" s="101"/>
      <c r="F28" s="101"/>
    </row>
    <row r="29" spans="1:7" ht="15.75" customHeight="1">
      <c r="D29" s="101"/>
      <c r="E29" s="101"/>
      <c r="F29" s="101"/>
    </row>
    <row r="30" spans="1:7" ht="15.75" customHeight="1">
      <c r="D30" s="101"/>
      <c r="E30" s="101"/>
      <c r="F30" s="101"/>
    </row>
    <row r="31" spans="1:7" ht="15.75" customHeight="1">
      <c r="D31" s="101"/>
      <c r="E31" s="101"/>
      <c r="F31" s="101"/>
    </row>
    <row r="32" spans="1:7" ht="15.75" customHeight="1">
      <c r="D32" s="101"/>
      <c r="E32" s="101"/>
      <c r="F32" s="101"/>
    </row>
    <row r="33" spans="4:6" ht="15.75" customHeight="1">
      <c r="D33" s="101"/>
      <c r="E33" s="101"/>
      <c r="F33" s="101"/>
    </row>
    <row r="34" spans="4:6" ht="15.75" customHeight="1">
      <c r="D34" s="101"/>
      <c r="E34" s="101"/>
      <c r="F34" s="101"/>
    </row>
    <row r="35" spans="4:6" ht="15.75" customHeight="1">
      <c r="D35" s="101"/>
      <c r="E35" s="101"/>
      <c r="F35" s="101"/>
    </row>
    <row r="36" spans="4:6" ht="15.75" customHeight="1">
      <c r="D36" s="101"/>
      <c r="E36" s="101"/>
      <c r="F36" s="101"/>
    </row>
    <row r="37" spans="4:6" ht="15.75" customHeight="1">
      <c r="D37" s="101"/>
      <c r="E37" s="101"/>
      <c r="F37" s="101"/>
    </row>
    <row r="38" spans="4:6" ht="15.75" customHeight="1">
      <c r="D38" s="101"/>
      <c r="E38" s="101"/>
      <c r="F38" s="101"/>
    </row>
    <row r="39" spans="4:6" ht="15.75" customHeight="1">
      <c r="D39" s="101"/>
      <c r="E39" s="101"/>
      <c r="F39" s="101"/>
    </row>
    <row r="40" spans="4:6" ht="15.75" customHeight="1">
      <c r="D40" s="101"/>
      <c r="E40" s="101"/>
      <c r="F40" s="101"/>
    </row>
    <row r="41" spans="4:6" ht="15.75" customHeight="1">
      <c r="D41" s="101"/>
      <c r="E41" s="101"/>
      <c r="F41" s="101"/>
    </row>
    <row r="42" spans="4:6" ht="15.75" customHeight="1">
      <c r="D42" s="101"/>
      <c r="E42" s="101"/>
      <c r="F42" s="101"/>
    </row>
    <row r="43" spans="4:6" ht="15.75" customHeight="1">
      <c r="D43" s="101"/>
      <c r="E43" s="101"/>
      <c r="F43" s="101"/>
    </row>
    <row r="44" spans="4:6" ht="15.75" customHeight="1">
      <c r="D44" s="101"/>
      <c r="E44" s="101"/>
      <c r="F44" s="101"/>
    </row>
    <row r="45" spans="4:6" ht="15.75" customHeight="1">
      <c r="D45" s="101"/>
      <c r="E45" s="101"/>
      <c r="F45" s="101"/>
    </row>
    <row r="46" spans="4:6" ht="15.75" customHeight="1">
      <c r="D46" s="101"/>
      <c r="E46" s="101"/>
      <c r="F46" s="101"/>
    </row>
    <row r="47" spans="4:6" ht="15.75" customHeight="1">
      <c r="D47" s="101"/>
      <c r="E47" s="101"/>
      <c r="F47" s="101"/>
    </row>
    <row r="48" spans="4:6" ht="15.75" customHeight="1">
      <c r="D48" s="101"/>
      <c r="E48" s="101"/>
      <c r="F48" s="101"/>
    </row>
    <row r="49" spans="4:6" ht="15.75" customHeight="1">
      <c r="D49" s="101"/>
      <c r="E49" s="101"/>
      <c r="F49" s="101"/>
    </row>
    <row r="50" spans="4:6" ht="15.75" customHeight="1">
      <c r="D50" s="101"/>
      <c r="E50" s="101"/>
      <c r="F50" s="101"/>
    </row>
    <row r="51" spans="4:6" ht="15.75" customHeight="1">
      <c r="D51" s="101"/>
      <c r="E51" s="101"/>
      <c r="F51" s="101"/>
    </row>
    <row r="52" spans="4:6" ht="15.75" customHeight="1">
      <c r="D52" s="101"/>
      <c r="E52" s="101"/>
      <c r="F52" s="101"/>
    </row>
    <row r="53" spans="4:6" ht="15.75" customHeight="1">
      <c r="D53" s="101"/>
      <c r="E53" s="101"/>
      <c r="F53" s="101"/>
    </row>
    <row r="54" spans="4:6" ht="15.75" customHeight="1">
      <c r="D54" s="101"/>
      <c r="E54" s="101"/>
      <c r="F54" s="101"/>
    </row>
    <row r="55" spans="4:6" ht="15.75" customHeight="1">
      <c r="D55" s="101"/>
      <c r="E55" s="101"/>
      <c r="F55" s="101"/>
    </row>
    <row r="56" spans="4:6" ht="15.75" customHeight="1">
      <c r="D56" s="101"/>
      <c r="E56" s="101"/>
      <c r="F56" s="101"/>
    </row>
    <row r="57" spans="4:6" ht="15.75" customHeight="1">
      <c r="D57" s="101"/>
      <c r="E57" s="101"/>
      <c r="F57" s="101"/>
    </row>
    <row r="58" spans="4:6" ht="15.75" customHeight="1">
      <c r="D58" s="101"/>
      <c r="E58" s="101"/>
      <c r="F58" s="101"/>
    </row>
    <row r="59" spans="4:6" ht="15.75" customHeight="1">
      <c r="D59" s="101"/>
      <c r="E59" s="101"/>
      <c r="F59" s="101"/>
    </row>
    <row r="60" spans="4:6" ht="15.75" customHeight="1">
      <c r="D60" s="101"/>
      <c r="E60" s="101"/>
      <c r="F60" s="101"/>
    </row>
    <row r="61" spans="4:6" ht="15.75" customHeight="1">
      <c r="D61" s="101"/>
      <c r="E61" s="101"/>
      <c r="F61" s="101"/>
    </row>
    <row r="62" spans="4:6" ht="15.75" customHeight="1">
      <c r="D62" s="101"/>
      <c r="E62" s="101"/>
      <c r="F62" s="101"/>
    </row>
    <row r="63" spans="4:6" ht="15.75" customHeight="1">
      <c r="D63" s="101"/>
      <c r="E63" s="101"/>
      <c r="F63" s="101"/>
    </row>
    <row r="64" spans="4:6" ht="15.75" customHeight="1">
      <c r="D64" s="101"/>
      <c r="E64" s="101"/>
      <c r="F64" s="101"/>
    </row>
    <row r="65" spans="4:6" ht="15.75" customHeight="1">
      <c r="D65" s="101"/>
      <c r="E65" s="101"/>
      <c r="F65" s="101"/>
    </row>
    <row r="66" spans="4:6" ht="15.75" customHeight="1">
      <c r="D66" s="101"/>
      <c r="E66" s="101"/>
      <c r="F66" s="101"/>
    </row>
    <row r="67" spans="4:6" ht="13">
      <c r="D67" s="101"/>
      <c r="E67" s="101"/>
      <c r="F67" s="101"/>
    </row>
    <row r="68" spans="4:6" ht="13">
      <c r="D68" s="101"/>
      <c r="E68" s="101"/>
      <c r="F68" s="101"/>
    </row>
    <row r="69" spans="4:6" ht="13">
      <c r="D69" s="101"/>
      <c r="E69" s="101"/>
      <c r="F69" s="101"/>
    </row>
    <row r="70" spans="4:6" ht="13">
      <c r="D70" s="101"/>
      <c r="E70" s="101"/>
      <c r="F70" s="101"/>
    </row>
    <row r="71" spans="4:6" ht="13">
      <c r="D71" s="101"/>
      <c r="E71" s="101"/>
      <c r="F71" s="101"/>
    </row>
    <row r="72" spans="4:6" ht="13">
      <c r="D72" s="101"/>
      <c r="E72" s="101"/>
      <c r="F72" s="101"/>
    </row>
    <row r="73" spans="4:6" ht="13">
      <c r="D73" s="101"/>
      <c r="E73" s="101"/>
      <c r="F73" s="101"/>
    </row>
    <row r="74" spans="4:6" ht="13">
      <c r="D74" s="101"/>
      <c r="E74" s="101"/>
      <c r="F74" s="101"/>
    </row>
    <row r="75" spans="4:6" ht="13">
      <c r="D75" s="101"/>
      <c r="E75" s="101"/>
      <c r="F75" s="101"/>
    </row>
    <row r="76" spans="4:6" ht="13">
      <c r="D76" s="101"/>
      <c r="E76" s="101"/>
      <c r="F76" s="101"/>
    </row>
    <row r="77" spans="4:6" ht="13">
      <c r="D77" s="101"/>
      <c r="E77" s="101"/>
      <c r="F77" s="101"/>
    </row>
    <row r="78" spans="4:6" ht="13">
      <c r="D78" s="101"/>
      <c r="E78" s="101"/>
      <c r="F78" s="101"/>
    </row>
    <row r="79" spans="4:6" ht="13">
      <c r="D79" s="101"/>
      <c r="E79" s="101"/>
      <c r="F79" s="101"/>
    </row>
    <row r="80" spans="4:6" ht="13">
      <c r="D80" s="101"/>
      <c r="E80" s="101"/>
      <c r="F80" s="101"/>
    </row>
    <row r="81" spans="4:6" ht="13">
      <c r="D81" s="101"/>
      <c r="E81" s="101"/>
      <c r="F81" s="101"/>
    </row>
    <row r="82" spans="4:6" ht="13">
      <c r="D82" s="101"/>
      <c r="E82" s="101"/>
      <c r="F82" s="101"/>
    </row>
    <row r="83" spans="4:6" ht="13">
      <c r="D83" s="101"/>
      <c r="E83" s="101"/>
      <c r="F83" s="101"/>
    </row>
    <row r="84" spans="4:6" ht="13">
      <c r="D84" s="101"/>
      <c r="E84" s="101"/>
      <c r="F84" s="101"/>
    </row>
    <row r="85" spans="4:6" ht="13">
      <c r="D85" s="101"/>
      <c r="E85" s="101"/>
      <c r="F85" s="101"/>
    </row>
    <row r="86" spans="4:6" ht="13">
      <c r="D86" s="101"/>
      <c r="E86" s="101"/>
      <c r="F86" s="101"/>
    </row>
    <row r="87" spans="4:6" ht="13">
      <c r="D87" s="101"/>
      <c r="E87" s="101"/>
      <c r="F87" s="101"/>
    </row>
    <row r="88" spans="4:6" ht="13">
      <c r="D88" s="101"/>
      <c r="E88" s="101"/>
      <c r="F88" s="101"/>
    </row>
    <row r="89" spans="4:6" ht="13">
      <c r="D89" s="101"/>
      <c r="E89" s="101"/>
      <c r="F89" s="101"/>
    </row>
    <row r="90" spans="4:6" ht="13">
      <c r="D90" s="101"/>
      <c r="E90" s="101"/>
      <c r="F90" s="101"/>
    </row>
    <row r="91" spans="4:6" ht="13">
      <c r="D91" s="101"/>
      <c r="E91" s="101"/>
      <c r="F91" s="101"/>
    </row>
    <row r="92" spans="4:6" ht="13">
      <c r="D92" s="101"/>
      <c r="E92" s="101"/>
      <c r="F92" s="101"/>
    </row>
    <row r="93" spans="4:6" ht="13">
      <c r="D93" s="101"/>
      <c r="E93" s="101"/>
      <c r="F93" s="101"/>
    </row>
    <row r="94" spans="4:6" ht="13">
      <c r="D94" s="101"/>
      <c r="E94" s="101"/>
      <c r="F94" s="101"/>
    </row>
    <row r="95" spans="4:6" ht="13">
      <c r="D95" s="101"/>
      <c r="E95" s="101"/>
      <c r="F95" s="101"/>
    </row>
    <row r="96" spans="4:6" ht="13">
      <c r="D96" s="101"/>
      <c r="E96" s="101"/>
      <c r="F96" s="101"/>
    </row>
    <row r="97" spans="4:6" ht="13">
      <c r="D97" s="101"/>
      <c r="E97" s="101"/>
      <c r="F97" s="101"/>
    </row>
    <row r="98" spans="4:6" ht="13">
      <c r="D98" s="101"/>
      <c r="E98" s="101"/>
      <c r="F98" s="101"/>
    </row>
    <row r="99" spans="4:6" ht="13">
      <c r="D99" s="101"/>
      <c r="E99" s="101"/>
      <c r="F99" s="101"/>
    </row>
    <row r="100" spans="4:6" ht="13">
      <c r="D100" s="101"/>
      <c r="E100" s="101"/>
      <c r="F100" s="101"/>
    </row>
    <row r="101" spans="4:6" ht="13">
      <c r="D101" s="101"/>
      <c r="E101" s="101"/>
      <c r="F101" s="101"/>
    </row>
    <row r="102" spans="4:6" ht="13">
      <c r="D102" s="101"/>
      <c r="E102" s="101"/>
      <c r="F102" s="101"/>
    </row>
    <row r="103" spans="4:6" ht="13">
      <c r="D103" s="101"/>
      <c r="E103" s="101"/>
      <c r="F103" s="101"/>
    </row>
    <row r="104" spans="4:6" ht="13">
      <c r="D104" s="101"/>
      <c r="E104" s="101"/>
      <c r="F104" s="101"/>
    </row>
    <row r="105" spans="4:6" ht="13">
      <c r="D105" s="101"/>
      <c r="E105" s="101"/>
      <c r="F105" s="101"/>
    </row>
    <row r="106" spans="4:6" ht="13">
      <c r="D106" s="101"/>
      <c r="E106" s="101"/>
      <c r="F106" s="101"/>
    </row>
    <row r="107" spans="4:6" ht="13">
      <c r="D107" s="101"/>
      <c r="E107" s="101"/>
      <c r="F107" s="101"/>
    </row>
    <row r="108" spans="4:6" ht="13">
      <c r="D108" s="101"/>
      <c r="E108" s="101"/>
      <c r="F108" s="101"/>
    </row>
    <row r="109" spans="4:6" ht="13">
      <c r="D109" s="101"/>
      <c r="E109" s="101"/>
      <c r="F109" s="101"/>
    </row>
    <row r="110" spans="4:6" ht="13">
      <c r="D110" s="101"/>
      <c r="E110" s="101"/>
      <c r="F110" s="101"/>
    </row>
    <row r="111" spans="4:6" ht="13">
      <c r="D111" s="101"/>
      <c r="E111" s="101"/>
      <c r="F111" s="101"/>
    </row>
    <row r="112" spans="4:6" ht="13">
      <c r="D112" s="101"/>
      <c r="E112" s="101"/>
      <c r="F112" s="101"/>
    </row>
    <row r="113" spans="4:6" ht="13">
      <c r="D113" s="101"/>
      <c r="E113" s="101"/>
      <c r="F113" s="101"/>
    </row>
    <row r="114" spans="4:6" ht="13">
      <c r="D114" s="101"/>
      <c r="E114" s="101"/>
      <c r="F114" s="101"/>
    </row>
    <row r="115" spans="4:6" ht="13">
      <c r="D115" s="101"/>
      <c r="E115" s="101"/>
      <c r="F115" s="101"/>
    </row>
    <row r="116" spans="4:6" ht="13">
      <c r="D116" s="101"/>
      <c r="E116" s="101"/>
      <c r="F116" s="101"/>
    </row>
    <row r="117" spans="4:6" ht="13">
      <c r="D117" s="101"/>
      <c r="E117" s="101"/>
      <c r="F117" s="101"/>
    </row>
    <row r="118" spans="4:6" ht="13">
      <c r="D118" s="101"/>
      <c r="E118" s="101"/>
      <c r="F118" s="101"/>
    </row>
    <row r="119" spans="4:6" ht="13">
      <c r="D119" s="101"/>
      <c r="E119" s="101"/>
      <c r="F119" s="101"/>
    </row>
    <row r="120" spans="4:6" ht="13">
      <c r="D120" s="101"/>
      <c r="E120" s="101"/>
      <c r="F120" s="101"/>
    </row>
    <row r="121" spans="4:6" ht="13">
      <c r="D121" s="101"/>
      <c r="E121" s="101"/>
      <c r="F121" s="101"/>
    </row>
    <row r="122" spans="4:6" ht="13">
      <c r="D122" s="101"/>
      <c r="E122" s="101"/>
      <c r="F122" s="101"/>
    </row>
    <row r="123" spans="4:6" ht="13">
      <c r="D123" s="101"/>
      <c r="E123" s="101"/>
      <c r="F123" s="101"/>
    </row>
    <row r="124" spans="4:6" ht="13">
      <c r="D124" s="101"/>
      <c r="E124" s="101"/>
      <c r="F124" s="101"/>
    </row>
    <row r="125" spans="4:6" ht="13">
      <c r="D125" s="101"/>
      <c r="E125" s="101"/>
      <c r="F125" s="101"/>
    </row>
    <row r="126" spans="4:6" ht="13">
      <c r="D126" s="101"/>
      <c r="E126" s="101"/>
      <c r="F126" s="101"/>
    </row>
    <row r="127" spans="4:6" ht="13">
      <c r="D127" s="101"/>
      <c r="E127" s="101"/>
      <c r="F127" s="101"/>
    </row>
    <row r="128" spans="4:6" ht="13">
      <c r="D128" s="101"/>
      <c r="E128" s="101"/>
      <c r="F128" s="101"/>
    </row>
    <row r="129" spans="4:6" ht="13">
      <c r="D129" s="101"/>
      <c r="E129" s="101"/>
      <c r="F129" s="101"/>
    </row>
    <row r="130" spans="4:6" ht="13">
      <c r="D130" s="101"/>
      <c r="E130" s="101"/>
      <c r="F130" s="101"/>
    </row>
    <row r="131" spans="4:6" ht="13">
      <c r="D131" s="101"/>
      <c r="E131" s="101"/>
      <c r="F131" s="101"/>
    </row>
    <row r="132" spans="4:6" ht="13">
      <c r="D132" s="101"/>
      <c r="E132" s="101"/>
      <c r="F132" s="101"/>
    </row>
    <row r="133" spans="4:6" ht="13">
      <c r="D133" s="101"/>
      <c r="E133" s="101"/>
      <c r="F133" s="101"/>
    </row>
    <row r="134" spans="4:6" ht="13">
      <c r="D134" s="101"/>
      <c r="E134" s="101"/>
      <c r="F134" s="101"/>
    </row>
    <row r="135" spans="4:6" ht="13">
      <c r="D135" s="101"/>
      <c r="E135" s="101"/>
      <c r="F135" s="101"/>
    </row>
    <row r="136" spans="4:6" ht="13">
      <c r="D136" s="101"/>
      <c r="E136" s="101"/>
      <c r="F136" s="101"/>
    </row>
    <row r="137" spans="4:6" ht="13">
      <c r="D137" s="101"/>
      <c r="E137" s="101"/>
      <c r="F137" s="101"/>
    </row>
    <row r="138" spans="4:6" ht="13">
      <c r="D138" s="101"/>
      <c r="E138" s="101"/>
      <c r="F138" s="101"/>
    </row>
    <row r="139" spans="4:6" ht="13">
      <c r="D139" s="101"/>
      <c r="E139" s="101"/>
      <c r="F139" s="101"/>
    </row>
    <row r="140" spans="4:6" ht="13">
      <c r="D140" s="101"/>
      <c r="E140" s="101"/>
      <c r="F140" s="101"/>
    </row>
    <row r="141" spans="4:6" ht="13">
      <c r="D141" s="101"/>
      <c r="E141" s="101"/>
      <c r="F141" s="101"/>
    </row>
    <row r="142" spans="4:6" ht="13">
      <c r="D142" s="101"/>
      <c r="E142" s="101"/>
      <c r="F142" s="101"/>
    </row>
    <row r="143" spans="4:6" ht="13">
      <c r="D143" s="101"/>
      <c r="E143" s="101"/>
      <c r="F143" s="101"/>
    </row>
    <row r="144" spans="4:6" ht="13">
      <c r="D144" s="101"/>
      <c r="E144" s="101"/>
      <c r="F144" s="101"/>
    </row>
    <row r="145" spans="4:6" ht="13">
      <c r="D145" s="101"/>
      <c r="E145" s="101"/>
      <c r="F145" s="101"/>
    </row>
    <row r="146" spans="4:6" ht="13">
      <c r="D146" s="101"/>
      <c r="E146" s="101"/>
      <c r="F146" s="101"/>
    </row>
    <row r="147" spans="4:6" ht="13">
      <c r="D147" s="101"/>
      <c r="E147" s="101"/>
      <c r="F147" s="101"/>
    </row>
    <row r="148" spans="4:6" ht="13">
      <c r="D148" s="101"/>
      <c r="E148" s="101"/>
      <c r="F148" s="101"/>
    </row>
    <row r="149" spans="4:6" ht="13">
      <c r="D149" s="101"/>
      <c r="E149" s="101"/>
      <c r="F149" s="101"/>
    </row>
    <row r="150" spans="4:6" ht="13">
      <c r="D150" s="101"/>
      <c r="E150" s="101"/>
      <c r="F150" s="101"/>
    </row>
    <row r="151" spans="4:6" ht="13">
      <c r="D151" s="101"/>
      <c r="E151" s="101"/>
      <c r="F151" s="101"/>
    </row>
    <row r="152" spans="4:6" ht="13">
      <c r="D152" s="101"/>
      <c r="E152" s="101"/>
      <c r="F152" s="101"/>
    </row>
    <row r="153" spans="4:6" ht="13">
      <c r="D153" s="101"/>
      <c r="E153" s="101"/>
      <c r="F153" s="101"/>
    </row>
    <row r="154" spans="4:6" ht="13">
      <c r="D154" s="101"/>
      <c r="E154" s="101"/>
      <c r="F154" s="101"/>
    </row>
    <row r="155" spans="4:6" ht="13">
      <c r="D155" s="101"/>
      <c r="E155" s="101"/>
      <c r="F155" s="101"/>
    </row>
    <row r="156" spans="4:6" ht="13">
      <c r="D156" s="101"/>
      <c r="E156" s="101"/>
      <c r="F156" s="101"/>
    </row>
    <row r="157" spans="4:6" ht="13">
      <c r="D157" s="101"/>
      <c r="E157" s="101"/>
      <c r="F157" s="101"/>
    </row>
    <row r="158" spans="4:6" ht="13">
      <c r="D158" s="101"/>
      <c r="E158" s="101"/>
      <c r="F158" s="101"/>
    </row>
    <row r="159" spans="4:6" ht="13">
      <c r="D159" s="101"/>
      <c r="E159" s="101"/>
      <c r="F159" s="101"/>
    </row>
    <row r="160" spans="4:6" ht="13">
      <c r="D160" s="101"/>
      <c r="E160" s="101"/>
      <c r="F160" s="101"/>
    </row>
    <row r="161" spans="4:6" ht="13">
      <c r="D161" s="101"/>
      <c r="E161" s="101"/>
      <c r="F161" s="101"/>
    </row>
    <row r="162" spans="4:6" ht="13">
      <c r="D162" s="101"/>
      <c r="E162" s="101"/>
      <c r="F162" s="101"/>
    </row>
    <row r="163" spans="4:6" ht="13">
      <c r="D163" s="101"/>
      <c r="E163" s="101"/>
      <c r="F163" s="101"/>
    </row>
    <row r="164" spans="4:6" ht="13">
      <c r="D164" s="101"/>
      <c r="E164" s="101"/>
      <c r="F164" s="101"/>
    </row>
    <row r="165" spans="4:6" ht="13">
      <c r="D165" s="101"/>
      <c r="E165" s="101"/>
      <c r="F165" s="101"/>
    </row>
    <row r="166" spans="4:6" ht="13">
      <c r="D166" s="101"/>
      <c r="E166" s="101"/>
      <c r="F166" s="101"/>
    </row>
    <row r="167" spans="4:6" ht="13">
      <c r="D167" s="101"/>
      <c r="E167" s="101"/>
      <c r="F167" s="101"/>
    </row>
    <row r="168" spans="4:6" ht="13">
      <c r="D168" s="101"/>
      <c r="E168" s="101"/>
      <c r="F168" s="101"/>
    </row>
    <row r="169" spans="4:6" ht="13">
      <c r="D169" s="101"/>
      <c r="E169" s="101"/>
      <c r="F169" s="101"/>
    </row>
    <row r="170" spans="4:6" ht="13">
      <c r="D170" s="101"/>
      <c r="E170" s="101"/>
      <c r="F170" s="101"/>
    </row>
    <row r="171" spans="4:6" ht="13">
      <c r="D171" s="101"/>
      <c r="E171" s="101"/>
      <c r="F171" s="101"/>
    </row>
    <row r="172" spans="4:6" ht="13">
      <c r="D172" s="101"/>
      <c r="E172" s="101"/>
      <c r="F172" s="101"/>
    </row>
    <row r="173" spans="4:6" ht="13">
      <c r="D173" s="101"/>
      <c r="E173" s="101"/>
      <c r="F173" s="101"/>
    </row>
    <row r="174" spans="4:6" ht="13">
      <c r="D174" s="101"/>
      <c r="E174" s="101"/>
      <c r="F174" s="101"/>
    </row>
    <row r="175" spans="4:6" ht="13">
      <c r="D175" s="101"/>
      <c r="E175" s="101"/>
      <c r="F175" s="101"/>
    </row>
    <row r="176" spans="4:6" ht="13">
      <c r="D176" s="101"/>
      <c r="E176" s="101"/>
      <c r="F176" s="101"/>
    </row>
    <row r="177" spans="4:6" ht="13">
      <c r="D177" s="101"/>
      <c r="E177" s="101"/>
      <c r="F177" s="101"/>
    </row>
    <row r="178" spans="4:6" ht="13">
      <c r="D178" s="101"/>
      <c r="E178" s="101"/>
      <c r="F178" s="101"/>
    </row>
    <row r="179" spans="4:6" ht="13">
      <c r="D179" s="101"/>
      <c r="E179" s="101"/>
      <c r="F179" s="101"/>
    </row>
    <row r="180" spans="4:6" ht="13">
      <c r="D180" s="101"/>
      <c r="E180" s="101"/>
      <c r="F180" s="101"/>
    </row>
    <row r="181" spans="4:6" ht="13">
      <c r="D181" s="101"/>
      <c r="E181" s="101"/>
      <c r="F181" s="101"/>
    </row>
    <row r="182" spans="4:6" ht="13">
      <c r="D182" s="101"/>
      <c r="E182" s="101"/>
      <c r="F182" s="101"/>
    </row>
    <row r="183" spans="4:6" ht="13">
      <c r="D183" s="101"/>
      <c r="E183" s="101"/>
      <c r="F183" s="101"/>
    </row>
    <row r="184" spans="4:6" ht="13">
      <c r="D184" s="101"/>
      <c r="E184" s="101"/>
      <c r="F184" s="101"/>
    </row>
    <row r="185" spans="4:6" ht="13">
      <c r="D185" s="101"/>
      <c r="E185" s="101"/>
      <c r="F185" s="101"/>
    </row>
    <row r="186" spans="4:6" ht="13">
      <c r="D186" s="101"/>
      <c r="E186" s="101"/>
      <c r="F186" s="101"/>
    </row>
    <row r="187" spans="4:6" ht="13">
      <c r="D187" s="101"/>
      <c r="E187" s="101"/>
      <c r="F187" s="101"/>
    </row>
    <row r="188" spans="4:6" ht="13">
      <c r="D188" s="101"/>
      <c r="E188" s="101"/>
      <c r="F188" s="101"/>
    </row>
    <row r="189" spans="4:6" ht="13">
      <c r="D189" s="101"/>
      <c r="E189" s="101"/>
      <c r="F189" s="101"/>
    </row>
    <row r="190" spans="4:6" ht="13">
      <c r="D190" s="101"/>
      <c r="E190" s="101"/>
      <c r="F190" s="101"/>
    </row>
    <row r="191" spans="4:6" ht="13">
      <c r="D191" s="101"/>
      <c r="E191" s="101"/>
      <c r="F191" s="101"/>
    </row>
    <row r="192" spans="4:6" ht="13">
      <c r="D192" s="101"/>
      <c r="E192" s="101"/>
      <c r="F192" s="101"/>
    </row>
    <row r="193" spans="4:6" ht="13">
      <c r="D193" s="101"/>
      <c r="E193" s="101"/>
      <c r="F193" s="101"/>
    </row>
    <row r="194" spans="4:6" ht="13">
      <c r="D194" s="101"/>
      <c r="E194" s="101"/>
      <c r="F194" s="101"/>
    </row>
    <row r="195" spans="4:6" ht="13">
      <c r="D195" s="101"/>
      <c r="E195" s="101"/>
      <c r="F195" s="101"/>
    </row>
    <row r="196" spans="4:6" ht="13">
      <c r="D196" s="101"/>
      <c r="E196" s="101"/>
      <c r="F196" s="101"/>
    </row>
    <row r="197" spans="4:6" ht="13">
      <c r="D197" s="101"/>
      <c r="E197" s="101"/>
      <c r="F197" s="101"/>
    </row>
    <row r="198" spans="4:6" ht="13">
      <c r="D198" s="101"/>
      <c r="E198" s="101"/>
      <c r="F198" s="101"/>
    </row>
    <row r="199" spans="4:6" ht="13">
      <c r="D199" s="101"/>
      <c r="E199" s="101"/>
      <c r="F199" s="101"/>
    </row>
    <row r="200" spans="4:6" ht="13">
      <c r="D200" s="101"/>
      <c r="E200" s="101"/>
      <c r="F200" s="101"/>
    </row>
    <row r="201" spans="4:6" ht="13">
      <c r="D201" s="101"/>
      <c r="E201" s="101"/>
      <c r="F201" s="101"/>
    </row>
    <row r="202" spans="4:6" ht="13">
      <c r="D202" s="101"/>
      <c r="E202" s="101"/>
      <c r="F202" s="101"/>
    </row>
    <row r="203" spans="4:6" ht="13">
      <c r="D203" s="101"/>
      <c r="E203" s="101"/>
      <c r="F203" s="101"/>
    </row>
    <row r="204" spans="4:6" ht="13">
      <c r="D204" s="101"/>
      <c r="E204" s="101"/>
      <c r="F204" s="101"/>
    </row>
    <row r="205" spans="4:6" ht="13">
      <c r="D205" s="101"/>
      <c r="E205" s="101"/>
      <c r="F205" s="101"/>
    </row>
    <row r="206" spans="4:6" ht="13">
      <c r="D206" s="101"/>
      <c r="E206" s="101"/>
      <c r="F206" s="101"/>
    </row>
    <row r="207" spans="4:6" ht="13">
      <c r="D207" s="101"/>
      <c r="E207" s="101"/>
      <c r="F207" s="101"/>
    </row>
    <row r="208" spans="4:6" ht="13">
      <c r="D208" s="101"/>
      <c r="E208" s="101"/>
      <c r="F208" s="101"/>
    </row>
    <row r="209" spans="4:6" ht="13">
      <c r="D209" s="101"/>
      <c r="E209" s="101"/>
      <c r="F209" s="101"/>
    </row>
    <row r="210" spans="4:6" ht="13">
      <c r="D210" s="101"/>
      <c r="E210" s="101"/>
      <c r="F210" s="101"/>
    </row>
    <row r="211" spans="4:6" ht="13">
      <c r="D211" s="101"/>
      <c r="E211" s="101"/>
      <c r="F211" s="101"/>
    </row>
    <row r="212" spans="4:6" ht="13">
      <c r="D212" s="101"/>
      <c r="E212" s="101"/>
      <c r="F212" s="101"/>
    </row>
    <row r="213" spans="4:6" ht="13">
      <c r="D213" s="101"/>
      <c r="E213" s="101"/>
      <c r="F213" s="101"/>
    </row>
    <row r="214" spans="4:6" ht="13">
      <c r="D214" s="101"/>
      <c r="E214" s="101"/>
      <c r="F214" s="101"/>
    </row>
    <row r="215" spans="4:6" ht="13">
      <c r="D215" s="101"/>
      <c r="E215" s="101"/>
      <c r="F215" s="101"/>
    </row>
    <row r="216" spans="4:6" ht="13">
      <c r="D216" s="101"/>
      <c r="E216" s="101"/>
      <c r="F216" s="101"/>
    </row>
    <row r="217" spans="4:6" ht="13">
      <c r="D217" s="101"/>
      <c r="E217" s="101"/>
      <c r="F217" s="101"/>
    </row>
    <row r="218" spans="4:6" ht="13">
      <c r="D218" s="101"/>
      <c r="E218" s="101"/>
      <c r="F218" s="101"/>
    </row>
    <row r="219" spans="4:6" ht="13">
      <c r="D219" s="101"/>
      <c r="E219" s="101"/>
      <c r="F219" s="101"/>
    </row>
    <row r="220" spans="4:6" ht="13">
      <c r="D220" s="101"/>
      <c r="E220" s="101"/>
      <c r="F220" s="101"/>
    </row>
    <row r="221" spans="4:6" ht="13">
      <c r="D221" s="101"/>
      <c r="E221" s="101"/>
      <c r="F221" s="101"/>
    </row>
    <row r="222" spans="4:6" ht="13">
      <c r="D222" s="101"/>
      <c r="E222" s="101"/>
      <c r="F222" s="101"/>
    </row>
    <row r="223" spans="4:6" ht="13">
      <c r="D223" s="101"/>
      <c r="E223" s="101"/>
      <c r="F223" s="101"/>
    </row>
    <row r="224" spans="4:6" ht="13">
      <c r="D224" s="101"/>
      <c r="E224" s="101"/>
      <c r="F224" s="101"/>
    </row>
    <row r="225" spans="4:6" ht="13">
      <c r="D225" s="101"/>
      <c r="E225" s="101"/>
      <c r="F225" s="101"/>
    </row>
    <row r="226" spans="4:6" ht="13">
      <c r="D226" s="101"/>
      <c r="E226" s="101"/>
      <c r="F226" s="101"/>
    </row>
    <row r="227" spans="4:6" ht="13">
      <c r="D227" s="101"/>
      <c r="E227" s="101"/>
      <c r="F227" s="101"/>
    </row>
    <row r="228" spans="4:6" ht="13">
      <c r="D228" s="101"/>
      <c r="E228" s="101"/>
      <c r="F228" s="101"/>
    </row>
    <row r="229" spans="4:6" ht="13">
      <c r="D229" s="101"/>
      <c r="E229" s="101"/>
      <c r="F229" s="101"/>
    </row>
    <row r="230" spans="4:6" ht="13">
      <c r="D230" s="101"/>
      <c r="E230" s="101"/>
      <c r="F230" s="101"/>
    </row>
    <row r="231" spans="4:6" ht="13">
      <c r="D231" s="101"/>
      <c r="E231" s="101"/>
      <c r="F231" s="101"/>
    </row>
    <row r="232" spans="4:6" ht="13">
      <c r="D232" s="101"/>
      <c r="E232" s="101"/>
      <c r="F232" s="101"/>
    </row>
    <row r="233" spans="4:6" ht="13">
      <c r="D233" s="101"/>
      <c r="E233" s="101"/>
      <c r="F233" s="101"/>
    </row>
    <row r="234" spans="4:6" ht="13">
      <c r="D234" s="101"/>
      <c r="E234" s="101"/>
      <c r="F234" s="101"/>
    </row>
    <row r="235" spans="4:6" ht="13">
      <c r="D235" s="101"/>
      <c r="E235" s="101"/>
      <c r="F235" s="101"/>
    </row>
    <row r="236" spans="4:6" ht="13">
      <c r="D236" s="101"/>
      <c r="E236" s="101"/>
      <c r="F236" s="101"/>
    </row>
    <row r="237" spans="4:6" ht="13">
      <c r="D237" s="101"/>
      <c r="E237" s="101"/>
      <c r="F237" s="101"/>
    </row>
    <row r="238" spans="4:6" ht="13">
      <c r="D238" s="101"/>
      <c r="E238" s="101"/>
      <c r="F238" s="101"/>
    </row>
    <row r="239" spans="4:6" ht="13">
      <c r="D239" s="101"/>
      <c r="E239" s="101"/>
      <c r="F239" s="101"/>
    </row>
    <row r="240" spans="4:6" ht="13">
      <c r="D240" s="101"/>
      <c r="E240" s="101"/>
      <c r="F240" s="101"/>
    </row>
    <row r="241" spans="4:6" ht="13">
      <c r="D241" s="101"/>
      <c r="E241" s="101"/>
      <c r="F241" s="101"/>
    </row>
    <row r="242" spans="4:6" ht="13">
      <c r="D242" s="101"/>
      <c r="E242" s="101"/>
      <c r="F242" s="101"/>
    </row>
    <row r="243" spans="4:6" ht="13">
      <c r="D243" s="101"/>
      <c r="E243" s="101"/>
      <c r="F243" s="101"/>
    </row>
    <row r="244" spans="4:6" ht="13">
      <c r="D244" s="101"/>
      <c r="E244" s="101"/>
      <c r="F244" s="101"/>
    </row>
    <row r="245" spans="4:6" ht="13">
      <c r="D245" s="101"/>
      <c r="E245" s="101"/>
      <c r="F245" s="101"/>
    </row>
    <row r="246" spans="4:6" ht="13">
      <c r="D246" s="101"/>
      <c r="E246" s="101"/>
      <c r="F246" s="101"/>
    </row>
    <row r="247" spans="4:6" ht="13">
      <c r="D247" s="101"/>
      <c r="E247" s="101"/>
      <c r="F247" s="101"/>
    </row>
    <row r="248" spans="4:6" ht="13">
      <c r="D248" s="101"/>
      <c r="E248" s="101"/>
      <c r="F248" s="101"/>
    </row>
    <row r="249" spans="4:6" ht="13">
      <c r="D249" s="101"/>
      <c r="E249" s="101"/>
      <c r="F249" s="101"/>
    </row>
    <row r="250" spans="4:6" ht="13">
      <c r="D250" s="101"/>
      <c r="E250" s="101"/>
      <c r="F250" s="101"/>
    </row>
    <row r="251" spans="4:6" ht="13">
      <c r="D251" s="101"/>
      <c r="E251" s="101"/>
      <c r="F251" s="101"/>
    </row>
    <row r="252" spans="4:6" ht="13">
      <c r="D252" s="101"/>
      <c r="E252" s="101"/>
      <c r="F252" s="101"/>
    </row>
    <row r="253" spans="4:6" ht="13">
      <c r="D253" s="101"/>
      <c r="E253" s="101"/>
      <c r="F253" s="101"/>
    </row>
    <row r="254" spans="4:6" ht="13">
      <c r="D254" s="101"/>
      <c r="E254" s="101"/>
      <c r="F254" s="101"/>
    </row>
    <row r="255" spans="4:6" ht="13">
      <c r="D255" s="101"/>
      <c r="E255" s="101"/>
      <c r="F255" s="101"/>
    </row>
    <row r="256" spans="4:6" ht="13">
      <c r="D256" s="101"/>
      <c r="E256" s="101"/>
      <c r="F256" s="101"/>
    </row>
    <row r="257" spans="4:6" ht="13">
      <c r="D257" s="101"/>
      <c r="E257" s="101"/>
      <c r="F257" s="101"/>
    </row>
    <row r="258" spans="4:6" ht="13">
      <c r="D258" s="101"/>
      <c r="E258" s="101"/>
      <c r="F258" s="101"/>
    </row>
    <row r="259" spans="4:6" ht="13">
      <c r="D259" s="101"/>
      <c r="E259" s="101"/>
      <c r="F259" s="101"/>
    </row>
    <row r="260" spans="4:6" ht="13">
      <c r="D260" s="101"/>
      <c r="E260" s="101"/>
      <c r="F260" s="101"/>
    </row>
    <row r="261" spans="4:6" ht="13">
      <c r="D261" s="101"/>
      <c r="E261" s="101"/>
      <c r="F261" s="101"/>
    </row>
    <row r="262" spans="4:6" ht="13">
      <c r="D262" s="101"/>
      <c r="E262" s="101"/>
      <c r="F262" s="101"/>
    </row>
    <row r="263" spans="4:6" ht="13">
      <c r="D263" s="101"/>
      <c r="E263" s="101"/>
      <c r="F263" s="101"/>
    </row>
    <row r="264" spans="4:6" ht="13">
      <c r="D264" s="101"/>
      <c r="E264" s="101"/>
      <c r="F264" s="101"/>
    </row>
    <row r="265" spans="4:6" ht="13">
      <c r="D265" s="101"/>
      <c r="E265" s="101"/>
      <c r="F265" s="101"/>
    </row>
    <row r="266" spans="4:6" ht="13">
      <c r="D266" s="101"/>
      <c r="E266" s="101"/>
      <c r="F266" s="101"/>
    </row>
    <row r="267" spans="4:6" ht="13">
      <c r="D267" s="101"/>
      <c r="E267" s="101"/>
      <c r="F267" s="101"/>
    </row>
    <row r="268" spans="4:6" ht="13">
      <c r="D268" s="101"/>
      <c r="E268" s="101"/>
      <c r="F268" s="101"/>
    </row>
    <row r="269" spans="4:6" ht="13">
      <c r="D269" s="101"/>
      <c r="E269" s="101"/>
      <c r="F269" s="101"/>
    </row>
    <row r="270" spans="4:6" ht="13">
      <c r="D270" s="101"/>
      <c r="E270" s="101"/>
      <c r="F270" s="101"/>
    </row>
    <row r="271" spans="4:6" ht="13">
      <c r="D271" s="101"/>
      <c r="E271" s="101"/>
      <c r="F271" s="101"/>
    </row>
    <row r="272" spans="4:6" ht="13">
      <c r="D272" s="101"/>
      <c r="E272" s="101"/>
      <c r="F272" s="101"/>
    </row>
    <row r="273" spans="4:6" ht="13">
      <c r="D273" s="101"/>
      <c r="E273" s="101"/>
      <c r="F273" s="101"/>
    </row>
    <row r="274" spans="4:6" ht="13">
      <c r="D274" s="101"/>
      <c r="E274" s="101"/>
      <c r="F274" s="101"/>
    </row>
    <row r="275" spans="4:6" ht="13">
      <c r="D275" s="101"/>
      <c r="E275" s="101"/>
      <c r="F275" s="101"/>
    </row>
    <row r="276" spans="4:6" ht="13">
      <c r="D276" s="101"/>
      <c r="E276" s="101"/>
      <c r="F276" s="101"/>
    </row>
    <row r="277" spans="4:6" ht="13">
      <c r="D277" s="101"/>
      <c r="E277" s="101"/>
      <c r="F277" s="101"/>
    </row>
    <row r="278" spans="4:6" ht="13">
      <c r="D278" s="101"/>
      <c r="E278" s="101"/>
      <c r="F278" s="101"/>
    </row>
    <row r="279" spans="4:6" ht="13">
      <c r="D279" s="101"/>
      <c r="E279" s="101"/>
      <c r="F279" s="101"/>
    </row>
    <row r="280" spans="4:6" ht="13">
      <c r="D280" s="101"/>
      <c r="E280" s="101"/>
      <c r="F280" s="101"/>
    </row>
    <row r="281" spans="4:6" ht="13">
      <c r="D281" s="101"/>
      <c r="E281" s="101"/>
      <c r="F281" s="101"/>
    </row>
    <row r="282" spans="4:6" ht="13">
      <c r="D282" s="101"/>
      <c r="E282" s="101"/>
      <c r="F282" s="101"/>
    </row>
    <row r="283" spans="4:6" ht="13">
      <c r="D283" s="101"/>
      <c r="E283" s="101"/>
      <c r="F283" s="101"/>
    </row>
    <row r="284" spans="4:6" ht="13">
      <c r="D284" s="101"/>
      <c r="E284" s="101"/>
      <c r="F284" s="101"/>
    </row>
    <row r="285" spans="4:6" ht="13">
      <c r="D285" s="101"/>
      <c r="E285" s="101"/>
      <c r="F285" s="101"/>
    </row>
    <row r="286" spans="4:6" ht="13">
      <c r="D286" s="101"/>
      <c r="E286" s="101"/>
      <c r="F286" s="101"/>
    </row>
    <row r="287" spans="4:6" ht="13">
      <c r="D287" s="101"/>
      <c r="E287" s="101"/>
      <c r="F287" s="101"/>
    </row>
    <row r="288" spans="4:6" ht="13">
      <c r="D288" s="101"/>
      <c r="E288" s="101"/>
      <c r="F288" s="101"/>
    </row>
    <row r="289" spans="4:6" ht="13">
      <c r="D289" s="101"/>
      <c r="E289" s="101"/>
      <c r="F289" s="101"/>
    </row>
    <row r="290" spans="4:6" ht="13">
      <c r="D290" s="101"/>
      <c r="E290" s="101"/>
      <c r="F290" s="101"/>
    </row>
    <row r="291" spans="4:6" ht="13">
      <c r="D291" s="101"/>
      <c r="E291" s="101"/>
      <c r="F291" s="101"/>
    </row>
    <row r="292" spans="4:6" ht="13">
      <c r="D292" s="101"/>
      <c r="E292" s="101"/>
      <c r="F292" s="101"/>
    </row>
    <row r="293" spans="4:6" ht="13">
      <c r="D293" s="101"/>
      <c r="E293" s="101"/>
      <c r="F293" s="101"/>
    </row>
    <row r="294" spans="4:6" ht="13">
      <c r="D294" s="101"/>
      <c r="E294" s="101"/>
      <c r="F294" s="101"/>
    </row>
    <row r="295" spans="4:6" ht="13">
      <c r="D295" s="101"/>
      <c r="E295" s="101"/>
      <c r="F295" s="101"/>
    </row>
    <row r="296" spans="4:6" ht="13">
      <c r="D296" s="101"/>
      <c r="E296" s="101"/>
      <c r="F296" s="101"/>
    </row>
    <row r="297" spans="4:6" ht="13">
      <c r="D297" s="101"/>
      <c r="E297" s="101"/>
      <c r="F297" s="101"/>
    </row>
    <row r="298" spans="4:6" ht="13">
      <c r="D298" s="101"/>
      <c r="E298" s="101"/>
      <c r="F298" s="101"/>
    </row>
    <row r="299" spans="4:6" ht="13">
      <c r="D299" s="101"/>
      <c r="E299" s="101"/>
      <c r="F299" s="101"/>
    </row>
    <row r="300" spans="4:6" ht="13">
      <c r="D300" s="101"/>
      <c r="E300" s="101"/>
      <c r="F300" s="101"/>
    </row>
    <row r="301" spans="4:6" ht="13">
      <c r="D301" s="101"/>
      <c r="E301" s="101"/>
      <c r="F301" s="101"/>
    </row>
    <row r="302" spans="4:6" ht="13">
      <c r="D302" s="101"/>
      <c r="E302" s="101"/>
      <c r="F302" s="101"/>
    </row>
    <row r="303" spans="4:6" ht="13">
      <c r="D303" s="101"/>
      <c r="E303" s="101"/>
      <c r="F303" s="101"/>
    </row>
    <row r="304" spans="4:6" ht="13">
      <c r="D304" s="101"/>
      <c r="E304" s="101"/>
      <c r="F304" s="101"/>
    </row>
    <row r="305" spans="4:6" ht="13">
      <c r="D305" s="101"/>
      <c r="E305" s="101"/>
      <c r="F305" s="101"/>
    </row>
    <row r="306" spans="4:6" ht="13">
      <c r="D306" s="101"/>
      <c r="E306" s="101"/>
      <c r="F306" s="101"/>
    </row>
    <row r="307" spans="4:6" ht="13">
      <c r="D307" s="101"/>
      <c r="E307" s="101"/>
      <c r="F307" s="101"/>
    </row>
    <row r="308" spans="4:6" ht="13">
      <c r="D308" s="101"/>
      <c r="E308" s="101"/>
      <c r="F308" s="101"/>
    </row>
    <row r="309" spans="4:6" ht="13">
      <c r="D309" s="101"/>
      <c r="E309" s="101"/>
      <c r="F309" s="101"/>
    </row>
    <row r="310" spans="4:6" ht="13">
      <c r="D310" s="101"/>
      <c r="E310" s="101"/>
      <c r="F310" s="101"/>
    </row>
    <row r="311" spans="4:6" ht="13">
      <c r="D311" s="101"/>
      <c r="E311" s="101"/>
      <c r="F311" s="101"/>
    </row>
    <row r="312" spans="4:6" ht="13">
      <c r="D312" s="101"/>
      <c r="E312" s="101"/>
      <c r="F312" s="101"/>
    </row>
    <row r="313" spans="4:6" ht="13">
      <c r="D313" s="101"/>
      <c r="E313" s="101"/>
      <c r="F313" s="101"/>
    </row>
    <row r="314" spans="4:6" ht="13">
      <c r="D314" s="101"/>
      <c r="E314" s="101"/>
      <c r="F314" s="101"/>
    </row>
    <row r="315" spans="4:6" ht="13">
      <c r="D315" s="101"/>
      <c r="E315" s="101"/>
      <c r="F315" s="101"/>
    </row>
    <row r="316" spans="4:6" ht="13">
      <c r="D316" s="101"/>
      <c r="E316" s="101"/>
      <c r="F316" s="101"/>
    </row>
    <row r="317" spans="4:6" ht="13">
      <c r="D317" s="101"/>
      <c r="E317" s="101"/>
      <c r="F317" s="101"/>
    </row>
    <row r="318" spans="4:6" ht="13">
      <c r="D318" s="101"/>
      <c r="E318" s="101"/>
      <c r="F318" s="101"/>
    </row>
    <row r="319" spans="4:6" ht="13">
      <c r="D319" s="101"/>
      <c r="E319" s="101"/>
      <c r="F319" s="101"/>
    </row>
    <row r="320" spans="4:6" ht="13">
      <c r="D320" s="101"/>
      <c r="E320" s="101"/>
      <c r="F320" s="101"/>
    </row>
    <row r="321" spans="4:6" ht="13">
      <c r="D321" s="101"/>
      <c r="E321" s="101"/>
      <c r="F321" s="101"/>
    </row>
    <row r="322" spans="4:6" ht="13">
      <c r="D322" s="101"/>
      <c r="E322" s="101"/>
      <c r="F322" s="101"/>
    </row>
    <row r="323" spans="4:6" ht="13">
      <c r="D323" s="101"/>
      <c r="E323" s="101"/>
      <c r="F323" s="101"/>
    </row>
    <row r="324" spans="4:6" ht="13">
      <c r="D324" s="101"/>
      <c r="E324" s="101"/>
      <c r="F324" s="101"/>
    </row>
    <row r="325" spans="4:6" ht="13">
      <c r="D325" s="101"/>
      <c r="E325" s="101"/>
      <c r="F325" s="101"/>
    </row>
    <row r="326" spans="4:6" ht="13">
      <c r="D326" s="101"/>
      <c r="E326" s="101"/>
      <c r="F326" s="101"/>
    </row>
    <row r="327" spans="4:6" ht="13">
      <c r="D327" s="101"/>
      <c r="E327" s="101"/>
      <c r="F327" s="101"/>
    </row>
    <row r="328" spans="4:6" ht="13">
      <c r="D328" s="101"/>
      <c r="E328" s="101"/>
      <c r="F328" s="101"/>
    </row>
    <row r="329" spans="4:6" ht="13">
      <c r="D329" s="101"/>
      <c r="E329" s="101"/>
      <c r="F329" s="101"/>
    </row>
    <row r="330" spans="4:6" ht="13">
      <c r="D330" s="101"/>
      <c r="E330" s="101"/>
      <c r="F330" s="101"/>
    </row>
    <row r="331" spans="4:6" ht="13">
      <c r="D331" s="101"/>
      <c r="E331" s="101"/>
      <c r="F331" s="101"/>
    </row>
    <row r="332" spans="4:6" ht="13">
      <c r="D332" s="101"/>
      <c r="E332" s="101"/>
      <c r="F332" s="101"/>
    </row>
    <row r="333" spans="4:6" ht="13">
      <c r="D333" s="101"/>
      <c r="E333" s="101"/>
      <c r="F333" s="101"/>
    </row>
    <row r="334" spans="4:6" ht="13">
      <c r="D334" s="101"/>
      <c r="E334" s="101"/>
      <c r="F334" s="101"/>
    </row>
    <row r="335" spans="4:6" ht="13">
      <c r="D335" s="101"/>
      <c r="E335" s="101"/>
      <c r="F335" s="101"/>
    </row>
    <row r="336" spans="4:6" ht="13">
      <c r="D336" s="101"/>
      <c r="E336" s="101"/>
      <c r="F336" s="101"/>
    </row>
    <row r="337" spans="4:6" ht="13">
      <c r="D337" s="101"/>
      <c r="E337" s="101"/>
      <c r="F337" s="101"/>
    </row>
    <row r="338" spans="4:6" ht="13">
      <c r="D338" s="101"/>
      <c r="E338" s="101"/>
      <c r="F338" s="101"/>
    </row>
    <row r="339" spans="4:6" ht="13">
      <c r="D339" s="101"/>
      <c r="E339" s="101"/>
      <c r="F339" s="101"/>
    </row>
    <row r="340" spans="4:6" ht="13">
      <c r="D340" s="101"/>
      <c r="E340" s="101"/>
      <c r="F340" s="101"/>
    </row>
    <row r="341" spans="4:6" ht="13">
      <c r="D341" s="101"/>
      <c r="E341" s="101"/>
      <c r="F341" s="101"/>
    </row>
    <row r="342" spans="4:6" ht="13">
      <c r="D342" s="101"/>
      <c r="E342" s="101"/>
      <c r="F342" s="101"/>
    </row>
    <row r="343" spans="4:6" ht="13">
      <c r="D343" s="101"/>
      <c r="E343" s="101"/>
      <c r="F343" s="101"/>
    </row>
    <row r="344" spans="4:6" ht="13">
      <c r="D344" s="101"/>
      <c r="E344" s="101"/>
      <c r="F344" s="101"/>
    </row>
    <row r="345" spans="4:6" ht="13">
      <c r="D345" s="101"/>
      <c r="E345" s="101"/>
      <c r="F345" s="101"/>
    </row>
    <row r="346" spans="4:6" ht="13">
      <c r="D346" s="101"/>
      <c r="E346" s="101"/>
      <c r="F346" s="101"/>
    </row>
    <row r="347" spans="4:6" ht="13">
      <c r="D347" s="101"/>
      <c r="E347" s="101"/>
      <c r="F347" s="101"/>
    </row>
    <row r="348" spans="4:6" ht="13">
      <c r="D348" s="101"/>
      <c r="E348" s="101"/>
      <c r="F348" s="101"/>
    </row>
    <row r="349" spans="4:6" ht="13">
      <c r="D349" s="101"/>
      <c r="E349" s="101"/>
      <c r="F349" s="101"/>
    </row>
    <row r="350" spans="4:6" ht="13">
      <c r="D350" s="101"/>
      <c r="E350" s="101"/>
      <c r="F350" s="101"/>
    </row>
    <row r="351" spans="4:6" ht="13">
      <c r="D351" s="101"/>
      <c r="E351" s="101"/>
      <c r="F351" s="101"/>
    </row>
    <row r="352" spans="4:6" ht="13">
      <c r="D352" s="101"/>
      <c r="E352" s="101"/>
      <c r="F352" s="101"/>
    </row>
    <row r="353" spans="4:6" ht="13">
      <c r="D353" s="101"/>
      <c r="E353" s="101"/>
      <c r="F353" s="101"/>
    </row>
    <row r="354" spans="4:6" ht="13">
      <c r="D354" s="101"/>
      <c r="E354" s="101"/>
      <c r="F354" s="101"/>
    </row>
    <row r="355" spans="4:6" ht="13">
      <c r="D355" s="101"/>
      <c r="E355" s="101"/>
      <c r="F355" s="101"/>
    </row>
    <row r="356" spans="4:6" ht="13">
      <c r="D356" s="101"/>
      <c r="E356" s="101"/>
      <c r="F356" s="101"/>
    </row>
    <row r="357" spans="4:6" ht="13">
      <c r="D357" s="101"/>
      <c r="E357" s="101"/>
      <c r="F357" s="101"/>
    </row>
    <row r="358" spans="4:6" ht="13">
      <c r="D358" s="101"/>
      <c r="E358" s="101"/>
      <c r="F358" s="101"/>
    </row>
    <row r="359" spans="4:6" ht="13">
      <c r="D359" s="101"/>
      <c r="E359" s="101"/>
      <c r="F359" s="101"/>
    </row>
    <row r="360" spans="4:6" ht="13">
      <c r="D360" s="101"/>
      <c r="E360" s="101"/>
      <c r="F360" s="101"/>
    </row>
    <row r="361" spans="4:6" ht="13">
      <c r="D361" s="101"/>
      <c r="E361" s="101"/>
      <c r="F361" s="101"/>
    </row>
    <row r="362" spans="4:6" ht="13">
      <c r="D362" s="101"/>
      <c r="E362" s="101"/>
      <c r="F362" s="101"/>
    </row>
    <row r="363" spans="4:6" ht="13">
      <c r="D363" s="101"/>
      <c r="E363" s="101"/>
      <c r="F363" s="101"/>
    </row>
    <row r="364" spans="4:6" ht="13">
      <c r="D364" s="101"/>
      <c r="E364" s="101"/>
      <c r="F364" s="101"/>
    </row>
    <row r="365" spans="4:6" ht="13">
      <c r="D365" s="101"/>
      <c r="E365" s="101"/>
      <c r="F365" s="101"/>
    </row>
    <row r="366" spans="4:6" ht="13">
      <c r="D366" s="101"/>
      <c r="E366" s="101"/>
      <c r="F366" s="101"/>
    </row>
    <row r="367" spans="4:6" ht="13">
      <c r="D367" s="101"/>
      <c r="E367" s="101"/>
      <c r="F367" s="101"/>
    </row>
    <row r="368" spans="4:6" ht="13">
      <c r="D368" s="101"/>
      <c r="E368" s="101"/>
      <c r="F368" s="101"/>
    </row>
    <row r="369" spans="4:6" ht="13">
      <c r="D369" s="101"/>
      <c r="E369" s="101"/>
      <c r="F369" s="101"/>
    </row>
    <row r="370" spans="4:6" ht="13">
      <c r="D370" s="101"/>
      <c r="E370" s="101"/>
      <c r="F370" s="101"/>
    </row>
    <row r="371" spans="4:6" ht="13">
      <c r="D371" s="101"/>
      <c r="E371" s="101"/>
      <c r="F371" s="101"/>
    </row>
    <row r="372" spans="4:6" ht="13">
      <c r="D372" s="101"/>
      <c r="E372" s="101"/>
      <c r="F372" s="101"/>
    </row>
    <row r="373" spans="4:6" ht="13">
      <c r="D373" s="101"/>
      <c r="E373" s="101"/>
      <c r="F373" s="101"/>
    </row>
    <row r="374" spans="4:6" ht="13">
      <c r="D374" s="101"/>
      <c r="E374" s="101"/>
      <c r="F374" s="101"/>
    </row>
    <row r="375" spans="4:6" ht="13">
      <c r="D375" s="101"/>
      <c r="E375" s="101"/>
      <c r="F375" s="101"/>
    </row>
    <row r="376" spans="4:6" ht="13">
      <c r="D376" s="101"/>
      <c r="E376" s="101"/>
      <c r="F376" s="101"/>
    </row>
    <row r="377" spans="4:6" ht="13">
      <c r="D377" s="101"/>
      <c r="E377" s="101"/>
      <c r="F377" s="101"/>
    </row>
    <row r="378" spans="4:6" ht="13">
      <c r="D378" s="101"/>
      <c r="E378" s="101"/>
      <c r="F378" s="101"/>
    </row>
    <row r="379" spans="4:6" ht="13">
      <c r="D379" s="101"/>
      <c r="E379" s="101"/>
      <c r="F379" s="101"/>
    </row>
    <row r="380" spans="4:6" ht="13">
      <c r="D380" s="101"/>
      <c r="E380" s="101"/>
      <c r="F380" s="101"/>
    </row>
    <row r="381" spans="4:6" ht="13">
      <c r="D381" s="101"/>
      <c r="E381" s="101"/>
      <c r="F381" s="101"/>
    </row>
    <row r="382" spans="4:6" ht="13">
      <c r="D382" s="101"/>
      <c r="E382" s="101"/>
      <c r="F382" s="101"/>
    </row>
    <row r="383" spans="4:6" ht="13">
      <c r="D383" s="101"/>
      <c r="E383" s="101"/>
      <c r="F383" s="101"/>
    </row>
    <row r="384" spans="4:6" ht="13">
      <c r="D384" s="101"/>
      <c r="E384" s="101"/>
      <c r="F384" s="101"/>
    </row>
    <row r="385" spans="4:6" ht="13">
      <c r="D385" s="101"/>
      <c r="E385" s="101"/>
      <c r="F385" s="101"/>
    </row>
    <row r="386" spans="4:6" ht="13">
      <c r="D386" s="101"/>
      <c r="E386" s="101"/>
      <c r="F386" s="101"/>
    </row>
    <row r="387" spans="4:6" ht="13">
      <c r="D387" s="101"/>
      <c r="E387" s="101"/>
      <c r="F387" s="101"/>
    </row>
    <row r="388" spans="4:6" ht="13">
      <c r="D388" s="101"/>
      <c r="E388" s="101"/>
      <c r="F388" s="101"/>
    </row>
    <row r="389" spans="4:6" ht="13">
      <c r="D389" s="101"/>
      <c r="E389" s="101"/>
      <c r="F389" s="101"/>
    </row>
    <row r="390" spans="4:6" ht="13">
      <c r="D390" s="101"/>
      <c r="E390" s="101"/>
      <c r="F390" s="101"/>
    </row>
    <row r="391" spans="4:6" ht="13">
      <c r="D391" s="101"/>
      <c r="E391" s="101"/>
      <c r="F391" s="101"/>
    </row>
    <row r="392" spans="4:6" ht="13">
      <c r="D392" s="101"/>
      <c r="E392" s="101"/>
      <c r="F392" s="101"/>
    </row>
    <row r="393" spans="4:6" ht="13">
      <c r="D393" s="101"/>
      <c r="E393" s="101"/>
      <c r="F393" s="101"/>
    </row>
    <row r="394" spans="4:6" ht="13">
      <c r="D394" s="101"/>
      <c r="E394" s="101"/>
      <c r="F394" s="101"/>
    </row>
    <row r="395" spans="4:6" ht="13">
      <c r="D395" s="101"/>
      <c r="E395" s="101"/>
      <c r="F395" s="101"/>
    </row>
    <row r="396" spans="4:6" ht="13">
      <c r="D396" s="101"/>
      <c r="E396" s="101"/>
      <c r="F396" s="101"/>
    </row>
    <row r="397" spans="4:6" ht="13">
      <c r="D397" s="101"/>
      <c r="E397" s="101"/>
      <c r="F397" s="101"/>
    </row>
    <row r="398" spans="4:6" ht="13">
      <c r="D398" s="101"/>
      <c r="E398" s="101"/>
      <c r="F398" s="101"/>
    </row>
    <row r="399" spans="4:6" ht="13">
      <c r="D399" s="101"/>
      <c r="E399" s="101"/>
      <c r="F399" s="101"/>
    </row>
    <row r="400" spans="4:6" ht="13">
      <c r="D400" s="101"/>
      <c r="E400" s="101"/>
      <c r="F400" s="101"/>
    </row>
    <row r="401" spans="4:6" ht="13">
      <c r="D401" s="101"/>
      <c r="E401" s="101"/>
      <c r="F401" s="101"/>
    </row>
    <row r="402" spans="4:6" ht="13">
      <c r="D402" s="101"/>
      <c r="E402" s="101"/>
      <c r="F402" s="101"/>
    </row>
    <row r="403" spans="4:6" ht="13">
      <c r="D403" s="101"/>
      <c r="E403" s="101"/>
      <c r="F403" s="101"/>
    </row>
    <row r="404" spans="4:6" ht="13">
      <c r="D404" s="101"/>
      <c r="E404" s="101"/>
      <c r="F404" s="101"/>
    </row>
    <row r="405" spans="4:6" ht="13">
      <c r="D405" s="101"/>
      <c r="E405" s="101"/>
      <c r="F405" s="101"/>
    </row>
    <row r="406" spans="4:6" ht="13">
      <c r="D406" s="101"/>
      <c r="E406" s="101"/>
      <c r="F406" s="101"/>
    </row>
    <row r="407" spans="4:6" ht="13">
      <c r="D407" s="101"/>
      <c r="E407" s="101"/>
      <c r="F407" s="101"/>
    </row>
    <row r="408" spans="4:6" ht="13">
      <c r="D408" s="101"/>
      <c r="E408" s="101"/>
      <c r="F408" s="101"/>
    </row>
    <row r="409" spans="4:6" ht="13">
      <c r="D409" s="101"/>
      <c r="E409" s="101"/>
      <c r="F409" s="101"/>
    </row>
    <row r="410" spans="4:6" ht="13">
      <c r="D410" s="101"/>
      <c r="E410" s="101"/>
      <c r="F410" s="101"/>
    </row>
    <row r="411" spans="4:6" ht="13">
      <c r="D411" s="101"/>
      <c r="E411" s="101"/>
      <c r="F411" s="101"/>
    </row>
    <row r="412" spans="4:6" ht="13">
      <c r="D412" s="101"/>
      <c r="E412" s="101"/>
      <c r="F412" s="101"/>
    </row>
    <row r="413" spans="4:6" ht="13">
      <c r="D413" s="101"/>
      <c r="E413" s="101"/>
      <c r="F413" s="101"/>
    </row>
    <row r="414" spans="4:6" ht="13">
      <c r="D414" s="101"/>
      <c r="E414" s="101"/>
      <c r="F414" s="101"/>
    </row>
    <row r="415" spans="4:6" ht="13">
      <c r="D415" s="101"/>
      <c r="E415" s="101"/>
      <c r="F415" s="101"/>
    </row>
    <row r="416" spans="4:6" ht="13">
      <c r="D416" s="101"/>
      <c r="E416" s="101"/>
      <c r="F416" s="101"/>
    </row>
    <row r="417" spans="4:6" ht="13">
      <c r="D417" s="101"/>
      <c r="E417" s="101"/>
      <c r="F417" s="101"/>
    </row>
    <row r="418" spans="4:6" ht="13">
      <c r="D418" s="101"/>
      <c r="E418" s="101"/>
      <c r="F418" s="101"/>
    </row>
    <row r="419" spans="4:6" ht="13">
      <c r="D419" s="101"/>
      <c r="E419" s="101"/>
      <c r="F419" s="101"/>
    </row>
    <row r="420" spans="4:6" ht="13">
      <c r="D420" s="101"/>
      <c r="E420" s="101"/>
      <c r="F420" s="101"/>
    </row>
    <row r="421" spans="4:6" ht="13">
      <c r="D421" s="101"/>
      <c r="E421" s="101"/>
      <c r="F421" s="101"/>
    </row>
    <row r="422" spans="4:6" ht="13">
      <c r="D422" s="101"/>
      <c r="E422" s="101"/>
      <c r="F422" s="101"/>
    </row>
    <row r="423" spans="4:6" ht="13">
      <c r="D423" s="101"/>
      <c r="E423" s="101"/>
      <c r="F423" s="101"/>
    </row>
    <row r="424" spans="4:6" ht="13">
      <c r="D424" s="101"/>
      <c r="E424" s="101"/>
      <c r="F424" s="101"/>
    </row>
    <row r="425" spans="4:6" ht="13">
      <c r="D425" s="101"/>
      <c r="E425" s="101"/>
      <c r="F425" s="101"/>
    </row>
    <row r="426" spans="4:6" ht="13">
      <c r="D426" s="101"/>
      <c r="E426" s="101"/>
      <c r="F426" s="101"/>
    </row>
    <row r="427" spans="4:6" ht="13">
      <c r="D427" s="101"/>
      <c r="E427" s="101"/>
      <c r="F427" s="101"/>
    </row>
    <row r="428" spans="4:6" ht="13">
      <c r="D428" s="101"/>
      <c r="E428" s="101"/>
      <c r="F428" s="101"/>
    </row>
    <row r="429" spans="4:6" ht="13">
      <c r="D429" s="101"/>
      <c r="E429" s="101"/>
      <c r="F429" s="101"/>
    </row>
    <row r="430" spans="4:6" ht="13">
      <c r="D430" s="101"/>
      <c r="E430" s="101"/>
      <c r="F430" s="101"/>
    </row>
    <row r="431" spans="4:6" ht="13">
      <c r="D431" s="101"/>
      <c r="E431" s="101"/>
      <c r="F431" s="101"/>
    </row>
    <row r="432" spans="4:6" ht="13">
      <c r="D432" s="101"/>
      <c r="E432" s="101"/>
      <c r="F432" s="101"/>
    </row>
    <row r="433" spans="4:6" ht="13">
      <c r="D433" s="101"/>
      <c r="E433" s="101"/>
      <c r="F433" s="101"/>
    </row>
    <row r="434" spans="4:6" ht="13">
      <c r="D434" s="101"/>
      <c r="E434" s="101"/>
      <c r="F434" s="101"/>
    </row>
    <row r="435" spans="4:6" ht="13">
      <c r="D435" s="101"/>
      <c r="E435" s="101"/>
      <c r="F435" s="101"/>
    </row>
    <row r="436" spans="4:6" ht="13">
      <c r="D436" s="101"/>
      <c r="E436" s="101"/>
      <c r="F436" s="101"/>
    </row>
    <row r="437" spans="4:6" ht="13">
      <c r="D437" s="101"/>
      <c r="E437" s="101"/>
      <c r="F437" s="101"/>
    </row>
    <row r="438" spans="4:6" ht="13">
      <c r="D438" s="101"/>
      <c r="E438" s="101"/>
      <c r="F438" s="101"/>
    </row>
    <row r="439" spans="4:6" ht="13">
      <c r="D439" s="101"/>
      <c r="E439" s="101"/>
      <c r="F439" s="101"/>
    </row>
    <row r="440" spans="4:6" ht="13">
      <c r="D440" s="101"/>
      <c r="E440" s="101"/>
      <c r="F440" s="101"/>
    </row>
    <row r="441" spans="4:6" ht="13">
      <c r="D441" s="101"/>
      <c r="E441" s="101"/>
      <c r="F441" s="101"/>
    </row>
    <row r="442" spans="4:6" ht="13">
      <c r="D442" s="101"/>
      <c r="E442" s="101"/>
      <c r="F442" s="101"/>
    </row>
    <row r="443" spans="4:6" ht="13">
      <c r="D443" s="101"/>
      <c r="E443" s="101"/>
      <c r="F443" s="101"/>
    </row>
    <row r="444" spans="4:6" ht="13">
      <c r="D444" s="101"/>
      <c r="E444" s="101"/>
      <c r="F444" s="101"/>
    </row>
    <row r="445" spans="4:6" ht="13">
      <c r="D445" s="101"/>
      <c r="E445" s="101"/>
      <c r="F445" s="101"/>
    </row>
    <row r="446" spans="4:6" ht="13">
      <c r="D446" s="101"/>
      <c r="E446" s="101"/>
      <c r="F446" s="101"/>
    </row>
    <row r="447" spans="4:6" ht="13">
      <c r="D447" s="101"/>
      <c r="E447" s="101"/>
      <c r="F447" s="101"/>
    </row>
    <row r="448" spans="4:6" ht="13">
      <c r="D448" s="101"/>
      <c r="E448" s="101"/>
      <c r="F448" s="101"/>
    </row>
    <row r="449" spans="4:6" ht="13">
      <c r="D449" s="101"/>
      <c r="E449" s="101"/>
      <c r="F449" s="101"/>
    </row>
    <row r="450" spans="4:6" ht="13">
      <c r="D450" s="101"/>
      <c r="E450" s="101"/>
      <c r="F450" s="101"/>
    </row>
    <row r="451" spans="4:6" ht="13">
      <c r="D451" s="101"/>
      <c r="E451" s="101"/>
      <c r="F451" s="101"/>
    </row>
    <row r="452" spans="4:6" ht="13">
      <c r="D452" s="101"/>
      <c r="E452" s="101"/>
      <c r="F452" s="101"/>
    </row>
    <row r="453" spans="4:6" ht="13">
      <c r="D453" s="101"/>
      <c r="E453" s="101"/>
      <c r="F453" s="101"/>
    </row>
    <row r="454" spans="4:6" ht="13">
      <c r="D454" s="101"/>
      <c r="E454" s="101"/>
      <c r="F454" s="101"/>
    </row>
    <row r="455" spans="4:6" ht="13">
      <c r="D455" s="101"/>
      <c r="E455" s="101"/>
      <c r="F455" s="101"/>
    </row>
    <row r="456" spans="4:6" ht="13">
      <c r="D456" s="101"/>
      <c r="E456" s="101"/>
      <c r="F456" s="101"/>
    </row>
    <row r="457" spans="4:6" ht="13">
      <c r="D457" s="101"/>
      <c r="E457" s="101"/>
      <c r="F457" s="101"/>
    </row>
    <row r="458" spans="4:6" ht="13">
      <c r="D458" s="101"/>
      <c r="E458" s="101"/>
      <c r="F458" s="101"/>
    </row>
    <row r="459" spans="4:6" ht="13">
      <c r="D459" s="101"/>
      <c r="E459" s="101"/>
      <c r="F459" s="101"/>
    </row>
    <row r="460" spans="4:6" ht="13">
      <c r="D460" s="101"/>
      <c r="E460" s="101"/>
      <c r="F460" s="101"/>
    </row>
    <row r="461" spans="4:6" ht="13">
      <c r="D461" s="101"/>
      <c r="E461" s="101"/>
      <c r="F461" s="101"/>
    </row>
    <row r="462" spans="4:6" ht="13">
      <c r="D462" s="101"/>
      <c r="E462" s="101"/>
      <c r="F462" s="101"/>
    </row>
    <row r="463" spans="4:6" ht="13">
      <c r="D463" s="101"/>
      <c r="E463" s="101"/>
      <c r="F463" s="101"/>
    </row>
    <row r="464" spans="4:6" ht="13">
      <c r="D464" s="101"/>
      <c r="E464" s="101"/>
      <c r="F464" s="101"/>
    </row>
    <row r="465" spans="4:6" ht="13">
      <c r="D465" s="101"/>
      <c r="E465" s="101"/>
      <c r="F465" s="101"/>
    </row>
    <row r="466" spans="4:6" ht="13">
      <c r="D466" s="101"/>
      <c r="E466" s="101"/>
      <c r="F466" s="101"/>
    </row>
    <row r="467" spans="4:6" ht="13">
      <c r="D467" s="101"/>
      <c r="E467" s="101"/>
      <c r="F467" s="101"/>
    </row>
    <row r="468" spans="4:6" ht="13">
      <c r="D468" s="101"/>
      <c r="E468" s="101"/>
      <c r="F468" s="101"/>
    </row>
    <row r="469" spans="4:6" ht="13">
      <c r="D469" s="101"/>
      <c r="E469" s="101"/>
      <c r="F469" s="101"/>
    </row>
    <row r="470" spans="4:6" ht="13">
      <c r="D470" s="101"/>
      <c r="E470" s="101"/>
      <c r="F470" s="101"/>
    </row>
    <row r="471" spans="4:6" ht="13">
      <c r="D471" s="101"/>
      <c r="E471" s="101"/>
      <c r="F471" s="101"/>
    </row>
    <row r="472" spans="4:6" ht="13">
      <c r="D472" s="101"/>
      <c r="E472" s="101"/>
      <c r="F472" s="101"/>
    </row>
    <row r="473" spans="4:6" ht="13">
      <c r="D473" s="101"/>
      <c r="E473" s="101"/>
      <c r="F473" s="101"/>
    </row>
    <row r="474" spans="4:6" ht="13">
      <c r="D474" s="101"/>
      <c r="E474" s="101"/>
      <c r="F474" s="101"/>
    </row>
    <row r="475" spans="4:6" ht="13">
      <c r="D475" s="101"/>
      <c r="E475" s="101"/>
      <c r="F475" s="101"/>
    </row>
    <row r="476" spans="4:6" ht="13">
      <c r="D476" s="101"/>
      <c r="E476" s="101"/>
      <c r="F476" s="101"/>
    </row>
    <row r="477" spans="4:6" ht="13">
      <c r="D477" s="101"/>
      <c r="E477" s="101"/>
      <c r="F477" s="101"/>
    </row>
    <row r="478" spans="4:6" ht="13">
      <c r="D478" s="101"/>
      <c r="E478" s="101"/>
      <c r="F478" s="101"/>
    </row>
    <row r="479" spans="4:6" ht="13">
      <c r="D479" s="101"/>
      <c r="E479" s="101"/>
      <c r="F479" s="101"/>
    </row>
    <row r="480" spans="4:6" ht="13">
      <c r="D480" s="101"/>
      <c r="E480" s="101"/>
      <c r="F480" s="101"/>
    </row>
    <row r="481" spans="4:6" ht="13">
      <c r="D481" s="101"/>
      <c r="E481" s="101"/>
      <c r="F481" s="101"/>
    </row>
    <row r="482" spans="4:6" ht="13">
      <c r="D482" s="101"/>
      <c r="E482" s="101"/>
      <c r="F482" s="101"/>
    </row>
    <row r="483" spans="4:6" ht="13">
      <c r="D483" s="101"/>
      <c r="E483" s="101"/>
      <c r="F483" s="101"/>
    </row>
    <row r="484" spans="4:6" ht="13">
      <c r="D484" s="101"/>
      <c r="E484" s="101"/>
      <c r="F484" s="101"/>
    </row>
    <row r="485" spans="4:6" ht="13">
      <c r="D485" s="101"/>
      <c r="E485" s="101"/>
      <c r="F485" s="101"/>
    </row>
    <row r="486" spans="4:6" ht="13">
      <c r="D486" s="101"/>
      <c r="E486" s="101"/>
      <c r="F486" s="101"/>
    </row>
    <row r="487" spans="4:6" ht="13">
      <c r="D487" s="101"/>
      <c r="E487" s="101"/>
      <c r="F487" s="101"/>
    </row>
    <row r="488" spans="4:6" ht="13">
      <c r="D488" s="101"/>
      <c r="E488" s="101"/>
      <c r="F488" s="101"/>
    </row>
    <row r="489" spans="4:6" ht="13">
      <c r="D489" s="101"/>
      <c r="E489" s="101"/>
      <c r="F489" s="101"/>
    </row>
    <row r="490" spans="4:6" ht="13">
      <c r="D490" s="101"/>
      <c r="E490" s="101"/>
      <c r="F490" s="101"/>
    </row>
    <row r="491" spans="4:6" ht="13">
      <c r="D491" s="101"/>
      <c r="E491" s="101"/>
      <c r="F491" s="101"/>
    </row>
    <row r="492" spans="4:6" ht="13">
      <c r="D492" s="101"/>
      <c r="E492" s="101"/>
      <c r="F492" s="101"/>
    </row>
    <row r="493" spans="4:6" ht="13">
      <c r="D493" s="101"/>
      <c r="E493" s="101"/>
      <c r="F493" s="101"/>
    </row>
    <row r="494" spans="4:6" ht="13">
      <c r="D494" s="101"/>
      <c r="E494" s="101"/>
      <c r="F494" s="101"/>
    </row>
    <row r="495" spans="4:6" ht="13">
      <c r="D495" s="101"/>
      <c r="E495" s="101"/>
      <c r="F495" s="101"/>
    </row>
    <row r="496" spans="4:6" ht="13">
      <c r="D496" s="101"/>
      <c r="E496" s="101"/>
      <c r="F496" s="101"/>
    </row>
    <row r="497" spans="4:6" ht="13">
      <c r="D497" s="101"/>
      <c r="E497" s="101"/>
      <c r="F497" s="101"/>
    </row>
    <row r="498" spans="4:6" ht="13">
      <c r="D498" s="101"/>
      <c r="E498" s="101"/>
      <c r="F498" s="101"/>
    </row>
    <row r="499" spans="4:6" ht="13">
      <c r="D499" s="101"/>
      <c r="E499" s="101"/>
      <c r="F499" s="101"/>
    </row>
    <row r="500" spans="4:6" ht="13">
      <c r="D500" s="101"/>
      <c r="E500" s="101"/>
      <c r="F500" s="101"/>
    </row>
    <row r="501" spans="4:6" ht="13">
      <c r="D501" s="101"/>
      <c r="E501" s="101"/>
      <c r="F501" s="101"/>
    </row>
    <row r="502" spans="4:6" ht="13">
      <c r="D502" s="101"/>
      <c r="E502" s="101"/>
      <c r="F502" s="101"/>
    </row>
    <row r="503" spans="4:6" ht="13">
      <c r="D503" s="101"/>
      <c r="E503" s="101"/>
      <c r="F503" s="101"/>
    </row>
    <row r="504" spans="4:6" ht="13">
      <c r="D504" s="101"/>
      <c r="E504" s="101"/>
      <c r="F504" s="101"/>
    </row>
    <row r="505" spans="4:6" ht="13">
      <c r="D505" s="101"/>
      <c r="E505" s="101"/>
      <c r="F505" s="101"/>
    </row>
    <row r="506" spans="4:6" ht="13">
      <c r="D506" s="101"/>
      <c r="E506" s="101"/>
      <c r="F506" s="101"/>
    </row>
    <row r="507" spans="4:6" ht="13">
      <c r="D507" s="101"/>
      <c r="E507" s="101"/>
      <c r="F507" s="101"/>
    </row>
    <row r="508" spans="4:6" ht="13">
      <c r="D508" s="101"/>
      <c r="E508" s="101"/>
      <c r="F508" s="101"/>
    </row>
    <row r="509" spans="4:6" ht="13">
      <c r="D509" s="101"/>
      <c r="E509" s="101"/>
      <c r="F509" s="101"/>
    </row>
    <row r="510" spans="4:6" ht="13">
      <c r="D510" s="101"/>
      <c r="E510" s="101"/>
      <c r="F510" s="101"/>
    </row>
    <row r="511" spans="4:6" ht="13">
      <c r="D511" s="101"/>
      <c r="E511" s="101"/>
      <c r="F511" s="101"/>
    </row>
    <row r="512" spans="4:6" ht="13">
      <c r="D512" s="101"/>
      <c r="E512" s="101"/>
      <c r="F512" s="101"/>
    </row>
    <row r="513" spans="4:6" ht="13">
      <c r="D513" s="101"/>
      <c r="E513" s="101"/>
      <c r="F513" s="101"/>
    </row>
    <row r="514" spans="4:6" ht="13">
      <c r="D514" s="101"/>
      <c r="E514" s="101"/>
      <c r="F514" s="101"/>
    </row>
    <row r="515" spans="4:6" ht="13">
      <c r="D515" s="101"/>
      <c r="E515" s="101"/>
      <c r="F515" s="101"/>
    </row>
    <row r="516" spans="4:6" ht="13">
      <c r="D516" s="101"/>
      <c r="E516" s="101"/>
      <c r="F516" s="101"/>
    </row>
    <row r="517" spans="4:6" ht="13">
      <c r="D517" s="101"/>
      <c r="E517" s="101"/>
      <c r="F517" s="101"/>
    </row>
    <row r="518" spans="4:6" ht="13">
      <c r="D518" s="101"/>
      <c r="E518" s="101"/>
      <c r="F518" s="101"/>
    </row>
    <row r="519" spans="4:6" ht="13">
      <c r="D519" s="101"/>
      <c r="E519" s="101"/>
      <c r="F519" s="101"/>
    </row>
    <row r="520" spans="4:6" ht="13">
      <c r="D520" s="101"/>
      <c r="E520" s="101"/>
      <c r="F520" s="101"/>
    </row>
    <row r="521" spans="4:6" ht="13">
      <c r="D521" s="101"/>
      <c r="E521" s="101"/>
      <c r="F521" s="101"/>
    </row>
    <row r="522" spans="4:6" ht="13">
      <c r="D522" s="101"/>
      <c r="E522" s="101"/>
      <c r="F522" s="101"/>
    </row>
    <row r="523" spans="4:6" ht="13">
      <c r="D523" s="101"/>
      <c r="E523" s="101"/>
      <c r="F523" s="101"/>
    </row>
    <row r="524" spans="4:6" ht="13">
      <c r="D524" s="101"/>
      <c r="E524" s="101"/>
      <c r="F524" s="101"/>
    </row>
    <row r="525" spans="4:6" ht="13">
      <c r="D525" s="101"/>
      <c r="E525" s="101"/>
      <c r="F525" s="101"/>
    </row>
    <row r="526" spans="4:6" ht="13">
      <c r="D526" s="101"/>
      <c r="E526" s="101"/>
      <c r="F526" s="101"/>
    </row>
    <row r="527" spans="4:6" ht="13">
      <c r="D527" s="101"/>
      <c r="E527" s="101"/>
      <c r="F527" s="101"/>
    </row>
    <row r="528" spans="4:6" ht="13">
      <c r="D528" s="101"/>
      <c r="E528" s="101"/>
      <c r="F528" s="101"/>
    </row>
    <row r="529" spans="4:6" ht="13">
      <c r="D529" s="101"/>
      <c r="E529" s="101"/>
      <c r="F529" s="101"/>
    </row>
    <row r="530" spans="4:6" ht="13">
      <c r="D530" s="101"/>
      <c r="E530" s="101"/>
      <c r="F530" s="101"/>
    </row>
    <row r="531" spans="4:6" ht="13">
      <c r="D531" s="101"/>
      <c r="E531" s="101"/>
      <c r="F531" s="101"/>
    </row>
    <row r="532" spans="4:6" ht="13">
      <c r="D532" s="101"/>
      <c r="E532" s="101"/>
      <c r="F532" s="101"/>
    </row>
    <row r="533" spans="4:6" ht="13">
      <c r="D533" s="101"/>
      <c r="E533" s="101"/>
      <c r="F533" s="101"/>
    </row>
    <row r="534" spans="4:6" ht="13">
      <c r="D534" s="101"/>
      <c r="E534" s="101"/>
      <c r="F534" s="101"/>
    </row>
    <row r="535" spans="4:6" ht="13">
      <c r="D535" s="101"/>
      <c r="E535" s="101"/>
      <c r="F535" s="101"/>
    </row>
    <row r="536" spans="4:6" ht="13">
      <c r="D536" s="101"/>
      <c r="E536" s="101"/>
      <c r="F536" s="101"/>
    </row>
    <row r="537" spans="4:6" ht="13">
      <c r="D537" s="101"/>
      <c r="E537" s="101"/>
      <c r="F537" s="101"/>
    </row>
    <row r="538" spans="4:6" ht="13">
      <c r="D538" s="101"/>
      <c r="E538" s="101"/>
      <c r="F538" s="101"/>
    </row>
    <row r="539" spans="4:6" ht="13">
      <c r="D539" s="101"/>
      <c r="E539" s="101"/>
      <c r="F539" s="101"/>
    </row>
    <row r="540" spans="4:6" ht="13">
      <c r="D540" s="101"/>
      <c r="E540" s="101"/>
      <c r="F540" s="101"/>
    </row>
    <row r="541" spans="4:6" ht="13">
      <c r="D541" s="101"/>
      <c r="E541" s="101"/>
      <c r="F541" s="101"/>
    </row>
    <row r="542" spans="4:6" ht="13">
      <c r="D542" s="101"/>
      <c r="E542" s="101"/>
      <c r="F542" s="101"/>
    </row>
    <row r="543" spans="4:6" ht="13">
      <c r="D543" s="101"/>
      <c r="E543" s="101"/>
      <c r="F543" s="101"/>
    </row>
    <row r="544" spans="4:6" ht="13">
      <c r="D544" s="101"/>
      <c r="E544" s="101"/>
      <c r="F544" s="101"/>
    </row>
    <row r="545" spans="4:6" ht="13">
      <c r="D545" s="101"/>
      <c r="E545" s="101"/>
      <c r="F545" s="101"/>
    </row>
    <row r="546" spans="4:6" ht="13">
      <c r="D546" s="101"/>
      <c r="E546" s="101"/>
      <c r="F546" s="101"/>
    </row>
    <row r="547" spans="4:6" ht="13">
      <c r="D547" s="101"/>
      <c r="E547" s="101"/>
      <c r="F547" s="101"/>
    </row>
    <row r="548" spans="4:6" ht="13">
      <c r="D548" s="101"/>
      <c r="E548" s="101"/>
      <c r="F548" s="101"/>
    </row>
    <row r="549" spans="4:6" ht="13">
      <c r="D549" s="101"/>
      <c r="E549" s="101"/>
      <c r="F549" s="101"/>
    </row>
    <row r="550" spans="4:6" ht="13">
      <c r="D550" s="101"/>
      <c r="E550" s="101"/>
      <c r="F550" s="101"/>
    </row>
    <row r="551" spans="4:6" ht="13">
      <c r="D551" s="101"/>
      <c r="E551" s="101"/>
      <c r="F551" s="101"/>
    </row>
    <row r="552" spans="4:6" ht="13">
      <c r="D552" s="101"/>
      <c r="E552" s="101"/>
      <c r="F552" s="101"/>
    </row>
    <row r="553" spans="4:6" ht="13">
      <c r="D553" s="101"/>
      <c r="E553" s="101"/>
      <c r="F553" s="101"/>
    </row>
    <row r="554" spans="4:6" ht="13">
      <c r="D554" s="101"/>
      <c r="E554" s="101"/>
      <c r="F554" s="101"/>
    </row>
    <row r="555" spans="4:6" ht="13">
      <c r="D555" s="101"/>
      <c r="E555" s="101"/>
      <c r="F555" s="101"/>
    </row>
    <row r="556" spans="4:6" ht="13">
      <c r="D556" s="101"/>
      <c r="E556" s="101"/>
      <c r="F556" s="101"/>
    </row>
    <row r="557" spans="4:6" ht="13">
      <c r="D557" s="101"/>
      <c r="E557" s="101"/>
      <c r="F557" s="101"/>
    </row>
    <row r="558" spans="4:6" ht="13">
      <c r="D558" s="101"/>
      <c r="E558" s="101"/>
      <c r="F558" s="101"/>
    </row>
    <row r="559" spans="4:6" ht="13">
      <c r="D559" s="101"/>
      <c r="E559" s="101"/>
      <c r="F559" s="101"/>
    </row>
    <row r="560" spans="4:6" ht="13">
      <c r="D560" s="101"/>
      <c r="E560" s="101"/>
      <c r="F560" s="101"/>
    </row>
    <row r="561" spans="4:6" ht="13">
      <c r="D561" s="101"/>
      <c r="E561" s="101"/>
      <c r="F561" s="101"/>
    </row>
    <row r="562" spans="4:6" ht="13">
      <c r="D562" s="101"/>
      <c r="E562" s="101"/>
      <c r="F562" s="101"/>
    </row>
    <row r="563" spans="4:6" ht="13">
      <c r="D563" s="101"/>
      <c r="E563" s="101"/>
      <c r="F563" s="101"/>
    </row>
    <row r="564" spans="4:6" ht="13">
      <c r="D564" s="101"/>
      <c r="E564" s="101"/>
      <c r="F564" s="101"/>
    </row>
    <row r="565" spans="4:6" ht="13">
      <c r="D565" s="101"/>
      <c r="E565" s="101"/>
      <c r="F565" s="101"/>
    </row>
    <row r="566" spans="4:6" ht="13">
      <c r="D566" s="101"/>
      <c r="E566" s="101"/>
      <c r="F566" s="101"/>
    </row>
    <row r="567" spans="4:6" ht="13">
      <c r="D567" s="101"/>
      <c r="E567" s="101"/>
      <c r="F567" s="101"/>
    </row>
    <row r="568" spans="4:6" ht="13">
      <c r="D568" s="101"/>
      <c r="E568" s="101"/>
      <c r="F568" s="101"/>
    </row>
    <row r="569" spans="4:6" ht="13">
      <c r="D569" s="101"/>
      <c r="E569" s="101"/>
      <c r="F569" s="101"/>
    </row>
    <row r="570" spans="4:6" ht="13">
      <c r="D570" s="101"/>
      <c r="E570" s="101"/>
      <c r="F570" s="101"/>
    </row>
    <row r="571" spans="4:6" ht="13">
      <c r="D571" s="101"/>
      <c r="E571" s="101"/>
      <c r="F571" s="101"/>
    </row>
    <row r="572" spans="4:6" ht="13">
      <c r="D572" s="101"/>
      <c r="E572" s="101"/>
      <c r="F572" s="101"/>
    </row>
    <row r="573" spans="4:6" ht="13">
      <c r="D573" s="101"/>
      <c r="E573" s="101"/>
      <c r="F573" s="101"/>
    </row>
    <row r="574" spans="4:6" ht="13">
      <c r="D574" s="101"/>
      <c r="E574" s="101"/>
      <c r="F574" s="101"/>
    </row>
    <row r="575" spans="4:6" ht="13">
      <c r="D575" s="101"/>
      <c r="E575" s="101"/>
      <c r="F575" s="101"/>
    </row>
    <row r="576" spans="4:6" ht="13">
      <c r="D576" s="101"/>
      <c r="E576" s="101"/>
      <c r="F576" s="101"/>
    </row>
    <row r="577" spans="4:6" ht="13">
      <c r="D577" s="101"/>
      <c r="E577" s="101"/>
      <c r="F577" s="101"/>
    </row>
    <row r="578" spans="4:6" ht="13">
      <c r="D578" s="101"/>
      <c r="E578" s="101"/>
      <c r="F578" s="101"/>
    </row>
    <row r="579" spans="4:6" ht="13">
      <c r="D579" s="101"/>
      <c r="E579" s="101"/>
      <c r="F579" s="101"/>
    </row>
    <row r="580" spans="4:6" ht="13">
      <c r="D580" s="101"/>
      <c r="E580" s="101"/>
      <c r="F580" s="101"/>
    </row>
    <row r="581" spans="4:6" ht="13">
      <c r="D581" s="101"/>
      <c r="E581" s="101"/>
      <c r="F581" s="101"/>
    </row>
    <row r="582" spans="4:6" ht="13">
      <c r="D582" s="101"/>
      <c r="E582" s="101"/>
      <c r="F582" s="101"/>
    </row>
    <row r="583" spans="4:6" ht="13">
      <c r="D583" s="101"/>
      <c r="E583" s="101"/>
      <c r="F583" s="101"/>
    </row>
    <row r="584" spans="4:6" ht="13">
      <c r="D584" s="101"/>
      <c r="E584" s="101"/>
      <c r="F584" s="101"/>
    </row>
    <row r="585" spans="4:6" ht="13">
      <c r="D585" s="101"/>
      <c r="E585" s="101"/>
      <c r="F585" s="101"/>
    </row>
    <row r="586" spans="4:6" ht="13">
      <c r="D586" s="101"/>
      <c r="E586" s="101"/>
      <c r="F586" s="101"/>
    </row>
    <row r="587" spans="4:6" ht="13">
      <c r="D587" s="101"/>
      <c r="E587" s="101"/>
      <c r="F587" s="101"/>
    </row>
    <row r="588" spans="4:6" ht="13">
      <c r="D588" s="101"/>
      <c r="E588" s="101"/>
      <c r="F588" s="101"/>
    </row>
    <row r="589" spans="4:6" ht="13">
      <c r="D589" s="101"/>
      <c r="E589" s="101"/>
      <c r="F589" s="101"/>
    </row>
    <row r="590" spans="4:6" ht="13">
      <c r="D590" s="101"/>
      <c r="E590" s="101"/>
      <c r="F590" s="101"/>
    </row>
    <row r="591" spans="4:6" ht="13">
      <c r="D591" s="101"/>
      <c r="E591" s="101"/>
      <c r="F591" s="101"/>
    </row>
    <row r="592" spans="4:6" ht="13">
      <c r="D592" s="101"/>
      <c r="E592" s="101"/>
      <c r="F592" s="101"/>
    </row>
    <row r="593" spans="4:6" ht="13">
      <c r="D593" s="101"/>
      <c r="E593" s="101"/>
      <c r="F593" s="101"/>
    </row>
    <row r="594" spans="4:6" ht="13">
      <c r="D594" s="101"/>
      <c r="E594" s="101"/>
      <c r="F594" s="101"/>
    </row>
    <row r="595" spans="4:6" ht="13">
      <c r="D595" s="101"/>
      <c r="E595" s="101"/>
      <c r="F595" s="101"/>
    </row>
    <row r="596" spans="4:6" ht="13">
      <c r="D596" s="101"/>
      <c r="E596" s="101"/>
      <c r="F596" s="101"/>
    </row>
    <row r="597" spans="4:6" ht="13">
      <c r="D597" s="101"/>
      <c r="E597" s="101"/>
      <c r="F597" s="101"/>
    </row>
    <row r="598" spans="4:6" ht="13">
      <c r="D598" s="101"/>
      <c r="E598" s="101"/>
      <c r="F598" s="101"/>
    </row>
    <row r="599" spans="4:6" ht="13">
      <c r="D599" s="101"/>
      <c r="E599" s="101"/>
      <c r="F599" s="101"/>
    </row>
    <row r="600" spans="4:6" ht="13">
      <c r="D600" s="101"/>
      <c r="E600" s="101"/>
      <c r="F600" s="101"/>
    </row>
    <row r="601" spans="4:6" ht="13">
      <c r="D601" s="101"/>
      <c r="E601" s="101"/>
      <c r="F601" s="101"/>
    </row>
    <row r="602" spans="4:6" ht="13">
      <c r="D602" s="101"/>
      <c r="E602" s="101"/>
      <c r="F602" s="101"/>
    </row>
    <row r="603" spans="4:6" ht="13">
      <c r="D603" s="101"/>
      <c r="E603" s="101"/>
      <c r="F603" s="101"/>
    </row>
    <row r="604" spans="4:6" ht="13">
      <c r="D604" s="101"/>
      <c r="E604" s="101"/>
      <c r="F604" s="101"/>
    </row>
    <row r="605" spans="4:6" ht="13">
      <c r="D605" s="101"/>
      <c r="E605" s="101"/>
      <c r="F605" s="101"/>
    </row>
    <row r="606" spans="4:6" ht="13">
      <c r="D606" s="101"/>
      <c r="E606" s="101"/>
      <c r="F606" s="101"/>
    </row>
    <row r="607" spans="4:6" ht="13">
      <c r="D607" s="101"/>
      <c r="E607" s="101"/>
      <c r="F607" s="101"/>
    </row>
    <row r="608" spans="4:6" ht="13">
      <c r="D608" s="101"/>
      <c r="E608" s="101"/>
      <c r="F608" s="101"/>
    </row>
    <row r="609" spans="4:6" ht="13">
      <c r="D609" s="101"/>
      <c r="E609" s="101"/>
      <c r="F609" s="101"/>
    </row>
    <row r="610" spans="4:6" ht="13">
      <c r="D610" s="101"/>
      <c r="E610" s="101"/>
      <c r="F610" s="101"/>
    </row>
    <row r="611" spans="4:6" ht="13">
      <c r="D611" s="101"/>
      <c r="E611" s="101"/>
      <c r="F611" s="101"/>
    </row>
    <row r="612" spans="4:6" ht="13">
      <c r="D612" s="101"/>
      <c r="E612" s="101"/>
      <c r="F612" s="101"/>
    </row>
    <row r="613" spans="4:6" ht="13">
      <c r="D613" s="101"/>
      <c r="E613" s="101"/>
      <c r="F613" s="101"/>
    </row>
    <row r="614" spans="4:6" ht="13">
      <c r="D614" s="101"/>
      <c r="E614" s="101"/>
      <c r="F614" s="101"/>
    </row>
    <row r="615" spans="4:6" ht="13">
      <c r="D615" s="101"/>
      <c r="E615" s="101"/>
      <c r="F615" s="101"/>
    </row>
    <row r="616" spans="4:6" ht="13">
      <c r="D616" s="101"/>
      <c r="E616" s="101"/>
      <c r="F616" s="101"/>
    </row>
    <row r="617" spans="4:6" ht="13">
      <c r="D617" s="101"/>
      <c r="E617" s="101"/>
      <c r="F617" s="101"/>
    </row>
    <row r="618" spans="4:6" ht="13">
      <c r="D618" s="101"/>
      <c r="E618" s="101"/>
      <c r="F618" s="101"/>
    </row>
    <row r="619" spans="4:6" ht="13">
      <c r="D619" s="101"/>
      <c r="E619" s="101"/>
      <c r="F619" s="101"/>
    </row>
    <row r="620" spans="4:6" ht="13">
      <c r="D620" s="101"/>
      <c r="E620" s="101"/>
      <c r="F620" s="101"/>
    </row>
    <row r="621" spans="4:6" ht="13">
      <c r="D621" s="101"/>
      <c r="E621" s="101"/>
      <c r="F621" s="101"/>
    </row>
    <row r="622" spans="4:6" ht="13">
      <c r="D622" s="101"/>
      <c r="E622" s="101"/>
      <c r="F622" s="101"/>
    </row>
    <row r="623" spans="4:6" ht="13">
      <c r="D623" s="101"/>
      <c r="E623" s="101"/>
      <c r="F623" s="101"/>
    </row>
    <row r="624" spans="4:6" ht="13">
      <c r="D624" s="101"/>
      <c r="E624" s="101"/>
      <c r="F624" s="101"/>
    </row>
    <row r="625" spans="4:6" ht="13">
      <c r="D625" s="101"/>
      <c r="E625" s="101"/>
      <c r="F625" s="101"/>
    </row>
    <row r="626" spans="4:6" ht="13">
      <c r="D626" s="101"/>
      <c r="E626" s="101"/>
      <c r="F626" s="101"/>
    </row>
    <row r="627" spans="4:6" ht="13">
      <c r="D627" s="101"/>
      <c r="E627" s="101"/>
      <c r="F627" s="101"/>
    </row>
    <row r="628" spans="4:6" ht="13">
      <c r="D628" s="101"/>
      <c r="E628" s="101"/>
      <c r="F628" s="101"/>
    </row>
    <row r="629" spans="4:6" ht="13">
      <c r="D629" s="101"/>
      <c r="E629" s="101"/>
      <c r="F629" s="101"/>
    </row>
    <row r="630" spans="4:6" ht="13">
      <c r="D630" s="101"/>
      <c r="E630" s="101"/>
      <c r="F630" s="101"/>
    </row>
    <row r="631" spans="4:6" ht="13">
      <c r="D631" s="101"/>
      <c r="E631" s="101"/>
      <c r="F631" s="101"/>
    </row>
    <row r="632" spans="4:6" ht="13">
      <c r="D632" s="101"/>
      <c r="E632" s="101"/>
      <c r="F632" s="101"/>
    </row>
    <row r="633" spans="4:6" ht="13">
      <c r="D633" s="101"/>
      <c r="E633" s="101"/>
      <c r="F633" s="101"/>
    </row>
    <row r="634" spans="4:6" ht="13">
      <c r="D634" s="101"/>
      <c r="E634" s="101"/>
      <c r="F634" s="101"/>
    </row>
    <row r="635" spans="4:6" ht="13">
      <c r="D635" s="101"/>
      <c r="E635" s="101"/>
      <c r="F635" s="101"/>
    </row>
    <row r="636" spans="4:6" ht="13">
      <c r="D636" s="101"/>
      <c r="E636" s="101"/>
      <c r="F636" s="101"/>
    </row>
    <row r="637" spans="4:6" ht="13">
      <c r="D637" s="101"/>
      <c r="E637" s="101"/>
      <c r="F637" s="101"/>
    </row>
    <row r="638" spans="4:6" ht="13">
      <c r="D638" s="101"/>
      <c r="E638" s="101"/>
      <c r="F638" s="101"/>
    </row>
    <row r="639" spans="4:6" ht="13">
      <c r="D639" s="101"/>
      <c r="E639" s="101"/>
      <c r="F639" s="101"/>
    </row>
    <row r="640" spans="4:6" ht="13">
      <c r="D640" s="101"/>
      <c r="E640" s="101"/>
      <c r="F640" s="101"/>
    </row>
    <row r="641" spans="4:6" ht="13">
      <c r="D641" s="101"/>
      <c r="E641" s="101"/>
      <c r="F641" s="101"/>
    </row>
    <row r="642" spans="4:6" ht="13">
      <c r="D642" s="101"/>
      <c r="E642" s="101"/>
      <c r="F642" s="101"/>
    </row>
    <row r="643" spans="4:6" ht="13">
      <c r="D643" s="101"/>
      <c r="E643" s="101"/>
      <c r="F643" s="101"/>
    </row>
    <row r="644" spans="4:6" ht="13">
      <c r="D644" s="101"/>
      <c r="E644" s="101"/>
      <c r="F644" s="101"/>
    </row>
    <row r="645" spans="4:6" ht="13">
      <c r="D645" s="101"/>
      <c r="E645" s="101"/>
      <c r="F645" s="101"/>
    </row>
    <row r="646" spans="4:6" ht="13">
      <c r="D646" s="101"/>
      <c r="E646" s="101"/>
      <c r="F646" s="101"/>
    </row>
    <row r="647" spans="4:6" ht="13">
      <c r="D647" s="101"/>
      <c r="E647" s="101"/>
      <c r="F647" s="101"/>
    </row>
    <row r="648" spans="4:6" ht="13">
      <c r="D648" s="101"/>
      <c r="E648" s="101"/>
      <c r="F648" s="101"/>
    </row>
    <row r="649" spans="4:6" ht="13">
      <c r="D649" s="101"/>
      <c r="E649" s="101"/>
      <c r="F649" s="101"/>
    </row>
    <row r="650" spans="4:6" ht="13">
      <c r="D650" s="101"/>
      <c r="E650" s="101"/>
      <c r="F650" s="101"/>
    </row>
    <row r="651" spans="4:6" ht="13">
      <c r="D651" s="101"/>
      <c r="E651" s="101"/>
      <c r="F651" s="101"/>
    </row>
    <row r="652" spans="4:6" ht="13">
      <c r="D652" s="101"/>
      <c r="E652" s="101"/>
      <c r="F652" s="101"/>
    </row>
    <row r="653" spans="4:6" ht="13">
      <c r="D653" s="101"/>
      <c r="E653" s="101"/>
      <c r="F653" s="101"/>
    </row>
    <row r="654" spans="4:6" ht="13">
      <c r="D654" s="101"/>
      <c r="E654" s="101"/>
      <c r="F654" s="101"/>
    </row>
    <row r="655" spans="4:6" ht="13">
      <c r="D655" s="101"/>
      <c r="E655" s="101"/>
      <c r="F655" s="101"/>
    </row>
    <row r="656" spans="4:6" ht="13">
      <c r="D656" s="101"/>
      <c r="E656" s="101"/>
      <c r="F656" s="101"/>
    </row>
    <row r="657" spans="4:6" ht="13">
      <c r="D657" s="101"/>
      <c r="E657" s="101"/>
      <c r="F657" s="101"/>
    </row>
    <row r="658" spans="4:6" ht="13">
      <c r="D658" s="101"/>
      <c r="E658" s="101"/>
      <c r="F658" s="101"/>
    </row>
    <row r="659" spans="4:6" ht="13">
      <c r="D659" s="101"/>
      <c r="E659" s="101"/>
      <c r="F659" s="101"/>
    </row>
    <row r="660" spans="4:6" ht="13">
      <c r="D660" s="101"/>
      <c r="E660" s="101"/>
      <c r="F660" s="101"/>
    </row>
    <row r="661" spans="4:6" ht="13">
      <c r="D661" s="101"/>
      <c r="E661" s="101"/>
      <c r="F661" s="101"/>
    </row>
    <row r="662" spans="4:6" ht="13">
      <c r="D662" s="101"/>
      <c r="E662" s="101"/>
      <c r="F662" s="101"/>
    </row>
    <row r="663" spans="4:6" ht="13">
      <c r="D663" s="101"/>
      <c r="E663" s="101"/>
      <c r="F663" s="101"/>
    </row>
    <row r="664" spans="4:6" ht="13">
      <c r="D664" s="101"/>
      <c r="E664" s="101"/>
      <c r="F664" s="101"/>
    </row>
    <row r="665" spans="4:6" ht="13">
      <c r="D665" s="101"/>
      <c r="E665" s="101"/>
      <c r="F665" s="101"/>
    </row>
    <row r="666" spans="4:6" ht="13">
      <c r="D666" s="101"/>
      <c r="E666" s="101"/>
      <c r="F666" s="101"/>
    </row>
    <row r="667" spans="4:6" ht="13">
      <c r="D667" s="101"/>
      <c r="E667" s="101"/>
      <c r="F667" s="101"/>
    </row>
    <row r="668" spans="4:6" ht="13">
      <c r="D668" s="101"/>
      <c r="E668" s="101"/>
      <c r="F668" s="101"/>
    </row>
    <row r="669" spans="4:6" ht="13">
      <c r="D669" s="101"/>
      <c r="E669" s="101"/>
      <c r="F669" s="101"/>
    </row>
    <row r="670" spans="4:6" ht="13">
      <c r="D670" s="101"/>
      <c r="E670" s="101"/>
      <c r="F670" s="101"/>
    </row>
    <row r="671" spans="4:6" ht="13">
      <c r="D671" s="101"/>
      <c r="E671" s="101"/>
      <c r="F671" s="101"/>
    </row>
    <row r="672" spans="4:6" ht="13">
      <c r="D672" s="101"/>
      <c r="E672" s="101"/>
      <c r="F672" s="101"/>
    </row>
    <row r="673" spans="4:6" ht="13">
      <c r="D673" s="101"/>
      <c r="E673" s="101"/>
      <c r="F673" s="101"/>
    </row>
    <row r="674" spans="4:6" ht="13">
      <c r="D674" s="101"/>
      <c r="E674" s="101"/>
      <c r="F674" s="101"/>
    </row>
    <row r="675" spans="4:6" ht="13">
      <c r="D675" s="101"/>
      <c r="E675" s="101"/>
      <c r="F675" s="101"/>
    </row>
    <row r="676" spans="4:6" ht="13">
      <c r="D676" s="101"/>
      <c r="E676" s="101"/>
      <c r="F676" s="101"/>
    </row>
    <row r="677" spans="4:6" ht="13">
      <c r="D677" s="101"/>
      <c r="E677" s="101"/>
      <c r="F677" s="101"/>
    </row>
    <row r="678" spans="4:6" ht="13">
      <c r="D678" s="101"/>
      <c r="E678" s="101"/>
      <c r="F678" s="101"/>
    </row>
    <row r="679" spans="4:6" ht="13">
      <c r="D679" s="101"/>
      <c r="E679" s="101"/>
      <c r="F679" s="101"/>
    </row>
    <row r="680" spans="4:6" ht="13">
      <c r="D680" s="101"/>
      <c r="E680" s="101"/>
      <c r="F680" s="101"/>
    </row>
    <row r="681" spans="4:6" ht="13">
      <c r="D681" s="101"/>
      <c r="E681" s="101"/>
      <c r="F681" s="101"/>
    </row>
    <row r="682" spans="4:6" ht="13">
      <c r="D682" s="101"/>
      <c r="E682" s="101"/>
      <c r="F682" s="101"/>
    </row>
    <row r="683" spans="4:6" ht="13">
      <c r="D683" s="101"/>
      <c r="E683" s="101"/>
      <c r="F683" s="101"/>
    </row>
    <row r="684" spans="4:6" ht="13">
      <c r="D684" s="101"/>
      <c r="E684" s="101"/>
      <c r="F684" s="101"/>
    </row>
    <row r="685" spans="4:6" ht="13">
      <c r="D685" s="101"/>
      <c r="E685" s="101"/>
      <c r="F685" s="101"/>
    </row>
    <row r="686" spans="4:6" ht="13">
      <c r="D686" s="101"/>
      <c r="E686" s="101"/>
      <c r="F686" s="101"/>
    </row>
    <row r="687" spans="4:6" ht="13">
      <c r="D687" s="101"/>
      <c r="E687" s="101"/>
      <c r="F687" s="101"/>
    </row>
    <row r="688" spans="4:6" ht="13">
      <c r="D688" s="101"/>
      <c r="E688" s="101"/>
      <c r="F688" s="101"/>
    </row>
    <row r="689" spans="4:6" ht="13">
      <c r="D689" s="101"/>
      <c r="E689" s="101"/>
      <c r="F689" s="101"/>
    </row>
    <row r="690" spans="4:6" ht="13">
      <c r="D690" s="101"/>
      <c r="E690" s="101"/>
      <c r="F690" s="101"/>
    </row>
    <row r="691" spans="4:6" ht="13">
      <c r="D691" s="101"/>
      <c r="E691" s="101"/>
      <c r="F691" s="101"/>
    </row>
    <row r="692" spans="4:6" ht="13">
      <c r="D692" s="101"/>
      <c r="E692" s="101"/>
      <c r="F692" s="101"/>
    </row>
    <row r="693" spans="4:6" ht="13">
      <c r="D693" s="101"/>
      <c r="E693" s="101"/>
      <c r="F693" s="101"/>
    </row>
    <row r="694" spans="4:6" ht="13">
      <c r="D694" s="101"/>
      <c r="E694" s="101"/>
      <c r="F694" s="101"/>
    </row>
    <row r="695" spans="4:6" ht="13">
      <c r="D695" s="101"/>
      <c r="E695" s="101"/>
      <c r="F695" s="101"/>
    </row>
    <row r="696" spans="4:6" ht="13">
      <c r="D696" s="101"/>
      <c r="E696" s="101"/>
      <c r="F696" s="101"/>
    </row>
    <row r="697" spans="4:6" ht="13">
      <c r="D697" s="101"/>
      <c r="E697" s="101"/>
      <c r="F697" s="101"/>
    </row>
    <row r="698" spans="4:6" ht="13">
      <c r="D698" s="101"/>
      <c r="E698" s="101"/>
      <c r="F698" s="101"/>
    </row>
    <row r="699" spans="4:6" ht="13">
      <c r="D699" s="101"/>
      <c r="E699" s="101"/>
      <c r="F699" s="101"/>
    </row>
    <row r="700" spans="4:6" ht="13">
      <c r="D700" s="101"/>
      <c r="E700" s="101"/>
      <c r="F700" s="101"/>
    </row>
    <row r="701" spans="4:6" ht="13">
      <c r="D701" s="101"/>
      <c r="E701" s="101"/>
      <c r="F701" s="101"/>
    </row>
    <row r="702" spans="4:6" ht="13">
      <c r="D702" s="101"/>
      <c r="E702" s="101"/>
      <c r="F702" s="101"/>
    </row>
    <row r="703" spans="4:6" ht="13">
      <c r="D703" s="101"/>
      <c r="E703" s="101"/>
      <c r="F703" s="101"/>
    </row>
    <row r="704" spans="4:6" ht="13">
      <c r="D704" s="101"/>
      <c r="E704" s="101"/>
      <c r="F704" s="101"/>
    </row>
    <row r="705" spans="4:6" ht="13">
      <c r="D705" s="101"/>
      <c r="E705" s="101"/>
      <c r="F705" s="101"/>
    </row>
    <row r="706" spans="4:6" ht="13">
      <c r="D706" s="101"/>
      <c r="E706" s="101"/>
      <c r="F706" s="101"/>
    </row>
    <row r="707" spans="4:6" ht="13">
      <c r="D707" s="101"/>
      <c r="E707" s="101"/>
      <c r="F707" s="101"/>
    </row>
    <row r="708" spans="4:6" ht="13">
      <c r="D708" s="101"/>
      <c r="E708" s="101"/>
      <c r="F708" s="101"/>
    </row>
    <row r="709" spans="4:6" ht="13">
      <c r="D709" s="101"/>
      <c r="E709" s="101"/>
      <c r="F709" s="101"/>
    </row>
    <row r="710" spans="4:6" ht="13">
      <c r="D710" s="101"/>
      <c r="E710" s="101"/>
      <c r="F710" s="101"/>
    </row>
    <row r="711" spans="4:6" ht="13">
      <c r="D711" s="101"/>
      <c r="E711" s="101"/>
      <c r="F711" s="101"/>
    </row>
    <row r="712" spans="4:6" ht="13">
      <c r="D712" s="101"/>
      <c r="E712" s="101"/>
      <c r="F712" s="101"/>
    </row>
    <row r="713" spans="4:6" ht="13">
      <c r="D713" s="101"/>
      <c r="E713" s="101"/>
      <c r="F713" s="101"/>
    </row>
    <row r="714" spans="4:6" ht="13">
      <c r="D714" s="101"/>
      <c r="E714" s="101"/>
      <c r="F714" s="101"/>
    </row>
    <row r="715" spans="4:6" ht="13">
      <c r="D715" s="101"/>
      <c r="E715" s="101"/>
      <c r="F715" s="101"/>
    </row>
    <row r="716" spans="4:6" ht="13">
      <c r="D716" s="101"/>
      <c r="E716" s="101"/>
      <c r="F716" s="101"/>
    </row>
    <row r="717" spans="4:6" ht="13">
      <c r="D717" s="101"/>
      <c r="E717" s="101"/>
      <c r="F717" s="101"/>
    </row>
    <row r="718" spans="4:6" ht="13">
      <c r="D718" s="101"/>
      <c r="E718" s="101"/>
      <c r="F718" s="101"/>
    </row>
    <row r="719" spans="4:6" ht="13">
      <c r="D719" s="101"/>
      <c r="E719" s="101"/>
      <c r="F719" s="101"/>
    </row>
    <row r="720" spans="4:6" ht="13">
      <c r="D720" s="101"/>
      <c r="E720" s="101"/>
      <c r="F720" s="101"/>
    </row>
    <row r="721" spans="4:6" ht="13">
      <c r="D721" s="101"/>
      <c r="E721" s="101"/>
      <c r="F721" s="101"/>
    </row>
    <row r="722" spans="4:6" ht="13">
      <c r="D722" s="101"/>
      <c r="E722" s="101"/>
      <c r="F722" s="101"/>
    </row>
    <row r="723" spans="4:6" ht="13">
      <c r="D723" s="101"/>
      <c r="E723" s="101"/>
      <c r="F723" s="101"/>
    </row>
    <row r="724" spans="4:6" ht="13">
      <c r="D724" s="101"/>
      <c r="E724" s="101"/>
      <c r="F724" s="101"/>
    </row>
    <row r="725" spans="4:6" ht="13">
      <c r="D725" s="101"/>
      <c r="E725" s="101"/>
      <c r="F725" s="101"/>
    </row>
    <row r="726" spans="4:6" ht="13">
      <c r="D726" s="101"/>
      <c r="E726" s="101"/>
      <c r="F726" s="101"/>
    </row>
    <row r="727" spans="4:6" ht="13">
      <c r="D727" s="101"/>
      <c r="E727" s="101"/>
      <c r="F727" s="101"/>
    </row>
    <row r="728" spans="4:6" ht="13">
      <c r="D728" s="101"/>
      <c r="E728" s="101"/>
      <c r="F728" s="101"/>
    </row>
    <row r="729" spans="4:6" ht="13">
      <c r="D729" s="101"/>
      <c r="E729" s="101"/>
      <c r="F729" s="101"/>
    </row>
    <row r="730" spans="4:6" ht="13">
      <c r="D730" s="101"/>
      <c r="E730" s="101"/>
      <c r="F730" s="101"/>
    </row>
    <row r="731" spans="4:6" ht="13">
      <c r="D731" s="101"/>
      <c r="E731" s="101"/>
      <c r="F731" s="101"/>
    </row>
    <row r="732" spans="4:6" ht="13">
      <c r="D732" s="101"/>
      <c r="E732" s="101"/>
      <c r="F732" s="101"/>
    </row>
    <row r="733" spans="4:6" ht="13">
      <c r="D733" s="101"/>
      <c r="E733" s="101"/>
      <c r="F733" s="101"/>
    </row>
    <row r="734" spans="4:6" ht="13">
      <c r="D734" s="101"/>
      <c r="E734" s="101"/>
      <c r="F734" s="101"/>
    </row>
    <row r="735" spans="4:6" ht="13">
      <c r="D735" s="101"/>
      <c r="E735" s="101"/>
      <c r="F735" s="101"/>
    </row>
    <row r="736" spans="4:6" ht="13">
      <c r="D736" s="101"/>
      <c r="E736" s="101"/>
      <c r="F736" s="101"/>
    </row>
    <row r="737" spans="4:6" ht="13">
      <c r="D737" s="101"/>
      <c r="E737" s="101"/>
      <c r="F737" s="101"/>
    </row>
    <row r="738" spans="4:6" ht="13">
      <c r="D738" s="101"/>
      <c r="E738" s="101"/>
      <c r="F738" s="101"/>
    </row>
    <row r="739" spans="4:6" ht="13">
      <c r="D739" s="101"/>
      <c r="E739" s="101"/>
      <c r="F739" s="101"/>
    </row>
    <row r="740" spans="4:6" ht="13">
      <c r="D740" s="101"/>
      <c r="E740" s="101"/>
      <c r="F740" s="101"/>
    </row>
    <row r="741" spans="4:6" ht="13">
      <c r="D741" s="101"/>
      <c r="E741" s="101"/>
      <c r="F741" s="101"/>
    </row>
    <row r="742" spans="4:6" ht="13">
      <c r="D742" s="101"/>
      <c r="E742" s="101"/>
      <c r="F742" s="101"/>
    </row>
    <row r="743" spans="4:6" ht="13">
      <c r="D743" s="101"/>
      <c r="E743" s="101"/>
      <c r="F743" s="101"/>
    </row>
    <row r="744" spans="4:6" ht="13">
      <c r="D744" s="101"/>
      <c r="E744" s="101"/>
      <c r="F744" s="101"/>
    </row>
    <row r="745" spans="4:6" ht="13">
      <c r="D745" s="101"/>
      <c r="E745" s="101"/>
      <c r="F745" s="101"/>
    </row>
    <row r="746" spans="4:6" ht="13">
      <c r="D746" s="101"/>
      <c r="E746" s="101"/>
      <c r="F746" s="101"/>
    </row>
    <row r="747" spans="4:6" ht="13">
      <c r="D747" s="101"/>
      <c r="E747" s="101"/>
      <c r="F747" s="101"/>
    </row>
    <row r="748" spans="4:6" ht="13">
      <c r="D748" s="101"/>
      <c r="E748" s="101"/>
      <c r="F748" s="101"/>
    </row>
    <row r="749" spans="4:6" ht="13">
      <c r="D749" s="101"/>
      <c r="E749" s="101"/>
      <c r="F749" s="101"/>
    </row>
    <row r="750" spans="4:6" ht="13">
      <c r="D750" s="101"/>
      <c r="E750" s="101"/>
      <c r="F750" s="101"/>
    </row>
    <row r="751" spans="4:6" ht="13">
      <c r="D751" s="101"/>
      <c r="E751" s="101"/>
      <c r="F751" s="101"/>
    </row>
    <row r="752" spans="4:6" ht="13">
      <c r="D752" s="101"/>
      <c r="E752" s="101"/>
      <c r="F752" s="101"/>
    </row>
    <row r="753" spans="4:6" ht="13">
      <c r="D753" s="101"/>
      <c r="E753" s="101"/>
      <c r="F753" s="101"/>
    </row>
    <row r="754" spans="4:6" ht="13">
      <c r="D754" s="101"/>
      <c r="E754" s="101"/>
      <c r="F754" s="101"/>
    </row>
    <row r="755" spans="4:6" ht="13">
      <c r="D755" s="101"/>
      <c r="E755" s="101"/>
      <c r="F755" s="101"/>
    </row>
    <row r="756" spans="4:6" ht="13">
      <c r="D756" s="101"/>
      <c r="E756" s="101"/>
      <c r="F756" s="101"/>
    </row>
    <row r="757" spans="4:6" ht="13">
      <c r="D757" s="101"/>
      <c r="E757" s="101"/>
      <c r="F757" s="101"/>
    </row>
    <row r="758" spans="4:6" ht="13">
      <c r="D758" s="101"/>
      <c r="E758" s="101"/>
      <c r="F758" s="101"/>
    </row>
    <row r="759" spans="4:6" ht="13">
      <c r="D759" s="101"/>
      <c r="E759" s="101"/>
      <c r="F759" s="101"/>
    </row>
    <row r="760" spans="4:6" ht="13">
      <c r="D760" s="101"/>
      <c r="E760" s="101"/>
      <c r="F760" s="101"/>
    </row>
    <row r="761" spans="4:6" ht="13">
      <c r="D761" s="101"/>
      <c r="E761" s="101"/>
      <c r="F761" s="101"/>
    </row>
    <row r="762" spans="4:6" ht="13">
      <c r="D762" s="101"/>
      <c r="E762" s="101"/>
      <c r="F762" s="101"/>
    </row>
    <row r="763" spans="4:6" ht="13">
      <c r="D763" s="101"/>
      <c r="E763" s="101"/>
      <c r="F763" s="101"/>
    </row>
    <row r="764" spans="4:6" ht="13">
      <c r="D764" s="101"/>
      <c r="E764" s="101"/>
      <c r="F764" s="101"/>
    </row>
    <row r="765" spans="4:6" ht="13">
      <c r="D765" s="101"/>
      <c r="E765" s="101"/>
      <c r="F765" s="101"/>
    </row>
    <row r="766" spans="4:6" ht="13">
      <c r="D766" s="101"/>
      <c r="E766" s="101"/>
      <c r="F766" s="101"/>
    </row>
    <row r="767" spans="4:6" ht="13">
      <c r="D767" s="101"/>
      <c r="E767" s="101"/>
      <c r="F767" s="101"/>
    </row>
    <row r="768" spans="4:6" ht="13">
      <c r="D768" s="101"/>
      <c r="E768" s="101"/>
      <c r="F768" s="101"/>
    </row>
    <row r="769" spans="4:6" ht="13">
      <c r="D769" s="101"/>
      <c r="E769" s="101"/>
      <c r="F769" s="101"/>
    </row>
    <row r="770" spans="4:6" ht="13">
      <c r="D770" s="101"/>
      <c r="E770" s="101"/>
      <c r="F770" s="101"/>
    </row>
    <row r="771" spans="4:6" ht="13">
      <c r="D771" s="101"/>
      <c r="E771" s="101"/>
      <c r="F771" s="101"/>
    </row>
    <row r="772" spans="4:6" ht="13">
      <c r="D772" s="101"/>
      <c r="E772" s="101"/>
      <c r="F772" s="101"/>
    </row>
    <row r="773" spans="4:6" ht="13">
      <c r="D773" s="101"/>
      <c r="E773" s="101"/>
      <c r="F773" s="101"/>
    </row>
    <row r="774" spans="4:6" ht="13">
      <c r="D774" s="101"/>
      <c r="E774" s="101"/>
      <c r="F774" s="101"/>
    </row>
    <row r="775" spans="4:6" ht="13">
      <c r="D775" s="101"/>
      <c r="E775" s="101"/>
      <c r="F775" s="101"/>
    </row>
    <row r="776" spans="4:6" ht="13">
      <c r="D776" s="101"/>
      <c r="E776" s="101"/>
      <c r="F776" s="101"/>
    </row>
    <row r="777" spans="4:6" ht="13">
      <c r="D777" s="101"/>
      <c r="E777" s="101"/>
      <c r="F777" s="101"/>
    </row>
    <row r="778" spans="4:6" ht="13">
      <c r="D778" s="101"/>
      <c r="E778" s="101"/>
      <c r="F778" s="101"/>
    </row>
    <row r="779" spans="4:6" ht="13">
      <c r="D779" s="101"/>
      <c r="E779" s="101"/>
      <c r="F779" s="101"/>
    </row>
    <row r="780" spans="4:6" ht="13">
      <c r="D780" s="101"/>
      <c r="E780" s="101"/>
      <c r="F780" s="101"/>
    </row>
    <row r="781" spans="4:6" ht="13">
      <c r="D781" s="101"/>
      <c r="E781" s="101"/>
      <c r="F781" s="101"/>
    </row>
    <row r="782" spans="4:6" ht="13">
      <c r="D782" s="101"/>
      <c r="E782" s="101"/>
      <c r="F782" s="101"/>
    </row>
    <row r="783" spans="4:6" ht="13">
      <c r="D783" s="101"/>
      <c r="E783" s="101"/>
      <c r="F783" s="101"/>
    </row>
    <row r="784" spans="4:6" ht="13">
      <c r="D784" s="101"/>
      <c r="E784" s="101"/>
      <c r="F784" s="101"/>
    </row>
    <row r="785" spans="4:6" ht="13">
      <c r="D785" s="101"/>
      <c r="E785" s="101"/>
      <c r="F785" s="101"/>
    </row>
    <row r="786" spans="4:6" ht="13">
      <c r="D786" s="101"/>
      <c r="E786" s="101"/>
      <c r="F786" s="101"/>
    </row>
    <row r="787" spans="4:6" ht="13">
      <c r="D787" s="101"/>
      <c r="E787" s="101"/>
      <c r="F787" s="101"/>
    </row>
    <row r="788" spans="4:6" ht="13">
      <c r="D788" s="101"/>
      <c r="E788" s="101"/>
      <c r="F788" s="101"/>
    </row>
    <row r="789" spans="4:6" ht="13">
      <c r="D789" s="101"/>
      <c r="E789" s="101"/>
      <c r="F789" s="101"/>
    </row>
    <row r="790" spans="4:6" ht="13">
      <c r="D790" s="101"/>
      <c r="E790" s="101"/>
      <c r="F790" s="101"/>
    </row>
    <row r="791" spans="4:6" ht="13">
      <c r="D791" s="101"/>
      <c r="E791" s="101"/>
      <c r="F791" s="101"/>
    </row>
    <row r="792" spans="4:6" ht="13">
      <c r="D792" s="101"/>
      <c r="E792" s="101"/>
      <c r="F792" s="101"/>
    </row>
    <row r="793" spans="4:6" ht="13">
      <c r="D793" s="101"/>
      <c r="E793" s="101"/>
      <c r="F793" s="101"/>
    </row>
    <row r="794" spans="4:6" ht="13">
      <c r="D794" s="101"/>
      <c r="E794" s="101"/>
      <c r="F794" s="101"/>
    </row>
    <row r="795" spans="4:6" ht="13">
      <c r="D795" s="101"/>
      <c r="E795" s="101"/>
      <c r="F795" s="101"/>
    </row>
    <row r="796" spans="4:6" ht="13">
      <c r="D796" s="101"/>
      <c r="E796" s="101"/>
      <c r="F796" s="101"/>
    </row>
    <row r="797" spans="4:6" ht="13">
      <c r="D797" s="101"/>
      <c r="E797" s="101"/>
      <c r="F797" s="101"/>
    </row>
    <row r="798" spans="4:6" ht="13">
      <c r="D798" s="101"/>
      <c r="E798" s="101"/>
      <c r="F798" s="101"/>
    </row>
    <row r="799" spans="4:6" ht="13">
      <c r="D799" s="101"/>
      <c r="E799" s="101"/>
      <c r="F799" s="101"/>
    </row>
    <row r="800" spans="4:6" ht="13">
      <c r="D800" s="101"/>
      <c r="E800" s="101"/>
      <c r="F800" s="101"/>
    </row>
    <row r="801" spans="4:6" ht="13">
      <c r="D801" s="101"/>
      <c r="E801" s="101"/>
      <c r="F801" s="101"/>
    </row>
    <row r="802" spans="4:6" ht="13">
      <c r="D802" s="101"/>
      <c r="E802" s="101"/>
      <c r="F802" s="101"/>
    </row>
    <row r="803" spans="4:6" ht="13">
      <c r="D803" s="101"/>
      <c r="E803" s="101"/>
      <c r="F803" s="101"/>
    </row>
    <row r="804" spans="4:6" ht="13">
      <c r="D804" s="101"/>
      <c r="E804" s="101"/>
      <c r="F804" s="101"/>
    </row>
    <row r="805" spans="4:6" ht="13">
      <c r="D805" s="101"/>
      <c r="E805" s="101"/>
      <c r="F805" s="101"/>
    </row>
    <row r="806" spans="4:6" ht="13">
      <c r="D806" s="101"/>
      <c r="E806" s="101"/>
      <c r="F806" s="101"/>
    </row>
    <row r="807" spans="4:6" ht="13">
      <c r="D807" s="101"/>
      <c r="E807" s="101"/>
      <c r="F807" s="101"/>
    </row>
    <row r="808" spans="4:6" ht="13">
      <c r="D808" s="101"/>
      <c r="E808" s="101"/>
      <c r="F808" s="101"/>
    </row>
    <row r="809" spans="4:6" ht="13">
      <c r="D809" s="101"/>
      <c r="E809" s="101"/>
      <c r="F809" s="101"/>
    </row>
    <row r="810" spans="4:6" ht="13">
      <c r="D810" s="101"/>
      <c r="E810" s="101"/>
      <c r="F810" s="101"/>
    </row>
    <row r="811" spans="4:6" ht="13">
      <c r="D811" s="101"/>
      <c r="E811" s="101"/>
      <c r="F811" s="101"/>
    </row>
    <row r="812" spans="4:6" ht="13">
      <c r="D812" s="101"/>
      <c r="E812" s="101"/>
      <c r="F812" s="101"/>
    </row>
    <row r="813" spans="4:6" ht="13">
      <c r="D813" s="101"/>
      <c r="E813" s="101"/>
      <c r="F813" s="101"/>
    </row>
    <row r="814" spans="4:6" ht="13">
      <c r="D814" s="101"/>
      <c r="E814" s="101"/>
      <c r="F814" s="101"/>
    </row>
    <row r="815" spans="4:6" ht="13">
      <c r="D815" s="101"/>
      <c r="E815" s="101"/>
      <c r="F815" s="101"/>
    </row>
    <row r="816" spans="4:6" ht="13">
      <c r="D816" s="101"/>
      <c r="E816" s="101"/>
      <c r="F816" s="101"/>
    </row>
    <row r="817" spans="4:6" ht="13">
      <c r="D817" s="101"/>
      <c r="E817" s="101"/>
      <c r="F817" s="101"/>
    </row>
    <row r="818" spans="4:6" ht="13">
      <c r="D818" s="101"/>
      <c r="E818" s="101"/>
      <c r="F818" s="101"/>
    </row>
    <row r="819" spans="4:6" ht="13">
      <c r="D819" s="101"/>
      <c r="E819" s="101"/>
      <c r="F819" s="101"/>
    </row>
    <row r="820" spans="4:6" ht="13">
      <c r="D820" s="101"/>
      <c r="E820" s="101"/>
      <c r="F820" s="101"/>
    </row>
    <row r="821" spans="4:6" ht="13">
      <c r="D821" s="101"/>
      <c r="E821" s="101"/>
      <c r="F821" s="101"/>
    </row>
    <row r="822" spans="4:6" ht="13">
      <c r="D822" s="101"/>
      <c r="E822" s="101"/>
      <c r="F822" s="101"/>
    </row>
    <row r="823" spans="4:6" ht="13">
      <c r="D823" s="101"/>
      <c r="E823" s="101"/>
      <c r="F823" s="101"/>
    </row>
    <row r="824" spans="4:6" ht="13">
      <c r="D824" s="101"/>
      <c r="E824" s="101"/>
      <c r="F824" s="101"/>
    </row>
    <row r="825" spans="4:6" ht="13">
      <c r="D825" s="101"/>
      <c r="E825" s="101"/>
      <c r="F825" s="101"/>
    </row>
    <row r="826" spans="4:6" ht="13">
      <c r="D826" s="101"/>
      <c r="E826" s="101"/>
      <c r="F826" s="101"/>
    </row>
    <row r="827" spans="4:6" ht="13">
      <c r="D827" s="101"/>
      <c r="E827" s="101"/>
      <c r="F827" s="101"/>
    </row>
    <row r="828" spans="4:6" ht="13">
      <c r="D828" s="101"/>
      <c r="E828" s="101"/>
      <c r="F828" s="101"/>
    </row>
    <row r="829" spans="4:6" ht="13">
      <c r="D829" s="101"/>
      <c r="E829" s="101"/>
      <c r="F829" s="101"/>
    </row>
    <row r="830" spans="4:6" ht="13">
      <c r="D830" s="101"/>
      <c r="E830" s="101"/>
      <c r="F830" s="101"/>
    </row>
    <row r="831" spans="4:6" ht="13">
      <c r="D831" s="101"/>
      <c r="E831" s="101"/>
      <c r="F831" s="101"/>
    </row>
    <row r="832" spans="4:6" ht="13">
      <c r="D832" s="101"/>
      <c r="E832" s="101"/>
      <c r="F832" s="101"/>
    </row>
    <row r="833" spans="4:6" ht="13">
      <c r="D833" s="101"/>
      <c r="E833" s="101"/>
      <c r="F833" s="101"/>
    </row>
    <row r="834" spans="4:6" ht="13">
      <c r="D834" s="101"/>
      <c r="E834" s="101"/>
      <c r="F834" s="101"/>
    </row>
    <row r="835" spans="4:6" ht="13">
      <c r="D835" s="101"/>
      <c r="E835" s="101"/>
      <c r="F835" s="101"/>
    </row>
    <row r="836" spans="4:6" ht="13">
      <c r="D836" s="101"/>
      <c r="E836" s="101"/>
      <c r="F836" s="101"/>
    </row>
    <row r="837" spans="4:6" ht="13">
      <c r="D837" s="101"/>
      <c r="E837" s="101"/>
      <c r="F837" s="101"/>
    </row>
    <row r="838" spans="4:6" ht="13">
      <c r="D838" s="101"/>
      <c r="E838" s="101"/>
      <c r="F838" s="101"/>
    </row>
    <row r="839" spans="4:6" ht="13">
      <c r="D839" s="101"/>
      <c r="E839" s="101"/>
      <c r="F839" s="101"/>
    </row>
    <row r="840" spans="4:6" ht="13">
      <c r="D840" s="101"/>
      <c r="E840" s="101"/>
      <c r="F840" s="101"/>
    </row>
    <row r="841" spans="4:6" ht="13">
      <c r="D841" s="101"/>
      <c r="E841" s="101"/>
      <c r="F841" s="101"/>
    </row>
    <row r="842" spans="4:6" ht="13">
      <c r="D842" s="101"/>
      <c r="E842" s="101"/>
      <c r="F842" s="101"/>
    </row>
    <row r="843" spans="4:6" ht="13">
      <c r="D843" s="101"/>
      <c r="E843" s="101"/>
      <c r="F843" s="101"/>
    </row>
    <row r="844" spans="4:6" ht="13">
      <c r="D844" s="101"/>
      <c r="E844" s="101"/>
      <c r="F844" s="101"/>
    </row>
    <row r="845" spans="4:6" ht="13">
      <c r="D845" s="101"/>
      <c r="E845" s="101"/>
      <c r="F845" s="101"/>
    </row>
    <row r="846" spans="4:6" ht="13">
      <c r="D846" s="101"/>
      <c r="E846" s="101"/>
      <c r="F846" s="101"/>
    </row>
    <row r="847" spans="4:6" ht="13">
      <c r="D847" s="101"/>
      <c r="E847" s="101"/>
      <c r="F847" s="101"/>
    </row>
    <row r="848" spans="4:6" ht="13">
      <c r="D848" s="101"/>
      <c r="E848" s="101"/>
      <c r="F848" s="101"/>
    </row>
    <row r="849" spans="4:6" ht="13">
      <c r="D849" s="101"/>
      <c r="E849" s="101"/>
      <c r="F849" s="101"/>
    </row>
    <row r="850" spans="4:6" ht="13">
      <c r="D850" s="101"/>
      <c r="E850" s="101"/>
      <c r="F850" s="101"/>
    </row>
    <row r="851" spans="4:6" ht="13">
      <c r="D851" s="101"/>
      <c r="E851" s="101"/>
      <c r="F851" s="101"/>
    </row>
    <row r="852" spans="4:6" ht="13">
      <c r="D852" s="101"/>
      <c r="E852" s="101"/>
      <c r="F852" s="101"/>
    </row>
    <row r="853" spans="4:6" ht="13">
      <c r="D853" s="101"/>
      <c r="E853" s="101"/>
      <c r="F853" s="101"/>
    </row>
    <row r="854" spans="4:6" ht="13">
      <c r="D854" s="101"/>
      <c r="E854" s="101"/>
      <c r="F854" s="101"/>
    </row>
    <row r="855" spans="4:6" ht="13">
      <c r="D855" s="101"/>
      <c r="E855" s="101"/>
      <c r="F855" s="101"/>
    </row>
    <row r="856" spans="4:6" ht="13">
      <c r="D856" s="101"/>
      <c r="E856" s="101"/>
      <c r="F856" s="101"/>
    </row>
    <row r="857" spans="4:6" ht="13">
      <c r="D857" s="101"/>
      <c r="E857" s="101"/>
      <c r="F857" s="101"/>
    </row>
    <row r="858" spans="4:6" ht="13">
      <c r="D858" s="101"/>
      <c r="E858" s="101"/>
      <c r="F858" s="101"/>
    </row>
    <row r="859" spans="4:6" ht="13">
      <c r="D859" s="101"/>
      <c r="E859" s="101"/>
      <c r="F859" s="101"/>
    </row>
    <row r="860" spans="4:6" ht="13">
      <c r="D860" s="101"/>
      <c r="E860" s="101"/>
      <c r="F860" s="101"/>
    </row>
    <row r="861" spans="4:6" ht="13">
      <c r="D861" s="101"/>
      <c r="E861" s="101"/>
      <c r="F861" s="101"/>
    </row>
    <row r="862" spans="4:6" ht="13">
      <c r="D862" s="101"/>
      <c r="E862" s="101"/>
      <c r="F862" s="101"/>
    </row>
    <row r="863" spans="4:6" ht="13">
      <c r="D863" s="101"/>
      <c r="E863" s="101"/>
      <c r="F863" s="101"/>
    </row>
    <row r="864" spans="4:6" ht="13">
      <c r="D864" s="101"/>
      <c r="E864" s="101"/>
      <c r="F864" s="101"/>
    </row>
    <row r="865" spans="4:6" ht="13">
      <c r="D865" s="101"/>
      <c r="E865" s="101"/>
      <c r="F865" s="101"/>
    </row>
    <row r="866" spans="4:6" ht="13">
      <c r="D866" s="101"/>
      <c r="E866" s="101"/>
      <c r="F866" s="101"/>
    </row>
    <row r="867" spans="4:6" ht="13">
      <c r="D867" s="101"/>
      <c r="E867" s="101"/>
      <c r="F867" s="101"/>
    </row>
    <row r="868" spans="4:6" ht="13">
      <c r="D868" s="101"/>
      <c r="E868" s="101"/>
      <c r="F868" s="101"/>
    </row>
    <row r="869" spans="4:6" ht="13">
      <c r="D869" s="101"/>
      <c r="E869" s="101"/>
      <c r="F869" s="101"/>
    </row>
    <row r="870" spans="4:6" ht="13">
      <c r="D870" s="101"/>
      <c r="E870" s="101"/>
      <c r="F870" s="101"/>
    </row>
    <row r="871" spans="4:6" ht="13">
      <c r="D871" s="101"/>
      <c r="E871" s="101"/>
      <c r="F871" s="101"/>
    </row>
    <row r="872" spans="4:6" ht="13">
      <c r="D872" s="101"/>
      <c r="E872" s="101"/>
      <c r="F872" s="101"/>
    </row>
    <row r="873" spans="4:6" ht="13">
      <c r="D873" s="101"/>
      <c r="E873" s="101"/>
      <c r="F873" s="101"/>
    </row>
    <row r="874" spans="4:6" ht="13">
      <c r="D874" s="101"/>
      <c r="E874" s="101"/>
      <c r="F874" s="101"/>
    </row>
    <row r="875" spans="4:6" ht="13">
      <c r="D875" s="101"/>
      <c r="E875" s="101"/>
      <c r="F875" s="101"/>
    </row>
    <row r="876" spans="4:6" ht="13">
      <c r="D876" s="101"/>
      <c r="E876" s="101"/>
      <c r="F876" s="101"/>
    </row>
    <row r="877" spans="4:6" ht="13">
      <c r="D877" s="101"/>
      <c r="E877" s="101"/>
      <c r="F877" s="101"/>
    </row>
    <row r="878" spans="4:6" ht="13">
      <c r="D878" s="101"/>
      <c r="E878" s="101"/>
      <c r="F878" s="101"/>
    </row>
    <row r="879" spans="4:6" ht="13">
      <c r="D879" s="101"/>
      <c r="E879" s="101"/>
      <c r="F879" s="101"/>
    </row>
    <row r="880" spans="4:6" ht="13">
      <c r="D880" s="101"/>
      <c r="E880" s="101"/>
      <c r="F880" s="101"/>
    </row>
    <row r="881" spans="4:6" ht="13">
      <c r="D881" s="101"/>
      <c r="E881" s="101"/>
      <c r="F881" s="101"/>
    </row>
    <row r="882" spans="4:6" ht="13">
      <c r="D882" s="101"/>
      <c r="E882" s="101"/>
      <c r="F882" s="101"/>
    </row>
    <row r="883" spans="4:6" ht="13">
      <c r="D883" s="101"/>
      <c r="E883" s="101"/>
      <c r="F883" s="101"/>
    </row>
    <row r="884" spans="4:6" ht="13">
      <c r="D884" s="101"/>
      <c r="E884" s="101"/>
      <c r="F884" s="101"/>
    </row>
    <row r="885" spans="4:6" ht="13">
      <c r="D885" s="101"/>
      <c r="E885" s="101"/>
      <c r="F885" s="101"/>
    </row>
    <row r="886" spans="4:6" ht="13">
      <c r="D886" s="101"/>
      <c r="E886" s="101"/>
      <c r="F886" s="101"/>
    </row>
    <row r="887" spans="4:6" ht="13">
      <c r="D887" s="101"/>
      <c r="E887" s="101"/>
      <c r="F887" s="101"/>
    </row>
    <row r="888" spans="4:6" ht="13">
      <c r="D888" s="101"/>
      <c r="E888" s="101"/>
      <c r="F888" s="101"/>
    </row>
    <row r="889" spans="4:6" ht="13">
      <c r="D889" s="101"/>
      <c r="E889" s="101"/>
      <c r="F889" s="101"/>
    </row>
    <row r="890" spans="4:6" ht="13">
      <c r="D890" s="101"/>
      <c r="E890" s="101"/>
      <c r="F890" s="101"/>
    </row>
    <row r="891" spans="4:6" ht="13">
      <c r="D891" s="101"/>
      <c r="E891" s="101"/>
      <c r="F891" s="101"/>
    </row>
    <row r="892" spans="4:6" ht="13">
      <c r="D892" s="101"/>
      <c r="E892" s="101"/>
      <c r="F892" s="101"/>
    </row>
    <row r="893" spans="4:6" ht="13">
      <c r="D893" s="101"/>
      <c r="E893" s="101"/>
      <c r="F893" s="101"/>
    </row>
    <row r="894" spans="4:6" ht="13">
      <c r="D894" s="101"/>
      <c r="E894" s="101"/>
      <c r="F894" s="101"/>
    </row>
    <row r="895" spans="4:6" ht="13">
      <c r="D895" s="101"/>
      <c r="E895" s="101"/>
      <c r="F895" s="101"/>
    </row>
    <row r="896" spans="4:6" ht="13">
      <c r="D896" s="101"/>
      <c r="E896" s="101"/>
      <c r="F896" s="101"/>
    </row>
    <row r="897" spans="4:6" ht="13">
      <c r="D897" s="101"/>
      <c r="E897" s="101"/>
      <c r="F897" s="101"/>
    </row>
    <row r="898" spans="4:6" ht="13">
      <c r="D898" s="101"/>
      <c r="E898" s="101"/>
      <c r="F898" s="101"/>
    </row>
    <row r="899" spans="4:6" ht="13">
      <c r="D899" s="101"/>
      <c r="E899" s="101"/>
      <c r="F899" s="101"/>
    </row>
    <row r="900" spans="4:6" ht="13">
      <c r="D900" s="101"/>
      <c r="E900" s="101"/>
      <c r="F900" s="101"/>
    </row>
    <row r="901" spans="4:6" ht="13">
      <c r="D901" s="101"/>
      <c r="E901" s="101"/>
      <c r="F901" s="101"/>
    </row>
    <row r="902" spans="4:6" ht="13">
      <c r="D902" s="101"/>
      <c r="E902" s="101"/>
      <c r="F902" s="101"/>
    </row>
    <row r="903" spans="4:6" ht="13">
      <c r="D903" s="101"/>
      <c r="E903" s="101"/>
      <c r="F903" s="101"/>
    </row>
    <row r="904" spans="4:6" ht="13">
      <c r="D904" s="101"/>
      <c r="E904" s="101"/>
      <c r="F904" s="101"/>
    </row>
    <row r="905" spans="4:6" ht="13">
      <c r="D905" s="101"/>
      <c r="E905" s="101"/>
      <c r="F905" s="101"/>
    </row>
    <row r="906" spans="4:6" ht="13">
      <c r="D906" s="101"/>
      <c r="E906" s="101"/>
      <c r="F906" s="101"/>
    </row>
    <row r="907" spans="4:6" ht="13">
      <c r="D907" s="101"/>
      <c r="E907" s="101"/>
      <c r="F907" s="101"/>
    </row>
    <row r="908" spans="4:6" ht="13">
      <c r="D908" s="101"/>
      <c r="E908" s="101"/>
      <c r="F908" s="101"/>
    </row>
    <row r="909" spans="4:6" ht="13">
      <c r="D909" s="101"/>
      <c r="E909" s="101"/>
      <c r="F909" s="101"/>
    </row>
    <row r="910" spans="4:6" ht="13">
      <c r="D910" s="101"/>
      <c r="E910" s="101"/>
      <c r="F910" s="101"/>
    </row>
    <row r="911" spans="4:6" ht="13">
      <c r="D911" s="101"/>
      <c r="E911" s="101"/>
      <c r="F911" s="101"/>
    </row>
    <row r="912" spans="4:6" ht="13">
      <c r="D912" s="101"/>
      <c r="E912" s="101"/>
      <c r="F912" s="101"/>
    </row>
    <row r="913" spans="4:6" ht="13">
      <c r="D913" s="101"/>
      <c r="E913" s="101"/>
      <c r="F913" s="101"/>
    </row>
    <row r="914" spans="4:6" ht="13">
      <c r="D914" s="101"/>
      <c r="E914" s="101"/>
      <c r="F914" s="101"/>
    </row>
    <row r="915" spans="4:6" ht="13">
      <c r="D915" s="101"/>
      <c r="E915" s="101"/>
      <c r="F915" s="101"/>
    </row>
    <row r="916" spans="4:6" ht="13">
      <c r="D916" s="101"/>
      <c r="E916" s="101"/>
      <c r="F916" s="101"/>
    </row>
    <row r="917" spans="4:6" ht="13">
      <c r="D917" s="101"/>
      <c r="E917" s="101"/>
      <c r="F917" s="101"/>
    </row>
    <row r="918" spans="4:6" ht="13">
      <c r="D918" s="101"/>
      <c r="E918" s="101"/>
      <c r="F918" s="101"/>
    </row>
    <row r="919" spans="4:6" ht="13">
      <c r="D919" s="101"/>
      <c r="E919" s="101"/>
      <c r="F919" s="101"/>
    </row>
    <row r="920" spans="4:6" ht="13">
      <c r="D920" s="101"/>
      <c r="E920" s="101"/>
      <c r="F920" s="101"/>
    </row>
    <row r="921" spans="4:6" ht="13">
      <c r="D921" s="101"/>
      <c r="E921" s="101"/>
      <c r="F921" s="101"/>
    </row>
    <row r="922" spans="4:6" ht="13">
      <c r="D922" s="101"/>
      <c r="E922" s="101"/>
      <c r="F922" s="101"/>
    </row>
    <row r="923" spans="4:6" ht="13">
      <c r="D923" s="101"/>
      <c r="E923" s="101"/>
      <c r="F923" s="101"/>
    </row>
    <row r="924" spans="4:6" ht="13">
      <c r="D924" s="101"/>
      <c r="E924" s="101"/>
      <c r="F924" s="101"/>
    </row>
    <row r="925" spans="4:6" ht="13">
      <c r="D925" s="101"/>
      <c r="E925" s="101"/>
      <c r="F925" s="101"/>
    </row>
    <row r="926" spans="4:6" ht="13">
      <c r="D926" s="101"/>
      <c r="E926" s="101"/>
      <c r="F926" s="101"/>
    </row>
    <row r="927" spans="4:6" ht="13">
      <c r="D927" s="101"/>
      <c r="E927" s="101"/>
      <c r="F927" s="101"/>
    </row>
    <row r="928" spans="4:6" ht="13">
      <c r="D928" s="101"/>
      <c r="E928" s="101"/>
      <c r="F928" s="101"/>
    </row>
    <row r="929" spans="4:6" ht="13">
      <c r="D929" s="101"/>
      <c r="E929" s="101"/>
      <c r="F929" s="101"/>
    </row>
    <row r="930" spans="4:6" ht="13">
      <c r="D930" s="101"/>
      <c r="E930" s="101"/>
      <c r="F930" s="101"/>
    </row>
    <row r="931" spans="4:6" ht="13">
      <c r="D931" s="101"/>
      <c r="E931" s="101"/>
      <c r="F931" s="101"/>
    </row>
    <row r="932" spans="4:6" ht="13">
      <c r="D932" s="101"/>
      <c r="E932" s="101"/>
      <c r="F932" s="101"/>
    </row>
    <row r="933" spans="4:6" ht="13">
      <c r="D933" s="101"/>
      <c r="E933" s="101"/>
      <c r="F933" s="101"/>
    </row>
    <row r="934" spans="4:6" ht="13">
      <c r="D934" s="101"/>
      <c r="E934" s="101"/>
      <c r="F934" s="101"/>
    </row>
    <row r="935" spans="4:6" ht="13">
      <c r="D935" s="101"/>
      <c r="E935" s="101"/>
      <c r="F935" s="101"/>
    </row>
    <row r="936" spans="4:6" ht="13">
      <c r="D936" s="101"/>
      <c r="E936" s="101"/>
      <c r="F936" s="101"/>
    </row>
    <row r="937" spans="4:6" ht="13">
      <c r="D937" s="101"/>
      <c r="E937" s="101"/>
      <c r="F937" s="101"/>
    </row>
    <row r="938" spans="4:6" ht="13">
      <c r="D938" s="101"/>
      <c r="E938" s="101"/>
      <c r="F938" s="101"/>
    </row>
    <row r="939" spans="4:6" ht="13">
      <c r="D939" s="101"/>
      <c r="E939" s="101"/>
      <c r="F939" s="101"/>
    </row>
    <row r="940" spans="4:6" ht="13">
      <c r="D940" s="101"/>
      <c r="E940" s="101"/>
      <c r="F940" s="101"/>
    </row>
    <row r="941" spans="4:6" ht="13">
      <c r="D941" s="101"/>
      <c r="E941" s="101"/>
      <c r="F941" s="101"/>
    </row>
    <row r="942" spans="4:6" ht="13">
      <c r="D942" s="101"/>
      <c r="E942" s="101"/>
      <c r="F942" s="101"/>
    </row>
    <row r="943" spans="4:6" ht="13">
      <c r="D943" s="101"/>
      <c r="E943" s="101"/>
      <c r="F943" s="101"/>
    </row>
    <row r="944" spans="4:6" ht="13">
      <c r="D944" s="101"/>
      <c r="E944" s="101"/>
      <c r="F944" s="101"/>
    </row>
    <row r="945" spans="4:6" ht="13">
      <c r="D945" s="101"/>
      <c r="E945" s="101"/>
      <c r="F945" s="101"/>
    </row>
    <row r="946" spans="4:6" ht="13">
      <c r="D946" s="101"/>
      <c r="E946" s="101"/>
      <c r="F946" s="101"/>
    </row>
    <row r="947" spans="4:6" ht="13">
      <c r="D947" s="101"/>
      <c r="E947" s="101"/>
      <c r="F947" s="101"/>
    </row>
    <row r="948" spans="4:6" ht="13">
      <c r="D948" s="101"/>
      <c r="E948" s="101"/>
      <c r="F948" s="101"/>
    </row>
    <row r="949" spans="4:6" ht="13">
      <c r="D949" s="101"/>
      <c r="E949" s="101"/>
      <c r="F949" s="101"/>
    </row>
    <row r="950" spans="4:6" ht="13">
      <c r="D950" s="101"/>
      <c r="E950" s="101"/>
      <c r="F950" s="101"/>
    </row>
    <row r="951" spans="4:6" ht="13">
      <c r="D951" s="101"/>
      <c r="E951" s="101"/>
      <c r="F951" s="101"/>
    </row>
    <row r="952" spans="4:6" ht="13">
      <c r="D952" s="101"/>
      <c r="E952" s="101"/>
      <c r="F952" s="101"/>
    </row>
    <row r="953" spans="4:6" ht="13">
      <c r="D953" s="101"/>
      <c r="E953" s="101"/>
      <c r="F953" s="101"/>
    </row>
    <row r="954" spans="4:6" ht="13">
      <c r="D954" s="101"/>
      <c r="E954" s="101"/>
      <c r="F954" s="101"/>
    </row>
    <row r="955" spans="4:6" ht="13">
      <c r="D955" s="101"/>
      <c r="E955" s="101"/>
      <c r="F955" s="101"/>
    </row>
    <row r="956" spans="4:6" ht="13">
      <c r="D956" s="101"/>
      <c r="E956" s="101"/>
      <c r="F956" s="101"/>
    </row>
    <row r="957" spans="4:6" ht="13">
      <c r="D957" s="101"/>
      <c r="E957" s="101"/>
      <c r="F957" s="101"/>
    </row>
    <row r="958" spans="4:6" ht="13">
      <c r="D958" s="101"/>
      <c r="E958" s="101"/>
      <c r="F958" s="101"/>
    </row>
    <row r="959" spans="4:6" ht="13">
      <c r="D959" s="101"/>
      <c r="E959" s="101"/>
      <c r="F959" s="101"/>
    </row>
    <row r="960" spans="4:6" ht="13">
      <c r="D960" s="101"/>
      <c r="E960" s="101"/>
      <c r="F960" s="101"/>
    </row>
    <row r="961" spans="4:6" ht="13">
      <c r="D961" s="101"/>
      <c r="E961" s="101"/>
      <c r="F961" s="101"/>
    </row>
    <row r="962" spans="4:6" ht="13">
      <c r="D962" s="101"/>
      <c r="E962" s="101"/>
      <c r="F962" s="101"/>
    </row>
    <row r="963" spans="4:6" ht="13">
      <c r="D963" s="101"/>
      <c r="E963" s="101"/>
      <c r="F963" s="101"/>
    </row>
    <row r="964" spans="4:6" ht="13">
      <c r="D964" s="101"/>
      <c r="E964" s="101"/>
      <c r="F964" s="101"/>
    </row>
    <row r="965" spans="4:6" ht="13">
      <c r="D965" s="101"/>
      <c r="E965" s="101"/>
      <c r="F965" s="101"/>
    </row>
    <row r="966" spans="4:6" ht="13">
      <c r="D966" s="101"/>
      <c r="E966" s="101"/>
      <c r="F966" s="101"/>
    </row>
    <row r="967" spans="4:6" ht="13">
      <c r="D967" s="101"/>
      <c r="E967" s="101"/>
      <c r="F967" s="101"/>
    </row>
    <row r="968" spans="4:6" ht="13">
      <c r="D968" s="101"/>
      <c r="E968" s="101"/>
      <c r="F968" s="101"/>
    </row>
    <row r="969" spans="4:6" ht="13">
      <c r="D969" s="101"/>
      <c r="E969" s="101"/>
      <c r="F969" s="101"/>
    </row>
    <row r="970" spans="4:6" ht="13">
      <c r="D970" s="101"/>
      <c r="E970" s="101"/>
      <c r="F970" s="101"/>
    </row>
    <row r="971" spans="4:6" ht="13">
      <c r="D971" s="101"/>
      <c r="E971" s="101"/>
      <c r="F971" s="101"/>
    </row>
    <row r="972" spans="4:6" ht="13">
      <c r="D972" s="101"/>
      <c r="E972" s="101"/>
      <c r="F972" s="101"/>
    </row>
    <row r="973" spans="4:6" ht="13">
      <c r="D973" s="101"/>
      <c r="E973" s="101"/>
      <c r="F973" s="101"/>
    </row>
    <row r="974" spans="4:6" ht="13">
      <c r="D974" s="101"/>
      <c r="E974" s="101"/>
      <c r="F974" s="101"/>
    </row>
    <row r="975" spans="4:6" ht="13">
      <c r="D975" s="101"/>
      <c r="E975" s="101"/>
      <c r="F975" s="101"/>
    </row>
    <row r="976" spans="4:6" ht="13">
      <c r="D976" s="101"/>
      <c r="E976" s="101"/>
      <c r="F976" s="101"/>
    </row>
    <row r="977" spans="4:6" ht="13">
      <c r="D977" s="101"/>
      <c r="E977" s="101"/>
      <c r="F977" s="101"/>
    </row>
    <row r="978" spans="4:6" ht="13">
      <c r="D978" s="101"/>
      <c r="E978" s="101"/>
      <c r="F978" s="101"/>
    </row>
    <row r="979" spans="4:6" ht="13">
      <c r="D979" s="101"/>
      <c r="E979" s="101"/>
      <c r="F979" s="101"/>
    </row>
    <row r="980" spans="4:6" ht="13">
      <c r="D980" s="101"/>
      <c r="E980" s="101"/>
      <c r="F980" s="101"/>
    </row>
    <row r="981" spans="4:6" ht="13">
      <c r="D981" s="101"/>
      <c r="E981" s="101"/>
      <c r="F981" s="101"/>
    </row>
    <row r="982" spans="4:6" ht="13">
      <c r="D982" s="101"/>
      <c r="E982" s="101"/>
      <c r="F982" s="101"/>
    </row>
    <row r="983" spans="4:6" ht="13">
      <c r="D983" s="101"/>
      <c r="E983" s="101"/>
      <c r="F983" s="101"/>
    </row>
    <row r="984" spans="4:6" ht="13">
      <c r="D984" s="101"/>
      <c r="E984" s="101"/>
      <c r="F984" s="101"/>
    </row>
    <row r="985" spans="4:6" ht="13">
      <c r="D985" s="101"/>
      <c r="E985" s="101"/>
      <c r="F985" s="101"/>
    </row>
    <row r="986" spans="4:6" ht="13">
      <c r="D986" s="101"/>
      <c r="E986" s="101"/>
      <c r="F986" s="101"/>
    </row>
    <row r="987" spans="4:6" ht="13">
      <c r="D987" s="101"/>
      <c r="E987" s="101"/>
      <c r="F987" s="101"/>
    </row>
    <row r="988" spans="4:6" ht="13">
      <c r="D988" s="101"/>
      <c r="E988" s="101"/>
      <c r="F988" s="101"/>
    </row>
    <row r="989" spans="4:6" ht="13">
      <c r="D989" s="101"/>
      <c r="E989" s="101"/>
      <c r="F989" s="101"/>
    </row>
    <row r="990" spans="4:6" ht="13">
      <c r="D990" s="101"/>
      <c r="E990" s="101"/>
      <c r="F990" s="101"/>
    </row>
    <row r="991" spans="4:6" ht="13">
      <c r="D991" s="101"/>
      <c r="E991" s="101"/>
      <c r="F991" s="101"/>
    </row>
    <row r="992" spans="4:6" ht="13">
      <c r="D992" s="101"/>
      <c r="E992" s="101"/>
      <c r="F992" s="101"/>
    </row>
    <row r="993" spans="4:6" ht="13">
      <c r="D993" s="101"/>
      <c r="E993" s="101"/>
      <c r="F993" s="101"/>
    </row>
    <row r="994" spans="4:6" ht="13">
      <c r="D994" s="101"/>
      <c r="E994" s="101"/>
      <c r="F994" s="101"/>
    </row>
    <row r="995" spans="4:6" ht="13">
      <c r="D995" s="101"/>
      <c r="E995" s="101"/>
      <c r="F995" s="101"/>
    </row>
    <row r="996" spans="4:6" ht="13">
      <c r="D996" s="101"/>
      <c r="E996" s="101"/>
      <c r="F996" s="101"/>
    </row>
    <row r="997" spans="4:6" ht="13">
      <c r="D997" s="101"/>
      <c r="E997" s="101"/>
      <c r="F997" s="101"/>
    </row>
    <row r="998" spans="4:6" ht="13">
      <c r="D998" s="101"/>
      <c r="E998" s="101"/>
      <c r="F998" s="101"/>
    </row>
  </sheetData>
  <autoFilter ref="A4:G25" xr:uid="{00000000-0009-0000-0000-000006000000}">
    <sortState xmlns:xlrd2="http://schemas.microsoft.com/office/spreadsheetml/2017/richdata2" ref="A4:G25">
      <sortCondition ref="A4:A25"/>
    </sortState>
  </autoFilter>
  <mergeCells count="1">
    <mergeCell ref="B3:C3"/>
  </mergeCells>
  <hyperlinks>
    <hyperlink ref="E6" r:id="rId1" xr:uid="{00000000-0004-0000-0600-000000000000}"/>
    <hyperlink ref="G6" r:id="rId2" xr:uid="{00000000-0004-0000-0600-000001000000}"/>
    <hyperlink ref="G7" r:id="rId3" xr:uid="{00000000-0004-0000-0600-000002000000}"/>
    <hyperlink ref="G8" r:id="rId4" xr:uid="{00000000-0004-0000-0600-000003000000}"/>
    <hyperlink ref="G9" r:id="rId5" xr:uid="{00000000-0004-0000-0600-000004000000}"/>
    <hyperlink ref="G10" r:id="rId6" xr:uid="{00000000-0004-0000-0600-000005000000}"/>
    <hyperlink ref="G13" r:id="rId7" xr:uid="{00000000-0004-0000-0600-000006000000}"/>
    <hyperlink ref="G14" r:id="rId8" xr:uid="{00000000-0004-0000-0600-000007000000}"/>
    <hyperlink ref="G15" r:id="rId9" xr:uid="{00000000-0004-0000-0600-000008000000}"/>
    <hyperlink ref="G16" r:id="rId10" xr:uid="{00000000-0004-0000-0600-000009000000}"/>
    <hyperlink ref="G17" r:id="rId11" xr:uid="{00000000-0004-0000-0600-00000A000000}"/>
    <hyperlink ref="G18" r:id="rId12" xr:uid="{00000000-0004-0000-0600-00000B000000}"/>
    <hyperlink ref="G19" r:id="rId13" xr:uid="{00000000-0004-0000-0600-00000C000000}"/>
    <hyperlink ref="G20" r:id="rId14" xr:uid="{00000000-0004-0000-0600-00000D000000}"/>
    <hyperlink ref="G21" r:id="rId15" xr:uid="{00000000-0004-0000-0600-00000E000000}"/>
    <hyperlink ref="G22" r:id="rId16" xr:uid="{00000000-0004-0000-0600-00000F000000}"/>
    <hyperlink ref="G23" r:id="rId17" xr:uid="{00000000-0004-0000-0600-000010000000}"/>
    <hyperlink ref="G24" r:id="rId18" xr:uid="{00000000-0004-0000-0600-000011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00"/>
    <outlinePr summaryBelow="0" summaryRight="0"/>
  </sheetPr>
  <dimension ref="A1:X1001"/>
  <sheetViews>
    <sheetView workbookViewId="0">
      <pane ySplit="3" topLeftCell="A4" activePane="bottomLeft" state="frozen"/>
      <selection pane="bottomLeft" activeCell="B5" sqref="B5"/>
    </sheetView>
  </sheetViews>
  <sheetFormatPr baseColWidth="10" defaultColWidth="14.5" defaultRowHeight="15.75" customHeight="1"/>
  <cols>
    <col min="3" max="3" width="18.1640625" customWidth="1"/>
    <col min="5" max="5" width="13.1640625" customWidth="1"/>
    <col min="6" max="6" width="26.5" customWidth="1"/>
    <col min="7" max="7" width="11.1640625" customWidth="1"/>
  </cols>
  <sheetData>
    <row r="1" spans="1:10" ht="23">
      <c r="A1" s="116" t="s">
        <v>650</v>
      </c>
      <c r="D1" s="83"/>
    </row>
    <row r="2" spans="1:10" ht="15.75" customHeight="1">
      <c r="D2" s="83"/>
    </row>
    <row r="3" spans="1:10" ht="15.75" customHeight="1">
      <c r="A3" s="5" t="s">
        <v>288</v>
      </c>
      <c r="B3" s="5" t="s">
        <v>289</v>
      </c>
      <c r="C3" s="5" t="s">
        <v>290</v>
      </c>
      <c r="D3" s="184" t="s">
        <v>291</v>
      </c>
      <c r="E3" s="5" t="s">
        <v>292</v>
      </c>
      <c r="F3" s="5" t="s">
        <v>651</v>
      </c>
      <c r="G3" s="185" t="s">
        <v>652</v>
      </c>
      <c r="H3" s="5" t="s">
        <v>296</v>
      </c>
      <c r="I3" s="5" t="s">
        <v>297</v>
      </c>
      <c r="J3" s="5" t="s">
        <v>298</v>
      </c>
    </row>
    <row r="4" spans="1:10" ht="15.75" customHeight="1">
      <c r="A4" s="13" t="s">
        <v>27</v>
      </c>
      <c r="B4" s="13" t="s">
        <v>154</v>
      </c>
      <c r="D4" s="64">
        <v>44347</v>
      </c>
      <c r="E4" s="13" t="s">
        <v>157</v>
      </c>
      <c r="F4" s="13" t="s">
        <v>163</v>
      </c>
      <c r="G4" s="6">
        <v>0</v>
      </c>
      <c r="H4" s="13" t="s">
        <v>364</v>
      </c>
    </row>
    <row r="5" spans="1:10" ht="15.75" customHeight="1">
      <c r="A5" s="13" t="s">
        <v>27</v>
      </c>
      <c r="B5" s="13" t="s">
        <v>154</v>
      </c>
      <c r="D5" s="64">
        <v>44439</v>
      </c>
      <c r="E5" s="13" t="s">
        <v>157</v>
      </c>
      <c r="F5" s="13" t="s">
        <v>163</v>
      </c>
      <c r="G5" s="6">
        <v>2692</v>
      </c>
      <c r="H5" s="13" t="s">
        <v>364</v>
      </c>
    </row>
    <row r="6" spans="1:10" ht="15.75" customHeight="1">
      <c r="A6" s="13" t="s">
        <v>27</v>
      </c>
      <c r="B6" s="13" t="s">
        <v>154</v>
      </c>
      <c r="D6" s="78">
        <v>44469</v>
      </c>
      <c r="E6" s="13" t="s">
        <v>157</v>
      </c>
      <c r="F6" s="13" t="s">
        <v>163</v>
      </c>
      <c r="G6" s="6">
        <v>2921</v>
      </c>
      <c r="H6" s="13" t="s">
        <v>364</v>
      </c>
    </row>
    <row r="7" spans="1:10" ht="15.75" customHeight="1">
      <c r="A7" s="13" t="s">
        <v>37</v>
      </c>
      <c r="B7" s="13" t="s">
        <v>154</v>
      </c>
      <c r="D7" s="64">
        <v>44397</v>
      </c>
      <c r="E7" s="13" t="s">
        <v>157</v>
      </c>
      <c r="F7" s="13" t="s">
        <v>163</v>
      </c>
      <c r="G7" s="6">
        <v>4311</v>
      </c>
      <c r="H7" s="13" t="s">
        <v>170</v>
      </c>
      <c r="I7" s="62" t="s">
        <v>171</v>
      </c>
      <c r="J7" s="13" t="s">
        <v>653</v>
      </c>
    </row>
    <row r="8" spans="1:10" ht="15.75" customHeight="1">
      <c r="A8" s="13" t="s">
        <v>37</v>
      </c>
      <c r="B8" s="13" t="s">
        <v>154</v>
      </c>
      <c r="D8" s="64">
        <v>44452</v>
      </c>
      <c r="E8" s="13" t="s">
        <v>157</v>
      </c>
      <c r="F8" s="13" t="s">
        <v>162</v>
      </c>
      <c r="G8" s="6">
        <v>5726</v>
      </c>
      <c r="H8" s="13" t="s">
        <v>363</v>
      </c>
    </row>
    <row r="9" spans="1:10" ht="15.75" customHeight="1">
      <c r="A9" s="13" t="s">
        <v>43</v>
      </c>
      <c r="B9" s="13" t="s">
        <v>154</v>
      </c>
      <c r="D9" s="64">
        <v>44308</v>
      </c>
      <c r="E9" s="13" t="s">
        <v>157</v>
      </c>
      <c r="F9" s="13" t="s">
        <v>163</v>
      </c>
      <c r="G9" s="6">
        <v>23</v>
      </c>
      <c r="H9" s="13" t="s">
        <v>170</v>
      </c>
      <c r="I9" s="62" t="s">
        <v>171</v>
      </c>
      <c r="J9" s="13" t="s">
        <v>653</v>
      </c>
    </row>
    <row r="10" spans="1:10" ht="15.75" customHeight="1">
      <c r="A10" s="13" t="s">
        <v>43</v>
      </c>
      <c r="B10" s="13" t="s">
        <v>154</v>
      </c>
      <c r="D10" s="64">
        <v>44346</v>
      </c>
      <c r="E10" s="13" t="s">
        <v>157</v>
      </c>
      <c r="F10" s="13" t="s">
        <v>162</v>
      </c>
      <c r="G10" s="6">
        <v>0</v>
      </c>
      <c r="H10" s="13" t="s">
        <v>172</v>
      </c>
    </row>
    <row r="11" spans="1:10" ht="15.75" customHeight="1">
      <c r="A11" s="13" t="s">
        <v>43</v>
      </c>
      <c r="B11" s="13" t="s">
        <v>154</v>
      </c>
      <c r="D11" s="64">
        <v>44396</v>
      </c>
      <c r="E11" s="13" t="s">
        <v>157</v>
      </c>
      <c r="F11" s="13" t="s">
        <v>163</v>
      </c>
      <c r="G11" s="186">
        <v>7466</v>
      </c>
      <c r="H11" s="13" t="s">
        <v>170</v>
      </c>
      <c r="I11" s="62" t="s">
        <v>171</v>
      </c>
    </row>
    <row r="12" spans="1:10" ht="15.75" customHeight="1">
      <c r="A12" s="13" t="s">
        <v>43</v>
      </c>
      <c r="B12" s="13" t="s">
        <v>154</v>
      </c>
      <c r="D12" s="64">
        <v>44396</v>
      </c>
      <c r="E12" s="13" t="s">
        <v>157</v>
      </c>
      <c r="F12" s="13" t="s">
        <v>164</v>
      </c>
      <c r="G12" s="186">
        <v>5774</v>
      </c>
      <c r="H12" s="13" t="s">
        <v>170</v>
      </c>
      <c r="I12" s="62" t="s">
        <v>171</v>
      </c>
    </row>
    <row r="13" spans="1:10" ht="15.75" customHeight="1">
      <c r="A13" s="13" t="s">
        <v>43</v>
      </c>
      <c r="B13" s="13" t="s">
        <v>154</v>
      </c>
      <c r="D13" s="64">
        <v>44447</v>
      </c>
      <c r="E13" s="13" t="s">
        <v>157</v>
      </c>
      <c r="F13" s="13" t="s">
        <v>162</v>
      </c>
      <c r="G13" s="84">
        <v>14203</v>
      </c>
      <c r="H13" s="13" t="s">
        <v>172</v>
      </c>
    </row>
    <row r="14" spans="1:10" ht="15.75" customHeight="1">
      <c r="A14" s="13" t="s">
        <v>43</v>
      </c>
      <c r="B14" s="13" t="s">
        <v>154</v>
      </c>
      <c r="D14" s="64">
        <v>44447</v>
      </c>
      <c r="E14" s="13" t="s">
        <v>157</v>
      </c>
      <c r="F14" s="13" t="s">
        <v>164</v>
      </c>
      <c r="G14" s="6">
        <v>6731</v>
      </c>
      <c r="H14" s="13" t="s">
        <v>172</v>
      </c>
    </row>
    <row r="15" spans="1:10" ht="15.75" customHeight="1">
      <c r="A15" s="13" t="s">
        <v>51</v>
      </c>
      <c r="B15" s="13" t="s">
        <v>154</v>
      </c>
      <c r="D15" s="64">
        <v>44306</v>
      </c>
      <c r="E15" s="13" t="s">
        <v>157</v>
      </c>
      <c r="F15" s="13" t="s">
        <v>163</v>
      </c>
      <c r="G15" s="186">
        <v>0</v>
      </c>
      <c r="H15" s="13" t="s">
        <v>170</v>
      </c>
      <c r="I15" s="62" t="s">
        <v>171</v>
      </c>
    </row>
    <row r="16" spans="1:10" ht="15.75" customHeight="1">
      <c r="A16" s="13" t="s">
        <v>51</v>
      </c>
      <c r="B16" s="13" t="s">
        <v>154</v>
      </c>
      <c r="D16" s="64">
        <v>44398</v>
      </c>
      <c r="E16" s="13" t="s">
        <v>157</v>
      </c>
      <c r="F16" s="13" t="s">
        <v>163</v>
      </c>
      <c r="G16" s="6">
        <v>1070</v>
      </c>
      <c r="H16" s="13" t="s">
        <v>170</v>
      </c>
      <c r="I16" s="62" t="s">
        <v>171</v>
      </c>
      <c r="J16" s="13" t="s">
        <v>653</v>
      </c>
    </row>
    <row r="17" spans="1:10" ht="15.75" customHeight="1">
      <c r="A17" s="13" t="s">
        <v>54</v>
      </c>
      <c r="B17" s="13" t="s">
        <v>154</v>
      </c>
      <c r="D17" s="64">
        <v>44519</v>
      </c>
      <c r="E17" s="13" t="s">
        <v>157</v>
      </c>
      <c r="F17" s="13" t="s">
        <v>162</v>
      </c>
      <c r="G17" s="13">
        <v>2497</v>
      </c>
      <c r="H17" s="13" t="s">
        <v>366</v>
      </c>
    </row>
    <row r="18" spans="1:10" ht="15.75" customHeight="1">
      <c r="A18" s="13" t="s">
        <v>63</v>
      </c>
      <c r="B18" s="13" t="s">
        <v>154</v>
      </c>
      <c r="D18" s="64">
        <v>44255</v>
      </c>
      <c r="E18" s="13" t="s">
        <v>157</v>
      </c>
      <c r="F18" s="13" t="s">
        <v>164</v>
      </c>
      <c r="G18" s="6">
        <v>0</v>
      </c>
      <c r="H18" s="13" t="s">
        <v>654</v>
      </c>
    </row>
    <row r="19" spans="1:10" ht="15.75" customHeight="1">
      <c r="A19" s="13" t="s">
        <v>63</v>
      </c>
      <c r="B19" s="13" t="s">
        <v>154</v>
      </c>
      <c r="D19" s="64">
        <v>44452</v>
      </c>
      <c r="E19" s="13" t="s">
        <v>157</v>
      </c>
      <c r="F19" s="13" t="s">
        <v>164</v>
      </c>
      <c r="G19" s="6">
        <v>272</v>
      </c>
      <c r="H19" s="13" t="s">
        <v>654</v>
      </c>
      <c r="J19" s="13" t="s">
        <v>655</v>
      </c>
    </row>
    <row r="20" spans="1:10" ht="15.75" customHeight="1">
      <c r="A20" s="13" t="s">
        <v>63</v>
      </c>
      <c r="B20" s="13" t="s">
        <v>154</v>
      </c>
      <c r="D20" s="64">
        <v>44464</v>
      </c>
      <c r="E20" s="13" t="s">
        <v>157</v>
      </c>
      <c r="F20" s="13" t="s">
        <v>164</v>
      </c>
      <c r="G20" s="6">
        <v>291</v>
      </c>
      <c r="H20" s="13" t="s">
        <v>654</v>
      </c>
      <c r="J20" s="13" t="s">
        <v>656</v>
      </c>
    </row>
    <row r="21" spans="1:10" ht="15.75" customHeight="1">
      <c r="A21" s="13" t="s">
        <v>68</v>
      </c>
      <c r="B21" s="13" t="s">
        <v>154</v>
      </c>
      <c r="D21" s="64">
        <v>44306</v>
      </c>
      <c r="E21" s="13" t="s">
        <v>157</v>
      </c>
      <c r="F21" s="13" t="s">
        <v>163</v>
      </c>
      <c r="G21" s="6">
        <v>267</v>
      </c>
      <c r="H21" s="13" t="s">
        <v>170</v>
      </c>
      <c r="I21" s="62" t="s">
        <v>171</v>
      </c>
      <c r="J21" s="13" t="s">
        <v>657</v>
      </c>
    </row>
    <row r="22" spans="1:10" ht="15.75" customHeight="1">
      <c r="A22" s="13" t="s">
        <v>68</v>
      </c>
      <c r="B22" s="13" t="s">
        <v>154</v>
      </c>
      <c r="D22" s="64">
        <v>44306</v>
      </c>
      <c r="E22" s="13" t="s">
        <v>157</v>
      </c>
      <c r="F22" s="13" t="s">
        <v>164</v>
      </c>
      <c r="G22" s="6">
        <v>3</v>
      </c>
      <c r="H22" s="13" t="s">
        <v>170</v>
      </c>
      <c r="I22" s="62" t="s">
        <v>171</v>
      </c>
    </row>
    <row r="23" spans="1:10" ht="15.75" customHeight="1">
      <c r="A23" s="138" t="s">
        <v>74</v>
      </c>
      <c r="B23" s="13" t="s">
        <v>154</v>
      </c>
      <c r="C23" s="132"/>
      <c r="D23" s="64">
        <v>44308</v>
      </c>
      <c r="E23" s="13" t="s">
        <v>157</v>
      </c>
      <c r="F23" s="13" t="s">
        <v>163</v>
      </c>
      <c r="G23" s="6">
        <v>237</v>
      </c>
      <c r="H23" s="13" t="s">
        <v>170</v>
      </c>
      <c r="I23" s="62" t="s">
        <v>171</v>
      </c>
      <c r="J23" s="13" t="s">
        <v>658</v>
      </c>
    </row>
    <row r="24" spans="1:10" ht="15.75" customHeight="1">
      <c r="A24" s="138" t="s">
        <v>74</v>
      </c>
      <c r="B24" s="13" t="s">
        <v>154</v>
      </c>
      <c r="C24" s="132"/>
      <c r="D24" s="64">
        <v>44319</v>
      </c>
      <c r="E24" s="13" t="s">
        <v>157</v>
      </c>
      <c r="F24" s="13" t="s">
        <v>163</v>
      </c>
      <c r="G24" s="6">
        <v>260</v>
      </c>
      <c r="H24" s="13" t="s">
        <v>170</v>
      </c>
      <c r="I24" s="62" t="s">
        <v>171</v>
      </c>
      <c r="J24" s="13" t="s">
        <v>659</v>
      </c>
    </row>
    <row r="25" spans="1:10" ht="15.75" customHeight="1">
      <c r="A25" s="138" t="s">
        <v>74</v>
      </c>
      <c r="B25" s="13" t="s">
        <v>154</v>
      </c>
      <c r="C25" s="132"/>
      <c r="D25" s="64">
        <v>44357</v>
      </c>
      <c r="E25" s="13" t="s">
        <v>157</v>
      </c>
      <c r="F25" s="13" t="s">
        <v>163</v>
      </c>
      <c r="G25" s="6">
        <v>1104</v>
      </c>
      <c r="H25" s="13" t="s">
        <v>170</v>
      </c>
      <c r="I25" s="62" t="s">
        <v>171</v>
      </c>
      <c r="J25" s="13" t="s">
        <v>660</v>
      </c>
    </row>
    <row r="26" spans="1:10" ht="15.75" customHeight="1">
      <c r="A26" s="138" t="s">
        <v>74</v>
      </c>
      <c r="B26" s="13" t="s">
        <v>154</v>
      </c>
      <c r="C26" s="132"/>
      <c r="D26" s="64">
        <v>44396</v>
      </c>
      <c r="E26" s="13" t="s">
        <v>157</v>
      </c>
      <c r="F26" s="13" t="s">
        <v>163</v>
      </c>
      <c r="G26" s="6">
        <v>1343</v>
      </c>
      <c r="H26" s="13" t="s">
        <v>170</v>
      </c>
      <c r="I26" s="62" t="s">
        <v>171</v>
      </c>
      <c r="J26" s="13" t="s">
        <v>661</v>
      </c>
    </row>
    <row r="27" spans="1:10" ht="15.75" customHeight="1">
      <c r="A27" s="138" t="s">
        <v>74</v>
      </c>
      <c r="B27" s="13" t="s">
        <v>154</v>
      </c>
      <c r="C27" s="132"/>
      <c r="D27" s="64">
        <v>44459</v>
      </c>
      <c r="E27" s="13" t="s">
        <v>157</v>
      </c>
      <c r="F27" s="13" t="s">
        <v>163</v>
      </c>
      <c r="G27" s="6">
        <v>1773</v>
      </c>
      <c r="H27" s="13" t="s">
        <v>170</v>
      </c>
      <c r="I27" s="62" t="s">
        <v>171</v>
      </c>
      <c r="J27" s="13" t="s">
        <v>662</v>
      </c>
    </row>
    <row r="28" spans="1:10" ht="15.75" customHeight="1">
      <c r="A28" s="13" t="s">
        <v>78</v>
      </c>
      <c r="B28" s="13" t="s">
        <v>154</v>
      </c>
      <c r="D28" s="64">
        <v>44314</v>
      </c>
      <c r="E28" s="13" t="s">
        <v>157</v>
      </c>
      <c r="F28" s="13" t="s">
        <v>163</v>
      </c>
      <c r="G28" s="6">
        <v>52</v>
      </c>
      <c r="H28" s="13" t="s">
        <v>170</v>
      </c>
      <c r="I28" s="62" t="s">
        <v>171</v>
      </c>
    </row>
    <row r="29" spans="1:10" ht="15.75" customHeight="1">
      <c r="A29" s="13" t="s">
        <v>81</v>
      </c>
      <c r="B29" s="13" t="s">
        <v>154</v>
      </c>
      <c r="D29" s="64">
        <v>44377</v>
      </c>
      <c r="E29" s="13" t="s">
        <v>157</v>
      </c>
      <c r="F29" s="13" t="s">
        <v>163</v>
      </c>
      <c r="G29" s="6">
        <v>6493</v>
      </c>
      <c r="H29" s="13" t="s">
        <v>175</v>
      </c>
    </row>
    <row r="30" spans="1:10" ht="15.75" customHeight="1">
      <c r="A30" s="13" t="s">
        <v>81</v>
      </c>
      <c r="B30" s="13" t="s">
        <v>154</v>
      </c>
      <c r="D30" s="64">
        <v>44439</v>
      </c>
      <c r="E30" s="13" t="s">
        <v>157</v>
      </c>
      <c r="F30" s="13" t="s">
        <v>163</v>
      </c>
      <c r="G30" s="6">
        <v>19600</v>
      </c>
      <c r="H30" s="13" t="s">
        <v>175</v>
      </c>
      <c r="J30" s="13" t="s">
        <v>663</v>
      </c>
    </row>
    <row r="31" spans="1:10" ht="15.75" customHeight="1">
      <c r="A31" s="13" t="s">
        <v>89</v>
      </c>
      <c r="B31" s="13" t="s">
        <v>155</v>
      </c>
      <c r="C31" s="13" t="s">
        <v>416</v>
      </c>
      <c r="D31" s="64">
        <v>44286</v>
      </c>
      <c r="E31" s="13" t="s">
        <v>157</v>
      </c>
      <c r="F31" s="13" t="s">
        <v>163</v>
      </c>
      <c r="G31" s="84">
        <v>10</v>
      </c>
      <c r="H31" s="13" t="s">
        <v>417</v>
      </c>
    </row>
    <row r="32" spans="1:10" ht="15.75" customHeight="1">
      <c r="A32" s="13" t="s">
        <v>89</v>
      </c>
      <c r="B32" s="13" t="s">
        <v>155</v>
      </c>
      <c r="C32" s="13" t="s">
        <v>416</v>
      </c>
      <c r="D32" s="64">
        <v>44286</v>
      </c>
      <c r="E32" s="13" t="s">
        <v>157</v>
      </c>
      <c r="F32" s="13" t="s">
        <v>164</v>
      </c>
      <c r="G32" s="84">
        <v>0</v>
      </c>
      <c r="H32" s="13" t="s">
        <v>417</v>
      </c>
      <c r="J32" s="13" t="s">
        <v>664</v>
      </c>
    </row>
    <row r="33" spans="1:10" ht="15.75" customHeight="1">
      <c r="A33" s="13" t="s">
        <v>89</v>
      </c>
      <c r="B33" s="13" t="s">
        <v>155</v>
      </c>
      <c r="C33" s="13" t="s">
        <v>299</v>
      </c>
      <c r="D33" s="64">
        <v>44320</v>
      </c>
      <c r="E33" s="13" t="s">
        <v>157</v>
      </c>
      <c r="F33" s="13" t="s">
        <v>163</v>
      </c>
      <c r="G33" s="84">
        <v>80</v>
      </c>
      <c r="H33" s="13" t="s">
        <v>300</v>
      </c>
    </row>
    <row r="34" spans="1:10" ht="15.75" customHeight="1">
      <c r="A34" s="13" t="s">
        <v>89</v>
      </c>
      <c r="B34" s="13" t="s">
        <v>155</v>
      </c>
      <c r="C34" s="13" t="s">
        <v>299</v>
      </c>
      <c r="D34" s="64">
        <v>44320</v>
      </c>
      <c r="E34" s="13" t="s">
        <v>157</v>
      </c>
      <c r="F34" s="13" t="s">
        <v>164</v>
      </c>
      <c r="G34" s="84">
        <v>80</v>
      </c>
      <c r="H34" s="13" t="s">
        <v>300</v>
      </c>
    </row>
    <row r="35" spans="1:10" ht="15.75" customHeight="1">
      <c r="A35" s="13" t="s">
        <v>89</v>
      </c>
      <c r="B35" s="13" t="s">
        <v>155</v>
      </c>
      <c r="C35" s="13" t="s">
        <v>299</v>
      </c>
      <c r="D35" s="64">
        <v>44322</v>
      </c>
      <c r="E35" s="13" t="s">
        <v>157</v>
      </c>
      <c r="F35" s="13" t="s">
        <v>163</v>
      </c>
      <c r="G35" s="84">
        <v>200</v>
      </c>
      <c r="H35" s="13" t="s">
        <v>300</v>
      </c>
    </row>
    <row r="36" spans="1:10" ht="15.75" customHeight="1">
      <c r="A36" s="13" t="s">
        <v>89</v>
      </c>
      <c r="B36" s="13" t="s">
        <v>155</v>
      </c>
      <c r="C36" s="13" t="s">
        <v>299</v>
      </c>
      <c r="D36" s="64">
        <v>44322</v>
      </c>
      <c r="E36" s="13" t="s">
        <v>157</v>
      </c>
      <c r="F36" s="13" t="s">
        <v>164</v>
      </c>
      <c r="G36" s="84">
        <v>200</v>
      </c>
      <c r="H36" s="13" t="s">
        <v>300</v>
      </c>
    </row>
    <row r="37" spans="1:10" ht="15.75" customHeight="1">
      <c r="A37" s="13" t="s">
        <v>89</v>
      </c>
      <c r="B37" s="13" t="s">
        <v>155</v>
      </c>
      <c r="C37" s="13" t="s">
        <v>299</v>
      </c>
      <c r="D37" s="64">
        <v>44326</v>
      </c>
      <c r="E37" s="13" t="s">
        <v>157</v>
      </c>
      <c r="F37" s="13" t="s">
        <v>164</v>
      </c>
      <c r="G37" s="6">
        <v>81</v>
      </c>
      <c r="H37" s="13" t="s">
        <v>301</v>
      </c>
      <c r="I37" s="62" t="s">
        <v>302</v>
      </c>
    </row>
    <row r="38" spans="1:10" ht="15.75" customHeight="1">
      <c r="A38" s="13" t="s">
        <v>89</v>
      </c>
      <c r="B38" s="13" t="s">
        <v>155</v>
      </c>
      <c r="C38" s="13" t="s">
        <v>299</v>
      </c>
      <c r="D38" s="64">
        <v>44327</v>
      </c>
      <c r="E38" s="13" t="s">
        <v>157</v>
      </c>
      <c r="F38" s="13" t="s">
        <v>163</v>
      </c>
      <c r="G38" s="84">
        <v>254</v>
      </c>
      <c r="H38" s="13" t="s">
        <v>300</v>
      </c>
    </row>
    <row r="39" spans="1:10" ht="15.75" customHeight="1">
      <c r="A39" s="13" t="s">
        <v>89</v>
      </c>
      <c r="B39" s="13" t="s">
        <v>155</v>
      </c>
      <c r="C39" s="13" t="s">
        <v>299</v>
      </c>
      <c r="D39" s="64">
        <v>44327</v>
      </c>
      <c r="E39" s="13" t="s">
        <v>157</v>
      </c>
      <c r="F39" s="13" t="s">
        <v>164</v>
      </c>
      <c r="G39" s="84">
        <v>254</v>
      </c>
      <c r="H39" s="13" t="s">
        <v>300</v>
      </c>
    </row>
    <row r="40" spans="1:10" ht="15.75" customHeight="1">
      <c r="A40" s="13" t="s">
        <v>89</v>
      </c>
      <c r="B40" s="13" t="s">
        <v>155</v>
      </c>
      <c r="C40" s="13" t="s">
        <v>299</v>
      </c>
      <c r="D40" s="64">
        <v>44334</v>
      </c>
      <c r="E40" s="13" t="s">
        <v>157</v>
      </c>
      <c r="F40" s="13" t="s">
        <v>163</v>
      </c>
      <c r="G40" s="84">
        <v>314</v>
      </c>
      <c r="H40" s="13" t="s">
        <v>300</v>
      </c>
    </row>
    <row r="41" spans="1:10" ht="15.75" customHeight="1">
      <c r="A41" s="13" t="s">
        <v>89</v>
      </c>
      <c r="B41" s="13" t="s">
        <v>155</v>
      </c>
      <c r="C41" s="13" t="s">
        <v>299</v>
      </c>
      <c r="D41" s="64">
        <v>44334</v>
      </c>
      <c r="E41" s="13" t="s">
        <v>157</v>
      </c>
      <c r="F41" s="13" t="s">
        <v>164</v>
      </c>
      <c r="G41" s="84">
        <v>314</v>
      </c>
      <c r="H41" s="13" t="s">
        <v>300</v>
      </c>
    </row>
    <row r="42" spans="1:10" ht="15.75" customHeight="1">
      <c r="A42" s="13" t="s">
        <v>89</v>
      </c>
      <c r="B42" s="13" t="s">
        <v>155</v>
      </c>
      <c r="C42" s="13" t="s">
        <v>299</v>
      </c>
      <c r="D42" s="64">
        <v>44336</v>
      </c>
      <c r="E42" s="13" t="s">
        <v>157</v>
      </c>
      <c r="F42" s="13" t="s">
        <v>163</v>
      </c>
      <c r="G42" s="84">
        <v>319</v>
      </c>
      <c r="H42" s="13" t="s">
        <v>300</v>
      </c>
    </row>
    <row r="43" spans="1:10" ht="15.75" customHeight="1">
      <c r="A43" s="13" t="s">
        <v>89</v>
      </c>
      <c r="B43" s="13" t="s">
        <v>155</v>
      </c>
      <c r="C43" s="13" t="s">
        <v>299</v>
      </c>
      <c r="D43" s="64">
        <v>44336</v>
      </c>
      <c r="E43" s="13" t="s">
        <v>157</v>
      </c>
      <c r="F43" s="13" t="s">
        <v>164</v>
      </c>
      <c r="G43" s="84">
        <v>319</v>
      </c>
      <c r="H43" s="13" t="s">
        <v>300</v>
      </c>
    </row>
    <row r="44" spans="1:10" ht="15.75" customHeight="1">
      <c r="A44" s="13" t="s">
        <v>89</v>
      </c>
      <c r="B44" s="13" t="s">
        <v>155</v>
      </c>
      <c r="C44" s="13" t="s">
        <v>389</v>
      </c>
      <c r="D44" s="64">
        <v>44347</v>
      </c>
      <c r="E44" s="13" t="s">
        <v>157</v>
      </c>
      <c r="F44" s="13" t="s">
        <v>163</v>
      </c>
      <c r="G44" s="6">
        <v>220</v>
      </c>
      <c r="H44" s="13" t="s">
        <v>421</v>
      </c>
    </row>
    <row r="45" spans="1:10" ht="15.75" customHeight="1">
      <c r="A45" s="13" t="s">
        <v>89</v>
      </c>
      <c r="B45" s="13" t="s">
        <v>155</v>
      </c>
      <c r="C45" s="13" t="s">
        <v>299</v>
      </c>
      <c r="D45" s="64">
        <v>44358</v>
      </c>
      <c r="E45" s="13" t="s">
        <v>157</v>
      </c>
      <c r="F45" s="13" t="s">
        <v>163</v>
      </c>
      <c r="G45" s="84">
        <v>324</v>
      </c>
      <c r="H45" s="13" t="s">
        <v>300</v>
      </c>
    </row>
    <row r="46" spans="1:10" ht="15.75" customHeight="1">
      <c r="A46" s="13" t="s">
        <v>89</v>
      </c>
      <c r="B46" s="13" t="s">
        <v>155</v>
      </c>
      <c r="C46" s="13" t="s">
        <v>299</v>
      </c>
      <c r="D46" s="64">
        <v>44358</v>
      </c>
      <c r="E46" s="13" t="s">
        <v>157</v>
      </c>
      <c r="F46" s="13" t="s">
        <v>164</v>
      </c>
      <c r="G46" s="84">
        <v>324</v>
      </c>
      <c r="H46" s="13" t="s">
        <v>300</v>
      </c>
    </row>
    <row r="47" spans="1:10" ht="15.75" customHeight="1">
      <c r="A47" s="13" t="s">
        <v>89</v>
      </c>
      <c r="B47" s="13" t="s">
        <v>155</v>
      </c>
      <c r="C47" s="13" t="s">
        <v>422</v>
      </c>
      <c r="D47" s="64">
        <v>44361</v>
      </c>
      <c r="E47" s="13" t="s">
        <v>157</v>
      </c>
      <c r="F47" s="13" t="s">
        <v>163</v>
      </c>
      <c r="G47" s="6">
        <v>330</v>
      </c>
      <c r="H47" s="13" t="s">
        <v>423</v>
      </c>
      <c r="J47" s="13" t="s">
        <v>665</v>
      </c>
    </row>
    <row r="48" spans="1:10" ht="15.75" customHeight="1">
      <c r="A48" s="13" t="s">
        <v>89</v>
      </c>
      <c r="B48" s="13" t="s">
        <v>155</v>
      </c>
      <c r="C48" s="13" t="s">
        <v>299</v>
      </c>
      <c r="D48" s="64">
        <v>44362</v>
      </c>
      <c r="E48" s="13" t="s">
        <v>157</v>
      </c>
      <c r="F48" s="13" t="s">
        <v>163</v>
      </c>
      <c r="G48" s="84">
        <v>613</v>
      </c>
      <c r="H48" s="13" t="s">
        <v>300</v>
      </c>
    </row>
    <row r="49" spans="1:10" ht="15.75" customHeight="1">
      <c r="A49" s="13" t="s">
        <v>89</v>
      </c>
      <c r="B49" s="13" t="s">
        <v>155</v>
      </c>
      <c r="C49" s="13" t="s">
        <v>299</v>
      </c>
      <c r="D49" s="64">
        <v>44362</v>
      </c>
      <c r="E49" s="13" t="s">
        <v>157</v>
      </c>
      <c r="F49" s="13" t="s">
        <v>164</v>
      </c>
      <c r="G49" s="84">
        <v>325</v>
      </c>
      <c r="H49" s="13" t="s">
        <v>300</v>
      </c>
    </row>
    <row r="50" spans="1:10" ht="15.75" customHeight="1">
      <c r="A50" s="13" t="s">
        <v>89</v>
      </c>
      <c r="B50" s="13" t="s">
        <v>155</v>
      </c>
      <c r="C50" s="13" t="s">
        <v>395</v>
      </c>
      <c r="D50" s="187">
        <v>44362</v>
      </c>
      <c r="E50" s="13" t="s">
        <v>157</v>
      </c>
      <c r="F50" s="13" t="s">
        <v>163</v>
      </c>
      <c r="G50" s="6">
        <v>336</v>
      </c>
      <c r="H50" s="13" t="s">
        <v>396</v>
      </c>
      <c r="J50" s="13" t="s">
        <v>666</v>
      </c>
    </row>
    <row r="51" spans="1:10" ht="15.75" customHeight="1">
      <c r="A51" s="13" t="s">
        <v>89</v>
      </c>
      <c r="B51" s="13" t="s">
        <v>155</v>
      </c>
      <c r="C51" s="13" t="s">
        <v>299</v>
      </c>
      <c r="D51" s="64">
        <v>44364</v>
      </c>
      <c r="E51" s="13" t="s">
        <v>157</v>
      </c>
      <c r="F51" s="13" t="s">
        <v>163</v>
      </c>
      <c r="G51" s="84">
        <v>883</v>
      </c>
      <c r="H51" s="13" t="s">
        <v>300</v>
      </c>
    </row>
    <row r="52" spans="1:10" ht="15.75" customHeight="1">
      <c r="A52" s="13" t="s">
        <v>89</v>
      </c>
      <c r="B52" s="13" t="s">
        <v>155</v>
      </c>
      <c r="C52" s="13" t="s">
        <v>299</v>
      </c>
      <c r="D52" s="64">
        <v>44364</v>
      </c>
      <c r="E52" s="13" t="s">
        <v>157</v>
      </c>
      <c r="F52" s="13" t="s">
        <v>164</v>
      </c>
      <c r="G52" s="84">
        <v>335</v>
      </c>
      <c r="H52" s="13" t="s">
        <v>300</v>
      </c>
    </row>
    <row r="53" spans="1:10" ht="15.75" customHeight="1">
      <c r="A53" s="13" t="s">
        <v>89</v>
      </c>
      <c r="B53" s="13" t="s">
        <v>155</v>
      </c>
      <c r="C53" s="13" t="s">
        <v>299</v>
      </c>
      <c r="D53" s="64">
        <v>44365</v>
      </c>
      <c r="E53" s="13" t="s">
        <v>157</v>
      </c>
      <c r="F53" s="13" t="s">
        <v>163</v>
      </c>
      <c r="G53" s="84">
        <v>913</v>
      </c>
      <c r="H53" s="13" t="s">
        <v>300</v>
      </c>
    </row>
    <row r="54" spans="1:10" ht="15.75" customHeight="1">
      <c r="A54" s="13" t="s">
        <v>89</v>
      </c>
      <c r="B54" s="13" t="s">
        <v>155</v>
      </c>
      <c r="C54" s="13" t="s">
        <v>299</v>
      </c>
      <c r="D54" s="64">
        <v>44365</v>
      </c>
      <c r="E54" s="13" t="s">
        <v>157</v>
      </c>
      <c r="F54" s="13" t="s">
        <v>164</v>
      </c>
      <c r="G54" s="84">
        <v>335</v>
      </c>
      <c r="H54" s="13" t="s">
        <v>300</v>
      </c>
    </row>
    <row r="55" spans="1:10" ht="15.75" customHeight="1">
      <c r="A55" s="13" t="s">
        <v>89</v>
      </c>
      <c r="B55" s="13" t="s">
        <v>155</v>
      </c>
      <c r="C55" s="13" t="s">
        <v>424</v>
      </c>
      <c r="D55" s="64">
        <v>44365</v>
      </c>
      <c r="E55" s="13" t="s">
        <v>157</v>
      </c>
      <c r="F55" s="13" t="s">
        <v>164</v>
      </c>
      <c r="G55" s="6">
        <v>717</v>
      </c>
      <c r="H55" s="13" t="s">
        <v>425</v>
      </c>
    </row>
    <row r="56" spans="1:10" ht="15.75" customHeight="1">
      <c r="A56" s="13" t="s">
        <v>89</v>
      </c>
      <c r="B56" s="13" t="s">
        <v>155</v>
      </c>
      <c r="C56" s="13" t="s">
        <v>299</v>
      </c>
      <c r="D56" s="64">
        <v>44369</v>
      </c>
      <c r="E56" s="13" t="s">
        <v>157</v>
      </c>
      <c r="F56" s="13" t="s">
        <v>163</v>
      </c>
      <c r="G56" s="84">
        <v>1183</v>
      </c>
      <c r="H56" s="13" t="s">
        <v>300</v>
      </c>
    </row>
    <row r="57" spans="1:10" ht="15.75" customHeight="1">
      <c r="A57" s="13" t="s">
        <v>89</v>
      </c>
      <c r="B57" s="13" t="s">
        <v>155</v>
      </c>
      <c r="C57" s="13" t="s">
        <v>299</v>
      </c>
      <c r="D57" s="64">
        <v>44369</v>
      </c>
      <c r="E57" s="13" t="s">
        <v>157</v>
      </c>
      <c r="F57" s="13" t="s">
        <v>164</v>
      </c>
      <c r="G57" s="84">
        <v>355</v>
      </c>
      <c r="H57" s="13" t="s">
        <v>300</v>
      </c>
    </row>
    <row r="58" spans="1:10" ht="15.75" customHeight="1">
      <c r="A58" s="13" t="s">
        <v>89</v>
      </c>
      <c r="B58" s="13" t="s">
        <v>155</v>
      </c>
      <c r="C58" s="13" t="s">
        <v>299</v>
      </c>
      <c r="D58" s="64">
        <v>44370</v>
      </c>
      <c r="E58" s="13" t="s">
        <v>157</v>
      </c>
      <c r="F58" s="13" t="s">
        <v>163</v>
      </c>
      <c r="G58" s="84">
        <v>1283</v>
      </c>
      <c r="H58" s="13" t="s">
        <v>300</v>
      </c>
    </row>
    <row r="59" spans="1:10" ht="15.75" customHeight="1">
      <c r="A59" s="13" t="s">
        <v>89</v>
      </c>
      <c r="B59" s="13" t="s">
        <v>155</v>
      </c>
      <c r="C59" s="13" t="s">
        <v>299</v>
      </c>
      <c r="D59" s="64">
        <v>44370</v>
      </c>
      <c r="E59" s="13" t="s">
        <v>157</v>
      </c>
      <c r="F59" s="13" t="s">
        <v>164</v>
      </c>
      <c r="G59" s="84">
        <v>355</v>
      </c>
      <c r="H59" s="13" t="s">
        <v>300</v>
      </c>
    </row>
    <row r="60" spans="1:10" ht="15.75" customHeight="1">
      <c r="A60" s="13" t="s">
        <v>89</v>
      </c>
      <c r="B60" s="13" t="s">
        <v>155</v>
      </c>
      <c r="C60" s="13" t="s">
        <v>305</v>
      </c>
      <c r="D60" s="64">
        <v>44370</v>
      </c>
      <c r="E60" s="13" t="s">
        <v>157</v>
      </c>
      <c r="F60" s="13" t="s">
        <v>164</v>
      </c>
      <c r="G60" s="6">
        <v>3333</v>
      </c>
      <c r="H60" s="13" t="s">
        <v>306</v>
      </c>
      <c r="J60" s="13" t="s">
        <v>667</v>
      </c>
    </row>
    <row r="61" spans="1:10" ht="15.75" customHeight="1">
      <c r="A61" s="13" t="s">
        <v>89</v>
      </c>
      <c r="B61" s="13" t="s">
        <v>155</v>
      </c>
      <c r="C61" s="13" t="s">
        <v>299</v>
      </c>
      <c r="D61" s="64">
        <v>44371</v>
      </c>
      <c r="E61" s="13" t="s">
        <v>157</v>
      </c>
      <c r="F61" s="13" t="s">
        <v>163</v>
      </c>
      <c r="G61" s="84">
        <v>1430</v>
      </c>
      <c r="H61" s="13" t="s">
        <v>300</v>
      </c>
    </row>
    <row r="62" spans="1:10" ht="15.75" customHeight="1">
      <c r="A62" s="13" t="s">
        <v>89</v>
      </c>
      <c r="B62" s="13" t="s">
        <v>155</v>
      </c>
      <c r="C62" s="13" t="s">
        <v>299</v>
      </c>
      <c r="D62" s="64">
        <v>44371</v>
      </c>
      <c r="E62" s="13" t="s">
        <v>157</v>
      </c>
      <c r="F62" s="13" t="s">
        <v>164</v>
      </c>
      <c r="G62" s="84">
        <v>358</v>
      </c>
      <c r="H62" s="13" t="s">
        <v>300</v>
      </c>
    </row>
    <row r="63" spans="1:10" ht="15.75" customHeight="1">
      <c r="A63" s="13" t="s">
        <v>89</v>
      </c>
      <c r="B63" s="13" t="s">
        <v>155</v>
      </c>
      <c r="C63" s="13" t="s">
        <v>299</v>
      </c>
      <c r="D63" s="64">
        <v>44372</v>
      </c>
      <c r="E63" s="13" t="s">
        <v>157</v>
      </c>
      <c r="F63" s="13" t="s">
        <v>163</v>
      </c>
      <c r="G63" s="84">
        <v>1524</v>
      </c>
      <c r="H63" s="13" t="s">
        <v>300</v>
      </c>
    </row>
    <row r="64" spans="1:10" ht="15.75" customHeight="1">
      <c r="A64" s="13" t="s">
        <v>89</v>
      </c>
      <c r="B64" s="13" t="s">
        <v>155</v>
      </c>
      <c r="C64" s="13" t="s">
        <v>299</v>
      </c>
      <c r="D64" s="64">
        <v>44372</v>
      </c>
      <c r="E64" s="13" t="s">
        <v>157</v>
      </c>
      <c r="F64" s="13" t="s">
        <v>164</v>
      </c>
      <c r="G64" s="84">
        <v>364</v>
      </c>
      <c r="H64" s="13" t="s">
        <v>300</v>
      </c>
    </row>
    <row r="65" spans="1:24" ht="15.75" customHeight="1">
      <c r="A65" s="13" t="s">
        <v>89</v>
      </c>
      <c r="B65" s="13" t="s">
        <v>155</v>
      </c>
      <c r="C65" s="13" t="s">
        <v>299</v>
      </c>
      <c r="D65" s="64">
        <v>44376</v>
      </c>
      <c r="E65" s="13" t="s">
        <v>157</v>
      </c>
      <c r="F65" s="13" t="s">
        <v>163</v>
      </c>
      <c r="G65" s="84">
        <v>1642</v>
      </c>
      <c r="H65" s="13" t="s">
        <v>300</v>
      </c>
    </row>
    <row r="66" spans="1:24" ht="13">
      <c r="A66" s="13" t="s">
        <v>89</v>
      </c>
      <c r="B66" s="13" t="s">
        <v>155</v>
      </c>
      <c r="C66" s="13" t="s">
        <v>299</v>
      </c>
      <c r="D66" s="64">
        <v>44376</v>
      </c>
      <c r="E66" s="13" t="s">
        <v>157</v>
      </c>
      <c r="F66" s="13" t="s">
        <v>164</v>
      </c>
      <c r="G66" s="84">
        <v>364</v>
      </c>
      <c r="H66" s="13" t="s">
        <v>300</v>
      </c>
    </row>
    <row r="67" spans="1:24" ht="13">
      <c r="A67" s="13" t="s">
        <v>89</v>
      </c>
      <c r="B67" s="13" t="s">
        <v>155</v>
      </c>
      <c r="C67" s="13" t="s">
        <v>299</v>
      </c>
      <c r="D67" s="64">
        <v>44377</v>
      </c>
      <c r="E67" s="13" t="s">
        <v>157</v>
      </c>
      <c r="F67" s="13" t="s">
        <v>163</v>
      </c>
      <c r="G67" s="84">
        <v>1672</v>
      </c>
      <c r="H67" s="13" t="s">
        <v>300</v>
      </c>
    </row>
    <row r="68" spans="1:24" ht="13">
      <c r="A68" s="13" t="s">
        <v>89</v>
      </c>
      <c r="B68" s="13" t="s">
        <v>155</v>
      </c>
      <c r="C68" s="13" t="s">
        <v>299</v>
      </c>
      <c r="D68" s="64">
        <v>44377</v>
      </c>
      <c r="E68" s="13" t="s">
        <v>157</v>
      </c>
      <c r="F68" s="13" t="s">
        <v>164</v>
      </c>
      <c r="G68" s="84">
        <v>364</v>
      </c>
      <c r="H68" s="13" t="s">
        <v>300</v>
      </c>
    </row>
    <row r="69" spans="1:24" ht="13">
      <c r="A69" s="13" t="s">
        <v>89</v>
      </c>
      <c r="B69" s="13" t="s">
        <v>155</v>
      </c>
      <c r="C69" s="13" t="s">
        <v>416</v>
      </c>
      <c r="D69" s="64">
        <v>44377</v>
      </c>
      <c r="E69" s="13" t="s">
        <v>157</v>
      </c>
      <c r="F69" s="13" t="s">
        <v>163</v>
      </c>
      <c r="G69" s="84">
        <v>123</v>
      </c>
      <c r="H69" s="13" t="s">
        <v>417</v>
      </c>
    </row>
    <row r="70" spans="1:24" ht="13">
      <c r="A70" s="13" t="s">
        <v>89</v>
      </c>
      <c r="B70" s="13" t="s">
        <v>155</v>
      </c>
      <c r="C70" s="13" t="s">
        <v>416</v>
      </c>
      <c r="D70" s="64">
        <v>44377</v>
      </c>
      <c r="E70" s="13" t="s">
        <v>157</v>
      </c>
      <c r="F70" s="13" t="s">
        <v>164</v>
      </c>
      <c r="G70" s="84">
        <v>35</v>
      </c>
      <c r="H70" s="13" t="s">
        <v>417</v>
      </c>
      <c r="J70" s="13" t="s">
        <v>664</v>
      </c>
    </row>
    <row r="71" spans="1:24" ht="13">
      <c r="A71" s="13" t="s">
        <v>89</v>
      </c>
      <c r="B71" s="13" t="s">
        <v>155</v>
      </c>
      <c r="C71" s="13" t="s">
        <v>405</v>
      </c>
      <c r="D71" s="64">
        <v>44377</v>
      </c>
      <c r="E71" s="13" t="s">
        <v>157</v>
      </c>
      <c r="F71" s="13" t="s">
        <v>163</v>
      </c>
      <c r="G71" s="6">
        <v>1734</v>
      </c>
      <c r="H71" s="13" t="s">
        <v>668</v>
      </c>
      <c r="J71" s="13" t="s">
        <v>669</v>
      </c>
    </row>
    <row r="72" spans="1:24" ht="13">
      <c r="A72" s="13" t="s">
        <v>89</v>
      </c>
      <c r="B72" s="13" t="s">
        <v>155</v>
      </c>
      <c r="C72" s="13" t="s">
        <v>389</v>
      </c>
      <c r="D72" s="64">
        <v>44377</v>
      </c>
      <c r="E72" s="13" t="s">
        <v>157</v>
      </c>
      <c r="F72" s="13" t="s">
        <v>163</v>
      </c>
      <c r="G72" s="6">
        <v>270</v>
      </c>
      <c r="H72" s="13" t="s">
        <v>421</v>
      </c>
    </row>
    <row r="73" spans="1:24" ht="13">
      <c r="A73" s="13" t="s">
        <v>89</v>
      </c>
      <c r="B73" s="13" t="s">
        <v>155</v>
      </c>
      <c r="C73" s="13" t="s">
        <v>299</v>
      </c>
      <c r="D73" s="64">
        <v>44378</v>
      </c>
      <c r="E73" s="13" t="s">
        <v>157</v>
      </c>
      <c r="F73" s="13" t="s">
        <v>163</v>
      </c>
      <c r="G73" s="84">
        <v>1814</v>
      </c>
      <c r="H73" s="13" t="s">
        <v>300</v>
      </c>
    </row>
    <row r="74" spans="1:24" ht="13">
      <c r="A74" s="13" t="s">
        <v>89</v>
      </c>
      <c r="B74" s="13" t="s">
        <v>155</v>
      </c>
      <c r="C74" s="13" t="s">
        <v>299</v>
      </c>
      <c r="D74" s="64">
        <v>44378</v>
      </c>
      <c r="E74" s="13" t="s">
        <v>157</v>
      </c>
      <c r="F74" s="13" t="s">
        <v>164</v>
      </c>
      <c r="G74" s="84">
        <v>366</v>
      </c>
      <c r="H74" s="13" t="s">
        <v>300</v>
      </c>
    </row>
    <row r="75" spans="1:24" ht="13">
      <c r="A75" s="13" t="s">
        <v>89</v>
      </c>
      <c r="B75" s="13" t="s">
        <v>155</v>
      </c>
      <c r="C75" s="13" t="s">
        <v>299</v>
      </c>
      <c r="D75" s="64">
        <v>44379</v>
      </c>
      <c r="E75" s="13" t="s">
        <v>157</v>
      </c>
      <c r="F75" s="13" t="s">
        <v>163</v>
      </c>
      <c r="G75" s="84">
        <v>1871</v>
      </c>
      <c r="H75" s="13" t="s">
        <v>300</v>
      </c>
    </row>
    <row r="76" spans="1:24" ht="13">
      <c r="A76" s="13" t="s">
        <v>89</v>
      </c>
      <c r="B76" s="13" t="s">
        <v>155</v>
      </c>
      <c r="C76" s="13" t="s">
        <v>299</v>
      </c>
      <c r="D76" s="64">
        <v>44379</v>
      </c>
      <c r="E76" s="13" t="s">
        <v>157</v>
      </c>
      <c r="F76" s="13" t="s">
        <v>164</v>
      </c>
      <c r="G76" s="84">
        <v>366</v>
      </c>
      <c r="H76" s="13" t="s">
        <v>300</v>
      </c>
    </row>
    <row r="77" spans="1:24" ht="13">
      <c r="A77" s="13" t="s">
        <v>89</v>
      </c>
      <c r="B77" s="13" t="s">
        <v>155</v>
      </c>
      <c r="C77" s="13" t="s">
        <v>408</v>
      </c>
      <c r="D77" s="64">
        <v>44384</v>
      </c>
      <c r="E77" s="13" t="s">
        <v>157</v>
      </c>
      <c r="F77" s="13" t="s">
        <v>163</v>
      </c>
      <c r="G77" s="6">
        <v>1375</v>
      </c>
      <c r="H77" s="13" t="s">
        <v>409</v>
      </c>
    </row>
    <row r="78" spans="1:24" ht="13">
      <c r="A78" s="13" t="s">
        <v>89</v>
      </c>
      <c r="B78" s="13" t="s">
        <v>155</v>
      </c>
      <c r="C78" s="13" t="s">
        <v>408</v>
      </c>
      <c r="D78" s="64">
        <v>44384</v>
      </c>
      <c r="E78" s="13" t="s">
        <v>157</v>
      </c>
      <c r="F78" s="13" t="s">
        <v>164</v>
      </c>
      <c r="G78" s="6">
        <v>760</v>
      </c>
      <c r="H78" s="13" t="s">
        <v>409</v>
      </c>
    </row>
    <row r="79" spans="1:24" ht="13">
      <c r="A79" s="13" t="s">
        <v>89</v>
      </c>
      <c r="B79" s="13" t="s">
        <v>155</v>
      </c>
      <c r="C79" s="13" t="s">
        <v>416</v>
      </c>
      <c r="D79" s="64">
        <v>44384</v>
      </c>
      <c r="E79" s="13" t="s">
        <v>157</v>
      </c>
      <c r="F79" s="13" t="s">
        <v>163</v>
      </c>
      <c r="G79" s="6">
        <v>123</v>
      </c>
      <c r="H79" s="13" t="s">
        <v>417</v>
      </c>
      <c r="K79" s="7"/>
      <c r="L79" s="7"/>
      <c r="M79" s="7"/>
      <c r="N79" s="7"/>
      <c r="O79" s="7"/>
      <c r="P79" s="7"/>
      <c r="Q79" s="7"/>
      <c r="R79" s="7"/>
      <c r="S79" s="7"/>
      <c r="T79" s="7"/>
      <c r="U79" s="7"/>
      <c r="V79" s="7"/>
      <c r="W79" s="7"/>
      <c r="X79" s="7"/>
    </row>
    <row r="80" spans="1:24" ht="13">
      <c r="A80" s="13" t="s">
        <v>89</v>
      </c>
      <c r="B80" s="13" t="s">
        <v>155</v>
      </c>
      <c r="C80" s="13" t="s">
        <v>416</v>
      </c>
      <c r="D80" s="64">
        <v>44384</v>
      </c>
      <c r="E80" s="13" t="s">
        <v>157</v>
      </c>
      <c r="F80" s="13" t="s">
        <v>164</v>
      </c>
      <c r="G80" s="6">
        <v>57</v>
      </c>
      <c r="H80" s="13" t="s">
        <v>417</v>
      </c>
      <c r="J80" s="13" t="s">
        <v>664</v>
      </c>
      <c r="K80" s="7"/>
      <c r="L80" s="7"/>
      <c r="M80" s="7"/>
      <c r="N80" s="7"/>
      <c r="O80" s="7"/>
      <c r="P80" s="7"/>
      <c r="Q80" s="7"/>
      <c r="R80" s="7"/>
      <c r="S80" s="7"/>
      <c r="T80" s="7"/>
      <c r="U80" s="7"/>
      <c r="V80" s="7"/>
      <c r="W80" s="7"/>
      <c r="X80" s="7"/>
    </row>
    <row r="81" spans="1:24" ht="13">
      <c r="A81" s="13" t="s">
        <v>89</v>
      </c>
      <c r="B81" s="13" t="s">
        <v>155</v>
      </c>
      <c r="C81" s="13" t="s">
        <v>387</v>
      </c>
      <c r="D81" s="64">
        <v>44388</v>
      </c>
      <c r="E81" s="13" t="s">
        <v>157</v>
      </c>
      <c r="F81" s="138" t="s">
        <v>163</v>
      </c>
      <c r="G81" s="6">
        <v>180</v>
      </c>
      <c r="H81" s="13" t="s">
        <v>388</v>
      </c>
      <c r="J81" s="13" t="s">
        <v>670</v>
      </c>
      <c r="K81" s="7"/>
      <c r="L81" s="7"/>
      <c r="M81" s="7"/>
      <c r="N81" s="7"/>
      <c r="O81" s="7"/>
      <c r="P81" s="7"/>
      <c r="Q81" s="7"/>
      <c r="R81" s="7"/>
      <c r="S81" s="7"/>
      <c r="T81" s="7"/>
      <c r="U81" s="7"/>
      <c r="V81" s="7"/>
      <c r="W81" s="7"/>
      <c r="X81" s="7"/>
    </row>
    <row r="82" spans="1:24" ht="13">
      <c r="A82" s="13" t="s">
        <v>89</v>
      </c>
      <c r="B82" s="13" t="s">
        <v>155</v>
      </c>
      <c r="C82" s="13" t="s">
        <v>303</v>
      </c>
      <c r="D82" s="64">
        <v>44391</v>
      </c>
      <c r="E82" s="13" t="s">
        <v>157</v>
      </c>
      <c r="F82" s="13" t="s">
        <v>164</v>
      </c>
      <c r="G82" s="6">
        <v>577</v>
      </c>
      <c r="H82" s="13" t="s">
        <v>671</v>
      </c>
      <c r="J82" s="13" t="s">
        <v>672</v>
      </c>
    </row>
    <row r="83" spans="1:24" ht="13">
      <c r="A83" s="13" t="s">
        <v>89</v>
      </c>
      <c r="B83" s="13" t="s">
        <v>155</v>
      </c>
      <c r="C83" s="13" t="s">
        <v>389</v>
      </c>
      <c r="D83" s="64">
        <v>44391</v>
      </c>
      <c r="E83" s="13" t="s">
        <v>157</v>
      </c>
      <c r="F83" s="13" t="s">
        <v>163</v>
      </c>
      <c r="G83" s="6">
        <v>571</v>
      </c>
      <c r="H83" s="13" t="s">
        <v>421</v>
      </c>
    </row>
    <row r="84" spans="1:24" ht="13">
      <c r="A84" s="138" t="s">
        <v>89</v>
      </c>
      <c r="B84" s="138" t="s">
        <v>155</v>
      </c>
      <c r="C84" s="138" t="s">
        <v>395</v>
      </c>
      <c r="D84" s="64">
        <v>44392</v>
      </c>
      <c r="E84" s="138" t="s">
        <v>157</v>
      </c>
      <c r="F84" s="138" t="s">
        <v>163</v>
      </c>
      <c r="G84" s="6">
        <v>385</v>
      </c>
      <c r="H84" s="138" t="s">
        <v>396</v>
      </c>
      <c r="J84" s="13" t="s">
        <v>673</v>
      </c>
    </row>
    <row r="85" spans="1:24" ht="13">
      <c r="A85" s="30" t="s">
        <v>92</v>
      </c>
      <c r="B85" s="30" t="s">
        <v>154</v>
      </c>
      <c r="C85" s="30"/>
      <c r="D85" s="188">
        <v>44377</v>
      </c>
      <c r="E85" s="30" t="s">
        <v>157</v>
      </c>
      <c r="F85" s="30" t="s">
        <v>164</v>
      </c>
      <c r="G85" s="147">
        <v>0</v>
      </c>
      <c r="H85" s="30"/>
      <c r="I85" s="7"/>
      <c r="J85" s="30"/>
    </row>
    <row r="86" spans="1:24" ht="13">
      <c r="A86" s="7" t="s">
        <v>92</v>
      </c>
      <c r="B86" s="7" t="s">
        <v>154</v>
      </c>
      <c r="C86" s="7"/>
      <c r="D86" s="188">
        <v>44408</v>
      </c>
      <c r="E86" s="7" t="s">
        <v>157</v>
      </c>
      <c r="F86" s="7" t="s">
        <v>164</v>
      </c>
      <c r="G86" s="189">
        <v>4500</v>
      </c>
      <c r="H86" s="7" t="s">
        <v>674</v>
      </c>
      <c r="I86" s="7" t="s">
        <v>675</v>
      </c>
      <c r="J86" s="9" t="s">
        <v>676</v>
      </c>
    </row>
    <row r="87" spans="1:24" ht="13">
      <c r="A87" s="7" t="s">
        <v>92</v>
      </c>
      <c r="B87" s="7" t="s">
        <v>154</v>
      </c>
      <c r="C87" s="7"/>
      <c r="D87" s="188">
        <v>44439</v>
      </c>
      <c r="E87" s="7" t="s">
        <v>157</v>
      </c>
      <c r="F87" s="7" t="s">
        <v>164</v>
      </c>
      <c r="G87" s="189">
        <v>5400</v>
      </c>
      <c r="H87" s="7" t="s">
        <v>674</v>
      </c>
      <c r="I87" s="7" t="s">
        <v>675</v>
      </c>
      <c r="J87" s="9" t="s">
        <v>677</v>
      </c>
    </row>
    <row r="88" spans="1:24" ht="13">
      <c r="A88" s="13" t="s">
        <v>95</v>
      </c>
      <c r="B88" s="13" t="s">
        <v>154</v>
      </c>
      <c r="D88" s="64">
        <v>44316</v>
      </c>
      <c r="E88" s="13" t="s">
        <v>157</v>
      </c>
      <c r="F88" s="13" t="s">
        <v>164</v>
      </c>
      <c r="G88" s="6">
        <v>0</v>
      </c>
      <c r="H88" s="13" t="s">
        <v>183</v>
      </c>
      <c r="I88" s="23" t="s">
        <v>184</v>
      </c>
      <c r="J88" s="13"/>
    </row>
    <row r="89" spans="1:24" ht="13">
      <c r="A89" s="13" t="s">
        <v>95</v>
      </c>
      <c r="B89" s="13" t="s">
        <v>154</v>
      </c>
      <c r="D89" s="64">
        <v>44456</v>
      </c>
      <c r="E89" s="13" t="s">
        <v>157</v>
      </c>
      <c r="F89" s="13" t="s">
        <v>164</v>
      </c>
      <c r="G89" s="6">
        <v>14519</v>
      </c>
      <c r="H89" s="13" t="s">
        <v>183</v>
      </c>
      <c r="I89" s="23" t="s">
        <v>184</v>
      </c>
      <c r="J89" s="13" t="s">
        <v>678</v>
      </c>
    </row>
    <row r="90" spans="1:24" ht="13">
      <c r="A90" s="13" t="s">
        <v>102</v>
      </c>
      <c r="B90" s="13" t="s">
        <v>154</v>
      </c>
      <c r="D90" s="64">
        <v>44396</v>
      </c>
      <c r="E90" s="13" t="s">
        <v>157</v>
      </c>
      <c r="F90" s="13" t="s">
        <v>163</v>
      </c>
      <c r="G90" s="6">
        <v>3577</v>
      </c>
      <c r="H90" s="13" t="s">
        <v>170</v>
      </c>
      <c r="I90" s="62" t="s">
        <v>171</v>
      </c>
      <c r="J90" s="13" t="s">
        <v>679</v>
      </c>
    </row>
    <row r="91" spans="1:24" ht="13">
      <c r="A91" s="13" t="s">
        <v>105</v>
      </c>
      <c r="B91" s="13" t="s">
        <v>154</v>
      </c>
      <c r="D91" s="64">
        <v>44319</v>
      </c>
      <c r="E91" s="13" t="s">
        <v>157</v>
      </c>
      <c r="F91" s="13" t="s">
        <v>163</v>
      </c>
      <c r="G91" s="6">
        <v>15684</v>
      </c>
      <c r="H91" s="13" t="s">
        <v>170</v>
      </c>
      <c r="I91" s="62" t="s">
        <v>171</v>
      </c>
      <c r="J91" s="13" t="s">
        <v>679</v>
      </c>
    </row>
    <row r="92" spans="1:24" ht="13">
      <c r="A92" s="13" t="s">
        <v>105</v>
      </c>
      <c r="B92" s="13" t="s">
        <v>154</v>
      </c>
      <c r="D92" s="64">
        <v>44459</v>
      </c>
      <c r="E92" s="13" t="s">
        <v>157</v>
      </c>
      <c r="F92" s="13" t="s">
        <v>162</v>
      </c>
      <c r="G92" s="6">
        <v>74994</v>
      </c>
      <c r="H92" s="13" t="s">
        <v>186</v>
      </c>
      <c r="I92" s="74" t="s">
        <v>187</v>
      </c>
      <c r="J92" s="13" t="s">
        <v>680</v>
      </c>
    </row>
    <row r="93" spans="1:24" ht="13">
      <c r="A93" s="13" t="s">
        <v>108</v>
      </c>
      <c r="B93" s="13" t="s">
        <v>154</v>
      </c>
      <c r="D93" s="64">
        <v>44460</v>
      </c>
      <c r="E93" s="13" t="s">
        <v>157</v>
      </c>
      <c r="F93" s="13" t="s">
        <v>163</v>
      </c>
      <c r="G93" s="6">
        <v>1493</v>
      </c>
      <c r="H93" s="13" t="s">
        <v>504</v>
      </c>
    </row>
    <row r="94" spans="1:24" ht="13">
      <c r="A94" s="13" t="s">
        <v>108</v>
      </c>
      <c r="B94" s="13" t="s">
        <v>154</v>
      </c>
      <c r="D94" s="64">
        <v>44460</v>
      </c>
      <c r="E94" s="13" t="s">
        <v>157</v>
      </c>
      <c r="F94" s="13" t="s">
        <v>164</v>
      </c>
      <c r="G94" s="6">
        <v>1407</v>
      </c>
      <c r="H94" s="13" t="s">
        <v>504</v>
      </c>
    </row>
    <row r="95" spans="1:24" ht="13">
      <c r="A95" s="13" t="s">
        <v>111</v>
      </c>
      <c r="B95" s="13" t="s">
        <v>154</v>
      </c>
      <c r="D95" s="64">
        <v>44397</v>
      </c>
      <c r="E95" s="13" t="s">
        <v>157</v>
      </c>
      <c r="F95" s="13" t="s">
        <v>163</v>
      </c>
      <c r="G95" s="186">
        <v>951.3</v>
      </c>
      <c r="H95" s="13" t="s">
        <v>170</v>
      </c>
      <c r="I95" s="62" t="s">
        <v>171</v>
      </c>
      <c r="J95" s="13" t="s">
        <v>681</v>
      </c>
    </row>
    <row r="96" spans="1:24" ht="13">
      <c r="A96" s="13" t="s">
        <v>117</v>
      </c>
      <c r="B96" s="13" t="s">
        <v>154</v>
      </c>
      <c r="D96" s="64">
        <v>44308</v>
      </c>
      <c r="E96" s="13" t="s">
        <v>157</v>
      </c>
      <c r="F96" s="13" t="s">
        <v>163</v>
      </c>
      <c r="G96" s="6">
        <v>157</v>
      </c>
      <c r="H96" s="13" t="s">
        <v>170</v>
      </c>
      <c r="I96" s="62" t="s">
        <v>171</v>
      </c>
      <c r="J96" s="13" t="s">
        <v>682</v>
      </c>
    </row>
    <row r="97" spans="1:10" ht="13">
      <c r="A97" s="13" t="s">
        <v>117</v>
      </c>
      <c r="B97" s="13" t="s">
        <v>154</v>
      </c>
      <c r="D97" s="64">
        <v>44397</v>
      </c>
      <c r="E97" s="13" t="s">
        <v>157</v>
      </c>
      <c r="F97" s="13" t="s">
        <v>163</v>
      </c>
      <c r="G97" s="6">
        <v>1782</v>
      </c>
      <c r="H97" s="13" t="s">
        <v>170</v>
      </c>
      <c r="I97" s="62" t="s">
        <v>171</v>
      </c>
      <c r="J97" s="13" t="s">
        <v>653</v>
      </c>
    </row>
    <row r="98" spans="1:10" ht="13">
      <c r="A98" s="13" t="s">
        <v>120</v>
      </c>
      <c r="B98" s="13" t="s">
        <v>154</v>
      </c>
      <c r="D98" s="64">
        <v>44314</v>
      </c>
      <c r="E98" s="13" t="s">
        <v>157</v>
      </c>
      <c r="F98" s="13" t="s">
        <v>163</v>
      </c>
      <c r="G98" s="6">
        <v>208</v>
      </c>
      <c r="H98" s="13" t="s">
        <v>170</v>
      </c>
      <c r="I98" s="62" t="s">
        <v>171</v>
      </c>
      <c r="J98" s="13" t="s">
        <v>683</v>
      </c>
    </row>
    <row r="99" spans="1:10" ht="13">
      <c r="A99" s="13" t="s">
        <v>123</v>
      </c>
      <c r="B99" s="13" t="s">
        <v>154</v>
      </c>
      <c r="D99" s="64">
        <v>44397</v>
      </c>
      <c r="E99" s="13" t="s">
        <v>157</v>
      </c>
      <c r="F99" s="13" t="s">
        <v>163</v>
      </c>
      <c r="G99" s="6">
        <v>1000</v>
      </c>
      <c r="H99" s="13" t="s">
        <v>170</v>
      </c>
      <c r="I99" s="62" t="s">
        <v>171</v>
      </c>
      <c r="J99" s="13" t="s">
        <v>684</v>
      </c>
    </row>
    <row r="100" spans="1:10" ht="13">
      <c r="A100" s="13" t="s">
        <v>123</v>
      </c>
      <c r="B100" s="13" t="s">
        <v>154</v>
      </c>
      <c r="D100" s="64">
        <v>44397</v>
      </c>
      <c r="E100" s="13" t="s">
        <v>157</v>
      </c>
      <c r="F100" s="13" t="s">
        <v>164</v>
      </c>
      <c r="G100" s="6">
        <v>759</v>
      </c>
      <c r="H100" s="13" t="s">
        <v>170</v>
      </c>
      <c r="I100" s="62" t="s">
        <v>171</v>
      </c>
    </row>
    <row r="101" spans="1:10" ht="13">
      <c r="A101" s="13" t="s">
        <v>126</v>
      </c>
      <c r="B101" s="13" t="s">
        <v>154</v>
      </c>
      <c r="D101" s="64">
        <v>44340</v>
      </c>
      <c r="E101" s="13" t="s">
        <v>157</v>
      </c>
      <c r="F101" s="13" t="s">
        <v>163</v>
      </c>
      <c r="G101" s="6">
        <v>164</v>
      </c>
      <c r="H101" s="13" t="s">
        <v>170</v>
      </c>
      <c r="I101" s="62" t="s">
        <v>171</v>
      </c>
      <c r="J101" s="13" t="s">
        <v>685</v>
      </c>
    </row>
    <row r="102" spans="1:10" ht="13">
      <c r="A102" s="13" t="s">
        <v>126</v>
      </c>
      <c r="B102" s="13" t="s">
        <v>154</v>
      </c>
      <c r="D102" s="64">
        <v>44365</v>
      </c>
      <c r="E102" s="13" t="s">
        <v>157</v>
      </c>
      <c r="F102" s="13" t="s">
        <v>163</v>
      </c>
      <c r="G102" s="6">
        <v>1101</v>
      </c>
      <c r="H102" s="13" t="s">
        <v>170</v>
      </c>
      <c r="I102" s="62" t="s">
        <v>171</v>
      </c>
    </row>
    <row r="103" spans="1:10" ht="13">
      <c r="A103" s="13" t="s">
        <v>140</v>
      </c>
      <c r="B103" s="13" t="s">
        <v>154</v>
      </c>
      <c r="D103" s="64">
        <v>44308</v>
      </c>
      <c r="E103" s="13" t="s">
        <v>157</v>
      </c>
      <c r="F103" s="13" t="s">
        <v>163</v>
      </c>
      <c r="G103" s="6">
        <v>2456</v>
      </c>
      <c r="H103" s="13" t="s">
        <v>170</v>
      </c>
      <c r="I103" s="62" t="s">
        <v>171</v>
      </c>
      <c r="J103" s="13" t="s">
        <v>653</v>
      </c>
    </row>
    <row r="104" spans="1:10" ht="13">
      <c r="A104" s="13" t="s">
        <v>140</v>
      </c>
      <c r="B104" s="13" t="s">
        <v>154</v>
      </c>
      <c r="D104" s="64">
        <v>44398</v>
      </c>
      <c r="E104" s="13" t="s">
        <v>157</v>
      </c>
      <c r="F104" s="13" t="s">
        <v>163</v>
      </c>
      <c r="G104" s="186">
        <v>15700</v>
      </c>
      <c r="H104" s="13" t="s">
        <v>170</v>
      </c>
      <c r="I104" s="62" t="s">
        <v>171</v>
      </c>
      <c r="J104" s="13" t="s">
        <v>653</v>
      </c>
    </row>
    <row r="105" spans="1:10" ht="13">
      <c r="A105" s="13" t="s">
        <v>144</v>
      </c>
      <c r="B105" s="13" t="s">
        <v>154</v>
      </c>
      <c r="D105" s="64">
        <v>44319</v>
      </c>
      <c r="E105" s="13" t="s">
        <v>157</v>
      </c>
      <c r="F105" s="13" t="s">
        <v>163</v>
      </c>
      <c r="G105" s="6">
        <v>303</v>
      </c>
      <c r="H105" s="13" t="s">
        <v>170</v>
      </c>
      <c r="I105" s="62" t="s">
        <v>171</v>
      </c>
      <c r="J105" s="13" t="s">
        <v>686</v>
      </c>
    </row>
    <row r="106" spans="1:10" ht="13">
      <c r="A106" s="13" t="s">
        <v>145</v>
      </c>
      <c r="B106" s="13" t="s">
        <v>154</v>
      </c>
      <c r="D106" s="64">
        <v>44362</v>
      </c>
      <c r="E106" s="13" t="s">
        <v>157</v>
      </c>
      <c r="F106" s="13" t="s">
        <v>163</v>
      </c>
      <c r="G106" s="6">
        <v>358</v>
      </c>
      <c r="H106" s="13" t="s">
        <v>510</v>
      </c>
      <c r="J106" s="13" t="s">
        <v>511</v>
      </c>
    </row>
    <row r="107" spans="1:10" ht="13">
      <c r="A107" s="13" t="s">
        <v>146</v>
      </c>
      <c r="B107" s="13" t="s">
        <v>154</v>
      </c>
      <c r="D107" s="64">
        <v>44319</v>
      </c>
      <c r="E107" s="13" t="s">
        <v>157</v>
      </c>
      <c r="F107" s="13" t="s">
        <v>163</v>
      </c>
      <c r="G107" s="186">
        <v>3505.6</v>
      </c>
      <c r="H107" s="13" t="s">
        <v>170</v>
      </c>
      <c r="I107" s="62" t="s">
        <v>171</v>
      </c>
    </row>
    <row r="108" spans="1:10" ht="13">
      <c r="A108" s="13" t="s">
        <v>146</v>
      </c>
      <c r="B108" s="13" t="s">
        <v>154</v>
      </c>
      <c r="D108" s="64">
        <v>44389</v>
      </c>
      <c r="E108" s="13" t="s">
        <v>157</v>
      </c>
      <c r="F108" s="13" t="s">
        <v>163</v>
      </c>
      <c r="G108" s="6">
        <v>6158</v>
      </c>
      <c r="H108" s="13" t="s">
        <v>311</v>
      </c>
    </row>
    <row r="109" spans="1:10" ht="13">
      <c r="A109" s="13" t="s">
        <v>146</v>
      </c>
      <c r="B109" s="13" t="s">
        <v>154</v>
      </c>
      <c r="D109" s="64">
        <v>44389</v>
      </c>
      <c r="E109" s="13" t="s">
        <v>157</v>
      </c>
      <c r="F109" s="13" t="s">
        <v>164</v>
      </c>
      <c r="G109" s="6">
        <v>3772</v>
      </c>
      <c r="H109" s="13" t="s">
        <v>311</v>
      </c>
    </row>
    <row r="110" spans="1:10" ht="13">
      <c r="A110" s="13" t="s">
        <v>147</v>
      </c>
      <c r="B110" s="13" t="s">
        <v>155</v>
      </c>
      <c r="C110" s="7" t="s">
        <v>512</v>
      </c>
      <c r="D110" s="64">
        <v>44411</v>
      </c>
      <c r="E110" s="13" t="s">
        <v>157</v>
      </c>
      <c r="F110" s="13" t="s">
        <v>164</v>
      </c>
      <c r="G110" s="189">
        <v>11114</v>
      </c>
      <c r="H110" s="13" t="s">
        <v>308</v>
      </c>
    </row>
    <row r="111" spans="1:10" ht="13">
      <c r="A111" s="13" t="s">
        <v>147</v>
      </c>
      <c r="B111" s="13" t="s">
        <v>155</v>
      </c>
      <c r="C111" s="7" t="s">
        <v>513</v>
      </c>
      <c r="D111" s="64">
        <v>44411</v>
      </c>
      <c r="E111" s="13" t="s">
        <v>157</v>
      </c>
      <c r="F111" s="13" t="s">
        <v>164</v>
      </c>
      <c r="G111" s="189">
        <v>1444</v>
      </c>
      <c r="H111" s="13" t="s">
        <v>308</v>
      </c>
    </row>
    <row r="112" spans="1:10" ht="13">
      <c r="A112" s="13" t="s">
        <v>147</v>
      </c>
      <c r="B112" s="13" t="s">
        <v>155</v>
      </c>
      <c r="C112" s="7" t="s">
        <v>514</v>
      </c>
      <c r="D112" s="64">
        <v>44411</v>
      </c>
      <c r="E112" s="13" t="s">
        <v>157</v>
      </c>
      <c r="F112" s="13" t="s">
        <v>164</v>
      </c>
      <c r="G112" s="189">
        <v>810</v>
      </c>
      <c r="H112" s="13" t="s">
        <v>308</v>
      </c>
    </row>
    <row r="113" spans="1:10" ht="13">
      <c r="A113" s="13" t="s">
        <v>147</v>
      </c>
      <c r="B113" s="13" t="s">
        <v>155</v>
      </c>
      <c r="C113" s="7" t="s">
        <v>515</v>
      </c>
      <c r="D113" s="64">
        <v>44411</v>
      </c>
      <c r="E113" s="13" t="s">
        <v>157</v>
      </c>
      <c r="F113" s="13" t="s">
        <v>164</v>
      </c>
      <c r="G113" s="189">
        <v>1124</v>
      </c>
      <c r="H113" s="13" t="s">
        <v>308</v>
      </c>
    </row>
    <row r="114" spans="1:10" ht="13">
      <c r="A114" s="13" t="s">
        <v>147</v>
      </c>
      <c r="B114" s="13" t="s">
        <v>155</v>
      </c>
      <c r="C114" s="7" t="s">
        <v>516</v>
      </c>
      <c r="D114" s="64">
        <v>44411</v>
      </c>
      <c r="E114" s="13" t="s">
        <v>157</v>
      </c>
      <c r="F114" s="13" t="s">
        <v>164</v>
      </c>
      <c r="G114" s="189">
        <v>2253</v>
      </c>
      <c r="H114" s="13" t="s">
        <v>308</v>
      </c>
    </row>
    <row r="115" spans="1:10" ht="13">
      <c r="A115" s="13" t="s">
        <v>147</v>
      </c>
      <c r="B115" s="13" t="s">
        <v>155</v>
      </c>
      <c r="C115" s="7" t="s">
        <v>517</v>
      </c>
      <c r="D115" s="64">
        <v>44411</v>
      </c>
      <c r="E115" s="13" t="s">
        <v>157</v>
      </c>
      <c r="F115" s="13" t="s">
        <v>164</v>
      </c>
      <c r="G115" s="189">
        <v>604</v>
      </c>
      <c r="H115" s="13" t="s">
        <v>308</v>
      </c>
    </row>
    <row r="116" spans="1:10" ht="13">
      <c r="A116" s="13" t="s">
        <v>147</v>
      </c>
      <c r="B116" s="13" t="s">
        <v>155</v>
      </c>
      <c r="C116" s="7" t="s">
        <v>518</v>
      </c>
      <c r="D116" s="64">
        <v>44411</v>
      </c>
      <c r="E116" s="13" t="s">
        <v>157</v>
      </c>
      <c r="F116" s="13" t="s">
        <v>164</v>
      </c>
      <c r="G116" s="189">
        <v>4584</v>
      </c>
      <c r="H116" s="13" t="s">
        <v>308</v>
      </c>
    </row>
    <row r="117" spans="1:10" ht="13">
      <c r="A117" s="13" t="s">
        <v>147</v>
      </c>
      <c r="B117" s="13" t="s">
        <v>155</v>
      </c>
      <c r="C117" s="7" t="s">
        <v>519</v>
      </c>
      <c r="D117" s="64">
        <v>44411</v>
      </c>
      <c r="E117" s="13" t="s">
        <v>157</v>
      </c>
      <c r="F117" s="13" t="s">
        <v>164</v>
      </c>
      <c r="G117" s="189">
        <v>1449</v>
      </c>
      <c r="H117" s="13" t="s">
        <v>308</v>
      </c>
    </row>
    <row r="118" spans="1:10" ht="13">
      <c r="A118" s="13" t="s">
        <v>147</v>
      </c>
      <c r="B118" s="13" t="s">
        <v>155</v>
      </c>
      <c r="C118" s="7" t="s">
        <v>520</v>
      </c>
      <c r="D118" s="64">
        <v>44411</v>
      </c>
      <c r="E118" s="13" t="s">
        <v>157</v>
      </c>
      <c r="F118" s="13" t="s">
        <v>164</v>
      </c>
      <c r="G118" s="189">
        <v>306</v>
      </c>
      <c r="H118" s="13" t="s">
        <v>308</v>
      </c>
    </row>
    <row r="119" spans="1:10" ht="13">
      <c r="A119" s="13" t="s">
        <v>147</v>
      </c>
      <c r="B119" s="13" t="s">
        <v>155</v>
      </c>
      <c r="C119" s="7" t="s">
        <v>521</v>
      </c>
      <c r="D119" s="64">
        <v>44411</v>
      </c>
      <c r="E119" s="13" t="s">
        <v>157</v>
      </c>
      <c r="F119" s="13" t="s">
        <v>164</v>
      </c>
      <c r="G119" s="189">
        <v>5029</v>
      </c>
      <c r="H119" s="13" t="s">
        <v>308</v>
      </c>
    </row>
    <row r="120" spans="1:10" ht="13">
      <c r="A120" s="13" t="s">
        <v>147</v>
      </c>
      <c r="B120" s="13" t="s">
        <v>155</v>
      </c>
      <c r="C120" s="7" t="s">
        <v>522</v>
      </c>
      <c r="D120" s="64">
        <v>44411</v>
      </c>
      <c r="E120" s="13" t="s">
        <v>157</v>
      </c>
      <c r="F120" s="13" t="s">
        <v>164</v>
      </c>
      <c r="G120" s="189">
        <v>1300</v>
      </c>
      <c r="H120" s="13" t="s">
        <v>308</v>
      </c>
    </row>
    <row r="121" spans="1:10" ht="13">
      <c r="A121" s="13" t="s">
        <v>147</v>
      </c>
      <c r="B121" s="13" t="s">
        <v>155</v>
      </c>
      <c r="C121" s="7" t="s">
        <v>523</v>
      </c>
      <c r="D121" s="64">
        <v>44411</v>
      </c>
      <c r="E121" s="13" t="s">
        <v>157</v>
      </c>
      <c r="F121" s="13" t="s">
        <v>164</v>
      </c>
      <c r="G121" s="189">
        <v>2453</v>
      </c>
      <c r="H121" s="13" t="s">
        <v>308</v>
      </c>
    </row>
    <row r="122" spans="1:10" ht="13">
      <c r="A122" s="13" t="s">
        <v>147</v>
      </c>
      <c r="B122" s="13" t="s">
        <v>155</v>
      </c>
      <c r="C122" s="7" t="s">
        <v>524</v>
      </c>
      <c r="D122" s="64">
        <v>44411</v>
      </c>
      <c r="E122" s="13" t="s">
        <v>157</v>
      </c>
      <c r="F122" s="13" t="s">
        <v>164</v>
      </c>
      <c r="G122" s="189">
        <v>251</v>
      </c>
      <c r="H122" s="13" t="s">
        <v>308</v>
      </c>
    </row>
    <row r="123" spans="1:10" ht="13">
      <c r="A123" s="13" t="s">
        <v>147</v>
      </c>
      <c r="B123" s="13" t="s">
        <v>155</v>
      </c>
      <c r="C123" s="7" t="s">
        <v>525</v>
      </c>
      <c r="D123" s="64">
        <v>44411</v>
      </c>
      <c r="E123" s="13" t="s">
        <v>157</v>
      </c>
      <c r="F123" s="13" t="s">
        <v>164</v>
      </c>
      <c r="G123" s="189">
        <v>5485</v>
      </c>
      <c r="H123" s="13" t="s">
        <v>308</v>
      </c>
    </row>
    <row r="124" spans="1:10" ht="13">
      <c r="A124" s="13" t="s">
        <v>147</v>
      </c>
      <c r="B124" s="13" t="s">
        <v>155</v>
      </c>
      <c r="C124" s="7" t="s">
        <v>526</v>
      </c>
      <c r="D124" s="64">
        <v>44411</v>
      </c>
      <c r="E124" s="13" t="s">
        <v>157</v>
      </c>
      <c r="F124" s="13" t="s">
        <v>164</v>
      </c>
      <c r="G124" s="189">
        <v>122</v>
      </c>
      <c r="H124" s="13" t="s">
        <v>308</v>
      </c>
    </row>
    <row r="125" spans="1:10" ht="13">
      <c r="A125" s="13" t="s">
        <v>147</v>
      </c>
      <c r="B125" s="13" t="s">
        <v>155</v>
      </c>
      <c r="C125" s="7" t="s">
        <v>527</v>
      </c>
      <c r="D125" s="64">
        <v>44411</v>
      </c>
      <c r="E125" s="13" t="s">
        <v>157</v>
      </c>
      <c r="F125" s="13" t="s">
        <v>164</v>
      </c>
      <c r="G125" s="189">
        <v>1348</v>
      </c>
      <c r="H125" s="13" t="s">
        <v>308</v>
      </c>
    </row>
    <row r="126" spans="1:10" ht="13">
      <c r="A126" s="13" t="s">
        <v>147</v>
      </c>
      <c r="B126" s="13" t="s">
        <v>155</v>
      </c>
      <c r="C126" s="7" t="s">
        <v>528</v>
      </c>
      <c r="D126" s="64">
        <v>44411</v>
      </c>
      <c r="E126" s="13" t="s">
        <v>157</v>
      </c>
      <c r="F126" s="13" t="s">
        <v>164</v>
      </c>
      <c r="G126" s="189">
        <v>264</v>
      </c>
      <c r="H126" s="13" t="s">
        <v>308</v>
      </c>
    </row>
    <row r="127" spans="1:10" ht="13">
      <c r="A127" s="13" t="s">
        <v>147</v>
      </c>
      <c r="B127" s="13" t="s">
        <v>155</v>
      </c>
      <c r="C127" s="7" t="s">
        <v>529</v>
      </c>
      <c r="D127" s="64">
        <v>44411</v>
      </c>
      <c r="E127" s="13" t="s">
        <v>157</v>
      </c>
      <c r="F127" s="13" t="s">
        <v>164</v>
      </c>
      <c r="G127" s="189">
        <v>1592</v>
      </c>
      <c r="H127" s="13" t="s">
        <v>308</v>
      </c>
    </row>
    <row r="128" spans="1:10" ht="13">
      <c r="A128" s="13" t="s">
        <v>151</v>
      </c>
      <c r="B128" s="13" t="s">
        <v>154</v>
      </c>
      <c r="D128" s="64">
        <v>44306</v>
      </c>
      <c r="E128" s="13" t="s">
        <v>157</v>
      </c>
      <c r="F128" s="13" t="s">
        <v>163</v>
      </c>
      <c r="G128" s="186">
        <v>22963.649999999998</v>
      </c>
      <c r="H128" s="13" t="s">
        <v>170</v>
      </c>
      <c r="I128" s="62" t="s">
        <v>171</v>
      </c>
      <c r="J128" s="13" t="s">
        <v>687</v>
      </c>
    </row>
    <row r="129" spans="1:10" ht="13">
      <c r="A129" s="13" t="s">
        <v>152</v>
      </c>
      <c r="B129" s="13" t="s">
        <v>154</v>
      </c>
      <c r="D129" s="64">
        <v>44305</v>
      </c>
      <c r="E129" s="13" t="s">
        <v>157</v>
      </c>
      <c r="F129" s="13" t="s">
        <v>163</v>
      </c>
      <c r="G129" s="6">
        <v>454</v>
      </c>
      <c r="H129" s="13" t="s">
        <v>170</v>
      </c>
      <c r="I129" s="62" t="s">
        <v>171</v>
      </c>
      <c r="J129" s="13" t="s">
        <v>653</v>
      </c>
    </row>
    <row r="130" spans="1:10" ht="13">
      <c r="A130" s="13" t="s">
        <v>152</v>
      </c>
      <c r="B130" s="13" t="s">
        <v>154</v>
      </c>
      <c r="D130" s="64">
        <v>44371</v>
      </c>
      <c r="E130" s="13" t="s">
        <v>157</v>
      </c>
      <c r="F130" s="13" t="s">
        <v>163</v>
      </c>
      <c r="G130" s="6">
        <v>1123</v>
      </c>
      <c r="H130" s="13" t="s">
        <v>170</v>
      </c>
      <c r="I130" s="62" t="s">
        <v>171</v>
      </c>
    </row>
    <row r="131" spans="1:10" ht="13">
      <c r="A131" s="13" t="s">
        <v>152</v>
      </c>
      <c r="B131" s="13" t="s">
        <v>154</v>
      </c>
      <c r="D131" s="64">
        <v>44371</v>
      </c>
      <c r="E131" s="13" t="s">
        <v>157</v>
      </c>
      <c r="F131" s="13" t="s">
        <v>164</v>
      </c>
      <c r="G131" s="6">
        <v>503</v>
      </c>
      <c r="H131" s="13" t="s">
        <v>170</v>
      </c>
      <c r="I131" s="62" t="s">
        <v>171</v>
      </c>
    </row>
    <row r="132" spans="1:10" ht="13">
      <c r="D132" s="83"/>
    </row>
    <row r="133" spans="1:10" ht="13">
      <c r="D133" s="83"/>
    </row>
    <row r="134" spans="1:10" ht="13">
      <c r="D134" s="83"/>
    </row>
    <row r="135" spans="1:10" ht="13">
      <c r="D135" s="83"/>
    </row>
    <row r="136" spans="1:10" ht="13">
      <c r="D136" s="83"/>
    </row>
    <row r="137" spans="1:10" ht="13">
      <c r="D137" s="83"/>
    </row>
    <row r="138" spans="1:10" ht="13">
      <c r="D138" s="83"/>
    </row>
    <row r="139" spans="1:10" ht="13">
      <c r="D139" s="83"/>
    </row>
    <row r="140" spans="1:10" ht="13">
      <c r="D140" s="83"/>
    </row>
    <row r="141" spans="1:10" ht="13">
      <c r="D141" s="83"/>
    </row>
    <row r="142" spans="1:10" ht="13">
      <c r="D142" s="83"/>
    </row>
    <row r="143" spans="1:10" ht="13">
      <c r="D143" s="83"/>
    </row>
    <row r="144" spans="1:10" ht="13">
      <c r="D144" s="83"/>
    </row>
    <row r="145" spans="4:4" ht="13">
      <c r="D145" s="83"/>
    </row>
    <row r="146" spans="4:4" ht="13">
      <c r="D146" s="83"/>
    </row>
    <row r="147" spans="4:4" ht="13">
      <c r="D147" s="83"/>
    </row>
    <row r="148" spans="4:4" ht="13">
      <c r="D148" s="83"/>
    </row>
    <row r="149" spans="4:4" ht="13">
      <c r="D149" s="83"/>
    </row>
    <row r="150" spans="4:4" ht="13">
      <c r="D150" s="83"/>
    </row>
    <row r="151" spans="4:4" ht="13">
      <c r="D151" s="83"/>
    </row>
    <row r="152" spans="4:4" ht="13">
      <c r="D152" s="83"/>
    </row>
    <row r="153" spans="4:4" ht="13">
      <c r="D153" s="83"/>
    </row>
    <row r="154" spans="4:4" ht="13">
      <c r="D154" s="83"/>
    </row>
    <row r="155" spans="4:4" ht="13">
      <c r="D155" s="83"/>
    </row>
    <row r="156" spans="4:4" ht="13">
      <c r="D156" s="83"/>
    </row>
    <row r="157" spans="4:4" ht="13">
      <c r="D157" s="83"/>
    </row>
    <row r="158" spans="4:4" ht="13">
      <c r="D158" s="83"/>
    </row>
    <row r="159" spans="4:4" ht="13">
      <c r="D159" s="83"/>
    </row>
    <row r="160" spans="4:4" ht="13">
      <c r="D160" s="83"/>
    </row>
    <row r="161" spans="4:4" ht="13">
      <c r="D161" s="83"/>
    </row>
    <row r="162" spans="4:4" ht="13">
      <c r="D162" s="83"/>
    </row>
    <row r="163" spans="4:4" ht="13">
      <c r="D163" s="83"/>
    </row>
    <row r="164" spans="4:4" ht="13">
      <c r="D164" s="83"/>
    </row>
    <row r="165" spans="4:4" ht="13">
      <c r="D165" s="83"/>
    </row>
    <row r="166" spans="4:4" ht="13">
      <c r="D166" s="83"/>
    </row>
    <row r="167" spans="4:4" ht="13">
      <c r="D167" s="83"/>
    </row>
    <row r="168" spans="4:4" ht="13">
      <c r="D168" s="83"/>
    </row>
    <row r="169" spans="4:4" ht="13">
      <c r="D169" s="83"/>
    </row>
    <row r="170" spans="4:4" ht="13">
      <c r="D170" s="83"/>
    </row>
    <row r="171" spans="4:4" ht="13">
      <c r="D171" s="83"/>
    </row>
    <row r="172" spans="4:4" ht="13">
      <c r="D172" s="83"/>
    </row>
    <row r="173" spans="4:4" ht="13">
      <c r="D173" s="83"/>
    </row>
    <row r="174" spans="4:4" ht="13">
      <c r="D174" s="83"/>
    </row>
    <row r="175" spans="4:4" ht="13">
      <c r="D175" s="83"/>
    </row>
    <row r="176" spans="4:4" ht="13">
      <c r="D176" s="83"/>
    </row>
    <row r="177" spans="4:4" ht="13">
      <c r="D177" s="83"/>
    </row>
    <row r="178" spans="4:4" ht="13">
      <c r="D178" s="83"/>
    </row>
    <row r="179" spans="4:4" ht="13">
      <c r="D179" s="83"/>
    </row>
    <row r="180" spans="4:4" ht="13">
      <c r="D180" s="83"/>
    </row>
    <row r="181" spans="4:4" ht="13">
      <c r="D181" s="83"/>
    </row>
    <row r="182" spans="4:4" ht="13">
      <c r="D182" s="83"/>
    </row>
    <row r="183" spans="4:4" ht="13">
      <c r="D183" s="83"/>
    </row>
    <row r="184" spans="4:4" ht="13">
      <c r="D184" s="83"/>
    </row>
    <row r="185" spans="4:4" ht="13">
      <c r="D185" s="83"/>
    </row>
    <row r="186" spans="4:4" ht="13">
      <c r="D186" s="83"/>
    </row>
    <row r="187" spans="4:4" ht="13">
      <c r="D187" s="83"/>
    </row>
    <row r="188" spans="4:4" ht="13">
      <c r="D188" s="83"/>
    </row>
    <row r="189" spans="4:4" ht="13">
      <c r="D189" s="83"/>
    </row>
    <row r="190" spans="4:4" ht="13">
      <c r="D190" s="83"/>
    </row>
    <row r="191" spans="4:4" ht="13">
      <c r="D191" s="83"/>
    </row>
    <row r="192" spans="4:4" ht="13">
      <c r="D192" s="83"/>
    </row>
    <row r="193" spans="4:4" ht="13">
      <c r="D193" s="83"/>
    </row>
    <row r="194" spans="4:4" ht="13">
      <c r="D194" s="83"/>
    </row>
    <row r="195" spans="4:4" ht="13">
      <c r="D195" s="83"/>
    </row>
    <row r="196" spans="4:4" ht="13">
      <c r="D196" s="83"/>
    </row>
    <row r="197" spans="4:4" ht="13">
      <c r="D197" s="83"/>
    </row>
    <row r="198" spans="4:4" ht="13">
      <c r="D198" s="83"/>
    </row>
    <row r="199" spans="4:4" ht="13">
      <c r="D199" s="83"/>
    </row>
    <row r="200" spans="4:4" ht="13">
      <c r="D200" s="83"/>
    </row>
    <row r="201" spans="4:4" ht="13">
      <c r="D201" s="83"/>
    </row>
    <row r="202" spans="4:4" ht="13">
      <c r="D202" s="83"/>
    </row>
    <row r="203" spans="4:4" ht="13">
      <c r="D203" s="83"/>
    </row>
    <row r="204" spans="4:4" ht="13">
      <c r="D204" s="83"/>
    </row>
    <row r="205" spans="4:4" ht="13">
      <c r="D205" s="83"/>
    </row>
    <row r="206" spans="4:4" ht="13">
      <c r="D206" s="83"/>
    </row>
    <row r="207" spans="4:4" ht="13">
      <c r="D207" s="83"/>
    </row>
    <row r="208" spans="4:4" ht="13">
      <c r="D208" s="83"/>
    </row>
    <row r="209" spans="4:4" ht="13">
      <c r="D209" s="83"/>
    </row>
    <row r="210" spans="4:4" ht="13">
      <c r="D210" s="83"/>
    </row>
    <row r="211" spans="4:4" ht="13">
      <c r="D211" s="83"/>
    </row>
    <row r="212" spans="4:4" ht="13">
      <c r="D212" s="83"/>
    </row>
    <row r="213" spans="4:4" ht="13">
      <c r="D213" s="83"/>
    </row>
    <row r="214" spans="4:4" ht="13">
      <c r="D214" s="83"/>
    </row>
    <row r="215" spans="4:4" ht="13">
      <c r="D215" s="83"/>
    </row>
    <row r="216" spans="4:4" ht="13">
      <c r="D216" s="83"/>
    </row>
    <row r="217" spans="4:4" ht="13">
      <c r="D217" s="83"/>
    </row>
    <row r="218" spans="4:4" ht="13">
      <c r="D218" s="83"/>
    </row>
    <row r="219" spans="4:4" ht="13">
      <c r="D219" s="83"/>
    </row>
    <row r="220" spans="4:4" ht="13">
      <c r="D220" s="83"/>
    </row>
    <row r="221" spans="4:4" ht="13">
      <c r="D221" s="83"/>
    </row>
    <row r="222" spans="4:4" ht="13">
      <c r="D222" s="83"/>
    </row>
    <row r="223" spans="4:4" ht="13">
      <c r="D223" s="83"/>
    </row>
    <row r="224" spans="4:4" ht="13">
      <c r="D224" s="83"/>
    </row>
    <row r="225" spans="4:4" ht="13">
      <c r="D225" s="83"/>
    </row>
    <row r="226" spans="4:4" ht="13">
      <c r="D226" s="83"/>
    </row>
    <row r="227" spans="4:4" ht="13">
      <c r="D227" s="83"/>
    </row>
    <row r="228" spans="4:4" ht="13">
      <c r="D228" s="83"/>
    </row>
    <row r="229" spans="4:4" ht="13">
      <c r="D229" s="83"/>
    </row>
    <row r="230" spans="4:4" ht="13">
      <c r="D230" s="83"/>
    </row>
    <row r="231" spans="4:4" ht="13">
      <c r="D231" s="83"/>
    </row>
    <row r="232" spans="4:4" ht="13">
      <c r="D232" s="83"/>
    </row>
    <row r="233" spans="4:4" ht="13">
      <c r="D233" s="83"/>
    </row>
    <row r="234" spans="4:4" ht="13">
      <c r="D234" s="83"/>
    </row>
    <row r="235" spans="4:4" ht="13">
      <c r="D235" s="83"/>
    </row>
    <row r="236" spans="4:4" ht="13">
      <c r="D236" s="83"/>
    </row>
    <row r="237" spans="4:4" ht="13">
      <c r="D237" s="83"/>
    </row>
    <row r="238" spans="4:4" ht="13">
      <c r="D238" s="83"/>
    </row>
    <row r="239" spans="4:4" ht="13">
      <c r="D239" s="83"/>
    </row>
    <row r="240" spans="4:4" ht="13">
      <c r="D240" s="83"/>
    </row>
    <row r="241" spans="4:4" ht="13">
      <c r="D241" s="83"/>
    </row>
    <row r="242" spans="4:4" ht="13">
      <c r="D242" s="83"/>
    </row>
    <row r="243" spans="4:4" ht="13">
      <c r="D243" s="83"/>
    </row>
    <row r="244" spans="4:4" ht="13">
      <c r="D244" s="83"/>
    </row>
    <row r="245" spans="4:4" ht="13">
      <c r="D245" s="83"/>
    </row>
    <row r="246" spans="4:4" ht="13">
      <c r="D246" s="83"/>
    </row>
    <row r="247" spans="4:4" ht="13">
      <c r="D247" s="83"/>
    </row>
    <row r="248" spans="4:4" ht="13">
      <c r="D248" s="83"/>
    </row>
    <row r="249" spans="4:4" ht="13">
      <c r="D249" s="83"/>
    </row>
    <row r="250" spans="4:4" ht="13">
      <c r="D250" s="83"/>
    </row>
    <row r="251" spans="4:4" ht="13">
      <c r="D251" s="83"/>
    </row>
    <row r="252" spans="4:4" ht="13">
      <c r="D252" s="83"/>
    </row>
    <row r="253" spans="4:4" ht="13">
      <c r="D253" s="83"/>
    </row>
    <row r="254" spans="4:4" ht="13">
      <c r="D254" s="83"/>
    </row>
    <row r="255" spans="4:4" ht="13">
      <c r="D255" s="83"/>
    </row>
    <row r="256" spans="4:4" ht="13">
      <c r="D256" s="83"/>
    </row>
    <row r="257" spans="4:4" ht="13">
      <c r="D257" s="83"/>
    </row>
    <row r="258" spans="4:4" ht="13">
      <c r="D258" s="83"/>
    </row>
    <row r="259" spans="4:4" ht="13">
      <c r="D259" s="83"/>
    </row>
    <row r="260" spans="4:4" ht="13">
      <c r="D260" s="83"/>
    </row>
    <row r="261" spans="4:4" ht="13">
      <c r="D261" s="83"/>
    </row>
    <row r="262" spans="4:4" ht="13">
      <c r="D262" s="83"/>
    </row>
    <row r="263" spans="4:4" ht="13">
      <c r="D263" s="83"/>
    </row>
    <row r="264" spans="4:4" ht="13">
      <c r="D264" s="83"/>
    </row>
    <row r="265" spans="4:4" ht="13">
      <c r="D265" s="83"/>
    </row>
    <row r="266" spans="4:4" ht="13">
      <c r="D266" s="83"/>
    </row>
    <row r="267" spans="4:4" ht="13">
      <c r="D267" s="83"/>
    </row>
    <row r="268" spans="4:4" ht="13">
      <c r="D268" s="83"/>
    </row>
    <row r="269" spans="4:4" ht="13">
      <c r="D269" s="83"/>
    </row>
    <row r="270" spans="4:4" ht="13">
      <c r="D270" s="83"/>
    </row>
    <row r="271" spans="4:4" ht="13">
      <c r="D271" s="83"/>
    </row>
    <row r="272" spans="4:4" ht="13">
      <c r="D272" s="83"/>
    </row>
    <row r="273" spans="4:4" ht="13">
      <c r="D273" s="83"/>
    </row>
    <row r="274" spans="4:4" ht="13">
      <c r="D274" s="83"/>
    </row>
    <row r="275" spans="4:4" ht="13">
      <c r="D275" s="83"/>
    </row>
    <row r="276" spans="4:4" ht="13">
      <c r="D276" s="83"/>
    </row>
    <row r="277" spans="4:4" ht="13">
      <c r="D277" s="83"/>
    </row>
    <row r="278" spans="4:4" ht="13">
      <c r="D278" s="83"/>
    </row>
    <row r="279" spans="4:4" ht="13">
      <c r="D279" s="83"/>
    </row>
    <row r="280" spans="4:4" ht="13">
      <c r="D280" s="83"/>
    </row>
    <row r="281" spans="4:4" ht="13">
      <c r="D281" s="83"/>
    </row>
    <row r="282" spans="4:4" ht="13">
      <c r="D282" s="83"/>
    </row>
    <row r="283" spans="4:4" ht="13">
      <c r="D283" s="83"/>
    </row>
    <row r="284" spans="4:4" ht="13">
      <c r="D284" s="83"/>
    </row>
    <row r="285" spans="4:4" ht="13">
      <c r="D285" s="83"/>
    </row>
    <row r="286" spans="4:4" ht="13">
      <c r="D286" s="83"/>
    </row>
    <row r="287" spans="4:4" ht="13">
      <c r="D287" s="83"/>
    </row>
    <row r="288" spans="4:4" ht="13">
      <c r="D288" s="83"/>
    </row>
    <row r="289" spans="4:4" ht="13">
      <c r="D289" s="83"/>
    </row>
    <row r="290" spans="4:4" ht="13">
      <c r="D290" s="83"/>
    </row>
    <row r="291" spans="4:4" ht="13">
      <c r="D291" s="83"/>
    </row>
    <row r="292" spans="4:4" ht="13">
      <c r="D292" s="83"/>
    </row>
    <row r="293" spans="4:4" ht="13">
      <c r="D293" s="83"/>
    </row>
    <row r="294" spans="4:4" ht="13">
      <c r="D294" s="83"/>
    </row>
    <row r="295" spans="4:4" ht="13">
      <c r="D295" s="83"/>
    </row>
    <row r="296" spans="4:4" ht="13">
      <c r="D296" s="83"/>
    </row>
    <row r="297" spans="4:4" ht="13">
      <c r="D297" s="83"/>
    </row>
    <row r="298" spans="4:4" ht="13">
      <c r="D298" s="83"/>
    </row>
    <row r="299" spans="4:4" ht="13">
      <c r="D299" s="83"/>
    </row>
    <row r="300" spans="4:4" ht="13">
      <c r="D300" s="83"/>
    </row>
    <row r="301" spans="4:4" ht="13">
      <c r="D301" s="83"/>
    </row>
    <row r="302" spans="4:4" ht="13">
      <c r="D302" s="83"/>
    </row>
    <row r="303" spans="4:4" ht="13">
      <c r="D303" s="83"/>
    </row>
    <row r="304" spans="4:4" ht="13">
      <c r="D304" s="83"/>
    </row>
    <row r="305" spans="4:4" ht="13">
      <c r="D305" s="83"/>
    </row>
    <row r="306" spans="4:4" ht="13">
      <c r="D306" s="83"/>
    </row>
    <row r="307" spans="4:4" ht="13">
      <c r="D307" s="83"/>
    </row>
    <row r="308" spans="4:4" ht="13">
      <c r="D308" s="83"/>
    </row>
    <row r="309" spans="4:4" ht="13">
      <c r="D309" s="83"/>
    </row>
    <row r="310" spans="4:4" ht="13">
      <c r="D310" s="83"/>
    </row>
    <row r="311" spans="4:4" ht="13">
      <c r="D311" s="83"/>
    </row>
    <row r="312" spans="4:4" ht="13">
      <c r="D312" s="83"/>
    </row>
    <row r="313" spans="4:4" ht="13">
      <c r="D313" s="83"/>
    </row>
    <row r="314" spans="4:4" ht="13">
      <c r="D314" s="83"/>
    </row>
    <row r="315" spans="4:4" ht="13">
      <c r="D315" s="83"/>
    </row>
    <row r="316" spans="4:4" ht="13">
      <c r="D316" s="83"/>
    </row>
    <row r="317" spans="4:4" ht="13">
      <c r="D317" s="83"/>
    </row>
    <row r="318" spans="4:4" ht="13">
      <c r="D318" s="83"/>
    </row>
    <row r="319" spans="4:4" ht="13">
      <c r="D319" s="83"/>
    </row>
    <row r="320" spans="4:4" ht="13">
      <c r="D320" s="83"/>
    </row>
    <row r="321" spans="4:4" ht="13">
      <c r="D321" s="83"/>
    </row>
    <row r="322" spans="4:4" ht="13">
      <c r="D322" s="83"/>
    </row>
    <row r="323" spans="4:4" ht="13">
      <c r="D323" s="83"/>
    </row>
    <row r="324" spans="4:4" ht="13">
      <c r="D324" s="83"/>
    </row>
    <row r="325" spans="4:4" ht="13">
      <c r="D325" s="83"/>
    </row>
    <row r="326" spans="4:4" ht="13">
      <c r="D326" s="83"/>
    </row>
    <row r="327" spans="4:4" ht="13">
      <c r="D327" s="83"/>
    </row>
    <row r="328" spans="4:4" ht="13">
      <c r="D328" s="83"/>
    </row>
    <row r="329" spans="4:4" ht="13">
      <c r="D329" s="83"/>
    </row>
    <row r="330" spans="4:4" ht="13">
      <c r="D330" s="83"/>
    </row>
    <row r="331" spans="4:4" ht="13">
      <c r="D331" s="83"/>
    </row>
    <row r="332" spans="4:4" ht="13">
      <c r="D332" s="83"/>
    </row>
    <row r="333" spans="4:4" ht="13">
      <c r="D333" s="83"/>
    </row>
    <row r="334" spans="4:4" ht="13">
      <c r="D334" s="83"/>
    </row>
    <row r="335" spans="4:4" ht="13">
      <c r="D335" s="83"/>
    </row>
    <row r="336" spans="4:4" ht="13">
      <c r="D336" s="83"/>
    </row>
    <row r="337" spans="4:4" ht="13">
      <c r="D337" s="83"/>
    </row>
    <row r="338" spans="4:4" ht="13">
      <c r="D338" s="83"/>
    </row>
    <row r="339" spans="4:4" ht="13">
      <c r="D339" s="83"/>
    </row>
    <row r="340" spans="4:4" ht="13">
      <c r="D340" s="83"/>
    </row>
    <row r="341" spans="4:4" ht="13">
      <c r="D341" s="83"/>
    </row>
    <row r="342" spans="4:4" ht="13">
      <c r="D342" s="83"/>
    </row>
    <row r="343" spans="4:4" ht="13">
      <c r="D343" s="83"/>
    </row>
    <row r="344" spans="4:4" ht="13">
      <c r="D344" s="83"/>
    </row>
    <row r="345" spans="4:4" ht="13">
      <c r="D345" s="83"/>
    </row>
    <row r="346" spans="4:4" ht="13">
      <c r="D346" s="83"/>
    </row>
    <row r="347" spans="4:4" ht="13">
      <c r="D347" s="83"/>
    </row>
    <row r="348" spans="4:4" ht="13">
      <c r="D348" s="83"/>
    </row>
    <row r="349" spans="4:4" ht="13">
      <c r="D349" s="83"/>
    </row>
    <row r="350" spans="4:4" ht="13">
      <c r="D350" s="83"/>
    </row>
    <row r="351" spans="4:4" ht="13">
      <c r="D351" s="83"/>
    </row>
    <row r="352" spans="4:4" ht="13">
      <c r="D352" s="83"/>
    </row>
    <row r="353" spans="4:4" ht="13">
      <c r="D353" s="83"/>
    </row>
    <row r="354" spans="4:4" ht="13">
      <c r="D354" s="83"/>
    </row>
    <row r="355" spans="4:4" ht="13">
      <c r="D355" s="83"/>
    </row>
    <row r="356" spans="4:4" ht="13">
      <c r="D356" s="83"/>
    </row>
    <row r="357" spans="4:4" ht="13">
      <c r="D357" s="83"/>
    </row>
    <row r="358" spans="4:4" ht="13">
      <c r="D358" s="83"/>
    </row>
    <row r="359" spans="4:4" ht="13">
      <c r="D359" s="83"/>
    </row>
    <row r="360" spans="4:4" ht="13">
      <c r="D360" s="83"/>
    </row>
    <row r="361" spans="4:4" ht="13">
      <c r="D361" s="83"/>
    </row>
    <row r="362" spans="4:4" ht="13">
      <c r="D362" s="83"/>
    </row>
    <row r="363" spans="4:4" ht="13">
      <c r="D363" s="83"/>
    </row>
    <row r="364" spans="4:4" ht="13">
      <c r="D364" s="83"/>
    </row>
    <row r="365" spans="4:4" ht="13">
      <c r="D365" s="83"/>
    </row>
    <row r="366" spans="4:4" ht="13">
      <c r="D366" s="83"/>
    </row>
    <row r="367" spans="4:4" ht="13">
      <c r="D367" s="83"/>
    </row>
    <row r="368" spans="4:4" ht="13">
      <c r="D368" s="83"/>
    </row>
    <row r="369" spans="4:4" ht="13">
      <c r="D369" s="83"/>
    </row>
    <row r="370" spans="4:4" ht="13">
      <c r="D370" s="83"/>
    </row>
    <row r="371" spans="4:4" ht="13">
      <c r="D371" s="83"/>
    </row>
    <row r="372" spans="4:4" ht="13">
      <c r="D372" s="83"/>
    </row>
    <row r="373" spans="4:4" ht="13">
      <c r="D373" s="83"/>
    </row>
    <row r="374" spans="4:4" ht="13">
      <c r="D374" s="83"/>
    </row>
    <row r="375" spans="4:4" ht="13">
      <c r="D375" s="83"/>
    </row>
    <row r="376" spans="4:4" ht="13">
      <c r="D376" s="83"/>
    </row>
    <row r="377" spans="4:4" ht="13">
      <c r="D377" s="83"/>
    </row>
    <row r="378" spans="4:4" ht="13">
      <c r="D378" s="83"/>
    </row>
    <row r="379" spans="4:4" ht="13">
      <c r="D379" s="83"/>
    </row>
    <row r="380" spans="4:4" ht="13">
      <c r="D380" s="83"/>
    </row>
    <row r="381" spans="4:4" ht="13">
      <c r="D381" s="83"/>
    </row>
    <row r="382" spans="4:4" ht="13">
      <c r="D382" s="83"/>
    </row>
    <row r="383" spans="4:4" ht="13">
      <c r="D383" s="83"/>
    </row>
    <row r="384" spans="4:4" ht="13">
      <c r="D384" s="83"/>
    </row>
    <row r="385" spans="4:4" ht="13">
      <c r="D385" s="83"/>
    </row>
    <row r="386" spans="4:4" ht="13">
      <c r="D386" s="83"/>
    </row>
    <row r="387" spans="4:4" ht="13">
      <c r="D387" s="83"/>
    </row>
    <row r="388" spans="4:4" ht="13">
      <c r="D388" s="83"/>
    </row>
    <row r="389" spans="4:4" ht="13">
      <c r="D389" s="83"/>
    </row>
    <row r="390" spans="4:4" ht="13">
      <c r="D390" s="83"/>
    </row>
    <row r="391" spans="4:4" ht="13">
      <c r="D391" s="83"/>
    </row>
    <row r="392" spans="4:4" ht="13">
      <c r="D392" s="83"/>
    </row>
    <row r="393" spans="4:4" ht="13">
      <c r="D393" s="83"/>
    </row>
    <row r="394" spans="4:4" ht="13">
      <c r="D394" s="83"/>
    </row>
    <row r="395" spans="4:4" ht="13">
      <c r="D395" s="83"/>
    </row>
    <row r="396" spans="4:4" ht="13">
      <c r="D396" s="83"/>
    </row>
    <row r="397" spans="4:4" ht="13">
      <c r="D397" s="83"/>
    </row>
    <row r="398" spans="4:4" ht="13">
      <c r="D398" s="83"/>
    </row>
    <row r="399" spans="4:4" ht="13">
      <c r="D399" s="83"/>
    </row>
    <row r="400" spans="4:4" ht="13">
      <c r="D400" s="83"/>
    </row>
    <row r="401" spans="4:4" ht="13">
      <c r="D401" s="83"/>
    </row>
    <row r="402" spans="4:4" ht="13">
      <c r="D402" s="83"/>
    </row>
    <row r="403" spans="4:4" ht="13">
      <c r="D403" s="83"/>
    </row>
    <row r="404" spans="4:4" ht="13">
      <c r="D404" s="83"/>
    </row>
    <row r="405" spans="4:4" ht="13">
      <c r="D405" s="83"/>
    </row>
    <row r="406" spans="4:4" ht="13">
      <c r="D406" s="83"/>
    </row>
    <row r="407" spans="4:4" ht="13">
      <c r="D407" s="83"/>
    </row>
    <row r="408" spans="4:4" ht="13">
      <c r="D408" s="83"/>
    </row>
    <row r="409" spans="4:4" ht="13">
      <c r="D409" s="83"/>
    </row>
    <row r="410" spans="4:4" ht="13">
      <c r="D410" s="83"/>
    </row>
    <row r="411" spans="4:4" ht="13">
      <c r="D411" s="83"/>
    </row>
    <row r="412" spans="4:4" ht="13">
      <c r="D412" s="83"/>
    </row>
    <row r="413" spans="4:4" ht="13">
      <c r="D413" s="83"/>
    </row>
    <row r="414" spans="4:4" ht="13">
      <c r="D414" s="83"/>
    </row>
    <row r="415" spans="4:4" ht="13">
      <c r="D415" s="83"/>
    </row>
    <row r="416" spans="4:4" ht="13">
      <c r="D416" s="83"/>
    </row>
    <row r="417" spans="4:4" ht="13">
      <c r="D417" s="83"/>
    </row>
    <row r="418" spans="4:4" ht="13">
      <c r="D418" s="83"/>
    </row>
    <row r="419" spans="4:4" ht="13">
      <c r="D419" s="83"/>
    </row>
    <row r="420" spans="4:4" ht="13">
      <c r="D420" s="83"/>
    </row>
    <row r="421" spans="4:4" ht="13">
      <c r="D421" s="83"/>
    </row>
    <row r="422" spans="4:4" ht="13">
      <c r="D422" s="83"/>
    </row>
    <row r="423" spans="4:4" ht="13">
      <c r="D423" s="83"/>
    </row>
    <row r="424" spans="4:4" ht="13">
      <c r="D424" s="83"/>
    </row>
    <row r="425" spans="4:4" ht="13">
      <c r="D425" s="83"/>
    </row>
    <row r="426" spans="4:4" ht="13">
      <c r="D426" s="83"/>
    </row>
    <row r="427" spans="4:4" ht="13">
      <c r="D427" s="83"/>
    </row>
    <row r="428" spans="4:4" ht="13">
      <c r="D428" s="83"/>
    </row>
    <row r="429" spans="4:4" ht="13">
      <c r="D429" s="83"/>
    </row>
    <row r="430" spans="4:4" ht="13">
      <c r="D430" s="83"/>
    </row>
    <row r="431" spans="4:4" ht="13">
      <c r="D431" s="83"/>
    </row>
    <row r="432" spans="4:4" ht="13">
      <c r="D432" s="83"/>
    </row>
    <row r="433" spans="4:4" ht="13">
      <c r="D433" s="83"/>
    </row>
    <row r="434" spans="4:4" ht="13">
      <c r="D434" s="83"/>
    </row>
    <row r="435" spans="4:4" ht="13">
      <c r="D435" s="83"/>
    </row>
    <row r="436" spans="4:4" ht="13">
      <c r="D436" s="83"/>
    </row>
    <row r="437" spans="4:4" ht="13">
      <c r="D437" s="83"/>
    </row>
    <row r="438" spans="4:4" ht="13">
      <c r="D438" s="83"/>
    </row>
    <row r="439" spans="4:4" ht="13">
      <c r="D439" s="83"/>
    </row>
    <row r="440" spans="4:4" ht="13">
      <c r="D440" s="83"/>
    </row>
    <row r="441" spans="4:4" ht="13">
      <c r="D441" s="83"/>
    </row>
    <row r="442" spans="4:4" ht="13">
      <c r="D442" s="83"/>
    </row>
    <row r="443" spans="4:4" ht="13">
      <c r="D443" s="83"/>
    </row>
    <row r="444" spans="4:4" ht="13">
      <c r="D444" s="83"/>
    </row>
    <row r="445" spans="4:4" ht="13">
      <c r="D445" s="83"/>
    </row>
    <row r="446" spans="4:4" ht="13">
      <c r="D446" s="83"/>
    </row>
    <row r="447" spans="4:4" ht="13">
      <c r="D447" s="83"/>
    </row>
    <row r="448" spans="4:4" ht="13">
      <c r="D448" s="83"/>
    </row>
    <row r="449" spans="4:4" ht="13">
      <c r="D449" s="83"/>
    </row>
    <row r="450" spans="4:4" ht="13">
      <c r="D450" s="83"/>
    </row>
    <row r="451" spans="4:4" ht="13">
      <c r="D451" s="83"/>
    </row>
    <row r="452" spans="4:4" ht="13">
      <c r="D452" s="83"/>
    </row>
    <row r="453" spans="4:4" ht="13">
      <c r="D453" s="83"/>
    </row>
    <row r="454" spans="4:4" ht="13">
      <c r="D454" s="83"/>
    </row>
    <row r="455" spans="4:4" ht="13">
      <c r="D455" s="83"/>
    </row>
    <row r="456" spans="4:4" ht="13">
      <c r="D456" s="83"/>
    </row>
    <row r="457" spans="4:4" ht="13">
      <c r="D457" s="83"/>
    </row>
    <row r="458" spans="4:4" ht="13">
      <c r="D458" s="83"/>
    </row>
    <row r="459" spans="4:4" ht="13">
      <c r="D459" s="83"/>
    </row>
    <row r="460" spans="4:4" ht="13">
      <c r="D460" s="83"/>
    </row>
    <row r="461" spans="4:4" ht="13">
      <c r="D461" s="83"/>
    </row>
    <row r="462" spans="4:4" ht="13">
      <c r="D462" s="83"/>
    </row>
    <row r="463" spans="4:4" ht="13">
      <c r="D463" s="83"/>
    </row>
    <row r="464" spans="4:4" ht="13">
      <c r="D464" s="83"/>
    </row>
    <row r="465" spans="4:4" ht="13">
      <c r="D465" s="83"/>
    </row>
    <row r="466" spans="4:4" ht="13">
      <c r="D466" s="83"/>
    </row>
    <row r="467" spans="4:4" ht="13">
      <c r="D467" s="83"/>
    </row>
    <row r="468" spans="4:4" ht="13">
      <c r="D468" s="83"/>
    </row>
    <row r="469" spans="4:4" ht="13">
      <c r="D469" s="83"/>
    </row>
    <row r="470" spans="4:4" ht="13">
      <c r="D470" s="83"/>
    </row>
    <row r="471" spans="4:4" ht="13">
      <c r="D471" s="83"/>
    </row>
    <row r="472" spans="4:4" ht="13">
      <c r="D472" s="83"/>
    </row>
    <row r="473" spans="4:4" ht="13">
      <c r="D473" s="83"/>
    </row>
    <row r="474" spans="4:4" ht="13">
      <c r="D474" s="83"/>
    </row>
    <row r="475" spans="4:4" ht="13">
      <c r="D475" s="83"/>
    </row>
    <row r="476" spans="4:4" ht="13">
      <c r="D476" s="83"/>
    </row>
    <row r="477" spans="4:4" ht="13">
      <c r="D477" s="83"/>
    </row>
    <row r="478" spans="4:4" ht="13">
      <c r="D478" s="83"/>
    </row>
    <row r="479" spans="4:4" ht="13">
      <c r="D479" s="83"/>
    </row>
    <row r="480" spans="4:4" ht="13">
      <c r="D480" s="83"/>
    </row>
    <row r="481" spans="4:4" ht="13">
      <c r="D481" s="83"/>
    </row>
    <row r="482" spans="4:4" ht="13">
      <c r="D482" s="83"/>
    </row>
    <row r="483" spans="4:4" ht="13">
      <c r="D483" s="83"/>
    </row>
    <row r="484" spans="4:4" ht="13">
      <c r="D484" s="83"/>
    </row>
    <row r="485" spans="4:4" ht="13">
      <c r="D485" s="83"/>
    </row>
    <row r="486" spans="4:4" ht="13">
      <c r="D486" s="83"/>
    </row>
    <row r="487" spans="4:4" ht="13">
      <c r="D487" s="83"/>
    </row>
    <row r="488" spans="4:4" ht="13">
      <c r="D488" s="83"/>
    </row>
    <row r="489" spans="4:4" ht="13">
      <c r="D489" s="83"/>
    </row>
    <row r="490" spans="4:4" ht="13">
      <c r="D490" s="83"/>
    </row>
    <row r="491" spans="4:4" ht="13">
      <c r="D491" s="83"/>
    </row>
    <row r="492" spans="4:4" ht="13">
      <c r="D492" s="83"/>
    </row>
    <row r="493" spans="4:4" ht="13">
      <c r="D493" s="83"/>
    </row>
    <row r="494" spans="4:4" ht="13">
      <c r="D494" s="83"/>
    </row>
    <row r="495" spans="4:4" ht="13">
      <c r="D495" s="83"/>
    </row>
    <row r="496" spans="4:4" ht="13">
      <c r="D496" s="83"/>
    </row>
    <row r="497" spans="4:4" ht="13">
      <c r="D497" s="83"/>
    </row>
    <row r="498" spans="4:4" ht="13">
      <c r="D498" s="83"/>
    </row>
    <row r="499" spans="4:4" ht="13">
      <c r="D499" s="83"/>
    </row>
    <row r="500" spans="4:4" ht="13">
      <c r="D500" s="83"/>
    </row>
    <row r="501" spans="4:4" ht="13">
      <c r="D501" s="83"/>
    </row>
    <row r="502" spans="4:4" ht="13">
      <c r="D502" s="83"/>
    </row>
    <row r="503" spans="4:4" ht="13">
      <c r="D503" s="83"/>
    </row>
    <row r="504" spans="4:4" ht="13">
      <c r="D504" s="83"/>
    </row>
    <row r="505" spans="4:4" ht="13">
      <c r="D505" s="83"/>
    </row>
    <row r="506" spans="4:4" ht="13">
      <c r="D506" s="83"/>
    </row>
    <row r="507" spans="4:4" ht="13">
      <c r="D507" s="83"/>
    </row>
    <row r="508" spans="4:4" ht="13">
      <c r="D508" s="83"/>
    </row>
    <row r="509" spans="4:4" ht="13">
      <c r="D509" s="83"/>
    </row>
    <row r="510" spans="4:4" ht="13">
      <c r="D510" s="83"/>
    </row>
    <row r="511" spans="4:4" ht="13">
      <c r="D511" s="83"/>
    </row>
    <row r="512" spans="4:4" ht="13">
      <c r="D512" s="83"/>
    </row>
    <row r="513" spans="4:4" ht="13">
      <c r="D513" s="83"/>
    </row>
    <row r="514" spans="4:4" ht="13">
      <c r="D514" s="83"/>
    </row>
    <row r="515" spans="4:4" ht="13">
      <c r="D515" s="83"/>
    </row>
    <row r="516" spans="4:4" ht="13">
      <c r="D516" s="83"/>
    </row>
    <row r="517" spans="4:4" ht="13">
      <c r="D517" s="83"/>
    </row>
    <row r="518" spans="4:4" ht="13">
      <c r="D518" s="83"/>
    </row>
    <row r="519" spans="4:4" ht="13">
      <c r="D519" s="83"/>
    </row>
    <row r="520" spans="4:4" ht="13">
      <c r="D520" s="83"/>
    </row>
    <row r="521" spans="4:4" ht="13">
      <c r="D521" s="83"/>
    </row>
    <row r="522" spans="4:4" ht="13">
      <c r="D522" s="83"/>
    </row>
    <row r="523" spans="4:4" ht="13">
      <c r="D523" s="83"/>
    </row>
    <row r="524" spans="4:4" ht="13">
      <c r="D524" s="83"/>
    </row>
    <row r="525" spans="4:4" ht="13">
      <c r="D525" s="83"/>
    </row>
    <row r="526" spans="4:4" ht="13">
      <c r="D526" s="83"/>
    </row>
    <row r="527" spans="4:4" ht="13">
      <c r="D527" s="83"/>
    </row>
    <row r="528" spans="4:4" ht="13">
      <c r="D528" s="83"/>
    </row>
    <row r="529" spans="4:4" ht="13">
      <c r="D529" s="83"/>
    </row>
    <row r="530" spans="4:4" ht="13">
      <c r="D530" s="83"/>
    </row>
    <row r="531" spans="4:4" ht="13">
      <c r="D531" s="83"/>
    </row>
    <row r="532" spans="4:4" ht="13">
      <c r="D532" s="83"/>
    </row>
    <row r="533" spans="4:4" ht="13">
      <c r="D533" s="83"/>
    </row>
    <row r="534" spans="4:4" ht="13">
      <c r="D534" s="83"/>
    </row>
    <row r="535" spans="4:4" ht="13">
      <c r="D535" s="83"/>
    </row>
    <row r="536" spans="4:4" ht="13">
      <c r="D536" s="83"/>
    </row>
    <row r="537" spans="4:4" ht="13">
      <c r="D537" s="83"/>
    </row>
    <row r="538" spans="4:4" ht="13">
      <c r="D538" s="83"/>
    </row>
    <row r="539" spans="4:4" ht="13">
      <c r="D539" s="83"/>
    </row>
    <row r="540" spans="4:4" ht="13">
      <c r="D540" s="83"/>
    </row>
    <row r="541" spans="4:4" ht="13">
      <c r="D541" s="83"/>
    </row>
    <row r="542" spans="4:4" ht="13">
      <c r="D542" s="83"/>
    </row>
    <row r="543" spans="4:4" ht="13">
      <c r="D543" s="83"/>
    </row>
    <row r="544" spans="4:4" ht="13">
      <c r="D544" s="83"/>
    </row>
    <row r="545" spans="4:4" ht="13">
      <c r="D545" s="83"/>
    </row>
    <row r="546" spans="4:4" ht="13">
      <c r="D546" s="83"/>
    </row>
    <row r="547" spans="4:4" ht="13">
      <c r="D547" s="83"/>
    </row>
    <row r="548" spans="4:4" ht="13">
      <c r="D548" s="83"/>
    </row>
    <row r="549" spans="4:4" ht="13">
      <c r="D549" s="83"/>
    </row>
    <row r="550" spans="4:4" ht="13">
      <c r="D550" s="83"/>
    </row>
    <row r="551" spans="4:4" ht="13">
      <c r="D551" s="83"/>
    </row>
    <row r="552" spans="4:4" ht="13">
      <c r="D552" s="83"/>
    </row>
    <row r="553" spans="4:4" ht="13">
      <c r="D553" s="83"/>
    </row>
    <row r="554" spans="4:4" ht="13">
      <c r="D554" s="83"/>
    </row>
    <row r="555" spans="4:4" ht="13">
      <c r="D555" s="83"/>
    </row>
    <row r="556" spans="4:4" ht="13">
      <c r="D556" s="83"/>
    </row>
    <row r="557" spans="4:4" ht="13">
      <c r="D557" s="83"/>
    </row>
    <row r="558" spans="4:4" ht="13">
      <c r="D558" s="83"/>
    </row>
    <row r="559" spans="4:4" ht="13">
      <c r="D559" s="83"/>
    </row>
    <row r="560" spans="4:4" ht="13">
      <c r="D560" s="83"/>
    </row>
    <row r="561" spans="4:4" ht="13">
      <c r="D561" s="83"/>
    </row>
    <row r="562" spans="4:4" ht="13">
      <c r="D562" s="83"/>
    </row>
    <row r="563" spans="4:4" ht="13">
      <c r="D563" s="83"/>
    </row>
    <row r="564" spans="4:4" ht="13">
      <c r="D564" s="83"/>
    </row>
    <row r="565" spans="4:4" ht="13">
      <c r="D565" s="83"/>
    </row>
    <row r="566" spans="4:4" ht="13">
      <c r="D566" s="83"/>
    </row>
    <row r="567" spans="4:4" ht="13">
      <c r="D567" s="83"/>
    </row>
    <row r="568" spans="4:4" ht="13">
      <c r="D568" s="83"/>
    </row>
    <row r="569" spans="4:4" ht="13">
      <c r="D569" s="83"/>
    </row>
    <row r="570" spans="4:4" ht="13">
      <c r="D570" s="83"/>
    </row>
    <row r="571" spans="4:4" ht="13">
      <c r="D571" s="83"/>
    </row>
    <row r="572" spans="4:4" ht="13">
      <c r="D572" s="83"/>
    </row>
    <row r="573" spans="4:4" ht="13">
      <c r="D573" s="83"/>
    </row>
    <row r="574" spans="4:4" ht="13">
      <c r="D574" s="83"/>
    </row>
    <row r="575" spans="4:4" ht="13">
      <c r="D575" s="83"/>
    </row>
    <row r="576" spans="4:4" ht="13">
      <c r="D576" s="83"/>
    </row>
    <row r="577" spans="4:4" ht="13">
      <c r="D577" s="83"/>
    </row>
    <row r="578" spans="4:4" ht="13">
      <c r="D578" s="83"/>
    </row>
    <row r="579" spans="4:4" ht="13">
      <c r="D579" s="83"/>
    </row>
    <row r="580" spans="4:4" ht="13">
      <c r="D580" s="83"/>
    </row>
    <row r="581" spans="4:4" ht="13">
      <c r="D581" s="83"/>
    </row>
    <row r="582" spans="4:4" ht="13">
      <c r="D582" s="83"/>
    </row>
    <row r="583" spans="4:4" ht="13">
      <c r="D583" s="83"/>
    </row>
    <row r="584" spans="4:4" ht="13">
      <c r="D584" s="83"/>
    </row>
    <row r="585" spans="4:4" ht="13">
      <c r="D585" s="83"/>
    </row>
    <row r="586" spans="4:4" ht="13">
      <c r="D586" s="83"/>
    </row>
    <row r="587" spans="4:4" ht="13">
      <c r="D587" s="83"/>
    </row>
    <row r="588" spans="4:4" ht="13">
      <c r="D588" s="83"/>
    </row>
    <row r="589" spans="4:4" ht="13">
      <c r="D589" s="83"/>
    </row>
    <row r="590" spans="4:4" ht="13">
      <c r="D590" s="83"/>
    </row>
    <row r="591" spans="4:4" ht="13">
      <c r="D591" s="83"/>
    </row>
    <row r="592" spans="4:4" ht="13">
      <c r="D592" s="83"/>
    </row>
    <row r="593" spans="4:4" ht="13">
      <c r="D593" s="83"/>
    </row>
    <row r="594" spans="4:4" ht="13">
      <c r="D594" s="83"/>
    </row>
    <row r="595" spans="4:4" ht="13">
      <c r="D595" s="83"/>
    </row>
    <row r="596" spans="4:4" ht="13">
      <c r="D596" s="83"/>
    </row>
    <row r="597" spans="4:4" ht="13">
      <c r="D597" s="83"/>
    </row>
    <row r="598" spans="4:4" ht="13">
      <c r="D598" s="83"/>
    </row>
    <row r="599" spans="4:4" ht="13">
      <c r="D599" s="83"/>
    </row>
    <row r="600" spans="4:4" ht="13">
      <c r="D600" s="83"/>
    </row>
    <row r="601" spans="4:4" ht="13">
      <c r="D601" s="83"/>
    </row>
    <row r="602" spans="4:4" ht="13">
      <c r="D602" s="83"/>
    </row>
    <row r="603" spans="4:4" ht="13">
      <c r="D603" s="83"/>
    </row>
    <row r="604" spans="4:4" ht="13">
      <c r="D604" s="83"/>
    </row>
    <row r="605" spans="4:4" ht="13">
      <c r="D605" s="83"/>
    </row>
    <row r="606" spans="4:4" ht="13">
      <c r="D606" s="83"/>
    </row>
    <row r="607" spans="4:4" ht="13">
      <c r="D607" s="83"/>
    </row>
    <row r="608" spans="4:4" ht="13">
      <c r="D608" s="83"/>
    </row>
    <row r="609" spans="4:4" ht="13">
      <c r="D609" s="83"/>
    </row>
    <row r="610" spans="4:4" ht="13">
      <c r="D610" s="83"/>
    </row>
    <row r="611" spans="4:4" ht="13">
      <c r="D611" s="83"/>
    </row>
    <row r="612" spans="4:4" ht="13">
      <c r="D612" s="83"/>
    </row>
    <row r="613" spans="4:4" ht="13">
      <c r="D613" s="83"/>
    </row>
    <row r="614" spans="4:4" ht="13">
      <c r="D614" s="83"/>
    </row>
    <row r="615" spans="4:4" ht="13">
      <c r="D615" s="83"/>
    </row>
    <row r="616" spans="4:4" ht="13">
      <c r="D616" s="83"/>
    </row>
    <row r="617" spans="4:4" ht="13">
      <c r="D617" s="83"/>
    </row>
    <row r="618" spans="4:4" ht="13">
      <c r="D618" s="83"/>
    </row>
    <row r="619" spans="4:4" ht="13">
      <c r="D619" s="83"/>
    </row>
    <row r="620" spans="4:4" ht="13">
      <c r="D620" s="83"/>
    </row>
    <row r="621" spans="4:4" ht="13">
      <c r="D621" s="83"/>
    </row>
    <row r="622" spans="4:4" ht="13">
      <c r="D622" s="83"/>
    </row>
    <row r="623" spans="4:4" ht="13">
      <c r="D623" s="83"/>
    </row>
    <row r="624" spans="4:4" ht="13">
      <c r="D624" s="83"/>
    </row>
    <row r="625" spans="4:4" ht="13">
      <c r="D625" s="83"/>
    </row>
    <row r="626" spans="4:4" ht="13">
      <c r="D626" s="83"/>
    </row>
    <row r="627" spans="4:4" ht="13">
      <c r="D627" s="83"/>
    </row>
    <row r="628" spans="4:4" ht="13">
      <c r="D628" s="83"/>
    </row>
    <row r="629" spans="4:4" ht="13">
      <c r="D629" s="83"/>
    </row>
    <row r="630" spans="4:4" ht="13">
      <c r="D630" s="83"/>
    </row>
    <row r="631" spans="4:4" ht="13">
      <c r="D631" s="83"/>
    </row>
    <row r="632" spans="4:4" ht="13">
      <c r="D632" s="83"/>
    </row>
    <row r="633" spans="4:4" ht="13">
      <c r="D633" s="83"/>
    </row>
    <row r="634" spans="4:4" ht="13">
      <c r="D634" s="83"/>
    </row>
    <row r="635" spans="4:4" ht="13">
      <c r="D635" s="83"/>
    </row>
    <row r="636" spans="4:4" ht="13">
      <c r="D636" s="83"/>
    </row>
    <row r="637" spans="4:4" ht="13">
      <c r="D637" s="83"/>
    </row>
    <row r="638" spans="4:4" ht="13">
      <c r="D638" s="83"/>
    </row>
    <row r="639" spans="4:4" ht="13">
      <c r="D639" s="83"/>
    </row>
    <row r="640" spans="4:4" ht="13">
      <c r="D640" s="83"/>
    </row>
    <row r="641" spans="4:4" ht="13">
      <c r="D641" s="83"/>
    </row>
    <row r="642" spans="4:4" ht="13">
      <c r="D642" s="83"/>
    </row>
    <row r="643" spans="4:4" ht="13">
      <c r="D643" s="83"/>
    </row>
    <row r="644" spans="4:4" ht="13">
      <c r="D644" s="83"/>
    </row>
    <row r="645" spans="4:4" ht="13">
      <c r="D645" s="83"/>
    </row>
    <row r="646" spans="4:4" ht="13">
      <c r="D646" s="83"/>
    </row>
    <row r="647" spans="4:4" ht="13">
      <c r="D647" s="83"/>
    </row>
    <row r="648" spans="4:4" ht="13">
      <c r="D648" s="83"/>
    </row>
    <row r="649" spans="4:4" ht="13">
      <c r="D649" s="83"/>
    </row>
    <row r="650" spans="4:4" ht="13">
      <c r="D650" s="83"/>
    </row>
    <row r="651" spans="4:4" ht="13">
      <c r="D651" s="83"/>
    </row>
    <row r="652" spans="4:4" ht="13">
      <c r="D652" s="83"/>
    </row>
    <row r="653" spans="4:4" ht="13">
      <c r="D653" s="83"/>
    </row>
    <row r="654" spans="4:4" ht="13">
      <c r="D654" s="83"/>
    </row>
    <row r="655" spans="4:4" ht="13">
      <c r="D655" s="83"/>
    </row>
    <row r="656" spans="4:4" ht="13">
      <c r="D656" s="83"/>
    </row>
    <row r="657" spans="4:4" ht="13">
      <c r="D657" s="83"/>
    </row>
    <row r="658" spans="4:4" ht="13">
      <c r="D658" s="83"/>
    </row>
    <row r="659" spans="4:4" ht="13">
      <c r="D659" s="83"/>
    </row>
    <row r="660" spans="4:4" ht="13">
      <c r="D660" s="83"/>
    </row>
    <row r="661" spans="4:4" ht="13">
      <c r="D661" s="83"/>
    </row>
    <row r="662" spans="4:4" ht="13">
      <c r="D662" s="83"/>
    </row>
    <row r="663" spans="4:4" ht="13">
      <c r="D663" s="83"/>
    </row>
    <row r="664" spans="4:4" ht="13">
      <c r="D664" s="83"/>
    </row>
    <row r="665" spans="4:4" ht="13">
      <c r="D665" s="83"/>
    </row>
    <row r="666" spans="4:4" ht="13">
      <c r="D666" s="83"/>
    </row>
    <row r="667" spans="4:4" ht="13">
      <c r="D667" s="83"/>
    </row>
    <row r="668" spans="4:4" ht="13">
      <c r="D668" s="83"/>
    </row>
    <row r="669" spans="4:4" ht="13">
      <c r="D669" s="83"/>
    </row>
    <row r="670" spans="4:4" ht="13">
      <c r="D670" s="83"/>
    </row>
    <row r="671" spans="4:4" ht="13">
      <c r="D671" s="83"/>
    </row>
    <row r="672" spans="4:4" ht="13">
      <c r="D672" s="83"/>
    </row>
    <row r="673" spans="4:4" ht="13">
      <c r="D673" s="83"/>
    </row>
    <row r="674" spans="4:4" ht="13">
      <c r="D674" s="83"/>
    </row>
    <row r="675" spans="4:4" ht="13">
      <c r="D675" s="83"/>
    </row>
    <row r="676" spans="4:4" ht="13">
      <c r="D676" s="83"/>
    </row>
    <row r="677" spans="4:4" ht="13">
      <c r="D677" s="83"/>
    </row>
    <row r="678" spans="4:4" ht="13">
      <c r="D678" s="83"/>
    </row>
    <row r="679" spans="4:4" ht="13">
      <c r="D679" s="83"/>
    </row>
    <row r="680" spans="4:4" ht="13">
      <c r="D680" s="83"/>
    </row>
    <row r="681" spans="4:4" ht="13">
      <c r="D681" s="83"/>
    </row>
    <row r="682" spans="4:4" ht="13">
      <c r="D682" s="83"/>
    </row>
    <row r="683" spans="4:4" ht="13">
      <c r="D683" s="83"/>
    </row>
    <row r="684" spans="4:4" ht="13">
      <c r="D684" s="83"/>
    </row>
    <row r="685" spans="4:4" ht="13">
      <c r="D685" s="83"/>
    </row>
    <row r="686" spans="4:4" ht="13">
      <c r="D686" s="83"/>
    </row>
    <row r="687" spans="4:4" ht="13">
      <c r="D687" s="83"/>
    </row>
    <row r="688" spans="4:4" ht="13">
      <c r="D688" s="83"/>
    </row>
    <row r="689" spans="4:4" ht="13">
      <c r="D689" s="83"/>
    </row>
    <row r="690" spans="4:4" ht="13">
      <c r="D690" s="83"/>
    </row>
    <row r="691" spans="4:4" ht="13">
      <c r="D691" s="83"/>
    </row>
    <row r="692" spans="4:4" ht="13">
      <c r="D692" s="83"/>
    </row>
    <row r="693" spans="4:4" ht="13">
      <c r="D693" s="83"/>
    </row>
    <row r="694" spans="4:4" ht="13">
      <c r="D694" s="83"/>
    </row>
    <row r="695" spans="4:4" ht="13">
      <c r="D695" s="83"/>
    </row>
    <row r="696" spans="4:4" ht="13">
      <c r="D696" s="83"/>
    </row>
    <row r="697" spans="4:4" ht="13">
      <c r="D697" s="83"/>
    </row>
    <row r="698" spans="4:4" ht="13">
      <c r="D698" s="83"/>
    </row>
    <row r="699" spans="4:4" ht="13">
      <c r="D699" s="83"/>
    </row>
    <row r="700" spans="4:4" ht="13">
      <c r="D700" s="83"/>
    </row>
    <row r="701" spans="4:4" ht="13">
      <c r="D701" s="83"/>
    </row>
    <row r="702" spans="4:4" ht="13">
      <c r="D702" s="83"/>
    </row>
    <row r="703" spans="4:4" ht="13">
      <c r="D703" s="83"/>
    </row>
    <row r="704" spans="4:4" ht="13">
      <c r="D704" s="83"/>
    </row>
    <row r="705" spans="4:4" ht="13">
      <c r="D705" s="83"/>
    </row>
    <row r="706" spans="4:4" ht="13">
      <c r="D706" s="83"/>
    </row>
    <row r="707" spans="4:4" ht="13">
      <c r="D707" s="83"/>
    </row>
    <row r="708" spans="4:4" ht="13">
      <c r="D708" s="83"/>
    </row>
    <row r="709" spans="4:4" ht="13">
      <c r="D709" s="83"/>
    </row>
    <row r="710" spans="4:4" ht="13">
      <c r="D710" s="83"/>
    </row>
    <row r="711" spans="4:4" ht="13">
      <c r="D711" s="83"/>
    </row>
    <row r="712" spans="4:4" ht="13">
      <c r="D712" s="83"/>
    </row>
    <row r="713" spans="4:4" ht="13">
      <c r="D713" s="83"/>
    </row>
    <row r="714" spans="4:4" ht="13">
      <c r="D714" s="83"/>
    </row>
    <row r="715" spans="4:4" ht="13">
      <c r="D715" s="83"/>
    </row>
    <row r="716" spans="4:4" ht="13">
      <c r="D716" s="83"/>
    </row>
    <row r="717" spans="4:4" ht="13">
      <c r="D717" s="83"/>
    </row>
    <row r="718" spans="4:4" ht="13">
      <c r="D718" s="83"/>
    </row>
    <row r="719" spans="4:4" ht="13">
      <c r="D719" s="83"/>
    </row>
    <row r="720" spans="4:4" ht="13">
      <c r="D720" s="83"/>
    </row>
    <row r="721" spans="4:4" ht="13">
      <c r="D721" s="83"/>
    </row>
    <row r="722" spans="4:4" ht="13">
      <c r="D722" s="83"/>
    </row>
    <row r="723" spans="4:4" ht="13">
      <c r="D723" s="83"/>
    </row>
    <row r="724" spans="4:4" ht="13">
      <c r="D724" s="83"/>
    </row>
    <row r="725" spans="4:4" ht="13">
      <c r="D725" s="83"/>
    </row>
    <row r="726" spans="4:4" ht="13">
      <c r="D726" s="83"/>
    </row>
    <row r="727" spans="4:4" ht="13">
      <c r="D727" s="83"/>
    </row>
    <row r="728" spans="4:4" ht="13">
      <c r="D728" s="83"/>
    </row>
    <row r="729" spans="4:4" ht="13">
      <c r="D729" s="83"/>
    </row>
    <row r="730" spans="4:4" ht="13">
      <c r="D730" s="83"/>
    </row>
    <row r="731" spans="4:4" ht="13">
      <c r="D731" s="83"/>
    </row>
    <row r="732" spans="4:4" ht="13">
      <c r="D732" s="83"/>
    </row>
    <row r="733" spans="4:4" ht="13">
      <c r="D733" s="83"/>
    </row>
    <row r="734" spans="4:4" ht="13">
      <c r="D734" s="83"/>
    </row>
    <row r="735" spans="4:4" ht="13">
      <c r="D735" s="83"/>
    </row>
    <row r="736" spans="4:4" ht="13">
      <c r="D736" s="83"/>
    </row>
    <row r="737" spans="4:4" ht="13">
      <c r="D737" s="83"/>
    </row>
    <row r="738" spans="4:4" ht="13">
      <c r="D738" s="83"/>
    </row>
    <row r="739" spans="4:4" ht="13">
      <c r="D739" s="83"/>
    </row>
    <row r="740" spans="4:4" ht="13">
      <c r="D740" s="83"/>
    </row>
    <row r="741" spans="4:4" ht="13">
      <c r="D741" s="83"/>
    </row>
    <row r="742" spans="4:4" ht="13">
      <c r="D742" s="83"/>
    </row>
    <row r="743" spans="4:4" ht="13">
      <c r="D743" s="83"/>
    </row>
    <row r="744" spans="4:4" ht="13">
      <c r="D744" s="83"/>
    </row>
    <row r="745" spans="4:4" ht="13">
      <c r="D745" s="83"/>
    </row>
    <row r="746" spans="4:4" ht="13">
      <c r="D746" s="83"/>
    </row>
    <row r="747" spans="4:4" ht="13">
      <c r="D747" s="83"/>
    </row>
    <row r="748" spans="4:4" ht="13">
      <c r="D748" s="83"/>
    </row>
    <row r="749" spans="4:4" ht="13">
      <c r="D749" s="83"/>
    </row>
    <row r="750" spans="4:4" ht="13">
      <c r="D750" s="83"/>
    </row>
    <row r="751" spans="4:4" ht="13">
      <c r="D751" s="83"/>
    </row>
    <row r="752" spans="4:4" ht="13">
      <c r="D752" s="83"/>
    </row>
    <row r="753" spans="4:4" ht="13">
      <c r="D753" s="83"/>
    </row>
    <row r="754" spans="4:4" ht="13">
      <c r="D754" s="83"/>
    </row>
    <row r="755" spans="4:4" ht="13">
      <c r="D755" s="83"/>
    </row>
    <row r="756" spans="4:4" ht="13">
      <c r="D756" s="83"/>
    </row>
    <row r="757" spans="4:4" ht="13">
      <c r="D757" s="83"/>
    </row>
    <row r="758" spans="4:4" ht="13">
      <c r="D758" s="83"/>
    </row>
    <row r="759" spans="4:4" ht="13">
      <c r="D759" s="83"/>
    </row>
    <row r="760" spans="4:4" ht="13">
      <c r="D760" s="83"/>
    </row>
    <row r="761" spans="4:4" ht="13">
      <c r="D761" s="83"/>
    </row>
    <row r="762" spans="4:4" ht="13">
      <c r="D762" s="83"/>
    </row>
    <row r="763" spans="4:4" ht="13">
      <c r="D763" s="83"/>
    </row>
    <row r="764" spans="4:4" ht="13">
      <c r="D764" s="83"/>
    </row>
    <row r="765" spans="4:4" ht="13">
      <c r="D765" s="83"/>
    </row>
    <row r="766" spans="4:4" ht="13">
      <c r="D766" s="83"/>
    </row>
    <row r="767" spans="4:4" ht="13">
      <c r="D767" s="83"/>
    </row>
    <row r="768" spans="4:4" ht="13">
      <c r="D768" s="83"/>
    </row>
    <row r="769" spans="4:4" ht="13">
      <c r="D769" s="83"/>
    </row>
    <row r="770" spans="4:4" ht="13">
      <c r="D770" s="83"/>
    </row>
    <row r="771" spans="4:4" ht="13">
      <c r="D771" s="83"/>
    </row>
    <row r="772" spans="4:4" ht="13">
      <c r="D772" s="83"/>
    </row>
    <row r="773" spans="4:4" ht="13">
      <c r="D773" s="83"/>
    </row>
    <row r="774" spans="4:4" ht="13">
      <c r="D774" s="83"/>
    </row>
    <row r="775" spans="4:4" ht="13">
      <c r="D775" s="83"/>
    </row>
    <row r="776" spans="4:4" ht="13">
      <c r="D776" s="83"/>
    </row>
    <row r="777" spans="4:4" ht="13">
      <c r="D777" s="83"/>
    </row>
    <row r="778" spans="4:4" ht="13">
      <c r="D778" s="83"/>
    </row>
    <row r="779" spans="4:4" ht="13">
      <c r="D779" s="83"/>
    </row>
    <row r="780" spans="4:4" ht="13">
      <c r="D780" s="83"/>
    </row>
    <row r="781" spans="4:4" ht="13">
      <c r="D781" s="83"/>
    </row>
    <row r="782" spans="4:4" ht="13">
      <c r="D782" s="83"/>
    </row>
    <row r="783" spans="4:4" ht="13">
      <c r="D783" s="83"/>
    </row>
    <row r="784" spans="4:4" ht="13">
      <c r="D784" s="83"/>
    </row>
    <row r="785" spans="4:4" ht="13">
      <c r="D785" s="83"/>
    </row>
    <row r="786" spans="4:4" ht="13">
      <c r="D786" s="83"/>
    </row>
    <row r="787" spans="4:4" ht="13">
      <c r="D787" s="83"/>
    </row>
    <row r="788" spans="4:4" ht="13">
      <c r="D788" s="83"/>
    </row>
    <row r="789" spans="4:4" ht="13">
      <c r="D789" s="83"/>
    </row>
    <row r="790" spans="4:4" ht="13">
      <c r="D790" s="83"/>
    </row>
    <row r="791" spans="4:4" ht="13">
      <c r="D791" s="83"/>
    </row>
    <row r="792" spans="4:4" ht="13">
      <c r="D792" s="83"/>
    </row>
    <row r="793" spans="4:4" ht="13">
      <c r="D793" s="83"/>
    </row>
    <row r="794" spans="4:4" ht="13">
      <c r="D794" s="83"/>
    </row>
    <row r="795" spans="4:4" ht="13">
      <c r="D795" s="83"/>
    </row>
    <row r="796" spans="4:4" ht="13">
      <c r="D796" s="83"/>
    </row>
    <row r="797" spans="4:4" ht="13">
      <c r="D797" s="83"/>
    </row>
    <row r="798" spans="4:4" ht="13">
      <c r="D798" s="83"/>
    </row>
    <row r="799" spans="4:4" ht="13">
      <c r="D799" s="83"/>
    </row>
    <row r="800" spans="4:4" ht="13">
      <c r="D800" s="83"/>
    </row>
    <row r="801" spans="4:4" ht="13">
      <c r="D801" s="83"/>
    </row>
    <row r="802" spans="4:4" ht="13">
      <c r="D802" s="83"/>
    </row>
    <row r="803" spans="4:4" ht="13">
      <c r="D803" s="83"/>
    </row>
    <row r="804" spans="4:4" ht="13">
      <c r="D804" s="83"/>
    </row>
    <row r="805" spans="4:4" ht="13">
      <c r="D805" s="83"/>
    </row>
    <row r="806" spans="4:4" ht="13">
      <c r="D806" s="83"/>
    </row>
    <row r="807" spans="4:4" ht="13">
      <c r="D807" s="83"/>
    </row>
    <row r="808" spans="4:4" ht="13">
      <c r="D808" s="83"/>
    </row>
    <row r="809" spans="4:4" ht="13">
      <c r="D809" s="83"/>
    </row>
    <row r="810" spans="4:4" ht="13">
      <c r="D810" s="83"/>
    </row>
    <row r="811" spans="4:4" ht="13">
      <c r="D811" s="83"/>
    </row>
    <row r="812" spans="4:4" ht="13">
      <c r="D812" s="83"/>
    </row>
    <row r="813" spans="4:4" ht="13">
      <c r="D813" s="83"/>
    </row>
    <row r="814" spans="4:4" ht="13">
      <c r="D814" s="83"/>
    </row>
    <row r="815" spans="4:4" ht="13">
      <c r="D815" s="83"/>
    </row>
    <row r="816" spans="4:4" ht="13">
      <c r="D816" s="83"/>
    </row>
    <row r="817" spans="4:4" ht="13">
      <c r="D817" s="83"/>
    </row>
    <row r="818" spans="4:4" ht="13">
      <c r="D818" s="83"/>
    </row>
    <row r="819" spans="4:4" ht="13">
      <c r="D819" s="83"/>
    </row>
    <row r="820" spans="4:4" ht="13">
      <c r="D820" s="83"/>
    </row>
    <row r="821" spans="4:4" ht="13">
      <c r="D821" s="83"/>
    </row>
    <row r="822" spans="4:4" ht="13">
      <c r="D822" s="83"/>
    </row>
    <row r="823" spans="4:4" ht="13">
      <c r="D823" s="83"/>
    </row>
    <row r="824" spans="4:4" ht="13">
      <c r="D824" s="83"/>
    </row>
    <row r="825" spans="4:4" ht="13">
      <c r="D825" s="83"/>
    </row>
    <row r="826" spans="4:4" ht="13">
      <c r="D826" s="83"/>
    </row>
    <row r="827" spans="4:4" ht="13">
      <c r="D827" s="83"/>
    </row>
    <row r="828" spans="4:4" ht="13">
      <c r="D828" s="83"/>
    </row>
    <row r="829" spans="4:4" ht="13">
      <c r="D829" s="83"/>
    </row>
    <row r="830" spans="4:4" ht="13">
      <c r="D830" s="83"/>
    </row>
    <row r="831" spans="4:4" ht="13">
      <c r="D831" s="83"/>
    </row>
    <row r="832" spans="4:4" ht="13">
      <c r="D832" s="83"/>
    </row>
    <row r="833" spans="4:4" ht="13">
      <c r="D833" s="83"/>
    </row>
    <row r="834" spans="4:4" ht="13">
      <c r="D834" s="83"/>
    </row>
    <row r="835" spans="4:4" ht="13">
      <c r="D835" s="83"/>
    </row>
    <row r="836" spans="4:4" ht="13">
      <c r="D836" s="83"/>
    </row>
    <row r="837" spans="4:4" ht="13">
      <c r="D837" s="83"/>
    </row>
    <row r="838" spans="4:4" ht="13">
      <c r="D838" s="83"/>
    </row>
    <row r="839" spans="4:4" ht="13">
      <c r="D839" s="83"/>
    </row>
    <row r="840" spans="4:4" ht="13">
      <c r="D840" s="83"/>
    </row>
    <row r="841" spans="4:4" ht="13">
      <c r="D841" s="83"/>
    </row>
    <row r="842" spans="4:4" ht="13">
      <c r="D842" s="83"/>
    </row>
    <row r="843" spans="4:4" ht="13">
      <c r="D843" s="83"/>
    </row>
    <row r="844" spans="4:4" ht="13">
      <c r="D844" s="83"/>
    </row>
    <row r="845" spans="4:4" ht="13">
      <c r="D845" s="83"/>
    </row>
    <row r="846" spans="4:4" ht="13">
      <c r="D846" s="83"/>
    </row>
    <row r="847" spans="4:4" ht="13">
      <c r="D847" s="83"/>
    </row>
    <row r="848" spans="4:4" ht="13">
      <c r="D848" s="83"/>
    </row>
    <row r="849" spans="4:4" ht="13">
      <c r="D849" s="83"/>
    </row>
    <row r="850" spans="4:4" ht="13">
      <c r="D850" s="83"/>
    </row>
    <row r="851" spans="4:4" ht="13">
      <c r="D851" s="83"/>
    </row>
    <row r="852" spans="4:4" ht="13">
      <c r="D852" s="83"/>
    </row>
    <row r="853" spans="4:4" ht="13">
      <c r="D853" s="83"/>
    </row>
    <row r="854" spans="4:4" ht="13">
      <c r="D854" s="83"/>
    </row>
    <row r="855" spans="4:4" ht="13">
      <c r="D855" s="83"/>
    </row>
    <row r="856" spans="4:4" ht="13">
      <c r="D856" s="83"/>
    </row>
    <row r="857" spans="4:4" ht="13">
      <c r="D857" s="83"/>
    </row>
    <row r="858" spans="4:4" ht="13">
      <c r="D858" s="83"/>
    </row>
    <row r="859" spans="4:4" ht="13">
      <c r="D859" s="83"/>
    </row>
    <row r="860" spans="4:4" ht="13">
      <c r="D860" s="83"/>
    </row>
    <row r="861" spans="4:4" ht="13">
      <c r="D861" s="83"/>
    </row>
    <row r="862" spans="4:4" ht="13">
      <c r="D862" s="83"/>
    </row>
    <row r="863" spans="4:4" ht="13">
      <c r="D863" s="83"/>
    </row>
    <row r="864" spans="4:4" ht="13">
      <c r="D864" s="83"/>
    </row>
    <row r="865" spans="4:4" ht="13">
      <c r="D865" s="83"/>
    </row>
    <row r="866" spans="4:4" ht="13">
      <c r="D866" s="83"/>
    </row>
    <row r="867" spans="4:4" ht="13">
      <c r="D867" s="83"/>
    </row>
    <row r="868" spans="4:4" ht="13">
      <c r="D868" s="83"/>
    </row>
    <row r="869" spans="4:4" ht="13">
      <c r="D869" s="83"/>
    </row>
    <row r="870" spans="4:4" ht="13">
      <c r="D870" s="83"/>
    </row>
    <row r="871" spans="4:4" ht="13">
      <c r="D871" s="83"/>
    </row>
    <row r="872" spans="4:4" ht="13">
      <c r="D872" s="83"/>
    </row>
    <row r="873" spans="4:4" ht="13">
      <c r="D873" s="83"/>
    </row>
    <row r="874" spans="4:4" ht="13">
      <c r="D874" s="83"/>
    </row>
    <row r="875" spans="4:4" ht="13">
      <c r="D875" s="83"/>
    </row>
    <row r="876" spans="4:4" ht="13">
      <c r="D876" s="83"/>
    </row>
    <row r="877" spans="4:4" ht="13">
      <c r="D877" s="83"/>
    </row>
    <row r="878" spans="4:4" ht="13">
      <c r="D878" s="83"/>
    </row>
    <row r="879" spans="4:4" ht="13">
      <c r="D879" s="83"/>
    </row>
    <row r="880" spans="4:4" ht="13">
      <c r="D880" s="83"/>
    </row>
    <row r="881" spans="4:4" ht="13">
      <c r="D881" s="83"/>
    </row>
    <row r="882" spans="4:4" ht="13">
      <c r="D882" s="83"/>
    </row>
    <row r="883" spans="4:4" ht="13">
      <c r="D883" s="83"/>
    </row>
    <row r="884" spans="4:4" ht="13">
      <c r="D884" s="83"/>
    </row>
    <row r="885" spans="4:4" ht="13">
      <c r="D885" s="83"/>
    </row>
    <row r="886" spans="4:4" ht="13">
      <c r="D886" s="83"/>
    </row>
    <row r="887" spans="4:4" ht="13">
      <c r="D887" s="83"/>
    </row>
    <row r="888" spans="4:4" ht="13">
      <c r="D888" s="83"/>
    </row>
    <row r="889" spans="4:4" ht="13">
      <c r="D889" s="83"/>
    </row>
    <row r="890" spans="4:4" ht="13">
      <c r="D890" s="83"/>
    </row>
    <row r="891" spans="4:4" ht="13">
      <c r="D891" s="83"/>
    </row>
    <row r="892" spans="4:4" ht="13">
      <c r="D892" s="83"/>
    </row>
    <row r="893" spans="4:4" ht="13">
      <c r="D893" s="83"/>
    </row>
    <row r="894" spans="4:4" ht="13">
      <c r="D894" s="83"/>
    </row>
    <row r="895" spans="4:4" ht="13">
      <c r="D895" s="83"/>
    </row>
    <row r="896" spans="4:4" ht="13">
      <c r="D896" s="83"/>
    </row>
    <row r="897" spans="4:4" ht="13">
      <c r="D897" s="83"/>
    </row>
    <row r="898" spans="4:4" ht="13">
      <c r="D898" s="83"/>
    </row>
    <row r="899" spans="4:4" ht="13">
      <c r="D899" s="83"/>
    </row>
    <row r="900" spans="4:4" ht="13">
      <c r="D900" s="83"/>
    </row>
    <row r="901" spans="4:4" ht="13">
      <c r="D901" s="83"/>
    </row>
    <row r="902" spans="4:4" ht="13">
      <c r="D902" s="83"/>
    </row>
    <row r="903" spans="4:4" ht="13">
      <c r="D903" s="83"/>
    </row>
    <row r="904" spans="4:4" ht="13">
      <c r="D904" s="83"/>
    </row>
    <row r="905" spans="4:4" ht="13">
      <c r="D905" s="83"/>
    </row>
    <row r="906" spans="4:4" ht="13">
      <c r="D906" s="83"/>
    </row>
    <row r="907" spans="4:4" ht="13">
      <c r="D907" s="83"/>
    </row>
    <row r="908" spans="4:4" ht="13">
      <c r="D908" s="83"/>
    </row>
    <row r="909" spans="4:4" ht="13">
      <c r="D909" s="83"/>
    </row>
    <row r="910" spans="4:4" ht="13">
      <c r="D910" s="83"/>
    </row>
    <row r="911" spans="4:4" ht="13">
      <c r="D911" s="83"/>
    </row>
    <row r="912" spans="4:4" ht="13">
      <c r="D912" s="83"/>
    </row>
    <row r="913" spans="4:4" ht="13">
      <c r="D913" s="83"/>
    </row>
    <row r="914" spans="4:4" ht="13">
      <c r="D914" s="83"/>
    </row>
    <row r="915" spans="4:4" ht="13">
      <c r="D915" s="83"/>
    </row>
    <row r="916" spans="4:4" ht="13">
      <c r="D916" s="83"/>
    </row>
    <row r="917" spans="4:4" ht="13">
      <c r="D917" s="83"/>
    </row>
    <row r="918" spans="4:4" ht="13">
      <c r="D918" s="83"/>
    </row>
    <row r="919" spans="4:4" ht="13">
      <c r="D919" s="83"/>
    </row>
    <row r="920" spans="4:4" ht="13">
      <c r="D920" s="83"/>
    </row>
    <row r="921" spans="4:4" ht="13">
      <c r="D921" s="83"/>
    </row>
    <row r="922" spans="4:4" ht="13">
      <c r="D922" s="83"/>
    </row>
    <row r="923" spans="4:4" ht="13">
      <c r="D923" s="83"/>
    </row>
    <row r="924" spans="4:4" ht="13">
      <c r="D924" s="83"/>
    </row>
    <row r="925" spans="4:4" ht="13">
      <c r="D925" s="83"/>
    </row>
    <row r="926" spans="4:4" ht="13">
      <c r="D926" s="83"/>
    </row>
    <row r="927" spans="4:4" ht="13">
      <c r="D927" s="83"/>
    </row>
    <row r="928" spans="4:4" ht="13">
      <c r="D928" s="83"/>
    </row>
    <row r="929" spans="4:4" ht="13">
      <c r="D929" s="83"/>
    </row>
    <row r="930" spans="4:4" ht="13">
      <c r="D930" s="83"/>
    </row>
    <row r="931" spans="4:4" ht="13">
      <c r="D931" s="83"/>
    </row>
    <row r="932" spans="4:4" ht="13">
      <c r="D932" s="83"/>
    </row>
    <row r="933" spans="4:4" ht="13">
      <c r="D933" s="83"/>
    </row>
    <row r="934" spans="4:4" ht="13">
      <c r="D934" s="83"/>
    </row>
    <row r="935" spans="4:4" ht="13">
      <c r="D935" s="83"/>
    </row>
    <row r="936" spans="4:4" ht="13">
      <c r="D936" s="83"/>
    </row>
    <row r="937" spans="4:4" ht="13">
      <c r="D937" s="83"/>
    </row>
    <row r="938" spans="4:4" ht="13">
      <c r="D938" s="83"/>
    </row>
    <row r="939" spans="4:4" ht="13">
      <c r="D939" s="83"/>
    </row>
    <row r="940" spans="4:4" ht="13">
      <c r="D940" s="83"/>
    </row>
    <row r="941" spans="4:4" ht="13">
      <c r="D941" s="83"/>
    </row>
    <row r="942" spans="4:4" ht="13">
      <c r="D942" s="83"/>
    </row>
    <row r="943" spans="4:4" ht="13">
      <c r="D943" s="83"/>
    </row>
    <row r="944" spans="4:4" ht="13">
      <c r="D944" s="83"/>
    </row>
    <row r="945" spans="4:4" ht="13">
      <c r="D945" s="83"/>
    </row>
    <row r="946" spans="4:4" ht="13">
      <c r="D946" s="83"/>
    </row>
    <row r="947" spans="4:4" ht="13">
      <c r="D947" s="83"/>
    </row>
    <row r="948" spans="4:4" ht="13">
      <c r="D948" s="83"/>
    </row>
    <row r="949" spans="4:4" ht="13">
      <c r="D949" s="83"/>
    </row>
    <row r="950" spans="4:4" ht="13">
      <c r="D950" s="83"/>
    </row>
    <row r="951" spans="4:4" ht="13">
      <c r="D951" s="83"/>
    </row>
    <row r="952" spans="4:4" ht="13">
      <c r="D952" s="83"/>
    </row>
    <row r="953" spans="4:4" ht="13">
      <c r="D953" s="83"/>
    </row>
    <row r="954" spans="4:4" ht="13">
      <c r="D954" s="83"/>
    </row>
    <row r="955" spans="4:4" ht="13">
      <c r="D955" s="83"/>
    </row>
    <row r="956" spans="4:4" ht="13">
      <c r="D956" s="83"/>
    </row>
    <row r="957" spans="4:4" ht="13">
      <c r="D957" s="83"/>
    </row>
    <row r="958" spans="4:4" ht="13">
      <c r="D958" s="83"/>
    </row>
    <row r="959" spans="4:4" ht="13">
      <c r="D959" s="83"/>
    </row>
    <row r="960" spans="4:4" ht="13">
      <c r="D960" s="83"/>
    </row>
    <row r="961" spans="4:4" ht="13">
      <c r="D961" s="83"/>
    </row>
    <row r="962" spans="4:4" ht="13">
      <c r="D962" s="83"/>
    </row>
    <row r="963" spans="4:4" ht="13">
      <c r="D963" s="83"/>
    </row>
    <row r="964" spans="4:4" ht="13">
      <c r="D964" s="83"/>
    </row>
    <row r="965" spans="4:4" ht="13">
      <c r="D965" s="83"/>
    </row>
    <row r="966" spans="4:4" ht="13">
      <c r="D966" s="83"/>
    </row>
    <row r="967" spans="4:4" ht="13">
      <c r="D967" s="83"/>
    </row>
    <row r="968" spans="4:4" ht="13">
      <c r="D968" s="83"/>
    </row>
    <row r="969" spans="4:4" ht="13">
      <c r="D969" s="83"/>
    </row>
    <row r="970" spans="4:4" ht="13">
      <c r="D970" s="83"/>
    </row>
    <row r="971" spans="4:4" ht="13">
      <c r="D971" s="83"/>
    </row>
    <row r="972" spans="4:4" ht="13">
      <c r="D972" s="83"/>
    </row>
    <row r="973" spans="4:4" ht="13">
      <c r="D973" s="83"/>
    </row>
    <row r="974" spans="4:4" ht="13">
      <c r="D974" s="83"/>
    </row>
    <row r="975" spans="4:4" ht="13">
      <c r="D975" s="83"/>
    </row>
    <row r="976" spans="4:4" ht="13">
      <c r="D976" s="83"/>
    </row>
    <row r="977" spans="4:4" ht="13">
      <c r="D977" s="83"/>
    </row>
    <row r="978" spans="4:4" ht="13">
      <c r="D978" s="83"/>
    </row>
    <row r="979" spans="4:4" ht="13">
      <c r="D979" s="83"/>
    </row>
    <row r="980" spans="4:4" ht="13">
      <c r="D980" s="83"/>
    </row>
    <row r="981" spans="4:4" ht="13">
      <c r="D981" s="83"/>
    </row>
    <row r="982" spans="4:4" ht="13">
      <c r="D982" s="83"/>
    </row>
    <row r="983" spans="4:4" ht="13">
      <c r="D983" s="83"/>
    </row>
    <row r="984" spans="4:4" ht="13">
      <c r="D984" s="83"/>
    </row>
    <row r="985" spans="4:4" ht="13">
      <c r="D985" s="83"/>
    </row>
    <row r="986" spans="4:4" ht="13">
      <c r="D986" s="83"/>
    </row>
    <row r="987" spans="4:4" ht="13">
      <c r="D987" s="83"/>
    </row>
    <row r="988" spans="4:4" ht="13">
      <c r="D988" s="83"/>
    </row>
    <row r="989" spans="4:4" ht="13">
      <c r="D989" s="83"/>
    </row>
    <row r="990" spans="4:4" ht="13">
      <c r="D990" s="83"/>
    </row>
    <row r="991" spans="4:4" ht="13">
      <c r="D991" s="83"/>
    </row>
    <row r="992" spans="4:4" ht="13">
      <c r="D992" s="83"/>
    </row>
    <row r="993" spans="4:4" ht="13">
      <c r="D993" s="83"/>
    </row>
    <row r="994" spans="4:4" ht="13">
      <c r="D994" s="83"/>
    </row>
    <row r="995" spans="4:4" ht="13">
      <c r="D995" s="83"/>
    </row>
    <row r="996" spans="4:4" ht="13">
      <c r="D996" s="83"/>
    </row>
    <row r="997" spans="4:4" ht="13">
      <c r="D997" s="83"/>
    </row>
    <row r="998" spans="4:4" ht="13">
      <c r="D998" s="83"/>
    </row>
    <row r="999" spans="4:4" ht="13">
      <c r="D999" s="83"/>
    </row>
    <row r="1000" spans="4:4" ht="13">
      <c r="D1000" s="83"/>
    </row>
    <row r="1001" spans="4:4" ht="13">
      <c r="D1001" s="83"/>
    </row>
  </sheetData>
  <autoFilter ref="A3:J131" xr:uid="{00000000-0009-0000-0000-000007000000}"/>
  <hyperlinks>
    <hyperlink ref="I7" r:id="rId1" xr:uid="{00000000-0004-0000-0700-000000000000}"/>
    <hyperlink ref="I9" r:id="rId2" xr:uid="{00000000-0004-0000-0700-000001000000}"/>
    <hyperlink ref="I11" r:id="rId3" xr:uid="{00000000-0004-0000-0700-000002000000}"/>
    <hyperlink ref="I12" r:id="rId4" xr:uid="{00000000-0004-0000-0700-000003000000}"/>
    <hyperlink ref="I15" r:id="rId5" xr:uid="{00000000-0004-0000-0700-000004000000}"/>
    <hyperlink ref="I16" r:id="rId6" xr:uid="{00000000-0004-0000-0700-000005000000}"/>
    <hyperlink ref="I21" r:id="rId7" xr:uid="{00000000-0004-0000-0700-000006000000}"/>
    <hyperlink ref="I22" r:id="rId8" xr:uid="{00000000-0004-0000-0700-000007000000}"/>
    <hyperlink ref="I23" r:id="rId9" xr:uid="{00000000-0004-0000-0700-000008000000}"/>
    <hyperlink ref="I24" r:id="rId10" xr:uid="{00000000-0004-0000-0700-000009000000}"/>
    <hyperlink ref="I25" r:id="rId11" xr:uid="{00000000-0004-0000-0700-00000A000000}"/>
    <hyperlink ref="I26" r:id="rId12" xr:uid="{00000000-0004-0000-0700-00000B000000}"/>
    <hyperlink ref="I27" r:id="rId13" xr:uid="{00000000-0004-0000-0700-00000C000000}"/>
    <hyperlink ref="I28" r:id="rId14" xr:uid="{00000000-0004-0000-0700-00000D000000}"/>
    <hyperlink ref="I37" r:id="rId15" xr:uid="{00000000-0004-0000-0700-00000E000000}"/>
    <hyperlink ref="I88" r:id="rId16" xr:uid="{00000000-0004-0000-0700-00000F000000}"/>
    <hyperlink ref="I89" r:id="rId17" xr:uid="{00000000-0004-0000-0700-000010000000}"/>
    <hyperlink ref="I90" r:id="rId18" xr:uid="{00000000-0004-0000-0700-000011000000}"/>
    <hyperlink ref="I91" r:id="rId19" xr:uid="{00000000-0004-0000-0700-000012000000}"/>
    <hyperlink ref="I92" r:id="rId20" xr:uid="{00000000-0004-0000-0700-000013000000}"/>
    <hyperlink ref="I95" r:id="rId21" xr:uid="{00000000-0004-0000-0700-000014000000}"/>
    <hyperlink ref="I96" r:id="rId22" xr:uid="{00000000-0004-0000-0700-000015000000}"/>
    <hyperlink ref="I97" r:id="rId23" xr:uid="{00000000-0004-0000-0700-000016000000}"/>
    <hyperlink ref="I98" r:id="rId24" xr:uid="{00000000-0004-0000-0700-000017000000}"/>
    <hyperlink ref="I99" r:id="rId25" xr:uid="{00000000-0004-0000-0700-000018000000}"/>
    <hyperlink ref="I100" r:id="rId26" xr:uid="{00000000-0004-0000-0700-000019000000}"/>
    <hyperlink ref="I101" r:id="rId27" xr:uid="{00000000-0004-0000-0700-00001A000000}"/>
    <hyperlink ref="I102" r:id="rId28" xr:uid="{00000000-0004-0000-0700-00001B000000}"/>
    <hyperlink ref="I103" r:id="rId29" xr:uid="{00000000-0004-0000-0700-00001C000000}"/>
    <hyperlink ref="I104" r:id="rId30" xr:uid="{00000000-0004-0000-0700-00001D000000}"/>
    <hyperlink ref="I105" r:id="rId31" xr:uid="{00000000-0004-0000-0700-00001E000000}"/>
    <hyperlink ref="I107" r:id="rId32" xr:uid="{00000000-0004-0000-0700-00001F000000}"/>
    <hyperlink ref="I128" r:id="rId33" xr:uid="{00000000-0004-0000-0700-000020000000}"/>
    <hyperlink ref="I129" r:id="rId34" xr:uid="{00000000-0004-0000-0700-000021000000}"/>
    <hyperlink ref="I130" r:id="rId35" xr:uid="{00000000-0004-0000-0700-000022000000}"/>
    <hyperlink ref="I131" r:id="rId36" xr:uid="{00000000-0004-0000-0700-000023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Project overview</vt:lpstr>
      <vt:lpstr>Metadata</vt:lpstr>
      <vt:lpstr>1.1 Pop change</vt:lpstr>
      <vt:lpstr>1.2 Measures</vt:lpstr>
      <vt:lpstr>1.3 Tests</vt:lpstr>
      <vt:lpstr>1.4 Cases &amp; deaths</vt:lpstr>
      <vt:lpstr>2.1 Vaccine prio</vt:lpstr>
      <vt:lpstr>2.2 Vaccine progress</vt:lpstr>
      <vt:lpstr>covidcases</vt:lpstr>
      <vt:lpstr>popchange</vt:lpstr>
      <vt:lpstr>vaccineprogress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2021-12-06T07:25:30Z</dcterms:modified>
</cp:coreProperties>
</file>