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chtk/Documents/DW/148_151_emissionshandel/extern/"/>
    </mc:Choice>
  </mc:AlternateContent>
  <xr:revisionPtr revIDLastSave="0" documentId="13_ncr:1_{75CBF6ED-7C77-9444-B057-713D308ADDFA}" xr6:coauthVersionLast="45" xr6:coauthVersionMax="45" xr10:uidLastSave="{00000000-0000-0000-0000-000000000000}"/>
  <bookViews>
    <workbookView xWindow="0" yWindow="460" windowWidth="47640" windowHeight="25760" activeTab="1" xr2:uid="{CBEAA852-7474-7C45-94F2-79B73F633400}"/>
  </bookViews>
  <sheets>
    <sheet name="data sources" sheetId="8" r:id="rId1"/>
    <sheet name="cap over time" sheetId="1" r:id="rId2"/>
    <sheet name="certificates, emissions" sheetId="7" r:id="rId3"/>
    <sheet name="price over tim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19" i="1"/>
  <c r="F4" i="1" l="1"/>
  <c r="F5" i="1"/>
  <c r="F6" i="1"/>
  <c r="F7" i="1"/>
  <c r="F8" i="1"/>
  <c r="F9" i="1"/>
  <c r="F3" i="1"/>
  <c r="E17" i="1" l="1"/>
  <c r="E18" i="1" s="1"/>
  <c r="F11" i="1" l="1"/>
  <c r="F10" i="1"/>
  <c r="D12" i="1"/>
  <c r="F12" i="1" s="1"/>
  <c r="D13" i="1" l="1"/>
  <c r="D14" i="1" l="1"/>
  <c r="F13" i="1"/>
  <c r="D15" i="1" l="1"/>
  <c r="F14" i="1"/>
  <c r="D16" i="1" l="1"/>
  <c r="F15" i="1"/>
  <c r="D17" i="1" l="1"/>
  <c r="F16" i="1"/>
  <c r="D18" i="1" l="1"/>
  <c r="F17" i="1"/>
  <c r="F18" i="1" l="1"/>
  <c r="D19" i="1"/>
  <c r="F19" i="1" l="1"/>
  <c r="D20" i="1"/>
  <c r="D21" i="1" l="1"/>
  <c r="F20" i="1"/>
  <c r="D22" i="1" l="1"/>
  <c r="F21" i="1"/>
  <c r="D23" i="1" l="1"/>
  <c r="F22" i="1"/>
  <c r="D24" i="1" l="1"/>
  <c r="F23" i="1"/>
  <c r="D25" i="1" l="1"/>
  <c r="F24" i="1"/>
  <c r="D26" i="1" l="1"/>
  <c r="F25" i="1"/>
  <c r="D27" i="1" l="1"/>
  <c r="F26" i="1"/>
  <c r="D28" i="1" l="1"/>
  <c r="F27" i="1"/>
  <c r="F28" i="1" l="1"/>
  <c r="D29" i="1"/>
  <c r="D30" i="1" l="1"/>
  <c r="F29" i="1"/>
  <c r="D31" i="1" l="1"/>
  <c r="F30" i="1"/>
  <c r="D32" i="1" l="1"/>
  <c r="F31" i="1"/>
  <c r="D33" i="1" l="1"/>
  <c r="F32" i="1"/>
  <c r="D34" i="1" l="1"/>
  <c r="F33" i="1"/>
  <c r="D35" i="1" l="1"/>
  <c r="F34" i="1"/>
  <c r="D36" i="1" l="1"/>
  <c r="F35" i="1"/>
  <c r="D37" i="1" l="1"/>
  <c r="F36" i="1"/>
  <c r="D38" i="1" l="1"/>
  <c r="F37" i="1"/>
  <c r="D39" i="1" l="1"/>
  <c r="F38" i="1"/>
  <c r="D40" i="1" l="1"/>
  <c r="F39" i="1"/>
  <c r="D41" i="1" l="1"/>
  <c r="F40" i="1"/>
  <c r="D42" i="1" l="1"/>
  <c r="F41" i="1"/>
  <c r="D43" i="1" l="1"/>
  <c r="F42" i="1"/>
  <c r="D44" i="1" l="1"/>
  <c r="F43" i="1"/>
  <c r="D45" i="1" l="1"/>
  <c r="F44" i="1"/>
  <c r="D46" i="1" l="1"/>
  <c r="F45" i="1"/>
  <c r="D47" i="1" l="1"/>
  <c r="F46" i="1"/>
  <c r="D48" i="1" l="1"/>
  <c r="F47" i="1"/>
  <c r="D49" i="1" l="1"/>
  <c r="F48" i="1"/>
  <c r="D50" i="1" l="1"/>
  <c r="F49" i="1"/>
  <c r="D51" i="1" l="1"/>
  <c r="F50" i="1"/>
  <c r="D52" i="1" l="1"/>
  <c r="F51" i="1"/>
  <c r="D53" i="1" l="1"/>
  <c r="F52" i="1"/>
  <c r="D54" i="1" l="1"/>
  <c r="F53" i="1"/>
  <c r="D55" i="1" l="1"/>
  <c r="F54" i="1"/>
  <c r="D56" i="1" l="1"/>
  <c r="F56" i="1" s="1"/>
  <c r="F55" i="1"/>
</calcChain>
</file>

<file path=xl/sharedStrings.xml><?xml version="1.0" encoding="utf-8"?>
<sst xmlns="http://schemas.openxmlformats.org/spreadsheetml/2006/main" count="115" uniqueCount="51">
  <si>
    <t>year</t>
  </si>
  <si>
    <t>aviation</t>
  </si>
  <si>
    <t>total</t>
  </si>
  <si>
    <t>fixed installation</t>
  </si>
  <si>
    <t>phase</t>
  </si>
  <si>
    <t>4.1 Surrendered EU allowances (EUAs and EUAAs)</t>
  </si>
  <si>
    <t>4.2 Surrendered certified emission reductions (CERs)</t>
  </si>
  <si>
    <t>4.3 Surrendered emission reduction units (ERUs)</t>
  </si>
  <si>
    <t>2. Verified emissions</t>
  </si>
  <si>
    <t>4. Total surrendered units</t>
  </si>
  <si>
    <t>1.1 Freely allocated allowances</t>
  </si>
  <si>
    <t>10 Aviation</t>
  </si>
  <si>
    <t>1.3 Allowances auctioned or sold (EUAs and EUAAs)</t>
  </si>
  <si>
    <t>20-99 All stationary installations</t>
  </si>
  <si>
    <t>1. Total allocated allowances (EUA or EUAA)</t>
  </si>
  <si>
    <t>1.2 Correction to freely allocated allowances (not reflected in EUTL)</t>
  </si>
  <si>
    <t>Year</t>
  </si>
  <si>
    <t>-</t>
  </si>
  <si>
    <t>Total</t>
  </si>
  <si>
    <t>Source</t>
  </si>
  <si>
    <t>p.17</t>
  </si>
  <si>
    <t>link</t>
  </si>
  <si>
    <t>note</t>
  </si>
  <si>
    <t>fixed</t>
  </si>
  <si>
    <t>cap over time</t>
  </si>
  <si>
    <t>Cap on certificates</t>
  </si>
  <si>
    <t>LRF (linear reduction factor)</t>
  </si>
  <si>
    <t>Meta</t>
  </si>
  <si>
    <t>Projection</t>
  </si>
  <si>
    <t>cap beyond 2030 not decided yet</t>
  </si>
  <si>
    <t>European Commission: Report on the functioning of the European carbon market</t>
  </si>
  <si>
    <t>2013-2018</t>
  </si>
  <si>
    <t>column</t>
  </si>
  <si>
    <t>2021-2030</t>
  </si>
  <si>
    <t xml:space="preserve">European Commission: Allocation to aviation </t>
  </si>
  <si>
    <t>2013-2030</t>
  </si>
  <si>
    <t>2005-2012</t>
  </si>
  <si>
    <t>Also supported by EU ETS Handbook, chart on page 22</t>
  </si>
  <si>
    <t>European Commission: Emissions cap and allowances</t>
  </si>
  <si>
    <t>European Commission: Emissions trading: EU-wide cap for 2008-2012 set at 2.08 billion allowances</t>
  </si>
  <si>
    <t>certificates, emissions</t>
  </si>
  <si>
    <t>Database Download</t>
  </si>
  <si>
    <t xml:space="preserve">European Environment Agency: EU Emissions Trading System (ETS) data viewer </t>
  </si>
  <si>
    <t>Codebook and metadata, p. 10f.</t>
  </si>
  <si>
    <t>price over time</t>
  </si>
  <si>
    <t>Date</t>
  </si>
  <si>
    <t>Price (€)</t>
  </si>
  <si>
    <t>2005-2007</t>
  </si>
  <si>
    <t>2008-2019</t>
  </si>
  <si>
    <t xml:space="preserve">European Environment Agency: EUA future prices 2005–2011 </t>
  </si>
  <si>
    <t>Sandbag: Carbon Price 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</si>
</sst>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0"/>
      <name val="Arial"/>
      <family val="2"/>
    </font>
    <font>
      <i/>
      <sz val="12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141">
    <xf numFmtId="0" fontId="0" fillId="0" borderId="0" xfId="0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9" fontId="0" fillId="0" borderId="0" xfId="1" applyFont="1"/>
    <xf numFmtId="0" fontId="3" fillId="0" borderId="0" xfId="2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>
      <alignment horizontal="left"/>
    </xf>
    <xf numFmtId="49" fontId="0" fillId="0" borderId="0" xfId="0" applyNumberFormat="1" applyAlignment="1"/>
    <xf numFmtId="3" fontId="0" fillId="0" borderId="0" xfId="1" applyNumberFormat="1" applyFont="1"/>
    <xf numFmtId="4" fontId="0" fillId="0" borderId="0" xfId="0" applyNumberFormat="1"/>
    <xf numFmtId="0" fontId="2" fillId="0" borderId="3" xfId="0" applyFont="1" applyBorder="1"/>
    <xf numFmtId="3" fontId="0" fillId="5" borderId="3" xfId="0" applyNumberFormat="1" applyFill="1" applyBorder="1"/>
    <xf numFmtId="3" fontId="0" fillId="3" borderId="3" xfId="0" applyNumberFormat="1" applyFill="1" applyBorder="1"/>
    <xf numFmtId="3" fontId="0" fillId="2" borderId="3" xfId="0" applyNumberFormat="1" applyFill="1" applyBorder="1"/>
    <xf numFmtId="3" fontId="0" fillId="6" borderId="3" xfId="0" applyNumberFormat="1" applyFill="1" applyBorder="1"/>
    <xf numFmtId="3" fontId="0" fillId="7" borderId="3" xfId="0" applyNumberFormat="1" applyFill="1" applyBorder="1"/>
    <xf numFmtId="3" fontId="0" fillId="5" borderId="10" xfId="0" applyNumberFormat="1" applyFill="1" applyBorder="1"/>
    <xf numFmtId="3" fontId="0" fillId="5" borderId="11" xfId="0" applyNumberFormat="1" applyFill="1" applyBorder="1"/>
    <xf numFmtId="3" fontId="0" fillId="5" borderId="12" xfId="0" applyNumberFormat="1" applyFill="1" applyBorder="1"/>
    <xf numFmtId="3" fontId="0" fillId="5" borderId="13" xfId="0" applyNumberFormat="1" applyFill="1" applyBorder="1"/>
    <xf numFmtId="3" fontId="0" fillId="5" borderId="14" xfId="0" applyNumberFormat="1" applyFill="1" applyBorder="1"/>
    <xf numFmtId="3" fontId="0" fillId="3" borderId="10" xfId="0" applyNumberFormat="1" applyFill="1" applyBorder="1"/>
    <xf numFmtId="3" fontId="0" fillId="3" borderId="11" xfId="0" applyNumberFormat="1" applyFill="1" applyBorder="1"/>
    <xf numFmtId="3" fontId="0" fillId="3" borderId="12" xfId="0" applyNumberFormat="1" applyFill="1" applyBorder="1"/>
    <xf numFmtId="3" fontId="0" fillId="3" borderId="13" xfId="0" applyNumberFormat="1" applyFill="1" applyBorder="1"/>
    <xf numFmtId="3" fontId="0" fillId="3" borderId="14" xfId="0" applyNumberFormat="1" applyFill="1" applyBorder="1"/>
    <xf numFmtId="3" fontId="0" fillId="7" borderId="10" xfId="0" applyNumberFormat="1" applyFill="1" applyBorder="1"/>
    <xf numFmtId="3" fontId="0" fillId="7" borderId="11" xfId="0" applyNumberFormat="1" applyFill="1" applyBorder="1"/>
    <xf numFmtId="3" fontId="0" fillId="7" borderId="12" xfId="0" applyNumberFormat="1" applyFill="1" applyBorder="1"/>
    <xf numFmtId="3" fontId="0" fillId="7" borderId="13" xfId="0" applyNumberFormat="1" applyFill="1" applyBorder="1"/>
    <xf numFmtId="3" fontId="0" fillId="7" borderId="14" xfId="0" applyNumberFormat="1" applyFill="1" applyBorder="1"/>
    <xf numFmtId="3" fontId="0" fillId="6" borderId="10" xfId="0" applyNumberFormat="1" applyFill="1" applyBorder="1"/>
    <xf numFmtId="3" fontId="0" fillId="6" borderId="11" xfId="0" applyNumberFormat="1" applyFill="1" applyBorder="1"/>
    <xf numFmtId="3" fontId="0" fillId="6" borderId="12" xfId="0" applyNumberFormat="1" applyFill="1" applyBorder="1"/>
    <xf numFmtId="3" fontId="0" fillId="6" borderId="13" xfId="0" applyNumberFormat="1" applyFill="1" applyBorder="1"/>
    <xf numFmtId="3" fontId="0" fillId="6" borderId="14" xfId="0" applyNumberFormat="1" applyFill="1" applyBorder="1"/>
    <xf numFmtId="3" fontId="0" fillId="2" borderId="10" xfId="0" applyNumberFormat="1" applyFill="1" applyBorder="1"/>
    <xf numFmtId="3" fontId="0" fillId="2" borderId="11" xfId="0" applyNumberFormat="1" applyFill="1" applyBorder="1"/>
    <xf numFmtId="3" fontId="0" fillId="2" borderId="12" xfId="0" applyNumberFormat="1" applyFill="1" applyBorder="1"/>
    <xf numFmtId="3" fontId="0" fillId="2" borderId="13" xfId="0" applyNumberFormat="1" applyFill="1" applyBorder="1"/>
    <xf numFmtId="3" fontId="0" fillId="2" borderId="14" xfId="0" applyNumberFormat="1" applyFill="1" applyBorder="1"/>
    <xf numFmtId="3" fontId="0" fillId="5" borderId="15" xfId="0" applyNumberFormat="1" applyFill="1" applyBorder="1"/>
    <xf numFmtId="3" fontId="0" fillId="5" borderId="4" xfId="0" applyNumberFormat="1" applyFill="1" applyBorder="1"/>
    <xf numFmtId="3" fontId="0" fillId="5" borderId="16" xfId="0" applyNumberFormat="1" applyFill="1" applyBorder="1"/>
    <xf numFmtId="3" fontId="0" fillId="3" borderId="15" xfId="0" applyNumberFormat="1" applyFill="1" applyBorder="1"/>
    <xf numFmtId="3" fontId="0" fillId="3" borderId="4" xfId="0" applyNumberFormat="1" applyFill="1" applyBorder="1"/>
    <xf numFmtId="3" fontId="0" fillId="3" borderId="16" xfId="0" applyNumberFormat="1" applyFill="1" applyBorder="1"/>
    <xf numFmtId="3" fontId="0" fillId="7" borderId="15" xfId="0" applyNumberFormat="1" applyFill="1" applyBorder="1"/>
    <xf numFmtId="3" fontId="0" fillId="7" borderId="4" xfId="0" applyNumberFormat="1" applyFill="1" applyBorder="1"/>
    <xf numFmtId="3" fontId="0" fillId="7" borderId="16" xfId="0" applyNumberFormat="1" applyFill="1" applyBorder="1"/>
    <xf numFmtId="3" fontId="0" fillId="6" borderId="15" xfId="0" applyNumberFormat="1" applyFill="1" applyBorder="1"/>
    <xf numFmtId="3" fontId="0" fillId="6" borderId="4" xfId="0" applyNumberFormat="1" applyFill="1" applyBorder="1"/>
    <xf numFmtId="3" fontId="0" fillId="6" borderId="16" xfId="0" applyNumberFormat="1" applyFill="1" applyBorder="1"/>
    <xf numFmtId="3" fontId="0" fillId="2" borderId="15" xfId="0" applyNumberFormat="1" applyFill="1" applyBorder="1"/>
    <xf numFmtId="3" fontId="0" fillId="2" borderId="4" xfId="0" applyNumberFormat="1" applyFill="1" applyBorder="1"/>
    <xf numFmtId="3" fontId="0" fillId="2" borderId="16" xfId="0" applyNumberFormat="1" applyFill="1" applyBorder="1"/>
    <xf numFmtId="0" fontId="2" fillId="5" borderId="14" xfId="0" applyFont="1" applyFill="1" applyBorder="1"/>
    <xf numFmtId="0" fontId="2" fillId="3" borderId="14" xfId="0" applyFont="1" applyFill="1" applyBorder="1"/>
    <xf numFmtId="0" fontId="2" fillId="7" borderId="14" xfId="0" applyFont="1" applyFill="1" applyBorder="1"/>
    <xf numFmtId="0" fontId="2" fillId="6" borderId="14" xfId="0" applyFont="1" applyFill="1" applyBorder="1"/>
    <xf numFmtId="0" fontId="2" fillId="2" borderId="14" xfId="0" applyFont="1" applyFill="1" applyBorder="1"/>
    <xf numFmtId="0" fontId="0" fillId="4" borderId="19" xfId="0" applyNumberFormat="1" applyFill="1" applyBorder="1"/>
    <xf numFmtId="0" fontId="0" fillId="4" borderId="20" xfId="0" applyNumberFormat="1" applyFill="1" applyBorder="1"/>
    <xf numFmtId="0" fontId="0" fillId="4" borderId="21" xfId="0" applyNumberFormat="1" applyFill="1" applyBorder="1"/>
    <xf numFmtId="0" fontId="4" fillId="0" borderId="0" xfId="0" applyFont="1"/>
    <xf numFmtId="0" fontId="0" fillId="0" borderId="23" xfId="0" applyBorder="1"/>
    <xf numFmtId="0" fontId="2" fillId="0" borderId="24" xfId="0" applyFont="1" applyBorder="1"/>
    <xf numFmtId="10" fontId="0" fillId="0" borderId="23" xfId="1" applyNumberFormat="1" applyFont="1" applyBorder="1"/>
    <xf numFmtId="0" fontId="0" fillId="2" borderId="23" xfId="0" applyFill="1" applyBorder="1"/>
    <xf numFmtId="3" fontId="0" fillId="0" borderId="23" xfId="0" applyNumberFormat="1" applyBorder="1"/>
    <xf numFmtId="0" fontId="0" fillId="0" borderId="23" xfId="0" applyFill="1" applyBorder="1"/>
    <xf numFmtId="3" fontId="0" fillId="0" borderId="23" xfId="0" applyNumberFormat="1" applyFill="1" applyBorder="1"/>
    <xf numFmtId="0" fontId="5" fillId="0" borderId="23" xfId="0" applyFont="1" applyFill="1" applyBorder="1"/>
    <xf numFmtId="10" fontId="5" fillId="0" borderId="23" xfId="1" applyNumberFormat="1" applyFont="1" applyFill="1" applyBorder="1"/>
    <xf numFmtId="3" fontId="5" fillId="0" borderId="23" xfId="0" applyNumberFormat="1" applyFont="1" applyFill="1" applyBorder="1"/>
    <xf numFmtId="0" fontId="5" fillId="0" borderId="4" xfId="0" applyFont="1" applyFill="1" applyBorder="1"/>
    <xf numFmtId="10" fontId="5" fillId="0" borderId="4" xfId="1" applyNumberFormat="1" applyFont="1" applyFill="1" applyBorder="1"/>
    <xf numFmtId="3" fontId="5" fillId="0" borderId="4" xfId="0" applyNumberFormat="1" applyFont="1" applyFill="1" applyBorder="1"/>
    <xf numFmtId="0" fontId="0" fillId="0" borderId="0" xfId="0" applyFill="1"/>
    <xf numFmtId="49" fontId="0" fillId="0" borderId="0" xfId="0" applyNumberFormat="1" applyFill="1"/>
    <xf numFmtId="0" fontId="3" fillId="0" borderId="0" xfId="2" applyFill="1"/>
    <xf numFmtId="3" fontId="0" fillId="0" borderId="0" xfId="0" applyNumberFormat="1" applyFill="1"/>
    <xf numFmtId="0" fontId="0" fillId="0" borderId="3" xfId="0" applyFill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0" borderId="3" xfId="2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9" fontId="3" fillId="0" borderId="3" xfId="2" applyNumberFormat="1" applyFill="1" applyBorder="1" applyAlignment="1">
      <alignment vertical="top" wrapText="1"/>
    </xf>
    <xf numFmtId="9" fontId="0" fillId="0" borderId="3" xfId="1" applyFont="1" applyFill="1" applyBorder="1" applyAlignment="1">
      <alignment vertical="top" wrapText="1"/>
    </xf>
    <xf numFmtId="0" fontId="2" fillId="0" borderId="3" xfId="0" applyFont="1" applyFill="1" applyBorder="1"/>
    <xf numFmtId="49" fontId="2" fillId="0" borderId="3" xfId="0" applyNumberFormat="1" applyFont="1" applyBorder="1"/>
    <xf numFmtId="0" fontId="4" fillId="0" borderId="0" xfId="0" applyFont="1" applyFill="1" applyBorder="1" applyAlignment="1">
      <alignment vertical="top"/>
    </xf>
    <xf numFmtId="14" fontId="0" fillId="0" borderId="0" xfId="0" applyNumberFormat="1"/>
    <xf numFmtId="2" fontId="0" fillId="0" borderId="0" xfId="0" applyNumberFormat="1"/>
    <xf numFmtId="14" fontId="2" fillId="0" borderId="0" xfId="0" applyNumberFormat="1" applyFont="1"/>
    <xf numFmtId="2" fontId="2" fillId="0" borderId="0" xfId="0" applyNumberFormat="1" applyFont="1"/>
    <xf numFmtId="3" fontId="7" fillId="0" borderId="0" xfId="0" applyNumberFormat="1" applyFont="1" applyBorder="1"/>
    <xf numFmtId="0" fontId="0" fillId="0" borderId="25" xfId="0" applyBorder="1"/>
    <xf numFmtId="10" fontId="0" fillId="0" borderId="25" xfId="1" applyNumberFormat="1" applyFont="1" applyBorder="1"/>
    <xf numFmtId="3" fontId="0" fillId="0" borderId="25" xfId="0" applyNumberFormat="1" applyFill="1" applyBorder="1"/>
    <xf numFmtId="3" fontId="0" fillId="0" borderId="25" xfId="0" applyNumberFormat="1" applyBorder="1"/>
    <xf numFmtId="0" fontId="0" fillId="0" borderId="25" xfId="0" applyFill="1" applyBorder="1"/>
    <xf numFmtId="0" fontId="0" fillId="2" borderId="25" xfId="0" applyFill="1" applyBorder="1"/>
    <xf numFmtId="0" fontId="0" fillId="6" borderId="23" xfId="0" applyFill="1" applyBorder="1"/>
    <xf numFmtId="0" fontId="0" fillId="6" borderId="25" xfId="0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7" borderId="13" xfId="0" applyFont="1" applyFill="1" applyBorder="1"/>
    <xf numFmtId="0" fontId="0" fillId="7" borderId="12" xfId="0" applyFont="1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2" fillId="4" borderId="18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3" fontId="0" fillId="0" borderId="27" xfId="0" applyNumberFormat="1" applyFill="1" applyBorder="1"/>
    <xf numFmtId="3" fontId="5" fillId="0" borderId="26" xfId="0" applyNumberFormat="1" applyFont="1" applyFill="1" applyBorder="1"/>
  </cellXfs>
  <cellStyles count="4">
    <cellStyle name="Hyperlink" xfId="2" builtinId="8"/>
    <cellStyle name="Normal" xfId="0" builtinId="0"/>
    <cellStyle name="Normal 2" xfId="3" xr:uid="{E6E260AC-A277-1642-A731-1C28FC5D71B9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ea.europa.eu/data-and-maps/figures/eua-future-prices-200520132011" TargetMode="External"/><Relationship Id="rId3" Type="http://schemas.openxmlformats.org/officeDocument/2006/relationships/hyperlink" Target="https://www.eea.europa.eu/data-and-maps/dashboards/emissions-trading-viewer-1" TargetMode="External"/><Relationship Id="rId7" Type="http://schemas.openxmlformats.org/officeDocument/2006/relationships/hyperlink" Target="https://www.eea.europa.eu/data-and-maps/data/european-union-emissions-trading-scheme-12/eu-ets-background-note/eu-ets-background-note/at_download/file" TargetMode="External"/><Relationship Id="rId2" Type="http://schemas.openxmlformats.org/officeDocument/2006/relationships/hyperlink" Target="https://ec.europa.eu/clima/policies/ets/allowances/aviation_en" TargetMode="External"/><Relationship Id="rId1" Type="http://schemas.openxmlformats.org/officeDocument/2006/relationships/hyperlink" Target="https://ec.europa.eu/clima/sites/clima/files/ets/docs/com_2018_842_final_en.pdf" TargetMode="External"/><Relationship Id="rId6" Type="http://schemas.openxmlformats.org/officeDocument/2006/relationships/hyperlink" Target="https://www.eea.europa.eu/data-and-maps/data/european-union-emissions-trading-scheme-12/eu-ets-data-download-latest-version/citl_v20.zip/at_download/file" TargetMode="External"/><Relationship Id="rId5" Type="http://schemas.openxmlformats.org/officeDocument/2006/relationships/hyperlink" Target="https://ec.europa.eu/clima/policies/ets/cap_en" TargetMode="External"/><Relationship Id="rId4" Type="http://schemas.openxmlformats.org/officeDocument/2006/relationships/hyperlink" Target="https://ec.europa.eu/commission/presscorner/detail/en/IP_07_1614" TargetMode="External"/><Relationship Id="rId9" Type="http://schemas.openxmlformats.org/officeDocument/2006/relationships/hyperlink" Target="https://sandbag.org.uk/carbon-price-view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F40E-04F5-1849-8DCD-92C620252695}">
  <dimension ref="A1:D21"/>
  <sheetViews>
    <sheetView zoomScale="188" workbookViewId="0">
      <selection activeCell="D10" sqref="D10"/>
    </sheetView>
  </sheetViews>
  <sheetFormatPr baseColWidth="10" defaultRowHeight="16" x14ac:dyDescent="0.2"/>
  <cols>
    <col min="3" max="3" width="23.83203125" customWidth="1"/>
    <col min="4" max="4" width="21.6640625" customWidth="1"/>
  </cols>
  <sheetData>
    <row r="1" spans="1:4" ht="31" x14ac:dyDescent="0.35">
      <c r="A1" s="67" t="s">
        <v>24</v>
      </c>
    </row>
    <row r="3" spans="1:4" x14ac:dyDescent="0.2">
      <c r="A3" s="91" t="s">
        <v>32</v>
      </c>
      <c r="B3" s="92" t="s">
        <v>0</v>
      </c>
      <c r="C3" s="92" t="s">
        <v>21</v>
      </c>
      <c r="D3" s="92" t="s">
        <v>22</v>
      </c>
    </row>
    <row r="4" spans="1:4" ht="68" x14ac:dyDescent="0.2">
      <c r="A4" s="85" t="s">
        <v>1</v>
      </c>
      <c r="B4" s="86" t="s">
        <v>31</v>
      </c>
      <c r="C4" s="87" t="s">
        <v>30</v>
      </c>
      <c r="D4" s="88" t="s">
        <v>20</v>
      </c>
    </row>
    <row r="5" spans="1:4" ht="34" x14ac:dyDescent="0.2">
      <c r="A5" s="85" t="s">
        <v>1</v>
      </c>
      <c r="B5" s="86" t="s">
        <v>33</v>
      </c>
      <c r="C5" s="87" t="s">
        <v>34</v>
      </c>
      <c r="D5" s="88"/>
    </row>
    <row r="6" spans="1:4" ht="68" x14ac:dyDescent="0.2">
      <c r="A6" s="85" t="s">
        <v>23</v>
      </c>
      <c r="B6" s="86" t="s">
        <v>36</v>
      </c>
      <c r="C6" s="89" t="s">
        <v>39</v>
      </c>
      <c r="D6" s="90" t="s">
        <v>37</v>
      </c>
    </row>
    <row r="7" spans="1:4" ht="51" x14ac:dyDescent="0.2">
      <c r="A7" s="85" t="s">
        <v>23</v>
      </c>
      <c r="B7" s="86" t="s">
        <v>35</v>
      </c>
      <c r="C7" s="87" t="s">
        <v>38</v>
      </c>
      <c r="D7" s="88"/>
    </row>
    <row r="8" spans="1:4" x14ac:dyDescent="0.2">
      <c r="A8" s="81"/>
      <c r="B8" s="81"/>
      <c r="C8" s="81"/>
      <c r="D8" s="81"/>
    </row>
    <row r="10" spans="1:4" ht="31" x14ac:dyDescent="0.2">
      <c r="A10" s="93" t="s">
        <v>40</v>
      </c>
    </row>
    <row r="12" spans="1:4" x14ac:dyDescent="0.2">
      <c r="A12" s="81" t="s">
        <v>19</v>
      </c>
      <c r="B12" s="83" t="s">
        <v>42</v>
      </c>
      <c r="D12" s="81"/>
    </row>
    <row r="13" spans="1:4" x14ac:dyDescent="0.2">
      <c r="B13" s="6" t="s">
        <v>41</v>
      </c>
    </row>
    <row r="14" spans="1:4" x14ac:dyDescent="0.2">
      <c r="B14" s="6" t="s">
        <v>43</v>
      </c>
    </row>
    <row r="17" spans="1:3" ht="31" x14ac:dyDescent="0.35">
      <c r="A17" s="67" t="s">
        <v>44</v>
      </c>
    </row>
    <row r="19" spans="1:3" x14ac:dyDescent="0.2">
      <c r="B19" s="92" t="s">
        <v>0</v>
      </c>
      <c r="C19" s="92" t="s">
        <v>21</v>
      </c>
    </row>
    <row r="20" spans="1:3" ht="51" x14ac:dyDescent="0.2">
      <c r="B20" s="86" t="s">
        <v>47</v>
      </c>
      <c r="C20" s="87" t="s">
        <v>49</v>
      </c>
    </row>
    <row r="21" spans="1:3" ht="34" x14ac:dyDescent="0.2">
      <c r="B21" s="86" t="s">
        <v>48</v>
      </c>
      <c r="C21" s="87" t="s">
        <v>50</v>
      </c>
    </row>
  </sheetData>
  <hyperlinks>
    <hyperlink ref="C4" r:id="rId1" xr:uid="{1928DAF1-32D6-DD43-8FD8-451ABD6C6B06}"/>
    <hyperlink ref="C5" r:id="rId2" xr:uid="{030A6197-FE02-FB43-9392-C850246FC491}"/>
    <hyperlink ref="B12" r:id="rId3" xr:uid="{E50DA71F-3CCC-7D48-ABF5-160FEC2C7FFB}"/>
    <hyperlink ref="C6" r:id="rId4" display="European Commission: Emissions trading: EU-wide cap for 2008-2012 set at 2.08 billion allowances after assessment of national plans for Bulgaria" xr:uid="{ABBA171C-9E8A-5C47-87DB-6C4AA858E388}"/>
    <hyperlink ref="C7" r:id="rId5" xr:uid="{A11D7810-D9AA-4048-9BBD-C942309DA68B}"/>
    <hyperlink ref="B13" r:id="rId6" xr:uid="{DAC1D7D8-F361-ED42-96AE-AB13C0B837A7}"/>
    <hyperlink ref="B14" r:id="rId7" xr:uid="{87B4E4A4-D6EB-2540-82D4-3CB41936A819}"/>
    <hyperlink ref="C20" r:id="rId8" display="https://www.eea.europa.eu/data-and-maps/figures/eua-future-prices-200520132011" xr:uid="{DDFE3566-C958-C745-AD6C-90C383AA1A11}"/>
    <hyperlink ref="C21" r:id="rId9" display="https://sandbag.org.uk/carbon-price-viewer/" xr:uid="{4424502F-CE28-274A-8785-88B3CF843D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A082-DA88-0045-8B0E-9CFAD56048EA}">
  <dimension ref="A1:K58"/>
  <sheetViews>
    <sheetView tabSelected="1" zoomScale="172" workbookViewId="0">
      <selection activeCell="G18" sqref="G18:G23"/>
    </sheetView>
  </sheetViews>
  <sheetFormatPr baseColWidth="10" defaultRowHeight="16" x14ac:dyDescent="0.2"/>
  <cols>
    <col min="1" max="1" width="7" customWidth="1"/>
    <col min="2" max="2" width="6.33203125" customWidth="1"/>
    <col min="3" max="3" width="7.33203125" customWidth="1"/>
    <col min="4" max="4" width="15.1640625" bestFit="1" customWidth="1"/>
    <col min="5" max="5" width="10.83203125" customWidth="1"/>
    <col min="6" max="6" width="14.33203125" customWidth="1"/>
    <col min="7" max="7" width="14.1640625" customWidth="1"/>
    <col min="8" max="8" width="14.1640625" bestFit="1" customWidth="1"/>
    <col min="9" max="9" width="13.83203125" bestFit="1" customWidth="1"/>
    <col min="10" max="10" width="12.1640625" bestFit="1" customWidth="1"/>
    <col min="11" max="11" width="13.83203125" bestFit="1" customWidth="1"/>
    <col min="12" max="12" width="13.33203125" customWidth="1"/>
    <col min="13" max="14" width="14.1640625" bestFit="1" customWidth="1"/>
    <col min="15" max="17" width="14.1640625" customWidth="1"/>
    <col min="18" max="18" width="13.83203125" customWidth="1"/>
    <col min="19" max="20" width="14.1640625" bestFit="1" customWidth="1"/>
    <col min="21" max="21" width="13.1640625" bestFit="1" customWidth="1"/>
    <col min="22" max="23" width="14.1640625" bestFit="1" customWidth="1"/>
    <col min="24" max="24" width="13" customWidth="1"/>
    <col min="25" max="26" width="14.1640625" bestFit="1" customWidth="1"/>
    <col min="27" max="27" width="13.33203125" customWidth="1"/>
    <col min="28" max="29" width="13.1640625" bestFit="1" customWidth="1"/>
    <col min="30" max="30" width="12.33203125" customWidth="1"/>
    <col min="31" max="32" width="13.1640625" bestFit="1" customWidth="1"/>
    <col min="33" max="33" width="12.6640625" bestFit="1" customWidth="1"/>
  </cols>
  <sheetData>
    <row r="1" spans="1:11" x14ac:dyDescent="0.2">
      <c r="A1" s="119" t="s">
        <v>27</v>
      </c>
      <c r="B1" s="120"/>
      <c r="C1" s="121"/>
      <c r="D1" s="117" t="s">
        <v>25</v>
      </c>
      <c r="E1" s="117"/>
      <c r="F1" s="118"/>
      <c r="G1" s="9"/>
      <c r="H1" s="1"/>
      <c r="I1" s="10"/>
      <c r="J1" s="10"/>
    </row>
    <row r="2" spans="1:11" x14ac:dyDescent="0.2">
      <c r="A2" s="13" t="s">
        <v>4</v>
      </c>
      <c r="B2" s="13" t="s">
        <v>0</v>
      </c>
      <c r="C2" s="69" t="s">
        <v>26</v>
      </c>
      <c r="D2" s="69" t="s">
        <v>3</v>
      </c>
      <c r="E2" s="69" t="s">
        <v>1</v>
      </c>
      <c r="F2" s="69" t="s">
        <v>2</v>
      </c>
      <c r="G2" s="7"/>
    </row>
    <row r="3" spans="1:11" x14ac:dyDescent="0.2">
      <c r="A3" s="71">
        <v>1</v>
      </c>
      <c r="B3" s="68">
        <v>2005</v>
      </c>
      <c r="C3" s="70">
        <v>0</v>
      </c>
      <c r="D3" s="74">
        <v>2298500000</v>
      </c>
      <c r="E3" s="73" t="s">
        <v>17</v>
      </c>
      <c r="F3" s="72">
        <f>D3</f>
        <v>2298500000</v>
      </c>
      <c r="G3" s="8"/>
    </row>
    <row r="4" spans="1:11" x14ac:dyDescent="0.2">
      <c r="A4" s="71">
        <v>1</v>
      </c>
      <c r="B4" s="68">
        <v>2006</v>
      </c>
      <c r="C4" s="70">
        <v>0</v>
      </c>
      <c r="D4" s="74">
        <v>2298500000</v>
      </c>
      <c r="E4" s="73" t="s">
        <v>17</v>
      </c>
      <c r="F4" s="72">
        <f t="shared" ref="F4:F9" si="0">D4</f>
        <v>2298500000</v>
      </c>
      <c r="G4" s="8"/>
    </row>
    <row r="5" spans="1:11" ht="17" thickBot="1" x14ac:dyDescent="0.25">
      <c r="A5" s="104">
        <v>1</v>
      </c>
      <c r="B5" s="99">
        <v>2007</v>
      </c>
      <c r="C5" s="100">
        <v>0</v>
      </c>
      <c r="D5" s="101">
        <v>2298500000</v>
      </c>
      <c r="E5" s="103" t="s">
        <v>17</v>
      </c>
      <c r="F5" s="102">
        <f t="shared" si="0"/>
        <v>2298500000</v>
      </c>
      <c r="G5" s="8"/>
    </row>
    <row r="6" spans="1:11" x14ac:dyDescent="0.2">
      <c r="A6" s="105">
        <v>2</v>
      </c>
      <c r="B6" s="68">
        <v>2008</v>
      </c>
      <c r="C6" s="70">
        <v>0</v>
      </c>
      <c r="D6" s="74">
        <v>2080930000</v>
      </c>
      <c r="E6" s="73" t="s">
        <v>17</v>
      </c>
      <c r="F6" s="72">
        <f t="shared" si="0"/>
        <v>2080930000</v>
      </c>
      <c r="G6" s="8"/>
    </row>
    <row r="7" spans="1:11" x14ac:dyDescent="0.2">
      <c r="A7" s="105">
        <v>2</v>
      </c>
      <c r="B7" s="68">
        <v>2009</v>
      </c>
      <c r="C7" s="70">
        <v>0</v>
      </c>
      <c r="D7" s="74">
        <v>2080930000</v>
      </c>
      <c r="E7" s="73" t="s">
        <v>17</v>
      </c>
      <c r="F7" s="72">
        <f t="shared" si="0"/>
        <v>2080930000</v>
      </c>
      <c r="G7" s="8"/>
    </row>
    <row r="8" spans="1:11" x14ac:dyDescent="0.2">
      <c r="A8" s="105">
        <v>2</v>
      </c>
      <c r="B8" s="68">
        <v>2010</v>
      </c>
      <c r="C8" s="70">
        <v>0</v>
      </c>
      <c r="D8" s="74">
        <v>2080930000</v>
      </c>
      <c r="E8" s="73" t="s">
        <v>17</v>
      </c>
      <c r="F8" s="72">
        <f t="shared" si="0"/>
        <v>2080930000</v>
      </c>
      <c r="G8" s="8"/>
    </row>
    <row r="9" spans="1:11" x14ac:dyDescent="0.2">
      <c r="A9" s="105">
        <v>2</v>
      </c>
      <c r="B9" s="68">
        <v>2011</v>
      </c>
      <c r="C9" s="70">
        <v>0</v>
      </c>
      <c r="D9" s="74">
        <v>2080930000</v>
      </c>
      <c r="E9" s="73" t="s">
        <v>17</v>
      </c>
      <c r="F9" s="72">
        <f t="shared" si="0"/>
        <v>2080930000</v>
      </c>
      <c r="G9" s="8"/>
    </row>
    <row r="10" spans="1:11" ht="17" thickBot="1" x14ac:dyDescent="0.25">
      <c r="A10" s="106">
        <v>2</v>
      </c>
      <c r="B10" s="99">
        <v>2012</v>
      </c>
      <c r="C10" s="100">
        <v>0</v>
      </c>
      <c r="D10" s="101">
        <v>2080930000</v>
      </c>
      <c r="E10" s="101">
        <v>70016366.262492701</v>
      </c>
      <c r="F10" s="102">
        <f>D10+E10</f>
        <v>2150946366.2624927</v>
      </c>
      <c r="G10" s="8"/>
      <c r="H10" s="81"/>
      <c r="I10" s="82"/>
      <c r="J10" s="81"/>
      <c r="K10" s="84"/>
    </row>
    <row r="11" spans="1:11" x14ac:dyDescent="0.2">
      <c r="A11" s="71">
        <v>3</v>
      </c>
      <c r="B11" s="68">
        <v>2013</v>
      </c>
      <c r="C11" s="70">
        <v>1.7399999999999999E-2</v>
      </c>
      <c r="D11" s="74">
        <v>2084301856</v>
      </c>
      <c r="E11" s="74">
        <v>32455296</v>
      </c>
      <c r="F11" s="72">
        <f t="shared" ref="F11:F28" si="1">D11+E11</f>
        <v>2116757152</v>
      </c>
      <c r="G11" s="8"/>
      <c r="I11" s="1"/>
      <c r="J11" s="6"/>
      <c r="K11" s="11"/>
    </row>
    <row r="12" spans="1:11" x14ac:dyDescent="0.2">
      <c r="A12" s="71">
        <v>3</v>
      </c>
      <c r="B12" s="68">
        <v>2014</v>
      </c>
      <c r="C12" s="70">
        <v>1.7399999999999999E-2</v>
      </c>
      <c r="D12" s="74">
        <f>D11-38264246</f>
        <v>2046037610</v>
      </c>
      <c r="E12" s="74">
        <v>41866834</v>
      </c>
      <c r="F12" s="72">
        <f t="shared" si="1"/>
        <v>2087904444</v>
      </c>
      <c r="G12" s="8"/>
    </row>
    <row r="13" spans="1:11" x14ac:dyDescent="0.2">
      <c r="A13" s="71">
        <v>3</v>
      </c>
      <c r="B13" s="68">
        <v>2015</v>
      </c>
      <c r="C13" s="70">
        <v>1.7399999999999999E-2</v>
      </c>
      <c r="D13" s="74">
        <f t="shared" ref="D13:D18" si="2">D12-38264246</f>
        <v>2007773364</v>
      </c>
      <c r="E13" s="74">
        <v>50669024</v>
      </c>
      <c r="F13" s="72">
        <f t="shared" si="1"/>
        <v>2058442388</v>
      </c>
      <c r="G13" s="8"/>
    </row>
    <row r="14" spans="1:11" x14ac:dyDescent="0.2">
      <c r="A14" s="71">
        <v>3</v>
      </c>
      <c r="B14" s="68">
        <v>2016</v>
      </c>
      <c r="C14" s="70">
        <v>1.7399999999999999E-2</v>
      </c>
      <c r="D14" s="74">
        <f t="shared" si="2"/>
        <v>1969509118</v>
      </c>
      <c r="E14" s="74">
        <v>38879316</v>
      </c>
      <c r="F14" s="72">
        <f t="shared" si="1"/>
        <v>2008388434</v>
      </c>
      <c r="G14" s="8"/>
      <c r="H14" s="3"/>
      <c r="I14" s="1"/>
      <c r="J14" s="3"/>
      <c r="K14" s="5"/>
    </row>
    <row r="15" spans="1:11" x14ac:dyDescent="0.2">
      <c r="A15" s="71">
        <v>3</v>
      </c>
      <c r="B15" s="68">
        <v>2017</v>
      </c>
      <c r="C15" s="70">
        <v>1.7399999999999999E-2</v>
      </c>
      <c r="D15" s="74">
        <f t="shared" si="2"/>
        <v>1931244872</v>
      </c>
      <c r="E15" s="74">
        <v>38711651</v>
      </c>
      <c r="F15" s="72">
        <f t="shared" si="1"/>
        <v>1969956523</v>
      </c>
      <c r="G15" s="8"/>
      <c r="H15" s="3"/>
      <c r="I15" s="1"/>
      <c r="J15" s="3"/>
      <c r="K15" s="5"/>
    </row>
    <row r="16" spans="1:11" x14ac:dyDescent="0.2">
      <c r="A16" s="71">
        <v>3</v>
      </c>
      <c r="B16" s="68">
        <v>2018</v>
      </c>
      <c r="C16" s="70">
        <v>1.7399999999999999E-2</v>
      </c>
      <c r="D16" s="74">
        <f t="shared" si="2"/>
        <v>1892980626</v>
      </c>
      <c r="E16" s="74">
        <v>38703971</v>
      </c>
      <c r="F16" s="72">
        <f t="shared" si="1"/>
        <v>1931684597</v>
      </c>
      <c r="G16" s="8"/>
      <c r="H16" s="3"/>
      <c r="I16" s="2"/>
      <c r="J16" s="3"/>
      <c r="K16" s="5"/>
    </row>
    <row r="17" spans="1:11" x14ac:dyDescent="0.2">
      <c r="A17" s="71">
        <v>3</v>
      </c>
      <c r="B17" s="68">
        <v>2019</v>
      </c>
      <c r="C17" s="70">
        <v>1.7399999999999999E-2</v>
      </c>
      <c r="D17" s="74">
        <f t="shared" si="2"/>
        <v>1854716380</v>
      </c>
      <c r="E17" s="74">
        <f>E16</f>
        <v>38703971</v>
      </c>
      <c r="F17" s="72">
        <f t="shared" si="1"/>
        <v>1893420351</v>
      </c>
      <c r="G17" s="8"/>
      <c r="H17" s="3"/>
      <c r="I17" s="2"/>
      <c r="J17" s="3"/>
      <c r="K17" s="5"/>
    </row>
    <row r="18" spans="1:11" ht="17" thickBot="1" x14ac:dyDescent="0.25">
      <c r="A18" s="104">
        <v>3</v>
      </c>
      <c r="B18" s="99">
        <v>2020</v>
      </c>
      <c r="C18" s="100">
        <v>1.7399999999999999E-2</v>
      </c>
      <c r="D18" s="101">
        <f t="shared" si="2"/>
        <v>1816452134</v>
      </c>
      <c r="E18" s="101">
        <f>E17</f>
        <v>38703971</v>
      </c>
      <c r="F18" s="102">
        <f t="shared" si="1"/>
        <v>1855156105</v>
      </c>
      <c r="G18" s="8"/>
      <c r="H18" s="3"/>
      <c r="I18" s="3"/>
      <c r="J18" s="3"/>
      <c r="K18" s="5"/>
    </row>
    <row r="19" spans="1:11" x14ac:dyDescent="0.2">
      <c r="A19" s="105">
        <v>4</v>
      </c>
      <c r="B19" s="68">
        <v>2021</v>
      </c>
      <c r="C19" s="70">
        <v>2.1999999999999999E-2</v>
      </c>
      <c r="D19" s="74">
        <f>D18-48380081</f>
        <v>1768072053</v>
      </c>
      <c r="E19" s="74">
        <f>E18-E11*0.022</f>
        <v>37989954.487999998</v>
      </c>
      <c r="F19" s="72">
        <f t="shared" si="1"/>
        <v>1806062007.4879999</v>
      </c>
      <c r="G19" s="8"/>
    </row>
    <row r="20" spans="1:11" x14ac:dyDescent="0.2">
      <c r="A20" s="105">
        <v>4</v>
      </c>
      <c r="B20" s="68">
        <v>2022</v>
      </c>
      <c r="C20" s="70">
        <v>2.1999999999999999E-2</v>
      </c>
      <c r="D20" s="74">
        <f t="shared" ref="D20:D56" si="3">D19-48380081</f>
        <v>1719691972</v>
      </c>
      <c r="E20" s="74">
        <f t="shared" ref="E20:E56" si="4">E19-E12*0.022</f>
        <v>37068884.140000001</v>
      </c>
      <c r="F20" s="72">
        <f t="shared" si="1"/>
        <v>1756760856.1400001</v>
      </c>
      <c r="G20" s="8"/>
    </row>
    <row r="21" spans="1:11" x14ac:dyDescent="0.2">
      <c r="A21" s="105">
        <v>4</v>
      </c>
      <c r="B21" s="68">
        <v>2023</v>
      </c>
      <c r="C21" s="70">
        <v>2.1999999999999999E-2</v>
      </c>
      <c r="D21" s="74">
        <f t="shared" si="3"/>
        <v>1671311891</v>
      </c>
      <c r="E21" s="74">
        <f t="shared" si="4"/>
        <v>35954165.612000003</v>
      </c>
      <c r="F21" s="72">
        <f t="shared" si="1"/>
        <v>1707266056.612</v>
      </c>
      <c r="G21" s="8"/>
    </row>
    <row r="22" spans="1:11" x14ac:dyDescent="0.2">
      <c r="A22" s="105">
        <v>4</v>
      </c>
      <c r="B22" s="68">
        <v>2024</v>
      </c>
      <c r="C22" s="70">
        <v>2.1999999999999999E-2</v>
      </c>
      <c r="D22" s="74">
        <f t="shared" si="3"/>
        <v>1622931810</v>
      </c>
      <c r="E22" s="74">
        <f t="shared" si="4"/>
        <v>35098820.660000004</v>
      </c>
      <c r="F22" s="72">
        <f t="shared" si="1"/>
        <v>1658030630.6600001</v>
      </c>
      <c r="G22" s="8"/>
      <c r="H22" s="12"/>
    </row>
    <row r="23" spans="1:11" x14ac:dyDescent="0.2">
      <c r="A23" s="105">
        <v>4</v>
      </c>
      <c r="B23" s="68">
        <v>2025</v>
      </c>
      <c r="C23" s="70">
        <v>2.1999999999999999E-2</v>
      </c>
      <c r="D23" s="74">
        <f t="shared" si="3"/>
        <v>1574551729</v>
      </c>
      <c r="E23" s="74">
        <f t="shared" si="4"/>
        <v>34247164.338000007</v>
      </c>
      <c r="F23" s="72">
        <f t="shared" si="1"/>
        <v>1608798893.3380001</v>
      </c>
      <c r="G23" s="8"/>
    </row>
    <row r="24" spans="1:11" x14ac:dyDescent="0.2">
      <c r="A24" s="105">
        <v>4</v>
      </c>
      <c r="B24" s="68">
        <v>2026</v>
      </c>
      <c r="C24" s="70">
        <v>2.1999999999999999E-2</v>
      </c>
      <c r="D24" s="74">
        <f t="shared" si="3"/>
        <v>1526171648</v>
      </c>
      <c r="E24" s="74">
        <f t="shared" si="4"/>
        <v>33395676.976000007</v>
      </c>
      <c r="F24" s="72">
        <f t="shared" si="1"/>
        <v>1559567324.9760001</v>
      </c>
      <c r="G24" s="8"/>
    </row>
    <row r="25" spans="1:11" x14ac:dyDescent="0.2">
      <c r="A25" s="105">
        <v>4</v>
      </c>
      <c r="B25" s="68">
        <v>2027</v>
      </c>
      <c r="C25" s="70">
        <v>2.1999999999999999E-2</v>
      </c>
      <c r="D25" s="74">
        <f t="shared" si="3"/>
        <v>1477791567</v>
      </c>
      <c r="E25" s="74">
        <f t="shared" si="4"/>
        <v>32544189.614000008</v>
      </c>
      <c r="F25" s="72">
        <f t="shared" si="1"/>
        <v>1510335756.6140001</v>
      </c>
      <c r="G25" s="8"/>
    </row>
    <row r="26" spans="1:11" x14ac:dyDescent="0.2">
      <c r="A26" s="105">
        <v>4</v>
      </c>
      <c r="B26" s="68">
        <v>2028</v>
      </c>
      <c r="C26" s="70">
        <v>2.1999999999999999E-2</v>
      </c>
      <c r="D26" s="74">
        <f t="shared" si="3"/>
        <v>1429411486</v>
      </c>
      <c r="E26" s="74">
        <f t="shared" si="4"/>
        <v>31692702.252000008</v>
      </c>
      <c r="F26" s="72">
        <f t="shared" si="1"/>
        <v>1461104188.2520001</v>
      </c>
      <c r="G26" s="8"/>
    </row>
    <row r="27" spans="1:11" x14ac:dyDescent="0.2">
      <c r="A27" s="105">
        <v>4</v>
      </c>
      <c r="B27" s="68">
        <v>2029</v>
      </c>
      <c r="C27" s="70">
        <v>2.1999999999999999E-2</v>
      </c>
      <c r="D27" s="74">
        <f t="shared" si="3"/>
        <v>1381031405</v>
      </c>
      <c r="E27" s="74">
        <f t="shared" si="4"/>
        <v>30856923.253264006</v>
      </c>
      <c r="F27" s="72">
        <f t="shared" si="1"/>
        <v>1411888328.253264</v>
      </c>
      <c r="G27" s="8"/>
      <c r="H27" s="1"/>
      <c r="I27" s="1"/>
      <c r="J27" s="1"/>
    </row>
    <row r="28" spans="1:11" ht="17" thickBot="1" x14ac:dyDescent="0.25">
      <c r="A28" s="106">
        <v>4</v>
      </c>
      <c r="B28" s="99">
        <v>2030</v>
      </c>
      <c r="C28" s="100">
        <v>2.1999999999999999E-2</v>
      </c>
      <c r="D28" s="101">
        <f t="shared" si="3"/>
        <v>1332651324</v>
      </c>
      <c r="E28" s="139">
        <f t="shared" si="4"/>
        <v>30041407.802184008</v>
      </c>
      <c r="F28" s="102">
        <f t="shared" si="1"/>
        <v>1362692731.8021841</v>
      </c>
      <c r="G28" s="8"/>
    </row>
    <row r="29" spans="1:11" x14ac:dyDescent="0.2">
      <c r="A29" s="75" t="s">
        <v>17</v>
      </c>
      <c r="B29" s="75">
        <v>2031</v>
      </c>
      <c r="C29" s="76">
        <v>2.1999999999999999E-2</v>
      </c>
      <c r="D29" s="77">
        <f t="shared" si="3"/>
        <v>1284271243</v>
      </c>
      <c r="E29" s="77">
        <f t="shared" si="4"/>
        <v>29250416.158720009</v>
      </c>
      <c r="F29" s="77">
        <f t="shared" ref="F29:F53" si="5">D29+E29</f>
        <v>1313521659.15872</v>
      </c>
      <c r="G29" s="98" t="s">
        <v>28</v>
      </c>
    </row>
    <row r="30" spans="1:11" x14ac:dyDescent="0.2">
      <c r="A30" s="75" t="s">
        <v>17</v>
      </c>
      <c r="B30" s="75">
        <v>2032</v>
      </c>
      <c r="C30" s="76">
        <v>2.1999999999999999E-2</v>
      </c>
      <c r="D30" s="77">
        <f t="shared" si="3"/>
        <v>1235891162</v>
      </c>
      <c r="E30" s="77">
        <f t="shared" si="4"/>
        <v>28478242.104200009</v>
      </c>
      <c r="F30" s="77">
        <f t="shared" si="5"/>
        <v>1264369404.1042001</v>
      </c>
      <c r="G30" s="98" t="s">
        <v>29</v>
      </c>
    </row>
    <row r="31" spans="1:11" x14ac:dyDescent="0.2">
      <c r="A31" s="75" t="s">
        <v>17</v>
      </c>
      <c r="B31" s="75">
        <v>2033</v>
      </c>
      <c r="C31" s="76">
        <v>2.1999999999999999E-2</v>
      </c>
      <c r="D31" s="77">
        <f t="shared" si="3"/>
        <v>1187511081</v>
      </c>
      <c r="E31" s="77">
        <f t="shared" si="4"/>
        <v>27724804.48876401</v>
      </c>
      <c r="F31" s="77">
        <f t="shared" si="5"/>
        <v>1215235885.488764</v>
      </c>
      <c r="G31" s="8"/>
    </row>
    <row r="32" spans="1:11" x14ac:dyDescent="0.2">
      <c r="A32" s="75" t="s">
        <v>17</v>
      </c>
      <c r="B32" s="75">
        <v>2034</v>
      </c>
      <c r="C32" s="76">
        <v>2.1999999999999999E-2</v>
      </c>
      <c r="D32" s="77">
        <f t="shared" si="3"/>
        <v>1139131000</v>
      </c>
      <c r="E32" s="77">
        <f t="shared" si="4"/>
        <v>26990099.595292009</v>
      </c>
      <c r="F32" s="77">
        <f t="shared" si="5"/>
        <v>1166121099.5952921</v>
      </c>
      <c r="G32" s="8"/>
    </row>
    <row r="33" spans="1:7" x14ac:dyDescent="0.2">
      <c r="A33" s="75" t="s">
        <v>17</v>
      </c>
      <c r="B33" s="75">
        <v>2035</v>
      </c>
      <c r="C33" s="76">
        <v>2.1999999999999999E-2</v>
      </c>
      <c r="D33" s="77">
        <f t="shared" si="3"/>
        <v>1090750919</v>
      </c>
      <c r="E33" s="77">
        <f t="shared" si="4"/>
        <v>26274127.42378401</v>
      </c>
      <c r="F33" s="77">
        <f t="shared" si="5"/>
        <v>1117025046.423784</v>
      </c>
      <c r="G33" s="8"/>
    </row>
    <row r="34" spans="1:7" x14ac:dyDescent="0.2">
      <c r="A34" s="75" t="s">
        <v>17</v>
      </c>
      <c r="B34" s="75">
        <v>2036</v>
      </c>
      <c r="C34" s="76">
        <v>2.1999999999999999E-2</v>
      </c>
      <c r="D34" s="77">
        <f t="shared" si="3"/>
        <v>1042370838</v>
      </c>
      <c r="E34" s="77">
        <f t="shared" si="4"/>
        <v>25576887.974240009</v>
      </c>
      <c r="F34" s="77">
        <f t="shared" si="5"/>
        <v>1067947725.9742401</v>
      </c>
      <c r="G34" s="8"/>
    </row>
    <row r="35" spans="1:7" x14ac:dyDescent="0.2">
      <c r="A35" s="75" t="s">
        <v>17</v>
      </c>
      <c r="B35" s="75">
        <v>2037</v>
      </c>
      <c r="C35" s="76">
        <v>2.1999999999999999E-2</v>
      </c>
      <c r="D35" s="77">
        <f t="shared" si="3"/>
        <v>993990757</v>
      </c>
      <c r="E35" s="77">
        <f t="shared" si="4"/>
        <v>24898035.662668202</v>
      </c>
      <c r="F35" s="77">
        <f t="shared" si="5"/>
        <v>1018888792.6626682</v>
      </c>
      <c r="G35" s="8"/>
    </row>
    <row r="36" spans="1:7" x14ac:dyDescent="0.2">
      <c r="A36" s="75" t="s">
        <v>17</v>
      </c>
      <c r="B36" s="75">
        <v>2038</v>
      </c>
      <c r="C36" s="76">
        <v>2.1999999999999999E-2</v>
      </c>
      <c r="D36" s="77">
        <f t="shared" si="3"/>
        <v>945610676</v>
      </c>
      <c r="E36" s="77">
        <f t="shared" si="4"/>
        <v>24237124.691020153</v>
      </c>
      <c r="F36" s="77">
        <f t="shared" si="5"/>
        <v>969847800.69102013</v>
      </c>
      <c r="G36" s="8"/>
    </row>
    <row r="37" spans="1:7" x14ac:dyDescent="0.2">
      <c r="A37" s="75" t="s">
        <v>17</v>
      </c>
      <c r="B37" s="75">
        <v>2039</v>
      </c>
      <c r="C37" s="76">
        <v>2.1999999999999999E-2</v>
      </c>
      <c r="D37" s="77">
        <f t="shared" si="3"/>
        <v>897230595</v>
      </c>
      <c r="E37" s="77">
        <f t="shared" si="4"/>
        <v>23593615.535528313</v>
      </c>
      <c r="F37" s="77">
        <f t="shared" si="5"/>
        <v>920824210.5355283</v>
      </c>
      <c r="G37" s="8"/>
    </row>
    <row r="38" spans="1:7" x14ac:dyDescent="0.2">
      <c r="A38" s="75" t="s">
        <v>17</v>
      </c>
      <c r="B38" s="75">
        <v>2040</v>
      </c>
      <c r="C38" s="76">
        <v>2.1999999999999999E-2</v>
      </c>
      <c r="D38" s="77">
        <f t="shared" si="3"/>
        <v>848850514</v>
      </c>
      <c r="E38" s="77">
        <f t="shared" si="4"/>
        <v>22967094.209235914</v>
      </c>
      <c r="F38" s="77">
        <f t="shared" si="5"/>
        <v>871817608.20923591</v>
      </c>
      <c r="G38" s="8"/>
    </row>
    <row r="39" spans="1:7" x14ac:dyDescent="0.2">
      <c r="A39" s="75" t="s">
        <v>17</v>
      </c>
      <c r="B39" s="75">
        <v>2041</v>
      </c>
      <c r="C39" s="76">
        <v>2.1999999999999999E-2</v>
      </c>
      <c r="D39" s="77">
        <f t="shared" si="3"/>
        <v>800470433</v>
      </c>
      <c r="E39" s="77">
        <f t="shared" si="4"/>
        <v>22357148.510483105</v>
      </c>
      <c r="F39" s="77">
        <f t="shared" si="5"/>
        <v>822827581.51048315</v>
      </c>
      <c r="G39" s="8"/>
    </row>
    <row r="40" spans="1:7" x14ac:dyDescent="0.2">
      <c r="A40" s="75" t="s">
        <v>17</v>
      </c>
      <c r="B40" s="75">
        <v>2042</v>
      </c>
      <c r="C40" s="76">
        <v>2.1999999999999999E-2</v>
      </c>
      <c r="D40" s="77">
        <f t="shared" si="3"/>
        <v>752090352</v>
      </c>
      <c r="E40" s="77">
        <f t="shared" si="4"/>
        <v>21763366.31938668</v>
      </c>
      <c r="F40" s="77">
        <f t="shared" si="5"/>
        <v>773853718.31938672</v>
      </c>
      <c r="G40" s="8"/>
    </row>
    <row r="41" spans="1:7" x14ac:dyDescent="0.2">
      <c r="A41" s="75" t="s">
        <v>17</v>
      </c>
      <c r="B41" s="75">
        <v>2043</v>
      </c>
      <c r="C41" s="76">
        <v>2.1999999999999999E-2</v>
      </c>
      <c r="D41" s="77">
        <f t="shared" si="3"/>
        <v>703710271</v>
      </c>
      <c r="E41" s="77">
        <f t="shared" si="4"/>
        <v>21185335.516063433</v>
      </c>
      <c r="F41" s="77">
        <f t="shared" si="5"/>
        <v>724895606.51606345</v>
      </c>
      <c r="G41" s="8"/>
    </row>
    <row r="42" spans="1:7" x14ac:dyDescent="0.2">
      <c r="A42" s="75" t="s">
        <v>17</v>
      </c>
      <c r="B42" s="75">
        <v>2044</v>
      </c>
      <c r="C42" s="76">
        <v>2.1999999999999999E-2</v>
      </c>
      <c r="D42" s="77">
        <f t="shared" si="3"/>
        <v>655330190</v>
      </c>
      <c r="E42" s="77">
        <f t="shared" si="4"/>
        <v>20622643.980630152</v>
      </c>
      <c r="F42" s="77">
        <f t="shared" si="5"/>
        <v>675952833.98063016</v>
      </c>
      <c r="G42" s="8"/>
    </row>
    <row r="43" spans="1:7" x14ac:dyDescent="0.2">
      <c r="A43" s="75" t="s">
        <v>17</v>
      </c>
      <c r="B43" s="75">
        <v>2045</v>
      </c>
      <c r="C43" s="76">
        <v>2.1999999999999999E-2</v>
      </c>
      <c r="D43" s="77">
        <f t="shared" si="3"/>
        <v>606950109</v>
      </c>
      <c r="E43" s="77">
        <f t="shared" si="4"/>
        <v>20074887.196051452</v>
      </c>
      <c r="F43" s="77">
        <f t="shared" si="5"/>
        <v>627024996.19605148</v>
      </c>
      <c r="G43" s="8"/>
    </row>
    <row r="44" spans="1:7" x14ac:dyDescent="0.2">
      <c r="A44" s="75" t="s">
        <v>17</v>
      </c>
      <c r="B44" s="75">
        <v>2046</v>
      </c>
      <c r="C44" s="76">
        <v>2.1999999999999999E-2</v>
      </c>
      <c r="D44" s="77">
        <f t="shared" si="3"/>
        <v>558570028</v>
      </c>
      <c r="E44" s="77">
        <f t="shared" si="4"/>
        <v>19541670.452849008</v>
      </c>
      <c r="F44" s="77">
        <f t="shared" si="5"/>
        <v>578111698.45284903</v>
      </c>
      <c r="G44" s="8"/>
    </row>
    <row r="45" spans="1:7" x14ac:dyDescent="0.2">
      <c r="A45" s="75" t="s">
        <v>17</v>
      </c>
      <c r="B45" s="75">
        <v>2047</v>
      </c>
      <c r="C45" s="76">
        <v>2.1999999999999999E-2</v>
      </c>
      <c r="D45" s="77">
        <f t="shared" si="3"/>
        <v>510189947</v>
      </c>
      <c r="E45" s="77">
        <f t="shared" si="4"/>
        <v>19022610.911067385</v>
      </c>
      <c r="F45" s="77">
        <f t="shared" si="5"/>
        <v>529212557.91106737</v>
      </c>
      <c r="G45" s="8"/>
    </row>
    <row r="46" spans="1:7" x14ac:dyDescent="0.2">
      <c r="A46" s="75" t="s">
        <v>17</v>
      </c>
      <c r="B46" s="75">
        <v>2048</v>
      </c>
      <c r="C46" s="76">
        <v>2.1999999999999999E-2</v>
      </c>
      <c r="D46" s="77">
        <f t="shared" si="3"/>
        <v>461809866</v>
      </c>
      <c r="E46" s="77">
        <f t="shared" si="4"/>
        <v>18517334.838464197</v>
      </c>
      <c r="F46" s="77">
        <f t="shared" si="5"/>
        <v>480327200.8384642</v>
      </c>
      <c r="G46" s="8"/>
    </row>
    <row r="47" spans="1:7" x14ac:dyDescent="0.2">
      <c r="A47" s="75" t="s">
        <v>17</v>
      </c>
      <c r="B47" s="75">
        <v>2049</v>
      </c>
      <c r="C47" s="76">
        <v>2.1999999999999999E-2</v>
      </c>
      <c r="D47" s="77">
        <f t="shared" si="3"/>
        <v>413429785</v>
      </c>
      <c r="E47" s="77">
        <f t="shared" si="4"/>
        <v>18025477.571233567</v>
      </c>
      <c r="F47" s="77">
        <f t="shared" si="5"/>
        <v>431455262.57123357</v>
      </c>
      <c r="G47" s="8"/>
    </row>
    <row r="48" spans="1:7" x14ac:dyDescent="0.2">
      <c r="A48" s="75" t="s">
        <v>17</v>
      </c>
      <c r="B48" s="75">
        <v>2050</v>
      </c>
      <c r="C48" s="76">
        <v>2.1999999999999999E-2</v>
      </c>
      <c r="D48" s="77">
        <f t="shared" si="3"/>
        <v>365049704</v>
      </c>
      <c r="E48" s="77">
        <f t="shared" si="4"/>
        <v>17546683.512207061</v>
      </c>
      <c r="F48" s="77">
        <f t="shared" si="5"/>
        <v>382596387.51220703</v>
      </c>
      <c r="G48" s="8"/>
    </row>
    <row r="49" spans="1:7" x14ac:dyDescent="0.2">
      <c r="A49" s="75" t="s">
        <v>17</v>
      </c>
      <c r="B49" s="75">
        <v>2051</v>
      </c>
      <c r="C49" s="76">
        <v>2.1999999999999999E-2</v>
      </c>
      <c r="D49" s="77">
        <f t="shared" si="3"/>
        <v>316669623</v>
      </c>
      <c r="E49" s="77">
        <f t="shared" si="4"/>
        <v>17080606.130853664</v>
      </c>
      <c r="F49" s="77">
        <f t="shared" si="5"/>
        <v>333750229.13085365</v>
      </c>
      <c r="G49" s="8"/>
    </row>
    <row r="50" spans="1:7" x14ac:dyDescent="0.2">
      <c r="A50" s="75" t="s">
        <v>17</v>
      </c>
      <c r="B50" s="75">
        <v>2052</v>
      </c>
      <c r="C50" s="76">
        <v>2.1999999999999999E-2</v>
      </c>
      <c r="D50" s="77">
        <f t="shared" si="3"/>
        <v>268289542</v>
      </c>
      <c r="E50" s="77">
        <f t="shared" si="4"/>
        <v>16626907.9632798</v>
      </c>
      <c r="F50" s="77">
        <f t="shared" si="5"/>
        <v>284916449.96327978</v>
      </c>
      <c r="G50" s="8"/>
    </row>
    <row r="51" spans="1:7" x14ac:dyDescent="0.2">
      <c r="A51" s="75" t="s">
        <v>17</v>
      </c>
      <c r="B51" s="75">
        <v>2053</v>
      </c>
      <c r="C51" s="76">
        <v>2.1999999999999999E-2</v>
      </c>
      <c r="D51" s="77">
        <f t="shared" si="3"/>
        <v>219909461</v>
      </c>
      <c r="E51" s="77">
        <f t="shared" si="4"/>
        <v>16185260.444966668</v>
      </c>
      <c r="F51" s="77">
        <f t="shared" si="5"/>
        <v>236094721.44496667</v>
      </c>
      <c r="G51" s="8"/>
    </row>
    <row r="52" spans="1:7" x14ac:dyDescent="0.2">
      <c r="A52" s="75" t="s">
        <v>17</v>
      </c>
      <c r="B52" s="75">
        <v>2054</v>
      </c>
      <c r="C52" s="76">
        <v>2.1999999999999999E-2</v>
      </c>
      <c r="D52" s="77">
        <f t="shared" si="3"/>
        <v>171529380</v>
      </c>
      <c r="E52" s="77">
        <f t="shared" si="4"/>
        <v>15755343.69500399</v>
      </c>
      <c r="F52" s="77">
        <f t="shared" si="5"/>
        <v>187284723.69500399</v>
      </c>
      <c r="G52" s="8"/>
    </row>
    <row r="53" spans="1:7" x14ac:dyDescent="0.2">
      <c r="A53" s="75" t="s">
        <v>17</v>
      </c>
      <c r="B53" s="75">
        <v>2055</v>
      </c>
      <c r="C53" s="76">
        <v>2.1999999999999999E-2</v>
      </c>
      <c r="D53" s="77">
        <f t="shared" si="3"/>
        <v>123149299</v>
      </c>
      <c r="E53" s="77">
        <f t="shared" si="4"/>
        <v>15336846.254960507</v>
      </c>
      <c r="F53" s="77">
        <f t="shared" si="5"/>
        <v>138486145.25496051</v>
      </c>
      <c r="G53" s="8"/>
    </row>
    <row r="54" spans="1:7" x14ac:dyDescent="0.2">
      <c r="A54" s="75" t="s">
        <v>17</v>
      </c>
      <c r="B54" s="75">
        <v>2056</v>
      </c>
      <c r="C54" s="76">
        <v>2.1999999999999999E-2</v>
      </c>
      <c r="D54" s="77">
        <f t="shared" si="3"/>
        <v>74769218</v>
      </c>
      <c r="E54" s="77">
        <f t="shared" si="4"/>
        <v>14929464.888514295</v>
      </c>
      <c r="F54" s="77">
        <f t="shared" ref="F54:F56" si="6">D54+E54</f>
        <v>89698682.888514295</v>
      </c>
      <c r="G54" s="8"/>
    </row>
    <row r="55" spans="1:7" x14ac:dyDescent="0.2">
      <c r="A55" s="75" t="s">
        <v>17</v>
      </c>
      <c r="B55" s="75">
        <v>2057</v>
      </c>
      <c r="C55" s="76">
        <v>2.1999999999999999E-2</v>
      </c>
      <c r="D55" s="77">
        <f t="shared" si="3"/>
        <v>26389137</v>
      </c>
      <c r="E55" s="77">
        <f t="shared" si="4"/>
        <v>14532904.381947156</v>
      </c>
      <c r="F55" s="77">
        <f t="shared" si="6"/>
        <v>40922041.38194716</v>
      </c>
      <c r="G55" s="8"/>
    </row>
    <row r="56" spans="1:7" x14ac:dyDescent="0.2">
      <c r="A56" s="75" t="s">
        <v>17</v>
      </c>
      <c r="B56" s="78">
        <v>2058</v>
      </c>
      <c r="C56" s="79">
        <v>2.1999999999999999E-2</v>
      </c>
      <c r="D56" s="80">
        <f t="shared" si="3"/>
        <v>-21990944</v>
      </c>
      <c r="E56" s="140">
        <f t="shared" si="4"/>
        <v>14146877.344678601</v>
      </c>
      <c r="F56" s="80">
        <f t="shared" si="6"/>
        <v>-7844066.6553213987</v>
      </c>
      <c r="G56" s="8"/>
    </row>
    <row r="57" spans="1:7" x14ac:dyDescent="0.2">
      <c r="B57" s="4"/>
    </row>
    <row r="58" spans="1:7" x14ac:dyDescent="0.2">
      <c r="B58" s="4"/>
    </row>
  </sheetData>
  <mergeCells count="2">
    <mergeCell ref="D1:F1"/>
    <mergeCell ref="A1:C1"/>
  </mergeCells>
  <conditionalFormatting sqref="C3:C56">
    <cfRule type="colorScale" priority="1">
      <colorScale>
        <cfvo type="min"/>
        <cfvo type="num" val="0.05"/>
        <color theme="0"/>
        <color theme="9" tint="-0.249977111117893"/>
      </colorScale>
    </cfRule>
  </conditionalFormatting>
  <conditionalFormatting sqref="F3:G56">
    <cfRule type="colorScale" priority="5">
      <colorScale>
        <cfvo type="num" val="0"/>
        <cfvo type="max"/>
        <color theme="7" tint="0.79998168889431442"/>
        <color theme="5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4761-BB1C-9841-B21F-03DE7932586E}">
  <dimension ref="A1:AB16"/>
  <sheetViews>
    <sheetView zoomScale="150" workbookViewId="0">
      <pane xSplit="1" topLeftCell="M1" activePane="topRight" state="frozen"/>
      <selection pane="topRight" activeCell="AB2" sqref="AB2"/>
    </sheetView>
  </sheetViews>
  <sheetFormatPr baseColWidth="10" defaultRowHeight="16" x14ac:dyDescent="0.2"/>
  <cols>
    <col min="3" max="3" width="21.6640625" customWidth="1"/>
    <col min="4" max="4" width="12.6640625" bestFit="1" customWidth="1"/>
    <col min="6" max="6" width="16.6640625" customWidth="1"/>
    <col min="7" max="7" width="12.6640625" bestFit="1" customWidth="1"/>
    <col min="8" max="8" width="14.33203125" customWidth="1"/>
    <col min="9" max="9" width="28.1640625" bestFit="1" customWidth="1"/>
    <col min="10" max="10" width="11.83203125" bestFit="1" customWidth="1"/>
    <col min="12" max="12" width="21.83203125" customWidth="1"/>
    <col min="13" max="13" width="12.6640625" bestFit="1" customWidth="1"/>
    <col min="15" max="15" width="17" customWidth="1"/>
    <col min="16" max="16" width="18.1640625" customWidth="1"/>
    <col min="18" max="18" width="13.33203125" customWidth="1"/>
    <col min="19" max="19" width="12.6640625" bestFit="1" customWidth="1"/>
    <col min="21" max="21" width="17.1640625" customWidth="1"/>
    <col min="22" max="22" width="12.6640625" bestFit="1" customWidth="1"/>
    <col min="23" max="23" width="10.33203125" bestFit="1" customWidth="1"/>
    <col min="24" max="24" width="28.1640625" bestFit="1" customWidth="1"/>
    <col min="25" max="25" width="10.83203125" customWidth="1"/>
    <col min="27" max="27" width="28.1640625" bestFit="1" customWidth="1"/>
    <col min="28" max="28" width="11.1640625" bestFit="1" customWidth="1"/>
  </cols>
  <sheetData>
    <row r="1" spans="1:28" x14ac:dyDescent="0.2">
      <c r="A1" s="128" t="s">
        <v>16</v>
      </c>
      <c r="B1" s="130" t="s">
        <v>14</v>
      </c>
      <c r="C1" s="131"/>
      <c r="D1" s="132"/>
      <c r="E1" s="133" t="s">
        <v>10</v>
      </c>
      <c r="F1" s="134"/>
      <c r="G1" s="135"/>
      <c r="H1" s="133" t="s">
        <v>15</v>
      </c>
      <c r="I1" s="134"/>
      <c r="J1" s="135"/>
      <c r="K1" s="133" t="s">
        <v>12</v>
      </c>
      <c r="L1" s="134"/>
      <c r="M1" s="135"/>
      <c r="N1" s="136" t="s">
        <v>8</v>
      </c>
      <c r="O1" s="137"/>
      <c r="P1" s="138"/>
      <c r="Q1" s="122" t="s">
        <v>9</v>
      </c>
      <c r="R1" s="123"/>
      <c r="S1" s="124"/>
      <c r="T1" s="125" t="s">
        <v>5</v>
      </c>
      <c r="U1" s="126"/>
      <c r="V1" s="127"/>
      <c r="W1" s="125" t="s">
        <v>6</v>
      </c>
      <c r="X1" s="126"/>
      <c r="Y1" s="127"/>
      <c r="Z1" s="125" t="s">
        <v>7</v>
      </c>
      <c r="AA1" s="126"/>
      <c r="AB1" s="127"/>
    </row>
    <row r="2" spans="1:28" ht="17" thickBot="1" x14ac:dyDescent="0.25">
      <c r="A2" s="129"/>
      <c r="B2" s="109" t="s">
        <v>11</v>
      </c>
      <c r="C2" s="110" t="s">
        <v>13</v>
      </c>
      <c r="D2" s="59" t="s">
        <v>18</v>
      </c>
      <c r="E2" s="107" t="s">
        <v>11</v>
      </c>
      <c r="F2" s="108" t="s">
        <v>13</v>
      </c>
      <c r="G2" s="60" t="s">
        <v>18</v>
      </c>
      <c r="H2" s="107" t="s">
        <v>11</v>
      </c>
      <c r="I2" s="108" t="s">
        <v>13</v>
      </c>
      <c r="J2" s="60" t="s">
        <v>18</v>
      </c>
      <c r="K2" s="107" t="s">
        <v>11</v>
      </c>
      <c r="L2" s="108" t="s">
        <v>13</v>
      </c>
      <c r="M2" s="60" t="s">
        <v>18</v>
      </c>
      <c r="N2" s="112" t="s">
        <v>11</v>
      </c>
      <c r="O2" s="111" t="s">
        <v>13</v>
      </c>
      <c r="P2" s="61" t="s">
        <v>18</v>
      </c>
      <c r="Q2" s="113" t="s">
        <v>11</v>
      </c>
      <c r="R2" s="114" t="s">
        <v>13</v>
      </c>
      <c r="S2" s="62" t="s">
        <v>18</v>
      </c>
      <c r="T2" s="115" t="s">
        <v>11</v>
      </c>
      <c r="U2" s="116" t="s">
        <v>13</v>
      </c>
      <c r="V2" s="63" t="s">
        <v>18</v>
      </c>
      <c r="W2" s="115" t="s">
        <v>11</v>
      </c>
      <c r="X2" s="116" t="s">
        <v>13</v>
      </c>
      <c r="Y2" s="63" t="s">
        <v>18</v>
      </c>
      <c r="Z2" s="115" t="s">
        <v>11</v>
      </c>
      <c r="AA2" s="116" t="s">
        <v>13</v>
      </c>
      <c r="AB2" s="63" t="s">
        <v>18</v>
      </c>
    </row>
    <row r="3" spans="1:28" x14ac:dyDescent="0.2">
      <c r="A3" s="64">
        <v>2005</v>
      </c>
      <c r="B3" s="44">
        <v>0</v>
      </c>
      <c r="C3" s="45">
        <v>2096444196</v>
      </c>
      <c r="D3" s="46">
        <v>2096444196</v>
      </c>
      <c r="E3" s="47"/>
      <c r="F3" s="48">
        <v>2096444196</v>
      </c>
      <c r="G3" s="49">
        <v>2096444196</v>
      </c>
      <c r="H3" s="47">
        <v>0</v>
      </c>
      <c r="I3" s="48">
        <v>0</v>
      </c>
      <c r="J3" s="49">
        <v>0</v>
      </c>
      <c r="K3" s="47">
        <v>0</v>
      </c>
      <c r="L3" s="48">
        <v>0</v>
      </c>
      <c r="M3" s="49">
        <v>0</v>
      </c>
      <c r="N3" s="50"/>
      <c r="O3" s="51">
        <v>2014076783</v>
      </c>
      <c r="P3" s="52">
        <v>2014076783</v>
      </c>
      <c r="Q3" s="53"/>
      <c r="R3" s="54">
        <v>1645270597</v>
      </c>
      <c r="S3" s="55">
        <v>1645270597</v>
      </c>
      <c r="T3" s="56">
        <v>0</v>
      </c>
      <c r="U3" s="57">
        <v>1645270597</v>
      </c>
      <c r="V3" s="58">
        <v>1645270597</v>
      </c>
      <c r="W3" s="56">
        <v>0</v>
      </c>
      <c r="X3" s="57">
        <v>0</v>
      </c>
      <c r="Y3" s="58">
        <v>0</v>
      </c>
      <c r="Z3" s="56">
        <v>0</v>
      </c>
      <c r="AA3" s="57">
        <v>0</v>
      </c>
      <c r="AB3" s="58">
        <v>0</v>
      </c>
    </row>
    <row r="4" spans="1:28" x14ac:dyDescent="0.2">
      <c r="A4" s="65">
        <v>2006</v>
      </c>
      <c r="B4" s="19">
        <v>0</v>
      </c>
      <c r="C4" s="14">
        <v>2078545547</v>
      </c>
      <c r="D4" s="20">
        <v>2078545547</v>
      </c>
      <c r="E4" s="24"/>
      <c r="F4" s="15">
        <v>2071763797</v>
      </c>
      <c r="G4" s="25">
        <v>2071763797</v>
      </c>
      <c r="H4" s="24">
        <v>0</v>
      </c>
      <c r="I4" s="15">
        <v>0</v>
      </c>
      <c r="J4" s="25">
        <v>0</v>
      </c>
      <c r="K4" s="24">
        <v>0</v>
      </c>
      <c r="L4" s="15">
        <v>6781750</v>
      </c>
      <c r="M4" s="25">
        <v>6781750</v>
      </c>
      <c r="N4" s="29"/>
      <c r="O4" s="18">
        <v>2035788998</v>
      </c>
      <c r="P4" s="30">
        <v>2035788998</v>
      </c>
      <c r="Q4" s="34"/>
      <c r="R4" s="17">
        <v>2384787267</v>
      </c>
      <c r="S4" s="35">
        <v>2384787267</v>
      </c>
      <c r="T4" s="39">
        <v>0</v>
      </c>
      <c r="U4" s="16">
        <v>2384787267</v>
      </c>
      <c r="V4" s="40">
        <v>2384787267</v>
      </c>
      <c r="W4" s="39">
        <v>0</v>
      </c>
      <c r="X4" s="16">
        <v>0</v>
      </c>
      <c r="Y4" s="40">
        <v>0</v>
      </c>
      <c r="Z4" s="39">
        <v>0</v>
      </c>
      <c r="AA4" s="16">
        <v>0</v>
      </c>
      <c r="AB4" s="40">
        <v>0</v>
      </c>
    </row>
    <row r="5" spans="1:28" x14ac:dyDescent="0.2">
      <c r="A5" s="65">
        <v>2007</v>
      </c>
      <c r="B5" s="19">
        <v>0</v>
      </c>
      <c r="C5" s="14">
        <v>2194581686</v>
      </c>
      <c r="D5" s="20">
        <v>2194581686</v>
      </c>
      <c r="E5" s="24"/>
      <c r="F5" s="15">
        <v>2153150662</v>
      </c>
      <c r="G5" s="25">
        <v>2153150662</v>
      </c>
      <c r="H5" s="24">
        <v>0</v>
      </c>
      <c r="I5" s="15">
        <v>39701524</v>
      </c>
      <c r="J5" s="25">
        <v>39701524</v>
      </c>
      <c r="K5" s="24">
        <v>0</v>
      </c>
      <c r="L5" s="15">
        <v>1729500</v>
      </c>
      <c r="M5" s="25">
        <v>1729500</v>
      </c>
      <c r="N5" s="29"/>
      <c r="O5" s="18">
        <v>2164732720</v>
      </c>
      <c r="P5" s="30">
        <v>2164732720</v>
      </c>
      <c r="Q5" s="34"/>
      <c r="R5" s="17">
        <v>2151843409</v>
      </c>
      <c r="S5" s="35">
        <v>2151843409</v>
      </c>
      <c r="T5" s="39">
        <v>0</v>
      </c>
      <c r="U5" s="16">
        <v>2151843409</v>
      </c>
      <c r="V5" s="40">
        <v>2151843409</v>
      </c>
      <c r="W5" s="39">
        <v>0</v>
      </c>
      <c r="X5" s="16">
        <v>0</v>
      </c>
      <c r="Y5" s="40">
        <v>0</v>
      </c>
      <c r="Z5" s="39">
        <v>0</v>
      </c>
      <c r="AA5" s="16">
        <v>0</v>
      </c>
      <c r="AB5" s="40">
        <v>0</v>
      </c>
    </row>
    <row r="6" spans="1:28" x14ac:dyDescent="0.2">
      <c r="A6" s="65">
        <v>2008</v>
      </c>
      <c r="B6" s="19">
        <v>0</v>
      </c>
      <c r="C6" s="14">
        <v>2010869343.2</v>
      </c>
      <c r="D6" s="20">
        <v>2010869343.2</v>
      </c>
      <c r="E6" s="24"/>
      <c r="F6" s="15">
        <v>1957939778</v>
      </c>
      <c r="G6" s="25">
        <v>1957939778</v>
      </c>
      <c r="H6" s="24">
        <v>0</v>
      </c>
      <c r="I6" s="15">
        <v>-200434.799999988</v>
      </c>
      <c r="J6" s="25">
        <v>-200434.799999988</v>
      </c>
      <c r="K6" s="24">
        <v>0</v>
      </c>
      <c r="L6" s="15">
        <v>53130000</v>
      </c>
      <c r="M6" s="25">
        <v>53130000</v>
      </c>
      <c r="N6" s="29"/>
      <c r="O6" s="18">
        <v>2119673820</v>
      </c>
      <c r="P6" s="30">
        <v>2119673820</v>
      </c>
      <c r="Q6" s="34"/>
      <c r="R6" s="17">
        <v>2104965634</v>
      </c>
      <c r="S6" s="35">
        <v>2104965634</v>
      </c>
      <c r="T6" s="39">
        <v>0</v>
      </c>
      <c r="U6" s="16">
        <v>2021380205</v>
      </c>
      <c r="V6" s="40">
        <v>2021380205</v>
      </c>
      <c r="W6" s="39">
        <v>0</v>
      </c>
      <c r="X6" s="16">
        <v>83536150</v>
      </c>
      <c r="Y6" s="40">
        <v>83536150</v>
      </c>
      <c r="Z6" s="39">
        <v>0</v>
      </c>
      <c r="AA6" s="16">
        <v>49279</v>
      </c>
      <c r="AB6" s="40">
        <v>49279</v>
      </c>
    </row>
    <row r="7" spans="1:28" x14ac:dyDescent="0.2">
      <c r="A7" s="65">
        <v>2009</v>
      </c>
      <c r="B7" s="19">
        <v>0</v>
      </c>
      <c r="C7" s="14">
        <v>2049446817.2</v>
      </c>
      <c r="D7" s="20">
        <v>2049446817.2</v>
      </c>
      <c r="E7" s="24"/>
      <c r="F7" s="15">
        <v>1972036847</v>
      </c>
      <c r="G7" s="25">
        <v>1972036847</v>
      </c>
      <c r="H7" s="24">
        <v>0</v>
      </c>
      <c r="I7" s="15">
        <v>-1905079.8</v>
      </c>
      <c r="J7" s="25">
        <v>-1905079.8</v>
      </c>
      <c r="K7" s="24">
        <v>0</v>
      </c>
      <c r="L7" s="15">
        <v>79315050</v>
      </c>
      <c r="M7" s="25">
        <v>79315050</v>
      </c>
      <c r="N7" s="29"/>
      <c r="O7" s="18">
        <v>1879618226</v>
      </c>
      <c r="P7" s="30">
        <v>1879618226</v>
      </c>
      <c r="Q7" s="34"/>
      <c r="R7" s="17">
        <v>1910682151</v>
      </c>
      <c r="S7" s="35">
        <v>1910682151</v>
      </c>
      <c r="T7" s="39">
        <v>0</v>
      </c>
      <c r="U7" s="16">
        <v>1829846096</v>
      </c>
      <c r="V7" s="40">
        <v>1829846096</v>
      </c>
      <c r="W7" s="39">
        <v>0</v>
      </c>
      <c r="X7" s="16">
        <v>77605058</v>
      </c>
      <c r="Y7" s="40">
        <v>77605058</v>
      </c>
      <c r="Z7" s="39">
        <v>0</v>
      </c>
      <c r="AA7" s="16">
        <v>3230997</v>
      </c>
      <c r="AB7" s="40">
        <v>3230997</v>
      </c>
    </row>
    <row r="8" spans="1:28" x14ac:dyDescent="0.2">
      <c r="A8" s="65">
        <v>2010</v>
      </c>
      <c r="B8" s="19">
        <v>0</v>
      </c>
      <c r="C8" s="14">
        <v>2080795273.2</v>
      </c>
      <c r="D8" s="20">
        <v>2080795273.2</v>
      </c>
      <c r="E8" s="24"/>
      <c r="F8" s="15">
        <v>1997895288</v>
      </c>
      <c r="G8" s="25">
        <v>1997895288</v>
      </c>
      <c r="H8" s="24">
        <v>0</v>
      </c>
      <c r="I8" s="15">
        <v>-8961514.8000000194</v>
      </c>
      <c r="J8" s="25">
        <v>-8961514.8000000194</v>
      </c>
      <c r="K8" s="24">
        <v>0</v>
      </c>
      <c r="L8" s="15">
        <v>91861500</v>
      </c>
      <c r="M8" s="25">
        <v>91861500</v>
      </c>
      <c r="N8" s="29">
        <v>0</v>
      </c>
      <c r="O8" s="18">
        <v>1938803140</v>
      </c>
      <c r="P8" s="30">
        <v>1938803140</v>
      </c>
      <c r="Q8" s="34"/>
      <c r="R8" s="17">
        <v>1931014489</v>
      </c>
      <c r="S8" s="35">
        <v>1931014489</v>
      </c>
      <c r="T8" s="39">
        <v>0</v>
      </c>
      <c r="U8" s="16">
        <v>1793861771</v>
      </c>
      <c r="V8" s="40">
        <v>1793861771</v>
      </c>
      <c r="W8" s="39">
        <v>0</v>
      </c>
      <c r="X8" s="16">
        <v>117036564</v>
      </c>
      <c r="Y8" s="40">
        <v>117036564</v>
      </c>
      <c r="Z8" s="39">
        <v>0</v>
      </c>
      <c r="AA8" s="16">
        <v>20116154</v>
      </c>
      <c r="AB8" s="40">
        <v>20116154</v>
      </c>
    </row>
    <row r="9" spans="1:28" x14ac:dyDescent="0.2">
      <c r="A9" s="65">
        <v>2011</v>
      </c>
      <c r="B9" s="19">
        <v>0</v>
      </c>
      <c r="C9" s="14">
        <v>2101207987.2</v>
      </c>
      <c r="D9" s="20">
        <v>2101207987.2</v>
      </c>
      <c r="E9" s="24"/>
      <c r="F9" s="15">
        <v>2016575234</v>
      </c>
      <c r="G9" s="25">
        <v>2016575234</v>
      </c>
      <c r="H9" s="24">
        <v>0</v>
      </c>
      <c r="I9" s="15">
        <v>-8309811.7999999998</v>
      </c>
      <c r="J9" s="25">
        <v>-8309811.7999999998</v>
      </c>
      <c r="K9" s="24">
        <v>0</v>
      </c>
      <c r="L9" s="15">
        <v>92942565</v>
      </c>
      <c r="M9" s="25">
        <v>92942565</v>
      </c>
      <c r="N9" s="29">
        <v>0</v>
      </c>
      <c r="O9" s="18">
        <v>1904387524</v>
      </c>
      <c r="P9" s="30">
        <v>1904387524</v>
      </c>
      <c r="Q9" s="34"/>
      <c r="R9" s="17">
        <v>1887322683</v>
      </c>
      <c r="S9" s="35">
        <v>1887322683</v>
      </c>
      <c r="T9" s="39">
        <v>0</v>
      </c>
      <c r="U9" s="16">
        <v>1633697482</v>
      </c>
      <c r="V9" s="40">
        <v>1633697482</v>
      </c>
      <c r="W9" s="39">
        <v>0</v>
      </c>
      <c r="X9" s="16">
        <v>177831600</v>
      </c>
      <c r="Y9" s="40">
        <v>177831600</v>
      </c>
      <c r="Z9" s="39">
        <v>0</v>
      </c>
      <c r="AA9" s="16">
        <v>75793601</v>
      </c>
      <c r="AB9" s="40">
        <v>75793601</v>
      </c>
    </row>
    <row r="10" spans="1:28" x14ac:dyDescent="0.2">
      <c r="A10" s="65">
        <v>2012</v>
      </c>
      <c r="B10" s="19">
        <v>70016366.262492701</v>
      </c>
      <c r="C10" s="14">
        <v>2169152610.1999998</v>
      </c>
      <c r="D10" s="20">
        <v>2239168976.4624925</v>
      </c>
      <c r="E10" s="24">
        <v>173817206</v>
      </c>
      <c r="F10" s="15">
        <v>2054040592</v>
      </c>
      <c r="G10" s="25">
        <v>2227857798</v>
      </c>
      <c r="H10" s="24">
        <v>-106300839.737507</v>
      </c>
      <c r="I10" s="15">
        <v>-9922080.8000000007</v>
      </c>
      <c r="J10" s="25">
        <v>-116222920.537507</v>
      </c>
      <c r="K10" s="24">
        <v>2500000</v>
      </c>
      <c r="L10" s="15">
        <v>125034099</v>
      </c>
      <c r="M10" s="25">
        <v>127534099</v>
      </c>
      <c r="N10" s="29">
        <v>83979600</v>
      </c>
      <c r="O10" s="18">
        <v>1867026629</v>
      </c>
      <c r="P10" s="30">
        <v>1951006229</v>
      </c>
      <c r="Q10" s="34">
        <v>83421322</v>
      </c>
      <c r="R10" s="17">
        <v>1874879392</v>
      </c>
      <c r="S10" s="35">
        <v>1958300714</v>
      </c>
      <c r="T10" s="39">
        <v>72464640</v>
      </c>
      <c r="U10" s="16">
        <v>1382134048</v>
      </c>
      <c r="V10" s="40">
        <v>1454598688</v>
      </c>
      <c r="W10" s="39">
        <v>5627861</v>
      </c>
      <c r="X10" s="16">
        <v>213944090</v>
      </c>
      <c r="Y10" s="40">
        <v>219571951</v>
      </c>
      <c r="Z10" s="39">
        <v>5328821</v>
      </c>
      <c r="AA10" s="16">
        <v>278801254</v>
      </c>
      <c r="AB10" s="40">
        <v>284130075</v>
      </c>
    </row>
    <row r="11" spans="1:28" x14ac:dyDescent="0.2">
      <c r="A11" s="65">
        <v>2013</v>
      </c>
      <c r="B11" s="19">
        <v>32133577</v>
      </c>
      <c r="C11" s="14">
        <v>2121722140</v>
      </c>
      <c r="D11" s="20">
        <v>2153855717</v>
      </c>
      <c r="E11" s="24">
        <v>32133577</v>
      </c>
      <c r="F11" s="15">
        <v>1013324140</v>
      </c>
      <c r="G11" s="25">
        <v>1045457717</v>
      </c>
      <c r="H11" s="24">
        <v>0</v>
      </c>
      <c r="I11" s="15">
        <v>0</v>
      </c>
      <c r="J11" s="25">
        <v>0</v>
      </c>
      <c r="K11" s="24">
        <v>0</v>
      </c>
      <c r="L11" s="15">
        <v>1108398000</v>
      </c>
      <c r="M11" s="25">
        <v>1108398000</v>
      </c>
      <c r="N11" s="29">
        <v>53487031</v>
      </c>
      <c r="O11" s="18">
        <v>1908165662</v>
      </c>
      <c r="P11" s="30">
        <v>1961652693</v>
      </c>
      <c r="Q11" s="34">
        <v>101768</v>
      </c>
      <c r="R11" s="17">
        <v>1909566642</v>
      </c>
      <c r="S11" s="35">
        <v>1909668410</v>
      </c>
      <c r="T11" s="39"/>
      <c r="U11" s="16"/>
      <c r="V11" s="40"/>
      <c r="W11" s="39"/>
      <c r="X11" s="16"/>
      <c r="Y11" s="40"/>
      <c r="Z11" s="39"/>
      <c r="AA11" s="16"/>
      <c r="AB11" s="40"/>
    </row>
    <row r="12" spans="1:28" x14ac:dyDescent="0.2">
      <c r="A12" s="65">
        <v>2014</v>
      </c>
      <c r="B12" s="19">
        <v>41347612</v>
      </c>
      <c r="C12" s="14">
        <v>1557207743</v>
      </c>
      <c r="D12" s="20">
        <v>1598555355</v>
      </c>
      <c r="E12" s="24">
        <v>32069612</v>
      </c>
      <c r="F12" s="15">
        <v>939358243</v>
      </c>
      <c r="G12" s="25">
        <v>971427855</v>
      </c>
      <c r="H12" s="24">
        <v>0</v>
      </c>
      <c r="I12" s="15">
        <v>0</v>
      </c>
      <c r="J12" s="25">
        <v>0</v>
      </c>
      <c r="K12" s="24">
        <v>9278000</v>
      </c>
      <c r="L12" s="15">
        <v>617849500</v>
      </c>
      <c r="M12" s="25">
        <v>627127500</v>
      </c>
      <c r="N12" s="29">
        <v>54832616</v>
      </c>
      <c r="O12" s="18">
        <v>1813829709</v>
      </c>
      <c r="P12" s="30">
        <v>1868662325</v>
      </c>
      <c r="Q12" s="34">
        <v>108137540</v>
      </c>
      <c r="R12" s="17">
        <v>1818412578</v>
      </c>
      <c r="S12" s="35">
        <v>1926550118</v>
      </c>
      <c r="T12" s="39"/>
      <c r="U12" s="16"/>
      <c r="V12" s="40"/>
      <c r="W12" s="39"/>
      <c r="X12" s="16"/>
      <c r="Y12" s="40"/>
      <c r="Z12" s="39"/>
      <c r="AA12" s="16"/>
      <c r="AB12" s="40"/>
    </row>
    <row r="13" spans="1:28" x14ac:dyDescent="0.2">
      <c r="A13" s="65">
        <v>2015</v>
      </c>
      <c r="B13" s="19">
        <v>48104166</v>
      </c>
      <c r="C13" s="14">
        <v>1511621873</v>
      </c>
      <c r="D13" s="20">
        <v>1559726039</v>
      </c>
      <c r="E13" s="24">
        <v>31713666</v>
      </c>
      <c r="F13" s="15">
        <v>878896373</v>
      </c>
      <c r="G13" s="25">
        <v>910610039</v>
      </c>
      <c r="H13" s="24">
        <v>0</v>
      </c>
      <c r="I13" s="15">
        <v>0</v>
      </c>
      <c r="J13" s="25">
        <v>0</v>
      </c>
      <c r="K13" s="24">
        <v>16390500</v>
      </c>
      <c r="L13" s="15">
        <v>632725500</v>
      </c>
      <c r="M13" s="25">
        <v>649116000</v>
      </c>
      <c r="N13" s="29">
        <v>57095937</v>
      </c>
      <c r="O13" s="18">
        <v>1802942030</v>
      </c>
      <c r="P13" s="30">
        <v>1860037967</v>
      </c>
      <c r="Q13" s="34">
        <v>57010057</v>
      </c>
      <c r="R13" s="17">
        <v>1792055539</v>
      </c>
      <c r="S13" s="35">
        <v>1849065596</v>
      </c>
      <c r="T13" s="39"/>
      <c r="U13" s="16"/>
      <c r="V13" s="40"/>
      <c r="W13" s="39"/>
      <c r="X13" s="16"/>
      <c r="Y13" s="40"/>
      <c r="Z13" s="39"/>
      <c r="AA13" s="16"/>
      <c r="AB13" s="40"/>
    </row>
    <row r="14" spans="1:28" x14ac:dyDescent="0.2">
      <c r="A14" s="65">
        <v>2016</v>
      </c>
      <c r="B14" s="19">
        <v>37584893</v>
      </c>
      <c r="C14" s="14">
        <v>1553741977</v>
      </c>
      <c r="D14" s="20">
        <v>1591326870</v>
      </c>
      <c r="E14" s="24">
        <v>31587393</v>
      </c>
      <c r="F14" s="15">
        <v>838452477</v>
      </c>
      <c r="G14" s="25">
        <v>870039870</v>
      </c>
      <c r="H14" s="24">
        <v>0</v>
      </c>
      <c r="I14" s="15">
        <v>0</v>
      </c>
      <c r="J14" s="25">
        <v>0</v>
      </c>
      <c r="K14" s="24">
        <v>5997500</v>
      </c>
      <c r="L14" s="15">
        <v>715289500</v>
      </c>
      <c r="M14" s="25">
        <v>721287000</v>
      </c>
      <c r="N14" s="29">
        <v>61473762</v>
      </c>
      <c r="O14" s="18">
        <v>1750458889</v>
      </c>
      <c r="P14" s="30">
        <v>1811932651</v>
      </c>
      <c r="Q14" s="34">
        <v>61543927</v>
      </c>
      <c r="R14" s="17">
        <v>1748602515</v>
      </c>
      <c r="S14" s="35">
        <v>1810146442</v>
      </c>
      <c r="T14" s="39"/>
      <c r="U14" s="16"/>
      <c r="V14" s="40"/>
      <c r="W14" s="39"/>
      <c r="X14" s="16"/>
      <c r="Y14" s="40"/>
      <c r="Z14" s="39"/>
      <c r="AA14" s="16"/>
      <c r="AB14" s="40"/>
    </row>
    <row r="15" spans="1:28" x14ac:dyDescent="0.2">
      <c r="A15" s="65">
        <v>2017</v>
      </c>
      <c r="B15" s="19">
        <v>37389272</v>
      </c>
      <c r="C15" s="14">
        <v>1737920633</v>
      </c>
      <c r="D15" s="20">
        <v>1775309905</v>
      </c>
      <c r="E15" s="24">
        <v>32658772</v>
      </c>
      <c r="F15" s="15">
        <v>786725133</v>
      </c>
      <c r="G15" s="25">
        <v>819383905</v>
      </c>
      <c r="H15" s="24">
        <v>0</v>
      </c>
      <c r="I15" s="15">
        <v>0</v>
      </c>
      <c r="J15" s="25">
        <v>0</v>
      </c>
      <c r="K15" s="24">
        <v>4730500</v>
      </c>
      <c r="L15" s="15">
        <v>951195500</v>
      </c>
      <c r="M15" s="25">
        <v>955926000</v>
      </c>
      <c r="N15" s="29">
        <v>64417811</v>
      </c>
      <c r="O15" s="18">
        <v>1754566296</v>
      </c>
      <c r="P15" s="30">
        <v>1818984107</v>
      </c>
      <c r="Q15" s="34">
        <v>62960003</v>
      </c>
      <c r="R15" s="17">
        <v>1751984884</v>
      </c>
      <c r="S15" s="35">
        <v>1814944887</v>
      </c>
      <c r="T15" s="39"/>
      <c r="U15" s="16"/>
      <c r="V15" s="40"/>
      <c r="W15" s="39"/>
      <c r="X15" s="16"/>
      <c r="Y15" s="40"/>
      <c r="Z15" s="39"/>
      <c r="AA15" s="16"/>
      <c r="AB15" s="40"/>
    </row>
    <row r="16" spans="1:28" ht="17" thickBot="1" x14ac:dyDescent="0.25">
      <c r="A16" s="66">
        <v>2018</v>
      </c>
      <c r="B16" s="21">
        <v>37715642</v>
      </c>
      <c r="C16" s="22">
        <v>1661173587</v>
      </c>
      <c r="D16" s="23">
        <v>1698889229</v>
      </c>
      <c r="E16" s="26">
        <v>32114142</v>
      </c>
      <c r="F16" s="27">
        <v>745423587</v>
      </c>
      <c r="G16" s="28">
        <v>777537729</v>
      </c>
      <c r="H16" s="26"/>
      <c r="I16" s="27"/>
      <c r="J16" s="28"/>
      <c r="K16" s="26">
        <v>5601500</v>
      </c>
      <c r="L16" s="27">
        <v>915750000</v>
      </c>
      <c r="M16" s="28">
        <v>921351500</v>
      </c>
      <c r="N16" s="31">
        <v>67001190</v>
      </c>
      <c r="O16" s="32">
        <v>1682023022</v>
      </c>
      <c r="P16" s="33">
        <v>1749024212</v>
      </c>
      <c r="Q16" s="36">
        <v>66601523</v>
      </c>
      <c r="R16" s="37">
        <v>1679204495</v>
      </c>
      <c r="S16" s="38">
        <v>1745806018</v>
      </c>
      <c r="T16" s="41"/>
      <c r="U16" s="42"/>
      <c r="V16" s="43"/>
      <c r="W16" s="41"/>
      <c r="X16" s="42"/>
      <c r="Y16" s="43"/>
      <c r="Z16" s="41"/>
      <c r="AA16" s="42"/>
      <c r="AB16" s="43"/>
    </row>
  </sheetData>
  <mergeCells count="10">
    <mergeCell ref="Q1:S1"/>
    <mergeCell ref="T1:V1"/>
    <mergeCell ref="W1:Y1"/>
    <mergeCell ref="Z1:AB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6D55-AEAB-1143-94F8-27816FA763FC}">
  <dimension ref="A1:B1698"/>
  <sheetViews>
    <sheetView zoomScale="173" workbookViewId="0">
      <selection activeCell="D2" sqref="D2"/>
    </sheetView>
  </sheetViews>
  <sheetFormatPr baseColWidth="10" defaultRowHeight="16" x14ac:dyDescent="0.2"/>
  <cols>
    <col min="1" max="1" width="8.33203125" style="94" bestFit="1" customWidth="1"/>
    <col min="2" max="2" width="8" style="95" bestFit="1" customWidth="1"/>
  </cols>
  <sheetData>
    <row r="1" spans="1:2" x14ac:dyDescent="0.2">
      <c r="A1" s="96" t="s">
        <v>45</v>
      </c>
      <c r="B1" s="97" t="s">
        <v>46</v>
      </c>
    </row>
    <row r="2" spans="1:2" x14ac:dyDescent="0.2">
      <c r="A2" s="94">
        <v>38353</v>
      </c>
      <c r="B2" s="95" t="e">
        <v>#N/A</v>
      </c>
    </row>
    <row r="3" spans="1:2" x14ac:dyDescent="0.2">
      <c r="A3" s="94">
        <v>38354</v>
      </c>
      <c r="B3" s="95" t="e">
        <v>#N/A</v>
      </c>
    </row>
    <row r="4" spans="1:2" x14ac:dyDescent="0.2">
      <c r="A4" s="94">
        <v>38355</v>
      </c>
      <c r="B4" s="95">
        <v>8.57</v>
      </c>
    </row>
    <row r="5" spans="1:2" x14ac:dyDescent="0.2">
      <c r="A5" s="94">
        <v>38356</v>
      </c>
      <c r="B5" s="95">
        <v>8.5</v>
      </c>
    </row>
    <row r="6" spans="1:2" x14ac:dyDescent="0.2">
      <c r="A6" s="94">
        <v>38357</v>
      </c>
      <c r="B6" s="95">
        <v>8.2200000000000006</v>
      </c>
    </row>
    <row r="7" spans="1:2" x14ac:dyDescent="0.2">
      <c r="A7" s="94">
        <v>38358</v>
      </c>
      <c r="B7" s="95">
        <v>7.95</v>
      </c>
    </row>
    <row r="8" spans="1:2" x14ac:dyDescent="0.2">
      <c r="A8" s="94">
        <v>38359</v>
      </c>
      <c r="B8" s="95">
        <v>7.8</v>
      </c>
    </row>
    <row r="9" spans="1:2" x14ac:dyDescent="0.2">
      <c r="A9" s="94">
        <v>38360</v>
      </c>
      <c r="B9" s="95" t="e">
        <v>#N/A</v>
      </c>
    </row>
    <row r="10" spans="1:2" x14ac:dyDescent="0.2">
      <c r="A10" s="94">
        <v>38361</v>
      </c>
      <c r="B10" s="95" t="e">
        <v>#N/A</v>
      </c>
    </row>
    <row r="11" spans="1:2" x14ac:dyDescent="0.2">
      <c r="A11" s="94">
        <v>38362</v>
      </c>
      <c r="B11" s="95">
        <v>7.02</v>
      </c>
    </row>
    <row r="12" spans="1:2" x14ac:dyDescent="0.2">
      <c r="A12" s="94">
        <v>38363</v>
      </c>
      <c r="B12" s="95">
        <v>7.02</v>
      </c>
    </row>
    <row r="13" spans="1:2" x14ac:dyDescent="0.2">
      <c r="A13" s="94">
        <v>38364</v>
      </c>
      <c r="B13" s="95">
        <v>7.07</v>
      </c>
    </row>
    <row r="14" spans="1:2" x14ac:dyDescent="0.2">
      <c r="A14" s="94">
        <v>38365</v>
      </c>
      <c r="B14" s="95">
        <v>6.95</v>
      </c>
    </row>
    <row r="15" spans="1:2" x14ac:dyDescent="0.2">
      <c r="A15" s="94">
        <v>38366</v>
      </c>
      <c r="B15" s="95">
        <v>6.95</v>
      </c>
    </row>
    <row r="16" spans="1:2" x14ac:dyDescent="0.2">
      <c r="A16" s="94">
        <v>38367</v>
      </c>
      <c r="B16" s="95" t="e">
        <v>#N/A</v>
      </c>
    </row>
    <row r="17" spans="1:2" x14ac:dyDescent="0.2">
      <c r="A17" s="94">
        <v>38368</v>
      </c>
      <c r="B17" s="95" t="e">
        <v>#N/A</v>
      </c>
    </row>
    <row r="18" spans="1:2" x14ac:dyDescent="0.2">
      <c r="A18" s="94">
        <v>38369</v>
      </c>
      <c r="B18" s="95">
        <v>6.85</v>
      </c>
    </row>
    <row r="19" spans="1:2" x14ac:dyDescent="0.2">
      <c r="A19" s="94">
        <v>38370</v>
      </c>
      <c r="B19" s="95">
        <v>7</v>
      </c>
    </row>
    <row r="20" spans="1:2" x14ac:dyDescent="0.2">
      <c r="A20" s="94">
        <v>38371</v>
      </c>
      <c r="B20" s="95">
        <v>6.95</v>
      </c>
    </row>
    <row r="21" spans="1:2" x14ac:dyDescent="0.2">
      <c r="A21" s="94">
        <v>38372</v>
      </c>
      <c r="B21" s="95">
        <v>6.9</v>
      </c>
    </row>
    <row r="22" spans="1:2" x14ac:dyDescent="0.2">
      <c r="A22" s="94">
        <v>38373</v>
      </c>
      <c r="B22" s="95">
        <v>6.9</v>
      </c>
    </row>
    <row r="23" spans="1:2" x14ac:dyDescent="0.2">
      <c r="A23" s="94">
        <v>38374</v>
      </c>
      <c r="B23" s="95" t="e">
        <v>#N/A</v>
      </c>
    </row>
    <row r="24" spans="1:2" x14ac:dyDescent="0.2">
      <c r="A24" s="94">
        <v>38375</v>
      </c>
      <c r="B24" s="95" t="e">
        <v>#N/A</v>
      </c>
    </row>
    <row r="25" spans="1:2" x14ac:dyDescent="0.2">
      <c r="A25" s="94">
        <v>38376</v>
      </c>
      <c r="B25" s="95">
        <v>6.97</v>
      </c>
    </row>
    <row r="26" spans="1:2" x14ac:dyDescent="0.2">
      <c r="A26" s="94">
        <v>38377</v>
      </c>
      <c r="B26" s="95">
        <v>6.97</v>
      </c>
    </row>
    <row r="27" spans="1:2" x14ac:dyDescent="0.2">
      <c r="A27" s="94">
        <v>38378</v>
      </c>
      <c r="B27" s="95">
        <v>7</v>
      </c>
    </row>
    <row r="28" spans="1:2" x14ac:dyDescent="0.2">
      <c r="A28" s="94">
        <v>38379</v>
      </c>
      <c r="B28" s="95">
        <v>7.07</v>
      </c>
    </row>
    <row r="29" spans="1:2" x14ac:dyDescent="0.2">
      <c r="A29" s="94">
        <v>38380</v>
      </c>
      <c r="B29" s="95">
        <v>7.26</v>
      </c>
    </row>
    <row r="30" spans="1:2" x14ac:dyDescent="0.2">
      <c r="A30" s="94">
        <v>38381</v>
      </c>
      <c r="B30" s="95" t="e">
        <v>#N/A</v>
      </c>
    </row>
    <row r="31" spans="1:2" x14ac:dyDescent="0.2">
      <c r="A31" s="94">
        <v>38382</v>
      </c>
      <c r="B31" s="95" t="e">
        <v>#N/A</v>
      </c>
    </row>
    <row r="32" spans="1:2" x14ac:dyDescent="0.2">
      <c r="A32" s="94">
        <v>38383</v>
      </c>
      <c r="B32" s="95">
        <v>7.31</v>
      </c>
    </row>
    <row r="33" spans="1:2" x14ac:dyDescent="0.2">
      <c r="A33" s="94">
        <v>38384</v>
      </c>
      <c r="B33" s="95">
        <v>7.2</v>
      </c>
    </row>
    <row r="34" spans="1:2" x14ac:dyDescent="0.2">
      <c r="A34" s="94">
        <v>38385</v>
      </c>
      <c r="B34" s="95">
        <v>7.3</v>
      </c>
    </row>
    <row r="35" spans="1:2" x14ac:dyDescent="0.2">
      <c r="A35" s="94">
        <v>38386</v>
      </c>
      <c r="B35" s="95">
        <v>7.36</v>
      </c>
    </row>
    <row r="36" spans="1:2" x14ac:dyDescent="0.2">
      <c r="A36" s="94">
        <v>38387</v>
      </c>
      <c r="B36" s="95">
        <v>7.35</v>
      </c>
    </row>
    <row r="37" spans="1:2" x14ac:dyDescent="0.2">
      <c r="A37" s="94">
        <v>38388</v>
      </c>
      <c r="B37" s="95" t="e">
        <v>#N/A</v>
      </c>
    </row>
    <row r="38" spans="1:2" x14ac:dyDescent="0.2">
      <c r="A38" s="94">
        <v>38389</v>
      </c>
      <c r="B38" s="95" t="e">
        <v>#N/A</v>
      </c>
    </row>
    <row r="39" spans="1:2" x14ac:dyDescent="0.2">
      <c r="A39" s="94">
        <v>38390</v>
      </c>
      <c r="B39" s="95">
        <v>7.32</v>
      </c>
    </row>
    <row r="40" spans="1:2" x14ac:dyDescent="0.2">
      <c r="A40" s="94">
        <v>38391</v>
      </c>
      <c r="B40" s="95">
        <v>7.32</v>
      </c>
    </row>
    <row r="41" spans="1:2" x14ac:dyDescent="0.2">
      <c r="A41" s="94">
        <v>38392</v>
      </c>
      <c r="B41" s="95">
        <v>7.3</v>
      </c>
    </row>
    <row r="42" spans="1:2" x14ac:dyDescent="0.2">
      <c r="A42" s="94">
        <v>38393</v>
      </c>
      <c r="B42" s="95">
        <v>7.3</v>
      </c>
    </row>
    <row r="43" spans="1:2" x14ac:dyDescent="0.2">
      <c r="A43" s="94">
        <v>38394</v>
      </c>
      <c r="B43" s="95">
        <v>7.38</v>
      </c>
    </row>
    <row r="44" spans="1:2" x14ac:dyDescent="0.2">
      <c r="A44" s="94">
        <v>38395</v>
      </c>
      <c r="B44" s="95" t="e">
        <v>#N/A</v>
      </c>
    </row>
    <row r="45" spans="1:2" x14ac:dyDescent="0.2">
      <c r="A45" s="94">
        <v>38396</v>
      </c>
      <c r="B45" s="95" t="e">
        <v>#N/A</v>
      </c>
    </row>
    <row r="46" spans="1:2" x14ac:dyDescent="0.2">
      <c r="A46" s="94">
        <v>38397</v>
      </c>
      <c r="B46" s="95">
        <v>7.47</v>
      </c>
    </row>
    <row r="47" spans="1:2" x14ac:dyDescent="0.2">
      <c r="A47" s="94">
        <v>38398</v>
      </c>
      <c r="B47" s="95">
        <v>7.57</v>
      </c>
    </row>
    <row r="48" spans="1:2" x14ac:dyDescent="0.2">
      <c r="A48" s="94">
        <v>38399</v>
      </c>
      <c r="B48" s="95">
        <v>7.82</v>
      </c>
    </row>
    <row r="49" spans="1:2" x14ac:dyDescent="0.2">
      <c r="A49" s="94">
        <v>38400</v>
      </c>
      <c r="B49" s="95">
        <v>8.1199999999999992</v>
      </c>
    </row>
    <row r="50" spans="1:2" x14ac:dyDescent="0.2">
      <c r="A50" s="94">
        <v>38401</v>
      </c>
      <c r="B50" s="95">
        <v>8.25</v>
      </c>
    </row>
    <row r="51" spans="1:2" x14ac:dyDescent="0.2">
      <c r="A51" s="94">
        <v>38402</v>
      </c>
      <c r="B51" s="95" t="e">
        <v>#N/A</v>
      </c>
    </row>
    <row r="52" spans="1:2" x14ac:dyDescent="0.2">
      <c r="A52" s="94">
        <v>38403</v>
      </c>
      <c r="B52" s="95" t="e">
        <v>#N/A</v>
      </c>
    </row>
    <row r="53" spans="1:2" x14ac:dyDescent="0.2">
      <c r="A53" s="94">
        <v>38404</v>
      </c>
      <c r="B53" s="95">
        <v>8.43</v>
      </c>
    </row>
    <row r="54" spans="1:2" x14ac:dyDescent="0.2">
      <c r="A54" s="94">
        <v>38405</v>
      </c>
      <c r="B54" s="95">
        <v>8.94</v>
      </c>
    </row>
    <row r="55" spans="1:2" x14ac:dyDescent="0.2">
      <c r="A55" s="94">
        <v>38406</v>
      </c>
      <c r="B55" s="95">
        <v>8.85</v>
      </c>
    </row>
    <row r="56" spans="1:2" x14ac:dyDescent="0.2">
      <c r="A56" s="94">
        <v>38407</v>
      </c>
      <c r="B56" s="95">
        <v>9.23</v>
      </c>
    </row>
    <row r="57" spans="1:2" x14ac:dyDescent="0.2">
      <c r="A57" s="94">
        <v>38408</v>
      </c>
      <c r="B57" s="95">
        <v>9.67</v>
      </c>
    </row>
    <row r="58" spans="1:2" x14ac:dyDescent="0.2">
      <c r="A58" s="94">
        <v>38409</v>
      </c>
      <c r="B58" s="95" t="e">
        <v>#N/A</v>
      </c>
    </row>
    <row r="59" spans="1:2" x14ac:dyDescent="0.2">
      <c r="A59" s="94">
        <v>38410</v>
      </c>
      <c r="B59" s="95" t="e">
        <v>#N/A</v>
      </c>
    </row>
    <row r="60" spans="1:2" x14ac:dyDescent="0.2">
      <c r="A60" s="94">
        <v>38411</v>
      </c>
      <c r="B60" s="95">
        <v>9.6199999999999992</v>
      </c>
    </row>
    <row r="61" spans="1:2" x14ac:dyDescent="0.2">
      <c r="A61" s="94">
        <v>38412</v>
      </c>
      <c r="B61" s="95">
        <v>9.64</v>
      </c>
    </row>
    <row r="62" spans="1:2" x14ac:dyDescent="0.2">
      <c r="A62" s="94">
        <v>38413</v>
      </c>
      <c r="B62" s="95">
        <v>9.64</v>
      </c>
    </row>
    <row r="63" spans="1:2" x14ac:dyDescent="0.2">
      <c r="A63" s="94">
        <v>38414</v>
      </c>
      <c r="B63" s="95">
        <v>9.8800000000000008</v>
      </c>
    </row>
    <row r="64" spans="1:2" x14ac:dyDescent="0.2">
      <c r="A64" s="94">
        <v>38415</v>
      </c>
      <c r="B64" s="95">
        <v>9.65</v>
      </c>
    </row>
    <row r="65" spans="1:2" x14ac:dyDescent="0.2">
      <c r="A65" s="94">
        <v>38416</v>
      </c>
      <c r="B65" s="95" t="e">
        <v>#N/A</v>
      </c>
    </row>
    <row r="66" spans="1:2" x14ac:dyDescent="0.2">
      <c r="A66" s="94">
        <v>38417</v>
      </c>
      <c r="B66" s="95" t="e">
        <v>#N/A</v>
      </c>
    </row>
    <row r="67" spans="1:2" x14ac:dyDescent="0.2">
      <c r="A67" s="94">
        <v>38418</v>
      </c>
      <c r="B67" s="95">
        <v>9.6</v>
      </c>
    </row>
    <row r="68" spans="1:2" x14ac:dyDescent="0.2">
      <c r="A68" s="94">
        <v>38419</v>
      </c>
      <c r="B68" s="95">
        <v>10.199999999999999</v>
      </c>
    </row>
    <row r="69" spans="1:2" x14ac:dyDescent="0.2">
      <c r="A69" s="94">
        <v>38420</v>
      </c>
      <c r="B69" s="95">
        <v>11.08</v>
      </c>
    </row>
    <row r="70" spans="1:2" x14ac:dyDescent="0.2">
      <c r="A70" s="94">
        <v>38421</v>
      </c>
      <c r="B70" s="95">
        <v>11.1</v>
      </c>
    </row>
    <row r="71" spans="1:2" x14ac:dyDescent="0.2">
      <c r="A71" s="94">
        <v>38422</v>
      </c>
      <c r="B71" s="95">
        <v>10.6</v>
      </c>
    </row>
    <row r="72" spans="1:2" x14ac:dyDescent="0.2">
      <c r="A72" s="94">
        <v>38423</v>
      </c>
      <c r="B72" s="95" t="e">
        <v>#N/A</v>
      </c>
    </row>
    <row r="73" spans="1:2" x14ac:dyDescent="0.2">
      <c r="A73" s="94">
        <v>38424</v>
      </c>
      <c r="B73" s="95" t="e">
        <v>#N/A</v>
      </c>
    </row>
    <row r="74" spans="1:2" x14ac:dyDescent="0.2">
      <c r="A74" s="94">
        <v>38425</v>
      </c>
      <c r="B74" s="95">
        <v>10.63</v>
      </c>
    </row>
    <row r="75" spans="1:2" x14ac:dyDescent="0.2">
      <c r="A75" s="94">
        <v>38426</v>
      </c>
      <c r="B75" s="95">
        <v>10.85</v>
      </c>
    </row>
    <row r="76" spans="1:2" x14ac:dyDescent="0.2">
      <c r="A76" s="94">
        <v>38427</v>
      </c>
      <c r="B76" s="95">
        <v>11</v>
      </c>
    </row>
    <row r="77" spans="1:2" x14ac:dyDescent="0.2">
      <c r="A77" s="94">
        <v>38428</v>
      </c>
      <c r="B77" s="95">
        <v>11.35</v>
      </c>
    </row>
    <row r="78" spans="1:2" x14ac:dyDescent="0.2">
      <c r="A78" s="94">
        <v>38429</v>
      </c>
      <c r="B78" s="95">
        <v>11.86</v>
      </c>
    </row>
    <row r="79" spans="1:2" x14ac:dyDescent="0.2">
      <c r="A79" s="94">
        <v>38430</v>
      </c>
      <c r="B79" s="95" t="e">
        <v>#N/A</v>
      </c>
    </row>
    <row r="80" spans="1:2" x14ac:dyDescent="0.2">
      <c r="A80" s="94">
        <v>38431</v>
      </c>
      <c r="B80" s="95" t="e">
        <v>#N/A</v>
      </c>
    </row>
    <row r="81" spans="1:2" x14ac:dyDescent="0.2">
      <c r="A81" s="94">
        <v>38432</v>
      </c>
      <c r="B81" s="95">
        <v>13.4</v>
      </c>
    </row>
    <row r="82" spans="1:2" x14ac:dyDescent="0.2">
      <c r="A82" s="94">
        <v>38433</v>
      </c>
      <c r="B82" s="95">
        <v>13.92</v>
      </c>
    </row>
    <row r="83" spans="1:2" x14ac:dyDescent="0.2">
      <c r="A83" s="94">
        <v>38434</v>
      </c>
      <c r="B83" s="95">
        <v>13.55</v>
      </c>
    </row>
    <row r="84" spans="1:2" x14ac:dyDescent="0.2">
      <c r="A84" s="94">
        <v>38435</v>
      </c>
      <c r="B84" s="95">
        <v>13.85</v>
      </c>
    </row>
    <row r="85" spans="1:2" x14ac:dyDescent="0.2">
      <c r="A85" s="94">
        <v>38436</v>
      </c>
      <c r="B85" s="95" t="e">
        <v>#N/A</v>
      </c>
    </row>
    <row r="86" spans="1:2" x14ac:dyDescent="0.2">
      <c r="A86" s="94">
        <v>38437</v>
      </c>
      <c r="B86" s="95" t="e">
        <v>#N/A</v>
      </c>
    </row>
    <row r="87" spans="1:2" x14ac:dyDescent="0.2">
      <c r="A87" s="94">
        <v>38438</v>
      </c>
      <c r="B87" s="95" t="e">
        <v>#N/A</v>
      </c>
    </row>
    <row r="88" spans="1:2" x14ac:dyDescent="0.2">
      <c r="A88" s="94">
        <v>38439</v>
      </c>
      <c r="B88" s="95" t="e">
        <v>#N/A</v>
      </c>
    </row>
    <row r="89" spans="1:2" x14ac:dyDescent="0.2">
      <c r="A89" s="94">
        <v>38440</v>
      </c>
      <c r="B89" s="95">
        <v>14.07</v>
      </c>
    </row>
    <row r="90" spans="1:2" x14ac:dyDescent="0.2">
      <c r="A90" s="94">
        <v>38441</v>
      </c>
      <c r="B90" s="95">
        <v>14.21</v>
      </c>
    </row>
    <row r="91" spans="1:2" x14ac:dyDescent="0.2">
      <c r="A91" s="94">
        <v>38442</v>
      </c>
      <c r="B91" s="95">
        <v>14.5</v>
      </c>
    </row>
    <row r="92" spans="1:2" x14ac:dyDescent="0.2">
      <c r="A92" s="94">
        <v>38443</v>
      </c>
      <c r="B92" s="95">
        <v>15.82</v>
      </c>
    </row>
    <row r="93" spans="1:2" x14ac:dyDescent="0.2">
      <c r="A93" s="94">
        <v>38444</v>
      </c>
      <c r="B93" s="95" t="e">
        <v>#N/A</v>
      </c>
    </row>
    <row r="94" spans="1:2" x14ac:dyDescent="0.2">
      <c r="A94" s="94">
        <v>38445</v>
      </c>
      <c r="B94" s="95" t="e">
        <v>#N/A</v>
      </c>
    </row>
    <row r="95" spans="1:2" x14ac:dyDescent="0.2">
      <c r="A95" s="94">
        <v>38446</v>
      </c>
      <c r="B95" s="95">
        <v>17.100000000000001</v>
      </c>
    </row>
    <row r="96" spans="1:2" x14ac:dyDescent="0.2">
      <c r="A96" s="94">
        <v>38447</v>
      </c>
      <c r="B96" s="95">
        <v>15.95</v>
      </c>
    </row>
    <row r="97" spans="1:2" x14ac:dyDescent="0.2">
      <c r="A97" s="94">
        <v>38448</v>
      </c>
      <c r="B97" s="95">
        <v>15.2</v>
      </c>
    </row>
    <row r="98" spans="1:2" x14ac:dyDescent="0.2">
      <c r="A98" s="94">
        <v>38449</v>
      </c>
      <c r="B98" s="95">
        <v>15.55</v>
      </c>
    </row>
    <row r="99" spans="1:2" x14ac:dyDescent="0.2">
      <c r="A99" s="94">
        <v>38450</v>
      </c>
      <c r="B99" s="95">
        <v>14.37</v>
      </c>
    </row>
    <row r="100" spans="1:2" x14ac:dyDescent="0.2">
      <c r="A100" s="94">
        <v>38451</v>
      </c>
      <c r="B100" s="95" t="e">
        <v>#N/A</v>
      </c>
    </row>
    <row r="101" spans="1:2" x14ac:dyDescent="0.2">
      <c r="A101" s="94">
        <v>38452</v>
      </c>
      <c r="B101" s="95" t="e">
        <v>#N/A</v>
      </c>
    </row>
    <row r="102" spans="1:2" x14ac:dyDescent="0.2">
      <c r="A102" s="94">
        <v>38453</v>
      </c>
      <c r="B102" s="95">
        <v>15.2</v>
      </c>
    </row>
    <row r="103" spans="1:2" x14ac:dyDescent="0.2">
      <c r="A103" s="94">
        <v>38454</v>
      </c>
      <c r="B103" s="95">
        <v>15.7</v>
      </c>
    </row>
    <row r="104" spans="1:2" x14ac:dyDescent="0.2">
      <c r="A104" s="94">
        <v>38455</v>
      </c>
      <c r="B104" s="95">
        <v>15.9</v>
      </c>
    </row>
    <row r="105" spans="1:2" x14ac:dyDescent="0.2">
      <c r="A105" s="94">
        <v>38456</v>
      </c>
      <c r="B105" s="95">
        <v>15.87</v>
      </c>
    </row>
    <row r="106" spans="1:2" x14ac:dyDescent="0.2">
      <c r="A106" s="94">
        <v>38457</v>
      </c>
      <c r="B106" s="95">
        <v>16.149999999999999</v>
      </c>
    </row>
    <row r="107" spans="1:2" x14ac:dyDescent="0.2">
      <c r="A107" s="94">
        <v>38458</v>
      </c>
      <c r="B107" s="95" t="e">
        <v>#N/A</v>
      </c>
    </row>
    <row r="108" spans="1:2" x14ac:dyDescent="0.2">
      <c r="A108" s="94">
        <v>38459</v>
      </c>
      <c r="B108" s="95" t="e">
        <v>#N/A</v>
      </c>
    </row>
    <row r="109" spans="1:2" x14ac:dyDescent="0.2">
      <c r="A109" s="94">
        <v>38460</v>
      </c>
      <c r="B109" s="95">
        <v>16.12</v>
      </c>
    </row>
    <row r="110" spans="1:2" x14ac:dyDescent="0.2">
      <c r="A110" s="94">
        <v>38461</v>
      </c>
      <c r="B110" s="95">
        <v>16.97</v>
      </c>
    </row>
    <row r="111" spans="1:2" x14ac:dyDescent="0.2">
      <c r="A111" s="94">
        <v>38462</v>
      </c>
      <c r="B111" s="95">
        <v>17.899999999999999</v>
      </c>
    </row>
    <row r="112" spans="1:2" x14ac:dyDescent="0.2">
      <c r="A112" s="94">
        <v>38463</v>
      </c>
      <c r="B112" s="95">
        <v>17.25</v>
      </c>
    </row>
    <row r="113" spans="1:2" x14ac:dyDescent="0.2">
      <c r="A113" s="94">
        <v>38464</v>
      </c>
      <c r="B113" s="95">
        <v>17</v>
      </c>
    </row>
    <row r="114" spans="1:2" x14ac:dyDescent="0.2">
      <c r="A114" s="94">
        <v>38465</v>
      </c>
      <c r="B114" s="95" t="e">
        <v>#N/A</v>
      </c>
    </row>
    <row r="115" spans="1:2" x14ac:dyDescent="0.2">
      <c r="A115" s="94">
        <v>38466</v>
      </c>
      <c r="B115" s="95" t="e">
        <v>#N/A</v>
      </c>
    </row>
    <row r="116" spans="1:2" x14ac:dyDescent="0.2">
      <c r="A116" s="94">
        <v>38467</v>
      </c>
      <c r="B116" s="95">
        <v>17.55</v>
      </c>
    </row>
    <row r="117" spans="1:2" x14ac:dyDescent="0.2">
      <c r="A117" s="94">
        <v>38468</v>
      </c>
      <c r="B117" s="95">
        <v>17.190000000000001</v>
      </c>
    </row>
    <row r="118" spans="1:2" x14ac:dyDescent="0.2">
      <c r="A118" s="94">
        <v>38469</v>
      </c>
      <c r="B118" s="95">
        <v>16.45</v>
      </c>
    </row>
    <row r="119" spans="1:2" x14ac:dyDescent="0.2">
      <c r="A119" s="94">
        <v>38470</v>
      </c>
      <c r="B119" s="95">
        <v>16.07</v>
      </c>
    </row>
    <row r="120" spans="1:2" x14ac:dyDescent="0.2">
      <c r="A120" s="94">
        <v>38471</v>
      </c>
      <c r="B120" s="95">
        <v>16.22</v>
      </c>
    </row>
    <row r="121" spans="1:2" x14ac:dyDescent="0.2">
      <c r="A121" s="94">
        <v>38472</v>
      </c>
      <c r="B121" s="95" t="e">
        <v>#N/A</v>
      </c>
    </row>
    <row r="122" spans="1:2" x14ac:dyDescent="0.2">
      <c r="A122" s="94">
        <v>38473</v>
      </c>
      <c r="B122" s="95" t="e">
        <v>#N/A</v>
      </c>
    </row>
    <row r="123" spans="1:2" x14ac:dyDescent="0.2">
      <c r="A123" s="94">
        <v>38474</v>
      </c>
      <c r="B123" s="95">
        <v>15.5</v>
      </c>
    </row>
    <row r="124" spans="1:2" x14ac:dyDescent="0.2">
      <c r="A124" s="94">
        <v>38475</v>
      </c>
      <c r="B124" s="95">
        <v>16.22</v>
      </c>
    </row>
    <row r="125" spans="1:2" x14ac:dyDescent="0.2">
      <c r="A125" s="94">
        <v>38476</v>
      </c>
      <c r="B125" s="95">
        <v>16.170000000000002</v>
      </c>
    </row>
    <row r="126" spans="1:2" x14ac:dyDescent="0.2">
      <c r="A126" s="94">
        <v>38477</v>
      </c>
      <c r="B126" s="95">
        <v>16.52</v>
      </c>
    </row>
    <row r="127" spans="1:2" x14ac:dyDescent="0.2">
      <c r="A127" s="94">
        <v>38478</v>
      </c>
      <c r="B127" s="95">
        <v>16.62</v>
      </c>
    </row>
    <row r="128" spans="1:2" x14ac:dyDescent="0.2">
      <c r="A128" s="94">
        <v>38479</v>
      </c>
      <c r="B128" s="95" t="e">
        <v>#N/A</v>
      </c>
    </row>
    <row r="129" spans="1:2" x14ac:dyDescent="0.2">
      <c r="A129" s="94">
        <v>38480</v>
      </c>
      <c r="B129" s="95" t="e">
        <v>#N/A</v>
      </c>
    </row>
    <row r="130" spans="1:2" x14ac:dyDescent="0.2">
      <c r="A130" s="94">
        <v>38481</v>
      </c>
      <c r="B130" s="95">
        <v>16.97</v>
      </c>
    </row>
    <row r="131" spans="1:2" x14ac:dyDescent="0.2">
      <c r="A131" s="94">
        <v>38482</v>
      </c>
      <c r="B131" s="95">
        <v>17.07</v>
      </c>
    </row>
    <row r="132" spans="1:2" x14ac:dyDescent="0.2">
      <c r="A132" s="94">
        <v>38483</v>
      </c>
      <c r="B132" s="95">
        <v>16.8</v>
      </c>
    </row>
    <row r="133" spans="1:2" x14ac:dyDescent="0.2">
      <c r="A133" s="94">
        <v>38484</v>
      </c>
      <c r="B133" s="95">
        <v>16.55</v>
      </c>
    </row>
    <row r="134" spans="1:2" x14ac:dyDescent="0.2">
      <c r="A134" s="94">
        <v>38485</v>
      </c>
      <c r="B134" s="95">
        <v>16.8</v>
      </c>
    </row>
    <row r="135" spans="1:2" x14ac:dyDescent="0.2">
      <c r="A135" s="94">
        <v>38486</v>
      </c>
      <c r="B135" s="95" t="e">
        <v>#N/A</v>
      </c>
    </row>
    <row r="136" spans="1:2" x14ac:dyDescent="0.2">
      <c r="A136" s="94">
        <v>38487</v>
      </c>
      <c r="B136" s="95" t="e">
        <v>#N/A</v>
      </c>
    </row>
    <row r="137" spans="1:2" x14ac:dyDescent="0.2">
      <c r="A137" s="94">
        <v>38488</v>
      </c>
      <c r="B137" s="95">
        <v>16.95</v>
      </c>
    </row>
    <row r="138" spans="1:2" x14ac:dyDescent="0.2">
      <c r="A138" s="94">
        <v>38489</v>
      </c>
      <c r="B138" s="95">
        <v>17.239999999999998</v>
      </c>
    </row>
    <row r="139" spans="1:2" x14ac:dyDescent="0.2">
      <c r="A139" s="94">
        <v>38490</v>
      </c>
      <c r="B139" s="95">
        <v>17.5</v>
      </c>
    </row>
    <row r="140" spans="1:2" x14ac:dyDescent="0.2">
      <c r="A140" s="94">
        <v>38491</v>
      </c>
      <c r="B140" s="95">
        <v>17.95</v>
      </c>
    </row>
    <row r="141" spans="1:2" x14ac:dyDescent="0.2">
      <c r="A141" s="94">
        <v>38492</v>
      </c>
      <c r="B141" s="95">
        <v>18.7</v>
      </c>
    </row>
    <row r="142" spans="1:2" x14ac:dyDescent="0.2">
      <c r="A142" s="94">
        <v>38493</v>
      </c>
      <c r="B142" s="95" t="e">
        <v>#N/A</v>
      </c>
    </row>
    <row r="143" spans="1:2" x14ac:dyDescent="0.2">
      <c r="A143" s="94">
        <v>38494</v>
      </c>
      <c r="B143" s="95" t="e">
        <v>#N/A</v>
      </c>
    </row>
    <row r="144" spans="1:2" x14ac:dyDescent="0.2">
      <c r="A144" s="94">
        <v>38495</v>
      </c>
      <c r="B144" s="95">
        <v>18.45</v>
      </c>
    </row>
    <row r="145" spans="1:2" x14ac:dyDescent="0.2">
      <c r="A145" s="94">
        <v>38496</v>
      </c>
      <c r="B145" s="95">
        <v>18.95</v>
      </c>
    </row>
    <row r="146" spans="1:2" x14ac:dyDescent="0.2">
      <c r="A146" s="94">
        <v>38497</v>
      </c>
      <c r="B146" s="95">
        <v>19.95</v>
      </c>
    </row>
    <row r="147" spans="1:2" x14ac:dyDescent="0.2">
      <c r="A147" s="94">
        <v>38498</v>
      </c>
      <c r="B147" s="95">
        <v>19.920000000000002</v>
      </c>
    </row>
    <row r="148" spans="1:2" x14ac:dyDescent="0.2">
      <c r="A148" s="94">
        <v>38499</v>
      </c>
      <c r="B148" s="95">
        <v>19.55</v>
      </c>
    </row>
    <row r="149" spans="1:2" x14ac:dyDescent="0.2">
      <c r="A149" s="94">
        <v>38500</v>
      </c>
      <c r="B149" s="95" t="e">
        <v>#N/A</v>
      </c>
    </row>
    <row r="150" spans="1:2" x14ac:dyDescent="0.2">
      <c r="A150" s="94">
        <v>38501</v>
      </c>
      <c r="B150" s="95" t="e">
        <v>#N/A</v>
      </c>
    </row>
    <row r="151" spans="1:2" x14ac:dyDescent="0.2">
      <c r="A151" s="94">
        <v>38502</v>
      </c>
      <c r="B151" s="95">
        <v>19.670000000000002</v>
      </c>
    </row>
    <row r="152" spans="1:2" x14ac:dyDescent="0.2">
      <c r="A152" s="94">
        <v>38503</v>
      </c>
      <c r="B152" s="95">
        <v>19.850000000000001</v>
      </c>
    </row>
    <row r="153" spans="1:2" x14ac:dyDescent="0.2">
      <c r="A153" s="94">
        <v>38504</v>
      </c>
      <c r="B153" s="95">
        <v>19.649999999999999</v>
      </c>
    </row>
    <row r="154" spans="1:2" x14ac:dyDescent="0.2">
      <c r="A154" s="94">
        <v>38505</v>
      </c>
      <c r="B154" s="95">
        <v>19.45</v>
      </c>
    </row>
    <row r="155" spans="1:2" x14ac:dyDescent="0.2">
      <c r="A155" s="94">
        <v>38506</v>
      </c>
      <c r="B155" s="95">
        <v>19.100000000000001</v>
      </c>
    </row>
    <row r="156" spans="1:2" x14ac:dyDescent="0.2">
      <c r="A156" s="94">
        <v>38507</v>
      </c>
      <c r="B156" s="95" t="e">
        <v>#N/A</v>
      </c>
    </row>
    <row r="157" spans="1:2" x14ac:dyDescent="0.2">
      <c r="A157" s="94">
        <v>38508</v>
      </c>
      <c r="B157" s="95" t="e">
        <v>#N/A</v>
      </c>
    </row>
    <row r="158" spans="1:2" x14ac:dyDescent="0.2">
      <c r="A158" s="94">
        <v>38509</v>
      </c>
      <c r="B158" s="95">
        <v>19.350000000000001</v>
      </c>
    </row>
    <row r="159" spans="1:2" x14ac:dyDescent="0.2">
      <c r="A159" s="94">
        <v>38510</v>
      </c>
      <c r="B159" s="95">
        <v>19.649999999999999</v>
      </c>
    </row>
    <row r="160" spans="1:2" x14ac:dyDescent="0.2">
      <c r="A160" s="94">
        <v>38511</v>
      </c>
      <c r="B160" s="95">
        <v>19.8</v>
      </c>
    </row>
    <row r="161" spans="1:2" x14ac:dyDescent="0.2">
      <c r="A161" s="94">
        <v>38512</v>
      </c>
      <c r="B161" s="95">
        <v>19.7</v>
      </c>
    </row>
    <row r="162" spans="1:2" x14ac:dyDescent="0.2">
      <c r="A162" s="94">
        <v>38513</v>
      </c>
      <c r="B162" s="95">
        <v>19.87</v>
      </c>
    </row>
    <row r="163" spans="1:2" x14ac:dyDescent="0.2">
      <c r="A163" s="94">
        <v>38514</v>
      </c>
      <c r="B163" s="95" t="e">
        <v>#N/A</v>
      </c>
    </row>
    <row r="164" spans="1:2" x14ac:dyDescent="0.2">
      <c r="A164" s="94">
        <v>38515</v>
      </c>
      <c r="B164" s="95" t="e">
        <v>#N/A</v>
      </c>
    </row>
    <row r="165" spans="1:2" x14ac:dyDescent="0.2">
      <c r="A165" s="94">
        <v>38516</v>
      </c>
      <c r="B165" s="95">
        <v>19.850000000000001</v>
      </c>
    </row>
    <row r="166" spans="1:2" x14ac:dyDescent="0.2">
      <c r="A166" s="94">
        <v>38517</v>
      </c>
      <c r="B166" s="95">
        <v>19.899999999999999</v>
      </c>
    </row>
    <row r="167" spans="1:2" x14ac:dyDescent="0.2">
      <c r="A167" s="94">
        <v>38518</v>
      </c>
      <c r="B167" s="95">
        <v>20.05</v>
      </c>
    </row>
    <row r="168" spans="1:2" x14ac:dyDescent="0.2">
      <c r="A168" s="94">
        <v>38519</v>
      </c>
      <c r="B168" s="95">
        <v>21</v>
      </c>
    </row>
    <row r="169" spans="1:2" x14ac:dyDescent="0.2">
      <c r="A169" s="94">
        <v>38520</v>
      </c>
      <c r="B169" s="95">
        <v>21.4</v>
      </c>
    </row>
    <row r="170" spans="1:2" x14ac:dyDescent="0.2">
      <c r="A170" s="94">
        <v>38521</v>
      </c>
      <c r="B170" s="95" t="e">
        <v>#N/A</v>
      </c>
    </row>
    <row r="171" spans="1:2" x14ac:dyDescent="0.2">
      <c r="A171" s="94">
        <v>38522</v>
      </c>
      <c r="B171" s="95" t="e">
        <v>#N/A</v>
      </c>
    </row>
    <row r="172" spans="1:2" x14ac:dyDescent="0.2">
      <c r="A172" s="94">
        <v>38523</v>
      </c>
      <c r="B172" s="95">
        <v>22.95</v>
      </c>
    </row>
    <row r="173" spans="1:2" x14ac:dyDescent="0.2">
      <c r="A173" s="94">
        <v>38524</v>
      </c>
      <c r="B173" s="95">
        <v>22.97</v>
      </c>
    </row>
    <row r="174" spans="1:2" x14ac:dyDescent="0.2">
      <c r="A174" s="94">
        <v>38525</v>
      </c>
      <c r="B174" s="95">
        <v>23.17</v>
      </c>
    </row>
    <row r="175" spans="1:2" x14ac:dyDescent="0.2">
      <c r="A175" s="94">
        <v>38526</v>
      </c>
      <c r="B175" s="95">
        <v>23.35</v>
      </c>
    </row>
    <row r="176" spans="1:2" x14ac:dyDescent="0.2">
      <c r="A176" s="94">
        <v>38527</v>
      </c>
      <c r="B176" s="95">
        <v>23.97</v>
      </c>
    </row>
    <row r="177" spans="1:2" x14ac:dyDescent="0.2">
      <c r="A177" s="94">
        <v>38528</v>
      </c>
      <c r="B177" s="95" t="e">
        <v>#N/A</v>
      </c>
    </row>
    <row r="178" spans="1:2" x14ac:dyDescent="0.2">
      <c r="A178" s="94">
        <v>38529</v>
      </c>
      <c r="B178" s="95" t="e">
        <v>#N/A</v>
      </c>
    </row>
    <row r="179" spans="1:2" x14ac:dyDescent="0.2">
      <c r="A179" s="94">
        <v>38530</v>
      </c>
      <c r="B179" s="95">
        <v>23.77</v>
      </c>
    </row>
    <row r="180" spans="1:2" x14ac:dyDescent="0.2">
      <c r="A180" s="94">
        <v>38531</v>
      </c>
      <c r="B180" s="95">
        <v>24.52</v>
      </c>
    </row>
    <row r="181" spans="1:2" x14ac:dyDescent="0.2">
      <c r="A181" s="94">
        <v>38532</v>
      </c>
      <c r="B181" s="95">
        <v>25.3</v>
      </c>
    </row>
    <row r="182" spans="1:2" x14ac:dyDescent="0.2">
      <c r="A182" s="94">
        <v>38533</v>
      </c>
      <c r="B182" s="95">
        <v>25.65</v>
      </c>
    </row>
    <row r="183" spans="1:2" x14ac:dyDescent="0.2">
      <c r="A183" s="94">
        <v>38534</v>
      </c>
      <c r="B183" s="95">
        <v>26.9</v>
      </c>
    </row>
    <row r="184" spans="1:2" x14ac:dyDescent="0.2">
      <c r="A184" s="94">
        <v>38535</v>
      </c>
      <c r="B184" s="95" t="e">
        <v>#N/A</v>
      </c>
    </row>
    <row r="185" spans="1:2" x14ac:dyDescent="0.2">
      <c r="A185" s="94">
        <v>38536</v>
      </c>
      <c r="B185" s="95" t="e">
        <v>#N/A</v>
      </c>
    </row>
    <row r="186" spans="1:2" x14ac:dyDescent="0.2">
      <c r="A186" s="94">
        <v>38537</v>
      </c>
      <c r="B186" s="95">
        <v>29.55</v>
      </c>
    </row>
    <row r="187" spans="1:2" x14ac:dyDescent="0.2">
      <c r="A187" s="94">
        <v>38538</v>
      </c>
      <c r="B187" s="95">
        <v>29.3</v>
      </c>
    </row>
    <row r="188" spans="1:2" x14ac:dyDescent="0.2">
      <c r="A188" s="94">
        <v>38539</v>
      </c>
      <c r="B188" s="95">
        <v>29.22</v>
      </c>
    </row>
    <row r="189" spans="1:2" x14ac:dyDescent="0.2">
      <c r="A189" s="94">
        <v>38540</v>
      </c>
      <c r="B189" s="95">
        <v>29.32</v>
      </c>
    </row>
    <row r="190" spans="1:2" x14ac:dyDescent="0.2">
      <c r="A190" s="94">
        <v>38541</v>
      </c>
      <c r="B190" s="95">
        <v>29.67</v>
      </c>
    </row>
    <row r="191" spans="1:2" x14ac:dyDescent="0.2">
      <c r="A191" s="94">
        <v>38542</v>
      </c>
      <c r="B191" s="95" t="e">
        <v>#N/A</v>
      </c>
    </row>
    <row r="192" spans="1:2" x14ac:dyDescent="0.2">
      <c r="A192" s="94">
        <v>38543</v>
      </c>
      <c r="B192" s="95" t="e">
        <v>#N/A</v>
      </c>
    </row>
    <row r="193" spans="1:2" x14ac:dyDescent="0.2">
      <c r="A193" s="94">
        <v>38544</v>
      </c>
      <c r="B193" s="95">
        <v>29.8</v>
      </c>
    </row>
    <row r="194" spans="1:2" x14ac:dyDescent="0.2">
      <c r="A194" s="94">
        <v>38545</v>
      </c>
      <c r="B194" s="95">
        <v>29.5</v>
      </c>
    </row>
    <row r="195" spans="1:2" x14ac:dyDescent="0.2">
      <c r="A195" s="94">
        <v>38546</v>
      </c>
      <c r="B195" s="95">
        <v>27.82</v>
      </c>
    </row>
    <row r="196" spans="1:2" x14ac:dyDescent="0.2">
      <c r="A196" s="94">
        <v>38547</v>
      </c>
      <c r="B196" s="95">
        <v>24.6</v>
      </c>
    </row>
    <row r="197" spans="1:2" x14ac:dyDescent="0.2">
      <c r="A197" s="94">
        <v>38548</v>
      </c>
      <c r="B197" s="95">
        <v>24.27</v>
      </c>
    </row>
    <row r="198" spans="1:2" x14ac:dyDescent="0.2">
      <c r="A198" s="94">
        <v>38549</v>
      </c>
      <c r="B198" s="95" t="e">
        <v>#N/A</v>
      </c>
    </row>
    <row r="199" spans="1:2" x14ac:dyDescent="0.2">
      <c r="A199" s="94">
        <v>38550</v>
      </c>
      <c r="B199" s="95" t="e">
        <v>#N/A</v>
      </c>
    </row>
    <row r="200" spans="1:2" x14ac:dyDescent="0.2">
      <c r="A200" s="94">
        <v>38551</v>
      </c>
      <c r="B200" s="95">
        <v>24.65</v>
      </c>
    </row>
    <row r="201" spans="1:2" x14ac:dyDescent="0.2">
      <c r="A201" s="94">
        <v>38552</v>
      </c>
      <c r="B201" s="95">
        <v>24.52</v>
      </c>
    </row>
    <row r="202" spans="1:2" x14ac:dyDescent="0.2">
      <c r="A202" s="94">
        <v>38553</v>
      </c>
      <c r="B202" s="95">
        <v>21.17</v>
      </c>
    </row>
    <row r="203" spans="1:2" x14ac:dyDescent="0.2">
      <c r="A203" s="94">
        <v>38554</v>
      </c>
      <c r="B203" s="95">
        <v>20.27</v>
      </c>
    </row>
    <row r="204" spans="1:2" x14ac:dyDescent="0.2">
      <c r="A204" s="94">
        <v>38555</v>
      </c>
      <c r="B204" s="95">
        <v>19.97</v>
      </c>
    </row>
    <row r="205" spans="1:2" x14ac:dyDescent="0.2">
      <c r="A205" s="94">
        <v>38556</v>
      </c>
      <c r="B205" s="95" t="e">
        <v>#N/A</v>
      </c>
    </row>
    <row r="206" spans="1:2" x14ac:dyDescent="0.2">
      <c r="A206" s="94">
        <v>38557</v>
      </c>
      <c r="B206" s="95" t="e">
        <v>#N/A</v>
      </c>
    </row>
    <row r="207" spans="1:2" x14ac:dyDescent="0.2">
      <c r="A207" s="94">
        <v>38558</v>
      </c>
      <c r="B207" s="95">
        <v>20.2</v>
      </c>
    </row>
    <row r="208" spans="1:2" x14ac:dyDescent="0.2">
      <c r="A208" s="94">
        <v>38559</v>
      </c>
      <c r="B208" s="95">
        <v>20.85</v>
      </c>
    </row>
    <row r="209" spans="1:2" x14ac:dyDescent="0.2">
      <c r="A209" s="94">
        <v>38560</v>
      </c>
      <c r="B209" s="95">
        <v>22.17</v>
      </c>
    </row>
    <row r="210" spans="1:2" x14ac:dyDescent="0.2">
      <c r="A210" s="94">
        <v>38561</v>
      </c>
      <c r="B210" s="95">
        <v>22.05</v>
      </c>
    </row>
    <row r="211" spans="1:2" x14ac:dyDescent="0.2">
      <c r="A211" s="94">
        <v>38562</v>
      </c>
      <c r="B211" s="95">
        <v>22.4</v>
      </c>
    </row>
    <row r="212" spans="1:2" x14ac:dyDescent="0.2">
      <c r="A212" s="94">
        <v>38563</v>
      </c>
      <c r="B212" s="95" t="e">
        <v>#N/A</v>
      </c>
    </row>
    <row r="213" spans="1:2" x14ac:dyDescent="0.2">
      <c r="A213" s="94">
        <v>38564</v>
      </c>
      <c r="B213" s="95" t="e">
        <v>#N/A</v>
      </c>
    </row>
    <row r="214" spans="1:2" x14ac:dyDescent="0.2">
      <c r="A214" s="94">
        <v>38565</v>
      </c>
      <c r="B214" s="95">
        <v>21.7</v>
      </c>
    </row>
    <row r="215" spans="1:2" x14ac:dyDescent="0.2">
      <c r="A215" s="94">
        <v>38566</v>
      </c>
      <c r="B215" s="95">
        <v>20.62</v>
      </c>
    </row>
    <row r="216" spans="1:2" x14ac:dyDescent="0.2">
      <c r="A216" s="94">
        <v>38567</v>
      </c>
      <c r="B216" s="95">
        <v>20.62</v>
      </c>
    </row>
    <row r="217" spans="1:2" x14ac:dyDescent="0.2">
      <c r="A217" s="94">
        <v>38568</v>
      </c>
      <c r="B217" s="95">
        <v>20.350000000000001</v>
      </c>
    </row>
    <row r="218" spans="1:2" x14ac:dyDescent="0.2">
      <c r="A218" s="94">
        <v>38569</v>
      </c>
      <c r="B218" s="95">
        <v>21.25</v>
      </c>
    </row>
    <row r="219" spans="1:2" x14ac:dyDescent="0.2">
      <c r="A219" s="94">
        <v>38570</v>
      </c>
      <c r="B219" s="95" t="e">
        <v>#N/A</v>
      </c>
    </row>
    <row r="220" spans="1:2" x14ac:dyDescent="0.2">
      <c r="A220" s="94">
        <v>38571</v>
      </c>
      <c r="B220" s="95" t="e">
        <v>#N/A</v>
      </c>
    </row>
    <row r="221" spans="1:2" x14ac:dyDescent="0.2">
      <c r="A221" s="94">
        <v>38572</v>
      </c>
      <c r="B221" s="95">
        <v>22.05</v>
      </c>
    </row>
    <row r="222" spans="1:2" x14ac:dyDescent="0.2">
      <c r="A222" s="94">
        <v>38573</v>
      </c>
      <c r="B222" s="95">
        <v>22.6</v>
      </c>
    </row>
    <row r="223" spans="1:2" x14ac:dyDescent="0.2">
      <c r="A223" s="94">
        <v>38574</v>
      </c>
      <c r="B223" s="95">
        <v>22.35</v>
      </c>
    </row>
    <row r="224" spans="1:2" x14ac:dyDescent="0.2">
      <c r="A224" s="94">
        <v>38575</v>
      </c>
      <c r="B224" s="95">
        <v>22.65</v>
      </c>
    </row>
    <row r="225" spans="1:2" x14ac:dyDescent="0.2">
      <c r="A225" s="94">
        <v>38576</v>
      </c>
      <c r="B225" s="95">
        <v>22.7</v>
      </c>
    </row>
    <row r="226" spans="1:2" x14ac:dyDescent="0.2">
      <c r="A226" s="94">
        <v>38577</v>
      </c>
      <c r="B226" s="95" t="e">
        <v>#N/A</v>
      </c>
    </row>
    <row r="227" spans="1:2" x14ac:dyDescent="0.2">
      <c r="A227" s="94">
        <v>38578</v>
      </c>
      <c r="B227" s="95" t="e">
        <v>#N/A</v>
      </c>
    </row>
    <row r="228" spans="1:2" x14ac:dyDescent="0.2">
      <c r="A228" s="94">
        <v>38579</v>
      </c>
      <c r="B228" s="95">
        <v>22.47</v>
      </c>
    </row>
    <row r="229" spans="1:2" x14ac:dyDescent="0.2">
      <c r="A229" s="94">
        <v>38580</v>
      </c>
      <c r="B229" s="95">
        <v>22.4</v>
      </c>
    </row>
    <row r="230" spans="1:2" x14ac:dyDescent="0.2">
      <c r="A230" s="94">
        <v>38581</v>
      </c>
      <c r="B230" s="95">
        <v>22.75</v>
      </c>
    </row>
    <row r="231" spans="1:2" x14ac:dyDescent="0.2">
      <c r="A231" s="94">
        <v>38582</v>
      </c>
      <c r="B231" s="95">
        <v>22.6</v>
      </c>
    </row>
    <row r="232" spans="1:2" x14ac:dyDescent="0.2">
      <c r="A232" s="94">
        <v>38583</v>
      </c>
      <c r="B232" s="95">
        <v>22.82</v>
      </c>
    </row>
    <row r="233" spans="1:2" x14ac:dyDescent="0.2">
      <c r="A233" s="94">
        <v>38584</v>
      </c>
      <c r="B233" s="95" t="e">
        <v>#N/A</v>
      </c>
    </row>
    <row r="234" spans="1:2" x14ac:dyDescent="0.2">
      <c r="A234" s="94">
        <v>38585</v>
      </c>
      <c r="B234" s="95" t="e">
        <v>#N/A</v>
      </c>
    </row>
    <row r="235" spans="1:2" x14ac:dyDescent="0.2">
      <c r="A235" s="94">
        <v>38586</v>
      </c>
      <c r="B235" s="95">
        <v>22.95</v>
      </c>
    </row>
    <row r="236" spans="1:2" x14ac:dyDescent="0.2">
      <c r="A236" s="94">
        <v>38587</v>
      </c>
      <c r="B236" s="95">
        <v>22.97</v>
      </c>
    </row>
    <row r="237" spans="1:2" x14ac:dyDescent="0.2">
      <c r="A237" s="94">
        <v>38588</v>
      </c>
      <c r="B237" s="95">
        <v>23.12</v>
      </c>
    </row>
    <row r="238" spans="1:2" x14ac:dyDescent="0.2">
      <c r="A238" s="94">
        <v>38589</v>
      </c>
      <c r="B238" s="95">
        <v>23.35</v>
      </c>
    </row>
    <row r="239" spans="1:2" x14ac:dyDescent="0.2">
      <c r="A239" s="94">
        <v>38590</v>
      </c>
      <c r="B239" s="95">
        <v>23.5</v>
      </c>
    </row>
    <row r="240" spans="1:2" x14ac:dyDescent="0.2">
      <c r="A240" s="94">
        <v>38591</v>
      </c>
      <c r="B240" s="95" t="e">
        <v>#N/A</v>
      </c>
    </row>
    <row r="241" spans="1:2" x14ac:dyDescent="0.2">
      <c r="A241" s="94">
        <v>38592</v>
      </c>
      <c r="B241" s="95" t="e">
        <v>#N/A</v>
      </c>
    </row>
    <row r="242" spans="1:2" x14ac:dyDescent="0.2">
      <c r="A242" s="94">
        <v>38593</v>
      </c>
      <c r="B242" s="95">
        <v>23.8</v>
      </c>
    </row>
    <row r="243" spans="1:2" x14ac:dyDescent="0.2">
      <c r="A243" s="94">
        <v>38594</v>
      </c>
      <c r="B243" s="95">
        <v>23.62</v>
      </c>
    </row>
    <row r="244" spans="1:2" x14ac:dyDescent="0.2">
      <c r="A244" s="94">
        <v>38595</v>
      </c>
      <c r="B244" s="95">
        <v>23.95</v>
      </c>
    </row>
    <row r="245" spans="1:2" x14ac:dyDescent="0.2">
      <c r="A245" s="94">
        <v>38596</v>
      </c>
      <c r="B245" s="95">
        <v>24.49</v>
      </c>
    </row>
    <row r="246" spans="1:2" x14ac:dyDescent="0.2">
      <c r="A246" s="94">
        <v>38597</v>
      </c>
      <c r="B246" s="95">
        <v>24.7</v>
      </c>
    </row>
    <row r="247" spans="1:2" x14ac:dyDescent="0.2">
      <c r="A247" s="94">
        <v>38598</v>
      </c>
      <c r="B247" s="95" t="e">
        <v>#N/A</v>
      </c>
    </row>
    <row r="248" spans="1:2" x14ac:dyDescent="0.2">
      <c r="A248" s="94">
        <v>38599</v>
      </c>
      <c r="B248" s="95" t="e">
        <v>#N/A</v>
      </c>
    </row>
    <row r="249" spans="1:2" x14ac:dyDescent="0.2">
      <c r="A249" s="94">
        <v>38600</v>
      </c>
      <c r="B249" s="95">
        <v>24.62</v>
      </c>
    </row>
    <row r="250" spans="1:2" x14ac:dyDescent="0.2">
      <c r="A250" s="94">
        <v>38601</v>
      </c>
      <c r="B250" s="95">
        <v>24.55</v>
      </c>
    </row>
    <row r="251" spans="1:2" x14ac:dyDescent="0.2">
      <c r="A251" s="94">
        <v>38602</v>
      </c>
      <c r="B251" s="95">
        <v>24.65</v>
      </c>
    </row>
    <row r="252" spans="1:2" x14ac:dyDescent="0.2">
      <c r="A252" s="94">
        <v>38603</v>
      </c>
      <c r="B252" s="95">
        <v>24.39</v>
      </c>
    </row>
    <row r="253" spans="1:2" x14ac:dyDescent="0.2">
      <c r="A253" s="94">
        <v>38604</v>
      </c>
      <c r="B253" s="95">
        <v>23.75</v>
      </c>
    </row>
    <row r="254" spans="1:2" x14ac:dyDescent="0.2">
      <c r="A254" s="94">
        <v>38605</v>
      </c>
      <c r="B254" s="95" t="e">
        <v>#N/A</v>
      </c>
    </row>
    <row r="255" spans="1:2" x14ac:dyDescent="0.2">
      <c r="A255" s="94">
        <v>38606</v>
      </c>
      <c r="B255" s="95" t="e">
        <v>#N/A</v>
      </c>
    </row>
    <row r="256" spans="1:2" x14ac:dyDescent="0.2">
      <c r="A256" s="94">
        <v>38607</v>
      </c>
      <c r="B256" s="95">
        <v>22.25</v>
      </c>
    </row>
    <row r="257" spans="1:2" x14ac:dyDescent="0.2">
      <c r="A257" s="94">
        <v>38608</v>
      </c>
      <c r="B257" s="95">
        <v>21.85</v>
      </c>
    </row>
    <row r="258" spans="1:2" x14ac:dyDescent="0.2">
      <c r="A258" s="94">
        <v>38609</v>
      </c>
      <c r="B258" s="95">
        <v>22.5</v>
      </c>
    </row>
    <row r="259" spans="1:2" x14ac:dyDescent="0.2">
      <c r="A259" s="94">
        <v>38610</v>
      </c>
      <c r="B259" s="95">
        <v>22.55</v>
      </c>
    </row>
    <row r="260" spans="1:2" x14ac:dyDescent="0.2">
      <c r="A260" s="94">
        <v>38611</v>
      </c>
      <c r="B260" s="95">
        <v>22.05</v>
      </c>
    </row>
    <row r="261" spans="1:2" x14ac:dyDescent="0.2">
      <c r="A261" s="94">
        <v>38612</v>
      </c>
      <c r="B261" s="95" t="e">
        <v>#N/A</v>
      </c>
    </row>
    <row r="262" spans="1:2" x14ac:dyDescent="0.2">
      <c r="A262" s="94">
        <v>38613</v>
      </c>
      <c r="B262" s="95" t="e">
        <v>#N/A</v>
      </c>
    </row>
    <row r="263" spans="1:2" x14ac:dyDescent="0.2">
      <c r="A263" s="94">
        <v>38614</v>
      </c>
      <c r="B263" s="95">
        <v>22.45</v>
      </c>
    </row>
    <row r="264" spans="1:2" x14ac:dyDescent="0.2">
      <c r="A264" s="94">
        <v>38615</v>
      </c>
      <c r="B264" s="95">
        <v>22.15</v>
      </c>
    </row>
    <row r="265" spans="1:2" x14ac:dyDescent="0.2">
      <c r="A265" s="94">
        <v>38616</v>
      </c>
      <c r="B265" s="95">
        <v>22</v>
      </c>
    </row>
    <row r="266" spans="1:2" x14ac:dyDescent="0.2">
      <c r="A266" s="94">
        <v>38617</v>
      </c>
      <c r="B266" s="95">
        <v>22.33</v>
      </c>
    </row>
    <row r="267" spans="1:2" x14ac:dyDescent="0.2">
      <c r="A267" s="94">
        <v>38618</v>
      </c>
      <c r="B267" s="95">
        <v>22.05</v>
      </c>
    </row>
    <row r="268" spans="1:2" x14ac:dyDescent="0.2">
      <c r="A268" s="94">
        <v>38619</v>
      </c>
      <c r="B268" s="95" t="e">
        <v>#N/A</v>
      </c>
    </row>
    <row r="269" spans="1:2" x14ac:dyDescent="0.2">
      <c r="A269" s="94">
        <v>38620</v>
      </c>
      <c r="B269" s="95" t="e">
        <v>#N/A</v>
      </c>
    </row>
    <row r="270" spans="1:2" x14ac:dyDescent="0.2">
      <c r="A270" s="94">
        <v>38621</v>
      </c>
      <c r="B270" s="95">
        <v>21.58</v>
      </c>
    </row>
    <row r="271" spans="1:2" x14ac:dyDescent="0.2">
      <c r="A271" s="94">
        <v>38622</v>
      </c>
      <c r="B271" s="95">
        <v>22.15</v>
      </c>
    </row>
    <row r="272" spans="1:2" x14ac:dyDescent="0.2">
      <c r="A272" s="94">
        <v>38623</v>
      </c>
      <c r="B272" s="95">
        <v>22.83</v>
      </c>
    </row>
    <row r="273" spans="1:2" x14ac:dyDescent="0.2">
      <c r="A273" s="94">
        <v>38624</v>
      </c>
      <c r="B273" s="95">
        <v>23</v>
      </c>
    </row>
    <row r="274" spans="1:2" x14ac:dyDescent="0.2">
      <c r="A274" s="94">
        <v>38625</v>
      </c>
      <c r="B274" s="95">
        <v>22.75</v>
      </c>
    </row>
    <row r="275" spans="1:2" x14ac:dyDescent="0.2">
      <c r="A275" s="94">
        <v>38626</v>
      </c>
      <c r="B275" s="95" t="e">
        <v>#N/A</v>
      </c>
    </row>
    <row r="276" spans="1:2" x14ac:dyDescent="0.2">
      <c r="A276" s="94">
        <v>38627</v>
      </c>
      <c r="B276" s="95" t="e">
        <v>#N/A</v>
      </c>
    </row>
    <row r="277" spans="1:2" x14ac:dyDescent="0.2">
      <c r="A277" s="94">
        <v>38628</v>
      </c>
      <c r="B277" s="95">
        <v>22.85</v>
      </c>
    </row>
    <row r="278" spans="1:2" x14ac:dyDescent="0.2">
      <c r="A278" s="94">
        <v>38629</v>
      </c>
      <c r="B278" s="95">
        <v>23.25</v>
      </c>
    </row>
    <row r="279" spans="1:2" x14ac:dyDescent="0.2">
      <c r="A279" s="94">
        <v>38630</v>
      </c>
      <c r="B279" s="95">
        <v>23.83</v>
      </c>
    </row>
    <row r="280" spans="1:2" x14ac:dyDescent="0.2">
      <c r="A280" s="94">
        <v>38631</v>
      </c>
      <c r="B280" s="95">
        <v>23.5</v>
      </c>
    </row>
    <row r="281" spans="1:2" x14ac:dyDescent="0.2">
      <c r="A281" s="94">
        <v>38632</v>
      </c>
      <c r="B281" s="95">
        <v>23</v>
      </c>
    </row>
    <row r="282" spans="1:2" x14ac:dyDescent="0.2">
      <c r="A282" s="94">
        <v>38633</v>
      </c>
      <c r="B282" s="95" t="e">
        <v>#N/A</v>
      </c>
    </row>
    <row r="283" spans="1:2" x14ac:dyDescent="0.2">
      <c r="A283" s="94">
        <v>38634</v>
      </c>
      <c r="B283" s="95" t="e">
        <v>#N/A</v>
      </c>
    </row>
    <row r="284" spans="1:2" x14ac:dyDescent="0.2">
      <c r="A284" s="94">
        <v>38635</v>
      </c>
      <c r="B284" s="95">
        <v>22.9</v>
      </c>
    </row>
    <row r="285" spans="1:2" x14ac:dyDescent="0.2">
      <c r="A285" s="94">
        <v>38636</v>
      </c>
      <c r="B285" s="95">
        <v>23.1</v>
      </c>
    </row>
    <row r="286" spans="1:2" x14ac:dyDescent="0.2">
      <c r="A286" s="94">
        <v>38637</v>
      </c>
      <c r="B286" s="95">
        <v>23.35</v>
      </c>
    </row>
    <row r="287" spans="1:2" x14ac:dyDescent="0.2">
      <c r="A287" s="94">
        <v>38638</v>
      </c>
      <c r="B287" s="95">
        <v>23.48</v>
      </c>
    </row>
    <row r="288" spans="1:2" x14ac:dyDescent="0.2">
      <c r="A288" s="94">
        <v>38639</v>
      </c>
      <c r="B288" s="95">
        <v>23.05</v>
      </c>
    </row>
    <row r="289" spans="1:2" x14ac:dyDescent="0.2">
      <c r="A289" s="94">
        <v>38640</v>
      </c>
      <c r="B289" s="95" t="e">
        <v>#N/A</v>
      </c>
    </row>
    <row r="290" spans="1:2" x14ac:dyDescent="0.2">
      <c r="A290" s="94">
        <v>38641</v>
      </c>
      <c r="B290" s="95" t="e">
        <v>#N/A</v>
      </c>
    </row>
    <row r="291" spans="1:2" x14ac:dyDescent="0.2">
      <c r="A291" s="94">
        <v>38642</v>
      </c>
      <c r="B291" s="95">
        <v>23.05</v>
      </c>
    </row>
    <row r="292" spans="1:2" x14ac:dyDescent="0.2">
      <c r="A292" s="94">
        <v>38643</v>
      </c>
      <c r="B292" s="95">
        <v>22.85</v>
      </c>
    </row>
    <row r="293" spans="1:2" x14ac:dyDescent="0.2">
      <c r="A293" s="94">
        <v>38644</v>
      </c>
      <c r="B293" s="95">
        <v>22.45</v>
      </c>
    </row>
    <row r="294" spans="1:2" x14ac:dyDescent="0.2">
      <c r="A294" s="94">
        <v>38645</v>
      </c>
      <c r="B294" s="95">
        <v>22.13</v>
      </c>
    </row>
    <row r="295" spans="1:2" x14ac:dyDescent="0.2">
      <c r="A295" s="94">
        <v>38646</v>
      </c>
      <c r="B295" s="95">
        <v>21.75</v>
      </c>
    </row>
    <row r="296" spans="1:2" x14ac:dyDescent="0.2">
      <c r="A296" s="94">
        <v>38647</v>
      </c>
      <c r="B296" s="95" t="e">
        <v>#N/A</v>
      </c>
    </row>
    <row r="297" spans="1:2" x14ac:dyDescent="0.2">
      <c r="A297" s="94">
        <v>38648</v>
      </c>
      <c r="B297" s="95" t="e">
        <v>#N/A</v>
      </c>
    </row>
    <row r="298" spans="1:2" x14ac:dyDescent="0.2">
      <c r="A298" s="94">
        <v>38649</v>
      </c>
      <c r="B298" s="95">
        <v>21.43</v>
      </c>
    </row>
    <row r="299" spans="1:2" x14ac:dyDescent="0.2">
      <c r="A299" s="94">
        <v>38650</v>
      </c>
      <c r="B299" s="95">
        <v>21.45</v>
      </c>
    </row>
    <row r="300" spans="1:2" x14ac:dyDescent="0.2">
      <c r="A300" s="94">
        <v>38651</v>
      </c>
      <c r="B300" s="95">
        <v>21.63</v>
      </c>
    </row>
    <row r="301" spans="1:2" x14ac:dyDescent="0.2">
      <c r="A301" s="94">
        <v>38652</v>
      </c>
      <c r="B301" s="95">
        <v>21.8</v>
      </c>
    </row>
    <row r="302" spans="1:2" x14ac:dyDescent="0.2">
      <c r="A302" s="94">
        <v>38653</v>
      </c>
      <c r="B302" s="95">
        <v>22.03</v>
      </c>
    </row>
    <row r="303" spans="1:2" x14ac:dyDescent="0.2">
      <c r="A303" s="94">
        <v>38654</v>
      </c>
      <c r="B303" s="95" t="e">
        <v>#N/A</v>
      </c>
    </row>
    <row r="304" spans="1:2" x14ac:dyDescent="0.2">
      <c r="A304" s="94">
        <v>38655</v>
      </c>
      <c r="B304" s="95" t="e">
        <v>#N/A</v>
      </c>
    </row>
    <row r="305" spans="1:2" x14ac:dyDescent="0.2">
      <c r="A305" s="94">
        <v>38656</v>
      </c>
      <c r="B305" s="95">
        <v>21.95</v>
      </c>
    </row>
    <row r="306" spans="1:2" x14ac:dyDescent="0.2">
      <c r="A306" s="94">
        <v>38657</v>
      </c>
      <c r="B306" s="95">
        <v>21.75</v>
      </c>
    </row>
    <row r="307" spans="1:2" x14ac:dyDescent="0.2">
      <c r="A307" s="94">
        <v>38658</v>
      </c>
      <c r="B307" s="95">
        <v>21.35</v>
      </c>
    </row>
    <row r="308" spans="1:2" x14ac:dyDescent="0.2">
      <c r="A308" s="94">
        <v>38659</v>
      </c>
      <c r="B308" s="95">
        <v>21.25</v>
      </c>
    </row>
    <row r="309" spans="1:2" x14ac:dyDescent="0.2">
      <c r="A309" s="94">
        <v>38660</v>
      </c>
      <c r="B309" s="95">
        <v>21.33</v>
      </c>
    </row>
    <row r="310" spans="1:2" x14ac:dyDescent="0.2">
      <c r="A310" s="94">
        <v>38661</v>
      </c>
      <c r="B310" s="95" t="e">
        <v>#N/A</v>
      </c>
    </row>
    <row r="311" spans="1:2" x14ac:dyDescent="0.2">
      <c r="A311" s="94">
        <v>38662</v>
      </c>
      <c r="B311" s="95" t="e">
        <v>#N/A</v>
      </c>
    </row>
    <row r="312" spans="1:2" x14ac:dyDescent="0.2">
      <c r="A312" s="94">
        <v>38663</v>
      </c>
      <c r="B312" s="95">
        <v>21.58</v>
      </c>
    </row>
    <row r="313" spans="1:2" x14ac:dyDescent="0.2">
      <c r="A313" s="94">
        <v>38664</v>
      </c>
      <c r="B313" s="95">
        <v>22.15</v>
      </c>
    </row>
    <row r="314" spans="1:2" x14ac:dyDescent="0.2">
      <c r="A314" s="94">
        <v>38665</v>
      </c>
      <c r="B314" s="95">
        <v>22.63</v>
      </c>
    </row>
    <row r="315" spans="1:2" x14ac:dyDescent="0.2">
      <c r="A315" s="94">
        <v>38666</v>
      </c>
      <c r="B315" s="95">
        <v>22.65</v>
      </c>
    </row>
    <row r="316" spans="1:2" x14ac:dyDescent="0.2">
      <c r="A316" s="94">
        <v>38667</v>
      </c>
      <c r="B316" s="95">
        <v>22.7</v>
      </c>
    </row>
    <row r="317" spans="1:2" x14ac:dyDescent="0.2">
      <c r="A317" s="94">
        <v>38668</v>
      </c>
      <c r="B317" s="95" t="e">
        <v>#N/A</v>
      </c>
    </row>
    <row r="318" spans="1:2" x14ac:dyDescent="0.2">
      <c r="A318" s="94">
        <v>38669</v>
      </c>
      <c r="B318" s="95" t="e">
        <v>#N/A</v>
      </c>
    </row>
    <row r="319" spans="1:2" x14ac:dyDescent="0.2">
      <c r="A319" s="94">
        <v>38670</v>
      </c>
      <c r="B319" s="95">
        <v>23.08</v>
      </c>
    </row>
    <row r="320" spans="1:2" x14ac:dyDescent="0.2">
      <c r="A320" s="94">
        <v>38671</v>
      </c>
      <c r="B320" s="95">
        <v>22.8</v>
      </c>
    </row>
    <row r="321" spans="1:2" x14ac:dyDescent="0.2">
      <c r="A321" s="94">
        <v>38672</v>
      </c>
      <c r="B321" s="95">
        <v>22.7</v>
      </c>
    </row>
    <row r="322" spans="1:2" x14ac:dyDescent="0.2">
      <c r="A322" s="94">
        <v>38673</v>
      </c>
      <c r="B322" s="95">
        <v>22.58</v>
      </c>
    </row>
    <row r="323" spans="1:2" x14ac:dyDescent="0.2">
      <c r="A323" s="94">
        <v>38674</v>
      </c>
      <c r="B323" s="95">
        <v>21.8</v>
      </c>
    </row>
    <row r="324" spans="1:2" x14ac:dyDescent="0.2">
      <c r="A324" s="94">
        <v>38675</v>
      </c>
      <c r="B324" s="95" t="e">
        <v>#N/A</v>
      </c>
    </row>
    <row r="325" spans="1:2" x14ac:dyDescent="0.2">
      <c r="A325" s="94">
        <v>38676</v>
      </c>
      <c r="B325" s="95" t="e">
        <v>#N/A</v>
      </c>
    </row>
    <row r="326" spans="1:2" x14ac:dyDescent="0.2">
      <c r="A326" s="94">
        <v>38677</v>
      </c>
      <c r="B326" s="95">
        <v>21.73</v>
      </c>
    </row>
    <row r="327" spans="1:2" x14ac:dyDescent="0.2">
      <c r="A327" s="94">
        <v>38678</v>
      </c>
      <c r="B327" s="95">
        <v>22.28</v>
      </c>
    </row>
    <row r="328" spans="1:2" x14ac:dyDescent="0.2">
      <c r="A328" s="94">
        <v>38679</v>
      </c>
      <c r="B328" s="95">
        <v>21.65</v>
      </c>
    </row>
    <row r="329" spans="1:2" x14ac:dyDescent="0.2">
      <c r="A329" s="94">
        <v>38680</v>
      </c>
      <c r="B329" s="95" t="e">
        <v>#N/A</v>
      </c>
    </row>
    <row r="330" spans="1:2" x14ac:dyDescent="0.2">
      <c r="A330" s="94">
        <v>38681</v>
      </c>
      <c r="B330" s="95">
        <v>20.100000000000001</v>
      </c>
    </row>
    <row r="331" spans="1:2" x14ac:dyDescent="0.2">
      <c r="A331" s="94">
        <v>38682</v>
      </c>
      <c r="B331" s="95" t="e">
        <v>#N/A</v>
      </c>
    </row>
    <row r="332" spans="1:2" x14ac:dyDescent="0.2">
      <c r="A332" s="94">
        <v>38683</v>
      </c>
      <c r="B332" s="95" t="e">
        <v>#N/A</v>
      </c>
    </row>
    <row r="333" spans="1:2" x14ac:dyDescent="0.2">
      <c r="A333" s="94">
        <v>38684</v>
      </c>
      <c r="B333" s="95">
        <v>20.43</v>
      </c>
    </row>
    <row r="334" spans="1:2" x14ac:dyDescent="0.2">
      <c r="A334" s="94">
        <v>38685</v>
      </c>
      <c r="B334" s="95">
        <v>19.95</v>
      </c>
    </row>
    <row r="335" spans="1:2" x14ac:dyDescent="0.2">
      <c r="A335" s="94">
        <v>38686</v>
      </c>
      <c r="B335" s="95">
        <v>20</v>
      </c>
    </row>
    <row r="336" spans="1:2" x14ac:dyDescent="0.2">
      <c r="A336" s="94">
        <v>38687</v>
      </c>
      <c r="B336" s="95">
        <v>20.55</v>
      </c>
    </row>
    <row r="337" spans="1:2" x14ac:dyDescent="0.2">
      <c r="A337" s="94">
        <v>38688</v>
      </c>
      <c r="B337" s="95">
        <v>21.8</v>
      </c>
    </row>
    <row r="338" spans="1:2" x14ac:dyDescent="0.2">
      <c r="A338" s="94">
        <v>38689</v>
      </c>
      <c r="B338" s="95" t="e">
        <v>#N/A</v>
      </c>
    </row>
    <row r="339" spans="1:2" x14ac:dyDescent="0.2">
      <c r="A339" s="94">
        <v>38690</v>
      </c>
      <c r="B339" s="95" t="e">
        <v>#N/A</v>
      </c>
    </row>
    <row r="340" spans="1:2" x14ac:dyDescent="0.2">
      <c r="A340" s="94">
        <v>38691</v>
      </c>
      <c r="B340" s="95">
        <v>22.65</v>
      </c>
    </row>
    <row r="341" spans="1:2" x14ac:dyDescent="0.2">
      <c r="A341" s="94">
        <v>38692</v>
      </c>
      <c r="B341" s="95">
        <v>23.45</v>
      </c>
    </row>
    <row r="342" spans="1:2" x14ac:dyDescent="0.2">
      <c r="A342" s="94">
        <v>38693</v>
      </c>
      <c r="B342" s="95">
        <v>22.9</v>
      </c>
    </row>
    <row r="343" spans="1:2" x14ac:dyDescent="0.2">
      <c r="A343" s="94">
        <v>38694</v>
      </c>
      <c r="B343" s="95">
        <v>22.2</v>
      </c>
    </row>
    <row r="344" spans="1:2" x14ac:dyDescent="0.2">
      <c r="A344" s="94">
        <v>38695</v>
      </c>
      <c r="B344" s="95">
        <v>21.78</v>
      </c>
    </row>
    <row r="345" spans="1:2" x14ac:dyDescent="0.2">
      <c r="A345" s="94">
        <v>38696</v>
      </c>
      <c r="B345" s="95" t="e">
        <v>#N/A</v>
      </c>
    </row>
    <row r="346" spans="1:2" x14ac:dyDescent="0.2">
      <c r="A346" s="94">
        <v>38697</v>
      </c>
      <c r="B346" s="95" t="e">
        <v>#N/A</v>
      </c>
    </row>
    <row r="347" spans="1:2" x14ac:dyDescent="0.2">
      <c r="A347" s="94">
        <v>38698</v>
      </c>
      <c r="B347" s="95">
        <v>22.33</v>
      </c>
    </row>
    <row r="348" spans="1:2" x14ac:dyDescent="0.2">
      <c r="A348" s="94">
        <v>38699</v>
      </c>
      <c r="B348" s="95">
        <v>22.75</v>
      </c>
    </row>
    <row r="349" spans="1:2" x14ac:dyDescent="0.2">
      <c r="A349" s="94">
        <v>38700</v>
      </c>
      <c r="B349" s="95">
        <v>22.35</v>
      </c>
    </row>
    <row r="350" spans="1:2" x14ac:dyDescent="0.2">
      <c r="A350" s="94">
        <v>38701</v>
      </c>
      <c r="B350" s="95">
        <v>22.35</v>
      </c>
    </row>
    <row r="351" spans="1:2" x14ac:dyDescent="0.2">
      <c r="A351" s="94">
        <v>38702</v>
      </c>
      <c r="B351" s="95">
        <v>22.2</v>
      </c>
    </row>
    <row r="352" spans="1:2" x14ac:dyDescent="0.2">
      <c r="A352" s="94">
        <v>38703</v>
      </c>
      <c r="B352" s="95" t="e">
        <v>#N/A</v>
      </c>
    </row>
    <row r="353" spans="1:2" x14ac:dyDescent="0.2">
      <c r="A353" s="94">
        <v>38704</v>
      </c>
      <c r="B353" s="95" t="e">
        <v>#N/A</v>
      </c>
    </row>
    <row r="354" spans="1:2" x14ac:dyDescent="0.2">
      <c r="A354" s="94">
        <v>38705</v>
      </c>
      <c r="B354" s="95">
        <v>22.15</v>
      </c>
    </row>
    <row r="355" spans="1:2" x14ac:dyDescent="0.2">
      <c r="A355" s="94">
        <v>38706</v>
      </c>
      <c r="B355" s="95">
        <v>21.97</v>
      </c>
    </row>
    <row r="356" spans="1:2" x14ac:dyDescent="0.2">
      <c r="A356" s="94">
        <v>38707</v>
      </c>
      <c r="B356" s="95">
        <v>21.75</v>
      </c>
    </row>
    <row r="357" spans="1:2" x14ac:dyDescent="0.2">
      <c r="A357" s="94">
        <v>38708</v>
      </c>
      <c r="B357" s="95">
        <v>21.7</v>
      </c>
    </row>
    <row r="358" spans="1:2" x14ac:dyDescent="0.2">
      <c r="A358" s="94">
        <v>38709</v>
      </c>
      <c r="B358" s="95">
        <v>21.5</v>
      </c>
    </row>
    <row r="359" spans="1:2" x14ac:dyDescent="0.2">
      <c r="A359" s="94">
        <v>38710</v>
      </c>
      <c r="B359" s="95" t="e">
        <v>#N/A</v>
      </c>
    </row>
    <row r="360" spans="1:2" x14ac:dyDescent="0.2">
      <c r="A360" s="94">
        <v>38711</v>
      </c>
      <c r="B360" s="95" t="e">
        <v>#N/A</v>
      </c>
    </row>
    <row r="361" spans="1:2" x14ac:dyDescent="0.2">
      <c r="A361" s="94">
        <v>38712</v>
      </c>
      <c r="B361" s="95" t="e">
        <v>#N/A</v>
      </c>
    </row>
    <row r="362" spans="1:2" x14ac:dyDescent="0.2">
      <c r="A362" s="94">
        <v>38713</v>
      </c>
      <c r="B362" s="95">
        <v>21.75</v>
      </c>
    </row>
    <row r="363" spans="1:2" x14ac:dyDescent="0.2">
      <c r="A363" s="94">
        <v>38714</v>
      </c>
      <c r="B363" s="95">
        <v>21.9</v>
      </c>
    </row>
    <row r="364" spans="1:2" x14ac:dyDescent="0.2">
      <c r="A364" s="94">
        <v>38715</v>
      </c>
      <c r="B364" s="95">
        <v>22.15</v>
      </c>
    </row>
    <row r="365" spans="1:2" x14ac:dyDescent="0.2">
      <c r="A365" s="94">
        <v>38716</v>
      </c>
      <c r="B365" s="95">
        <v>22.1</v>
      </c>
    </row>
    <row r="366" spans="1:2" x14ac:dyDescent="0.2">
      <c r="A366" s="94">
        <v>38717</v>
      </c>
      <c r="B366" s="95" t="e">
        <v>#N/A</v>
      </c>
    </row>
    <row r="367" spans="1:2" x14ac:dyDescent="0.2">
      <c r="A367" s="94">
        <v>38718</v>
      </c>
      <c r="B367" s="95" t="e">
        <v>#N/A</v>
      </c>
    </row>
    <row r="368" spans="1:2" x14ac:dyDescent="0.2">
      <c r="A368" s="94">
        <v>38719</v>
      </c>
      <c r="B368" s="95">
        <v>23.4</v>
      </c>
    </row>
    <row r="369" spans="1:2" x14ac:dyDescent="0.2">
      <c r="A369" s="94">
        <v>38720</v>
      </c>
      <c r="B369" s="95">
        <v>22.73</v>
      </c>
    </row>
    <row r="370" spans="1:2" x14ac:dyDescent="0.2">
      <c r="A370" s="94">
        <v>38721</v>
      </c>
      <c r="B370" s="95">
        <v>23.1</v>
      </c>
    </row>
    <row r="371" spans="1:2" x14ac:dyDescent="0.2">
      <c r="A371" s="94">
        <v>38722</v>
      </c>
      <c r="B371" s="95">
        <v>23.4</v>
      </c>
    </row>
    <row r="372" spans="1:2" x14ac:dyDescent="0.2">
      <c r="A372" s="94">
        <v>38723</v>
      </c>
      <c r="B372" s="95">
        <v>23.95</v>
      </c>
    </row>
    <row r="373" spans="1:2" x14ac:dyDescent="0.2">
      <c r="A373" s="94">
        <v>38724</v>
      </c>
      <c r="B373" s="95" t="e">
        <v>#N/A</v>
      </c>
    </row>
    <row r="374" spans="1:2" x14ac:dyDescent="0.2">
      <c r="A374" s="94">
        <v>38725</v>
      </c>
      <c r="B374" s="95" t="e">
        <v>#N/A</v>
      </c>
    </row>
    <row r="375" spans="1:2" x14ac:dyDescent="0.2">
      <c r="A375" s="94">
        <v>38726</v>
      </c>
      <c r="B375" s="95">
        <v>23.65</v>
      </c>
    </row>
    <row r="376" spans="1:2" x14ac:dyDescent="0.2">
      <c r="A376" s="94">
        <v>38727</v>
      </c>
      <c r="B376" s="95">
        <v>23.83</v>
      </c>
    </row>
    <row r="377" spans="1:2" x14ac:dyDescent="0.2">
      <c r="A377" s="94">
        <v>38728</v>
      </c>
      <c r="B377" s="95">
        <v>23.9</v>
      </c>
    </row>
    <row r="378" spans="1:2" x14ac:dyDescent="0.2">
      <c r="A378" s="94">
        <v>38729</v>
      </c>
      <c r="B378" s="95">
        <v>24.05</v>
      </c>
    </row>
    <row r="379" spans="1:2" x14ac:dyDescent="0.2">
      <c r="A379" s="94">
        <v>38730</v>
      </c>
      <c r="B379" s="95">
        <v>24</v>
      </c>
    </row>
    <row r="380" spans="1:2" x14ac:dyDescent="0.2">
      <c r="A380" s="94">
        <v>38731</v>
      </c>
      <c r="B380" s="95" t="e">
        <v>#N/A</v>
      </c>
    </row>
    <row r="381" spans="1:2" x14ac:dyDescent="0.2">
      <c r="A381" s="94">
        <v>38732</v>
      </c>
      <c r="B381" s="95" t="e">
        <v>#N/A</v>
      </c>
    </row>
    <row r="382" spans="1:2" x14ac:dyDescent="0.2">
      <c r="A382" s="94">
        <v>38733</v>
      </c>
      <c r="B382" s="95">
        <v>24</v>
      </c>
    </row>
    <row r="383" spans="1:2" x14ac:dyDescent="0.2">
      <c r="A383" s="94">
        <v>38734</v>
      </c>
      <c r="B383" s="95">
        <v>25.2</v>
      </c>
    </row>
    <row r="384" spans="1:2" x14ac:dyDescent="0.2">
      <c r="A384" s="94">
        <v>38735</v>
      </c>
      <c r="B384" s="95">
        <v>26.5</v>
      </c>
    </row>
    <row r="385" spans="1:2" x14ac:dyDescent="0.2">
      <c r="A385" s="94">
        <v>38736</v>
      </c>
      <c r="B385" s="95">
        <v>26.7</v>
      </c>
    </row>
    <row r="386" spans="1:2" x14ac:dyDescent="0.2">
      <c r="A386" s="94">
        <v>38737</v>
      </c>
      <c r="B386" s="95">
        <v>27.9</v>
      </c>
    </row>
    <row r="387" spans="1:2" x14ac:dyDescent="0.2">
      <c r="A387" s="94">
        <v>38738</v>
      </c>
      <c r="B387" s="95" t="e">
        <v>#N/A</v>
      </c>
    </row>
    <row r="388" spans="1:2" x14ac:dyDescent="0.2">
      <c r="A388" s="94">
        <v>38739</v>
      </c>
      <c r="B388" s="95" t="e">
        <v>#N/A</v>
      </c>
    </row>
    <row r="389" spans="1:2" x14ac:dyDescent="0.2">
      <c r="A389" s="94">
        <v>38740</v>
      </c>
      <c r="B389" s="95">
        <v>27.08</v>
      </c>
    </row>
    <row r="390" spans="1:2" x14ac:dyDescent="0.2">
      <c r="A390" s="94">
        <v>38741</v>
      </c>
      <c r="B390" s="95">
        <v>26.48</v>
      </c>
    </row>
    <row r="391" spans="1:2" x14ac:dyDescent="0.2">
      <c r="A391" s="94">
        <v>38742</v>
      </c>
      <c r="B391" s="95">
        <v>26.7</v>
      </c>
    </row>
    <row r="392" spans="1:2" x14ac:dyDescent="0.2">
      <c r="A392" s="94">
        <v>38743</v>
      </c>
      <c r="B392" s="95">
        <v>27.43</v>
      </c>
    </row>
    <row r="393" spans="1:2" x14ac:dyDescent="0.2">
      <c r="A393" s="94">
        <v>38744</v>
      </c>
      <c r="B393" s="95">
        <v>26.8</v>
      </c>
    </row>
    <row r="394" spans="1:2" x14ac:dyDescent="0.2">
      <c r="A394" s="94">
        <v>38745</v>
      </c>
      <c r="B394" s="95" t="e">
        <v>#N/A</v>
      </c>
    </row>
    <row r="395" spans="1:2" x14ac:dyDescent="0.2">
      <c r="A395" s="94">
        <v>38746</v>
      </c>
      <c r="B395" s="95" t="e">
        <v>#N/A</v>
      </c>
    </row>
    <row r="396" spans="1:2" x14ac:dyDescent="0.2">
      <c r="A396" s="94">
        <v>38747</v>
      </c>
      <c r="B396" s="95">
        <v>27.55</v>
      </c>
    </row>
    <row r="397" spans="1:2" x14ac:dyDescent="0.2">
      <c r="A397" s="94">
        <v>38748</v>
      </c>
      <c r="B397" s="95">
        <v>27.55</v>
      </c>
    </row>
    <row r="398" spans="1:2" x14ac:dyDescent="0.2">
      <c r="A398" s="94">
        <v>38749</v>
      </c>
      <c r="B398" s="95">
        <v>28</v>
      </c>
    </row>
    <row r="399" spans="1:2" x14ac:dyDescent="0.2">
      <c r="A399" s="94">
        <v>38750</v>
      </c>
      <c r="B399" s="95">
        <v>28.45</v>
      </c>
    </row>
    <row r="400" spans="1:2" x14ac:dyDescent="0.2">
      <c r="A400" s="94">
        <v>38751</v>
      </c>
      <c r="B400" s="95">
        <v>28.68</v>
      </c>
    </row>
    <row r="401" spans="1:2" x14ac:dyDescent="0.2">
      <c r="A401" s="94">
        <v>38752</v>
      </c>
      <c r="B401" s="95" t="e">
        <v>#N/A</v>
      </c>
    </row>
    <row r="402" spans="1:2" x14ac:dyDescent="0.2">
      <c r="A402" s="94">
        <v>38753</v>
      </c>
      <c r="B402" s="95" t="e">
        <v>#N/A</v>
      </c>
    </row>
    <row r="403" spans="1:2" x14ac:dyDescent="0.2">
      <c r="A403" s="94">
        <v>38754</v>
      </c>
      <c r="B403" s="95">
        <v>28.6</v>
      </c>
    </row>
    <row r="404" spans="1:2" x14ac:dyDescent="0.2">
      <c r="A404" s="94">
        <v>38755</v>
      </c>
      <c r="B404" s="95">
        <v>27.75</v>
      </c>
    </row>
    <row r="405" spans="1:2" x14ac:dyDescent="0.2">
      <c r="A405" s="94">
        <v>38756</v>
      </c>
      <c r="B405" s="95">
        <v>27.1</v>
      </c>
    </row>
    <row r="406" spans="1:2" x14ac:dyDescent="0.2">
      <c r="A406" s="94">
        <v>38757</v>
      </c>
      <c r="B406" s="95">
        <v>27.45</v>
      </c>
    </row>
    <row r="407" spans="1:2" x14ac:dyDescent="0.2">
      <c r="A407" s="94">
        <v>38758</v>
      </c>
      <c r="B407" s="95">
        <v>27.63</v>
      </c>
    </row>
    <row r="408" spans="1:2" x14ac:dyDescent="0.2">
      <c r="A408" s="94">
        <v>38759</v>
      </c>
      <c r="B408" s="95" t="e">
        <v>#N/A</v>
      </c>
    </row>
    <row r="409" spans="1:2" x14ac:dyDescent="0.2">
      <c r="A409" s="94">
        <v>38760</v>
      </c>
      <c r="B409" s="95" t="e">
        <v>#N/A</v>
      </c>
    </row>
    <row r="410" spans="1:2" x14ac:dyDescent="0.2">
      <c r="A410" s="94">
        <v>38761</v>
      </c>
      <c r="B410" s="95">
        <v>27.18</v>
      </c>
    </row>
    <row r="411" spans="1:2" x14ac:dyDescent="0.2">
      <c r="A411" s="94">
        <v>38762</v>
      </c>
      <c r="B411" s="95">
        <v>27.33</v>
      </c>
    </row>
    <row r="412" spans="1:2" x14ac:dyDescent="0.2">
      <c r="A412" s="94">
        <v>38763</v>
      </c>
      <c r="B412" s="95">
        <v>27.6</v>
      </c>
    </row>
    <row r="413" spans="1:2" x14ac:dyDescent="0.2">
      <c r="A413" s="94">
        <v>38764</v>
      </c>
      <c r="B413" s="95">
        <v>27.93</v>
      </c>
    </row>
    <row r="414" spans="1:2" x14ac:dyDescent="0.2">
      <c r="A414" s="94">
        <v>38765</v>
      </c>
      <c r="B414" s="95">
        <v>27.8</v>
      </c>
    </row>
    <row r="415" spans="1:2" x14ac:dyDescent="0.2">
      <c r="A415" s="94">
        <v>38766</v>
      </c>
      <c r="B415" s="95" t="e">
        <v>#N/A</v>
      </c>
    </row>
    <row r="416" spans="1:2" x14ac:dyDescent="0.2">
      <c r="A416" s="94">
        <v>38767</v>
      </c>
      <c r="B416" s="95" t="e">
        <v>#N/A</v>
      </c>
    </row>
    <row r="417" spans="1:2" x14ac:dyDescent="0.2">
      <c r="A417" s="94">
        <v>38768</v>
      </c>
      <c r="B417" s="95">
        <v>28.1</v>
      </c>
    </row>
    <row r="418" spans="1:2" x14ac:dyDescent="0.2">
      <c r="A418" s="94">
        <v>38769</v>
      </c>
      <c r="B418" s="95">
        <v>28.25</v>
      </c>
    </row>
    <row r="419" spans="1:2" x14ac:dyDescent="0.2">
      <c r="A419" s="94">
        <v>38770</v>
      </c>
      <c r="B419" s="95">
        <v>28.2</v>
      </c>
    </row>
    <row r="420" spans="1:2" x14ac:dyDescent="0.2">
      <c r="A420" s="94">
        <v>38771</v>
      </c>
      <c r="B420" s="95">
        <v>27.45</v>
      </c>
    </row>
    <row r="421" spans="1:2" x14ac:dyDescent="0.2">
      <c r="A421" s="94">
        <v>38772</v>
      </c>
      <c r="B421" s="95">
        <v>27.65</v>
      </c>
    </row>
    <row r="422" spans="1:2" x14ac:dyDescent="0.2">
      <c r="A422" s="94">
        <v>38773</v>
      </c>
      <c r="B422" s="95" t="e">
        <v>#N/A</v>
      </c>
    </row>
    <row r="423" spans="1:2" x14ac:dyDescent="0.2">
      <c r="A423" s="94">
        <v>38774</v>
      </c>
      <c r="B423" s="95" t="e">
        <v>#N/A</v>
      </c>
    </row>
    <row r="424" spans="1:2" x14ac:dyDescent="0.2">
      <c r="A424" s="94">
        <v>38775</v>
      </c>
      <c r="B424" s="95">
        <v>27.23</v>
      </c>
    </row>
    <row r="425" spans="1:2" x14ac:dyDescent="0.2">
      <c r="A425" s="94">
        <v>38776</v>
      </c>
      <c r="B425" s="95">
        <v>27.25</v>
      </c>
    </row>
    <row r="426" spans="1:2" x14ac:dyDescent="0.2">
      <c r="A426" s="94">
        <v>38777</v>
      </c>
      <c r="B426" s="95">
        <v>27.8</v>
      </c>
    </row>
    <row r="427" spans="1:2" x14ac:dyDescent="0.2">
      <c r="A427" s="94">
        <v>38778</v>
      </c>
      <c r="B427" s="95">
        <v>28.15</v>
      </c>
    </row>
    <row r="428" spans="1:2" x14ac:dyDescent="0.2">
      <c r="A428" s="94">
        <v>38779</v>
      </c>
      <c r="B428" s="95">
        <v>28</v>
      </c>
    </row>
    <row r="429" spans="1:2" x14ac:dyDescent="0.2">
      <c r="A429" s="94">
        <v>38780</v>
      </c>
      <c r="B429" s="95" t="e">
        <v>#N/A</v>
      </c>
    </row>
    <row r="430" spans="1:2" x14ac:dyDescent="0.2">
      <c r="A430" s="94">
        <v>38781</v>
      </c>
      <c r="B430" s="95" t="e">
        <v>#N/A</v>
      </c>
    </row>
    <row r="431" spans="1:2" x14ac:dyDescent="0.2">
      <c r="A431" s="94">
        <v>38782</v>
      </c>
      <c r="B431" s="95">
        <v>28.03</v>
      </c>
    </row>
    <row r="432" spans="1:2" x14ac:dyDescent="0.2">
      <c r="A432" s="94">
        <v>38783</v>
      </c>
      <c r="B432" s="95">
        <v>27.55</v>
      </c>
    </row>
    <row r="433" spans="1:2" x14ac:dyDescent="0.2">
      <c r="A433" s="94">
        <v>38784</v>
      </c>
      <c r="B433" s="95">
        <v>27.75</v>
      </c>
    </row>
    <row r="434" spans="1:2" x14ac:dyDescent="0.2">
      <c r="A434" s="94">
        <v>38785</v>
      </c>
      <c r="B434" s="95">
        <v>27.68</v>
      </c>
    </row>
    <row r="435" spans="1:2" x14ac:dyDescent="0.2">
      <c r="A435" s="94">
        <v>38786</v>
      </c>
      <c r="B435" s="95">
        <v>27.85</v>
      </c>
    </row>
    <row r="436" spans="1:2" x14ac:dyDescent="0.2">
      <c r="A436" s="94">
        <v>38787</v>
      </c>
      <c r="B436" s="95" t="e">
        <v>#N/A</v>
      </c>
    </row>
    <row r="437" spans="1:2" x14ac:dyDescent="0.2">
      <c r="A437" s="94">
        <v>38788</v>
      </c>
      <c r="B437" s="95" t="e">
        <v>#N/A</v>
      </c>
    </row>
    <row r="438" spans="1:2" x14ac:dyDescent="0.2">
      <c r="A438" s="94">
        <v>38789</v>
      </c>
      <c r="B438" s="95">
        <v>28.43</v>
      </c>
    </row>
    <row r="439" spans="1:2" x14ac:dyDescent="0.2">
      <c r="A439" s="94">
        <v>38790</v>
      </c>
      <c r="B439" s="95">
        <v>28.3</v>
      </c>
    </row>
    <row r="440" spans="1:2" x14ac:dyDescent="0.2">
      <c r="A440" s="94">
        <v>38791</v>
      </c>
      <c r="B440" s="95">
        <v>28.03</v>
      </c>
    </row>
    <row r="441" spans="1:2" x14ac:dyDescent="0.2">
      <c r="A441" s="94">
        <v>38792</v>
      </c>
      <c r="B441" s="95">
        <v>27.7</v>
      </c>
    </row>
    <row r="442" spans="1:2" x14ac:dyDescent="0.2">
      <c r="A442" s="94">
        <v>38793</v>
      </c>
      <c r="B442" s="95">
        <v>27.88</v>
      </c>
    </row>
    <row r="443" spans="1:2" x14ac:dyDescent="0.2">
      <c r="A443" s="94">
        <v>38794</v>
      </c>
      <c r="B443" s="95" t="e">
        <v>#N/A</v>
      </c>
    </row>
    <row r="444" spans="1:2" x14ac:dyDescent="0.2">
      <c r="A444" s="94">
        <v>38795</v>
      </c>
      <c r="B444" s="95" t="e">
        <v>#N/A</v>
      </c>
    </row>
    <row r="445" spans="1:2" x14ac:dyDescent="0.2">
      <c r="A445" s="94">
        <v>38796</v>
      </c>
      <c r="B445" s="95">
        <v>28.15</v>
      </c>
    </row>
    <row r="446" spans="1:2" x14ac:dyDescent="0.2">
      <c r="A446" s="94">
        <v>38797</v>
      </c>
      <c r="B446" s="95">
        <v>28.1</v>
      </c>
    </row>
    <row r="447" spans="1:2" x14ac:dyDescent="0.2">
      <c r="A447" s="94">
        <v>38798</v>
      </c>
      <c r="B447" s="95">
        <v>28.15</v>
      </c>
    </row>
    <row r="448" spans="1:2" x14ac:dyDescent="0.2">
      <c r="A448" s="94">
        <v>38799</v>
      </c>
      <c r="B448" s="95">
        <v>28.15</v>
      </c>
    </row>
    <row r="449" spans="1:2" x14ac:dyDescent="0.2">
      <c r="A449" s="94">
        <v>38800</v>
      </c>
      <c r="B449" s="95">
        <v>27.9</v>
      </c>
    </row>
    <row r="450" spans="1:2" x14ac:dyDescent="0.2">
      <c r="A450" s="94">
        <v>38801</v>
      </c>
      <c r="B450" s="95" t="e">
        <v>#N/A</v>
      </c>
    </row>
    <row r="451" spans="1:2" x14ac:dyDescent="0.2">
      <c r="A451" s="94">
        <v>38802</v>
      </c>
      <c r="B451" s="95" t="e">
        <v>#N/A</v>
      </c>
    </row>
    <row r="452" spans="1:2" x14ac:dyDescent="0.2">
      <c r="A452" s="94">
        <v>38803</v>
      </c>
      <c r="B452" s="95">
        <v>27.8</v>
      </c>
    </row>
    <row r="453" spans="1:2" x14ac:dyDescent="0.2">
      <c r="A453" s="94">
        <v>38804</v>
      </c>
      <c r="B453" s="95">
        <v>27.95</v>
      </c>
    </row>
    <row r="454" spans="1:2" x14ac:dyDescent="0.2">
      <c r="A454" s="94">
        <v>38805</v>
      </c>
      <c r="B454" s="95">
        <v>28.23</v>
      </c>
    </row>
    <row r="455" spans="1:2" x14ac:dyDescent="0.2">
      <c r="A455" s="94">
        <v>38806</v>
      </c>
      <c r="B455" s="95">
        <v>28.35</v>
      </c>
    </row>
    <row r="456" spans="1:2" x14ac:dyDescent="0.2">
      <c r="A456" s="94">
        <v>38807</v>
      </c>
      <c r="B456" s="95">
        <v>28.35</v>
      </c>
    </row>
    <row r="457" spans="1:2" x14ac:dyDescent="0.2">
      <c r="A457" s="94">
        <v>38808</v>
      </c>
      <c r="B457" s="95" t="e">
        <v>#N/A</v>
      </c>
    </row>
    <row r="458" spans="1:2" x14ac:dyDescent="0.2">
      <c r="A458" s="94">
        <v>38809</v>
      </c>
      <c r="B458" s="95" t="e">
        <v>#N/A</v>
      </c>
    </row>
    <row r="459" spans="1:2" x14ac:dyDescent="0.2">
      <c r="A459" s="94">
        <v>38810</v>
      </c>
      <c r="B459" s="95">
        <v>28.35</v>
      </c>
    </row>
    <row r="460" spans="1:2" x14ac:dyDescent="0.2">
      <c r="A460" s="94">
        <v>38811</v>
      </c>
      <c r="B460" s="95">
        <v>28.8</v>
      </c>
    </row>
    <row r="461" spans="1:2" x14ac:dyDescent="0.2">
      <c r="A461" s="94">
        <v>38812</v>
      </c>
      <c r="B461" s="95">
        <v>29.8</v>
      </c>
    </row>
    <row r="462" spans="1:2" x14ac:dyDescent="0.2">
      <c r="A462" s="94">
        <v>38813</v>
      </c>
      <c r="B462" s="95">
        <v>30.3</v>
      </c>
    </row>
    <row r="463" spans="1:2" x14ac:dyDescent="0.2">
      <c r="A463" s="94">
        <v>38814</v>
      </c>
      <c r="B463" s="95">
        <v>29.8</v>
      </c>
    </row>
    <row r="464" spans="1:2" x14ac:dyDescent="0.2">
      <c r="A464" s="94">
        <v>38815</v>
      </c>
      <c r="B464" s="95" t="e">
        <v>#N/A</v>
      </c>
    </row>
    <row r="465" spans="1:2" x14ac:dyDescent="0.2">
      <c r="A465" s="94">
        <v>38816</v>
      </c>
      <c r="B465" s="95" t="e">
        <v>#N/A</v>
      </c>
    </row>
    <row r="466" spans="1:2" x14ac:dyDescent="0.2">
      <c r="A466" s="94">
        <v>38817</v>
      </c>
      <c r="B466" s="95">
        <v>30</v>
      </c>
    </row>
    <row r="467" spans="1:2" x14ac:dyDescent="0.2">
      <c r="A467" s="94">
        <v>38818</v>
      </c>
      <c r="B467" s="95">
        <v>30.48</v>
      </c>
    </row>
    <row r="468" spans="1:2" x14ac:dyDescent="0.2">
      <c r="A468" s="94">
        <v>38819</v>
      </c>
      <c r="B468" s="95">
        <v>30.28</v>
      </c>
    </row>
    <row r="469" spans="1:2" x14ac:dyDescent="0.2">
      <c r="A469" s="94">
        <v>38820</v>
      </c>
      <c r="B469" s="95">
        <v>30.15</v>
      </c>
    </row>
    <row r="470" spans="1:2" x14ac:dyDescent="0.2">
      <c r="A470" s="94">
        <v>38821</v>
      </c>
      <c r="B470" s="95" t="e">
        <v>#N/A</v>
      </c>
    </row>
    <row r="471" spans="1:2" x14ac:dyDescent="0.2">
      <c r="A471" s="94">
        <v>38822</v>
      </c>
      <c r="B471" s="95" t="e">
        <v>#N/A</v>
      </c>
    </row>
    <row r="472" spans="1:2" x14ac:dyDescent="0.2">
      <c r="A472" s="94">
        <v>38823</v>
      </c>
      <c r="B472" s="95" t="e">
        <v>#N/A</v>
      </c>
    </row>
    <row r="473" spans="1:2" x14ac:dyDescent="0.2">
      <c r="A473" s="94">
        <v>38824</v>
      </c>
      <c r="B473" s="95" t="e">
        <v>#N/A</v>
      </c>
    </row>
    <row r="474" spans="1:2" x14ac:dyDescent="0.2">
      <c r="A474" s="94">
        <v>38825</v>
      </c>
      <c r="B474" s="95">
        <v>31.5</v>
      </c>
    </row>
    <row r="475" spans="1:2" x14ac:dyDescent="0.2">
      <c r="A475" s="94">
        <v>38826</v>
      </c>
      <c r="B475" s="95">
        <v>31.58</v>
      </c>
    </row>
    <row r="476" spans="1:2" x14ac:dyDescent="0.2">
      <c r="A476" s="94">
        <v>38827</v>
      </c>
      <c r="B476" s="95">
        <v>31</v>
      </c>
    </row>
    <row r="477" spans="1:2" x14ac:dyDescent="0.2">
      <c r="A477" s="94">
        <v>38828</v>
      </c>
      <c r="B477" s="95">
        <v>30.8</v>
      </c>
    </row>
    <row r="478" spans="1:2" x14ac:dyDescent="0.2">
      <c r="A478" s="94">
        <v>38829</v>
      </c>
      <c r="B478" s="95" t="e">
        <v>#N/A</v>
      </c>
    </row>
    <row r="479" spans="1:2" x14ac:dyDescent="0.2">
      <c r="A479" s="94">
        <v>38830</v>
      </c>
      <c r="B479" s="95" t="e">
        <v>#N/A</v>
      </c>
    </row>
    <row r="480" spans="1:2" x14ac:dyDescent="0.2">
      <c r="A480" s="94">
        <v>38831</v>
      </c>
      <c r="B480" s="95">
        <v>30.95</v>
      </c>
    </row>
    <row r="481" spans="1:2" x14ac:dyDescent="0.2">
      <c r="A481" s="94">
        <v>38832</v>
      </c>
      <c r="B481" s="95">
        <v>27.95</v>
      </c>
    </row>
    <row r="482" spans="1:2" x14ac:dyDescent="0.2">
      <c r="A482" s="94">
        <v>38833</v>
      </c>
      <c r="B482" s="95">
        <v>20.399999999999999</v>
      </c>
    </row>
    <row r="483" spans="1:2" x14ac:dyDescent="0.2">
      <c r="A483" s="94">
        <v>38834</v>
      </c>
      <c r="B483" s="95">
        <v>17.18</v>
      </c>
    </row>
    <row r="484" spans="1:2" x14ac:dyDescent="0.2">
      <c r="A484" s="94">
        <v>38835</v>
      </c>
      <c r="B484" s="95">
        <v>14.1</v>
      </c>
    </row>
    <row r="485" spans="1:2" x14ac:dyDescent="0.2">
      <c r="A485" s="94">
        <v>38836</v>
      </c>
      <c r="B485" s="95" t="e">
        <v>#N/A</v>
      </c>
    </row>
    <row r="486" spans="1:2" x14ac:dyDescent="0.2">
      <c r="A486" s="94">
        <v>38837</v>
      </c>
      <c r="B486" s="95" t="e">
        <v>#N/A</v>
      </c>
    </row>
    <row r="487" spans="1:2" x14ac:dyDescent="0.2">
      <c r="A487" s="94">
        <v>38838</v>
      </c>
      <c r="B487" s="95" t="e">
        <v>#N/A</v>
      </c>
    </row>
    <row r="488" spans="1:2" x14ac:dyDescent="0.2">
      <c r="A488" s="94">
        <v>38839</v>
      </c>
      <c r="B488" s="95">
        <v>11.95</v>
      </c>
    </row>
    <row r="489" spans="1:2" x14ac:dyDescent="0.2">
      <c r="A489" s="94">
        <v>38840</v>
      </c>
      <c r="B489" s="95">
        <v>12.75</v>
      </c>
    </row>
    <row r="490" spans="1:2" x14ac:dyDescent="0.2">
      <c r="A490" s="94">
        <v>38841</v>
      </c>
      <c r="B490" s="95">
        <v>14.75</v>
      </c>
    </row>
    <row r="491" spans="1:2" x14ac:dyDescent="0.2">
      <c r="A491" s="94">
        <v>38842</v>
      </c>
      <c r="B491" s="95">
        <v>12.8</v>
      </c>
    </row>
    <row r="492" spans="1:2" x14ac:dyDescent="0.2">
      <c r="A492" s="94">
        <v>38843</v>
      </c>
      <c r="B492" s="95" t="e">
        <v>#N/A</v>
      </c>
    </row>
    <row r="493" spans="1:2" x14ac:dyDescent="0.2">
      <c r="A493" s="94">
        <v>38844</v>
      </c>
      <c r="B493" s="95" t="e">
        <v>#N/A</v>
      </c>
    </row>
    <row r="494" spans="1:2" x14ac:dyDescent="0.2">
      <c r="A494" s="94">
        <v>38845</v>
      </c>
      <c r="B494" s="95">
        <v>12.8</v>
      </c>
    </row>
    <row r="495" spans="1:2" x14ac:dyDescent="0.2">
      <c r="A495" s="94">
        <v>38846</v>
      </c>
      <c r="B495" s="95">
        <v>12.83</v>
      </c>
    </row>
    <row r="496" spans="1:2" x14ac:dyDescent="0.2">
      <c r="A496" s="94">
        <v>38847</v>
      </c>
      <c r="B496" s="95">
        <v>13.65</v>
      </c>
    </row>
    <row r="497" spans="1:2" x14ac:dyDescent="0.2">
      <c r="A497" s="94">
        <v>38848</v>
      </c>
      <c r="B497" s="95">
        <v>13.45</v>
      </c>
    </row>
    <row r="498" spans="1:2" x14ac:dyDescent="0.2">
      <c r="A498" s="94">
        <v>38849</v>
      </c>
      <c r="B498" s="95">
        <v>9.6999999999999993</v>
      </c>
    </row>
    <row r="499" spans="1:2" x14ac:dyDescent="0.2">
      <c r="A499" s="94">
        <v>38850</v>
      </c>
      <c r="B499" s="95" t="e">
        <v>#N/A</v>
      </c>
    </row>
    <row r="500" spans="1:2" x14ac:dyDescent="0.2">
      <c r="A500" s="94">
        <v>38851</v>
      </c>
      <c r="B500" s="95" t="e">
        <v>#N/A</v>
      </c>
    </row>
    <row r="501" spans="1:2" x14ac:dyDescent="0.2">
      <c r="A501" s="94">
        <v>38852</v>
      </c>
      <c r="B501" s="95">
        <v>16.850000000000001</v>
      </c>
    </row>
    <row r="502" spans="1:2" x14ac:dyDescent="0.2">
      <c r="A502" s="94">
        <v>38853</v>
      </c>
      <c r="B502" s="95">
        <v>17.350000000000001</v>
      </c>
    </row>
    <row r="503" spans="1:2" x14ac:dyDescent="0.2">
      <c r="A503" s="94">
        <v>38854</v>
      </c>
      <c r="B503" s="95">
        <v>16.13</v>
      </c>
    </row>
    <row r="504" spans="1:2" x14ac:dyDescent="0.2">
      <c r="A504" s="94">
        <v>38855</v>
      </c>
      <c r="B504" s="95">
        <v>16.350000000000001</v>
      </c>
    </row>
    <row r="505" spans="1:2" x14ac:dyDescent="0.2">
      <c r="A505" s="94">
        <v>38856</v>
      </c>
      <c r="B505" s="95">
        <v>16.95</v>
      </c>
    </row>
    <row r="506" spans="1:2" x14ac:dyDescent="0.2">
      <c r="A506" s="94">
        <v>38857</v>
      </c>
      <c r="B506" s="95" t="e">
        <v>#N/A</v>
      </c>
    </row>
    <row r="507" spans="1:2" x14ac:dyDescent="0.2">
      <c r="A507" s="94">
        <v>38858</v>
      </c>
      <c r="B507" s="95" t="e">
        <v>#N/A</v>
      </c>
    </row>
    <row r="508" spans="1:2" x14ac:dyDescent="0.2">
      <c r="A508" s="94">
        <v>38859</v>
      </c>
      <c r="B508" s="95">
        <v>18.98</v>
      </c>
    </row>
    <row r="509" spans="1:2" x14ac:dyDescent="0.2">
      <c r="A509" s="94">
        <v>38860</v>
      </c>
      <c r="B509" s="95">
        <v>20.25</v>
      </c>
    </row>
    <row r="510" spans="1:2" x14ac:dyDescent="0.2">
      <c r="A510" s="94">
        <v>38861</v>
      </c>
      <c r="B510" s="95">
        <v>19.75</v>
      </c>
    </row>
    <row r="511" spans="1:2" x14ac:dyDescent="0.2">
      <c r="A511" s="94">
        <v>38862</v>
      </c>
      <c r="B511" s="95">
        <v>19.8</v>
      </c>
    </row>
    <row r="512" spans="1:2" x14ac:dyDescent="0.2">
      <c r="A512" s="94">
        <v>38863</v>
      </c>
      <c r="B512" s="95">
        <v>19.5</v>
      </c>
    </row>
    <row r="513" spans="1:2" x14ac:dyDescent="0.2">
      <c r="A513" s="94">
        <v>38864</v>
      </c>
      <c r="B513" s="95" t="e">
        <v>#N/A</v>
      </c>
    </row>
    <row r="514" spans="1:2" x14ac:dyDescent="0.2">
      <c r="A514" s="94">
        <v>38865</v>
      </c>
      <c r="B514" s="95" t="e">
        <v>#N/A</v>
      </c>
    </row>
    <row r="515" spans="1:2" x14ac:dyDescent="0.2">
      <c r="A515" s="94">
        <v>38866</v>
      </c>
      <c r="B515" s="95">
        <v>19.25</v>
      </c>
    </row>
    <row r="516" spans="1:2" x14ac:dyDescent="0.2">
      <c r="A516" s="94">
        <v>38867</v>
      </c>
      <c r="B516" s="95">
        <v>18.399999999999999</v>
      </c>
    </row>
    <row r="517" spans="1:2" x14ac:dyDescent="0.2">
      <c r="A517" s="94">
        <v>38868</v>
      </c>
      <c r="B517" s="95">
        <v>17.350000000000001</v>
      </c>
    </row>
    <row r="518" spans="1:2" x14ac:dyDescent="0.2">
      <c r="A518" s="94">
        <v>38869</v>
      </c>
      <c r="B518" s="95">
        <v>16.95</v>
      </c>
    </row>
    <row r="519" spans="1:2" x14ac:dyDescent="0.2">
      <c r="A519" s="94">
        <v>38870</v>
      </c>
      <c r="B519" s="95">
        <v>17</v>
      </c>
    </row>
    <row r="520" spans="1:2" x14ac:dyDescent="0.2">
      <c r="A520" s="94">
        <v>38871</v>
      </c>
      <c r="B520" s="95" t="e">
        <v>#N/A</v>
      </c>
    </row>
    <row r="521" spans="1:2" x14ac:dyDescent="0.2">
      <c r="A521" s="94">
        <v>38872</v>
      </c>
      <c r="B521" s="95" t="e">
        <v>#N/A</v>
      </c>
    </row>
    <row r="522" spans="1:2" x14ac:dyDescent="0.2">
      <c r="A522" s="94">
        <v>38873</v>
      </c>
      <c r="B522" s="95">
        <v>16.649999999999999</v>
      </c>
    </row>
    <row r="523" spans="1:2" x14ac:dyDescent="0.2">
      <c r="A523" s="94">
        <v>38874</v>
      </c>
      <c r="B523" s="95">
        <v>16.350000000000001</v>
      </c>
    </row>
    <row r="524" spans="1:2" x14ac:dyDescent="0.2">
      <c r="A524" s="94">
        <v>38875</v>
      </c>
      <c r="B524" s="95">
        <v>15.6</v>
      </c>
    </row>
    <row r="525" spans="1:2" x14ac:dyDescent="0.2">
      <c r="A525" s="94">
        <v>38876</v>
      </c>
      <c r="B525" s="95">
        <v>14.63</v>
      </c>
    </row>
    <row r="526" spans="1:2" x14ac:dyDescent="0.2">
      <c r="A526" s="94">
        <v>38877</v>
      </c>
      <c r="B526" s="95">
        <v>14.6</v>
      </c>
    </row>
    <row r="527" spans="1:2" x14ac:dyDescent="0.2">
      <c r="A527" s="94">
        <v>38878</v>
      </c>
      <c r="B527" s="95" t="e">
        <v>#N/A</v>
      </c>
    </row>
    <row r="528" spans="1:2" x14ac:dyDescent="0.2">
      <c r="A528" s="94">
        <v>38879</v>
      </c>
      <c r="B528" s="95" t="e">
        <v>#N/A</v>
      </c>
    </row>
    <row r="529" spans="1:2" x14ac:dyDescent="0.2">
      <c r="A529" s="94">
        <v>38880</v>
      </c>
      <c r="B529" s="95">
        <v>15.58</v>
      </c>
    </row>
    <row r="530" spans="1:2" x14ac:dyDescent="0.2">
      <c r="A530" s="94">
        <v>38881</v>
      </c>
      <c r="B530" s="95">
        <v>15.45</v>
      </c>
    </row>
    <row r="531" spans="1:2" x14ac:dyDescent="0.2">
      <c r="A531" s="94">
        <v>38882</v>
      </c>
      <c r="B531" s="95">
        <v>15.4</v>
      </c>
    </row>
    <row r="532" spans="1:2" x14ac:dyDescent="0.2">
      <c r="A532" s="94">
        <v>38883</v>
      </c>
      <c r="B532" s="95">
        <v>15.4</v>
      </c>
    </row>
    <row r="533" spans="1:2" x14ac:dyDescent="0.2">
      <c r="A533" s="94">
        <v>38884</v>
      </c>
      <c r="B533" s="95">
        <v>15.65</v>
      </c>
    </row>
    <row r="534" spans="1:2" x14ac:dyDescent="0.2">
      <c r="A534" s="94">
        <v>38885</v>
      </c>
      <c r="B534" s="95" t="e">
        <v>#N/A</v>
      </c>
    </row>
    <row r="535" spans="1:2" x14ac:dyDescent="0.2">
      <c r="A535" s="94">
        <v>38886</v>
      </c>
      <c r="B535" s="95" t="e">
        <v>#N/A</v>
      </c>
    </row>
    <row r="536" spans="1:2" x14ac:dyDescent="0.2">
      <c r="A536" s="94">
        <v>38887</v>
      </c>
      <c r="B536" s="95">
        <v>15.9</v>
      </c>
    </row>
    <row r="537" spans="1:2" x14ac:dyDescent="0.2">
      <c r="A537" s="94">
        <v>38888</v>
      </c>
      <c r="B537" s="95">
        <v>16.5</v>
      </c>
    </row>
    <row r="538" spans="1:2" x14ac:dyDescent="0.2">
      <c r="A538" s="94">
        <v>38889</v>
      </c>
      <c r="B538" s="95">
        <v>16.079999999999998</v>
      </c>
    </row>
    <row r="539" spans="1:2" x14ac:dyDescent="0.2">
      <c r="A539" s="94">
        <v>38890</v>
      </c>
      <c r="B539" s="95">
        <v>16.100000000000001</v>
      </c>
    </row>
    <row r="540" spans="1:2" x14ac:dyDescent="0.2">
      <c r="A540" s="94">
        <v>38891</v>
      </c>
      <c r="B540" s="95">
        <v>16.05</v>
      </c>
    </row>
    <row r="541" spans="1:2" x14ac:dyDescent="0.2">
      <c r="A541" s="94">
        <v>38892</v>
      </c>
      <c r="B541" s="95" t="e">
        <v>#N/A</v>
      </c>
    </row>
    <row r="542" spans="1:2" x14ac:dyDescent="0.2">
      <c r="A542" s="94">
        <v>38893</v>
      </c>
      <c r="B542" s="95" t="e">
        <v>#N/A</v>
      </c>
    </row>
    <row r="543" spans="1:2" x14ac:dyDescent="0.2">
      <c r="A543" s="94">
        <v>38894</v>
      </c>
      <c r="B543" s="95">
        <v>15.55</v>
      </c>
    </row>
    <row r="544" spans="1:2" x14ac:dyDescent="0.2">
      <c r="A544" s="94">
        <v>38895</v>
      </c>
      <c r="B544" s="95">
        <v>15.78</v>
      </c>
    </row>
    <row r="545" spans="1:2" x14ac:dyDescent="0.2">
      <c r="A545" s="94">
        <v>38896</v>
      </c>
      <c r="B545" s="95">
        <v>16.3</v>
      </c>
    </row>
    <row r="546" spans="1:2" x14ac:dyDescent="0.2">
      <c r="A546" s="94">
        <v>38897</v>
      </c>
      <c r="B546" s="95">
        <v>16.45</v>
      </c>
    </row>
    <row r="547" spans="1:2" x14ac:dyDescent="0.2">
      <c r="A547" s="94">
        <v>38898</v>
      </c>
      <c r="B547" s="95">
        <v>16.579999999999998</v>
      </c>
    </row>
    <row r="548" spans="1:2" x14ac:dyDescent="0.2">
      <c r="A548" s="94">
        <v>38899</v>
      </c>
      <c r="B548" s="95" t="e">
        <v>#N/A</v>
      </c>
    </row>
    <row r="549" spans="1:2" x14ac:dyDescent="0.2">
      <c r="A549" s="94">
        <v>38900</v>
      </c>
      <c r="B549" s="95" t="e">
        <v>#N/A</v>
      </c>
    </row>
    <row r="550" spans="1:2" x14ac:dyDescent="0.2">
      <c r="A550" s="94">
        <v>38901</v>
      </c>
      <c r="B550" s="95">
        <v>16.8</v>
      </c>
    </row>
    <row r="551" spans="1:2" x14ac:dyDescent="0.2">
      <c r="A551" s="94">
        <v>38902</v>
      </c>
      <c r="B551" s="95">
        <v>16.850000000000001</v>
      </c>
    </row>
    <row r="552" spans="1:2" x14ac:dyDescent="0.2">
      <c r="A552" s="94">
        <v>38903</v>
      </c>
      <c r="B552" s="95">
        <v>16.7</v>
      </c>
    </row>
    <row r="553" spans="1:2" x14ac:dyDescent="0.2">
      <c r="A553" s="94">
        <v>38904</v>
      </c>
      <c r="B553" s="95">
        <v>17.05</v>
      </c>
    </row>
    <row r="554" spans="1:2" x14ac:dyDescent="0.2">
      <c r="A554" s="94">
        <v>38905</v>
      </c>
      <c r="B554" s="95">
        <v>16.8</v>
      </c>
    </row>
    <row r="555" spans="1:2" x14ac:dyDescent="0.2">
      <c r="A555" s="94">
        <v>38906</v>
      </c>
      <c r="B555" s="95" t="e">
        <v>#N/A</v>
      </c>
    </row>
    <row r="556" spans="1:2" x14ac:dyDescent="0.2">
      <c r="A556" s="94">
        <v>38907</v>
      </c>
      <c r="B556" s="95" t="e">
        <v>#N/A</v>
      </c>
    </row>
    <row r="557" spans="1:2" x14ac:dyDescent="0.2">
      <c r="A557" s="94">
        <v>38908</v>
      </c>
      <c r="B557" s="95">
        <v>16.95</v>
      </c>
    </row>
    <row r="558" spans="1:2" x14ac:dyDescent="0.2">
      <c r="A558" s="94">
        <v>38909</v>
      </c>
      <c r="B558" s="95">
        <v>17.100000000000001</v>
      </c>
    </row>
    <row r="559" spans="1:2" x14ac:dyDescent="0.2">
      <c r="A559" s="94">
        <v>38910</v>
      </c>
      <c r="B559" s="95">
        <v>16.95</v>
      </c>
    </row>
    <row r="560" spans="1:2" x14ac:dyDescent="0.2">
      <c r="A560" s="94">
        <v>38911</v>
      </c>
      <c r="B560" s="95">
        <v>17.100000000000001</v>
      </c>
    </row>
    <row r="561" spans="1:2" x14ac:dyDescent="0.2">
      <c r="A561" s="94">
        <v>38912</v>
      </c>
      <c r="B561" s="95">
        <v>17.5</v>
      </c>
    </row>
    <row r="562" spans="1:2" x14ac:dyDescent="0.2">
      <c r="A562" s="94">
        <v>38913</v>
      </c>
      <c r="B562" s="95" t="e">
        <v>#N/A</v>
      </c>
    </row>
    <row r="563" spans="1:2" x14ac:dyDescent="0.2">
      <c r="A563" s="94">
        <v>38914</v>
      </c>
      <c r="B563" s="95" t="e">
        <v>#N/A</v>
      </c>
    </row>
    <row r="564" spans="1:2" x14ac:dyDescent="0.2">
      <c r="A564" s="94">
        <v>38915</v>
      </c>
      <c r="B564" s="95">
        <v>17.95</v>
      </c>
    </row>
    <row r="565" spans="1:2" x14ac:dyDescent="0.2">
      <c r="A565" s="94">
        <v>38916</v>
      </c>
      <c r="B565" s="95">
        <v>17.73</v>
      </c>
    </row>
    <row r="566" spans="1:2" x14ac:dyDescent="0.2">
      <c r="A566" s="94">
        <v>38917</v>
      </c>
      <c r="B566" s="95">
        <v>17.13</v>
      </c>
    </row>
    <row r="567" spans="1:2" x14ac:dyDescent="0.2">
      <c r="A567" s="94">
        <v>38918</v>
      </c>
      <c r="B567" s="95">
        <v>17.55</v>
      </c>
    </row>
    <row r="568" spans="1:2" x14ac:dyDescent="0.2">
      <c r="A568" s="94">
        <v>38919</v>
      </c>
      <c r="B568" s="95">
        <v>17.329999999999998</v>
      </c>
    </row>
    <row r="569" spans="1:2" x14ac:dyDescent="0.2">
      <c r="A569" s="94">
        <v>38920</v>
      </c>
      <c r="B569" s="95" t="e">
        <v>#N/A</v>
      </c>
    </row>
    <row r="570" spans="1:2" x14ac:dyDescent="0.2">
      <c r="A570" s="94">
        <v>38921</v>
      </c>
      <c r="B570" s="95" t="e">
        <v>#N/A</v>
      </c>
    </row>
    <row r="571" spans="1:2" x14ac:dyDescent="0.2">
      <c r="A571" s="94">
        <v>38922</v>
      </c>
      <c r="B571" s="95">
        <v>17.3</v>
      </c>
    </row>
    <row r="572" spans="1:2" x14ac:dyDescent="0.2">
      <c r="A572" s="94">
        <v>38923</v>
      </c>
      <c r="B572" s="95">
        <v>17.03</v>
      </c>
    </row>
    <row r="573" spans="1:2" x14ac:dyDescent="0.2">
      <c r="A573" s="94">
        <v>38924</v>
      </c>
      <c r="B573" s="95">
        <v>17.149999999999999</v>
      </c>
    </row>
    <row r="574" spans="1:2" x14ac:dyDescent="0.2">
      <c r="A574" s="94">
        <v>38925</v>
      </c>
      <c r="B574" s="95">
        <v>17.329999999999998</v>
      </c>
    </row>
    <row r="575" spans="1:2" x14ac:dyDescent="0.2">
      <c r="A575" s="94">
        <v>38926</v>
      </c>
      <c r="B575" s="95">
        <v>16.899999999999999</v>
      </c>
    </row>
    <row r="576" spans="1:2" x14ac:dyDescent="0.2">
      <c r="A576" s="94">
        <v>38927</v>
      </c>
      <c r="B576" s="95" t="e">
        <v>#N/A</v>
      </c>
    </row>
    <row r="577" spans="1:2" x14ac:dyDescent="0.2">
      <c r="A577" s="94">
        <v>38928</v>
      </c>
      <c r="B577" s="95" t="e">
        <v>#N/A</v>
      </c>
    </row>
    <row r="578" spans="1:2" x14ac:dyDescent="0.2">
      <c r="A578" s="94">
        <v>38929</v>
      </c>
      <c r="B578" s="95">
        <v>16.899999999999999</v>
      </c>
    </row>
    <row r="579" spans="1:2" x14ac:dyDescent="0.2">
      <c r="A579" s="94">
        <v>38930</v>
      </c>
      <c r="B579" s="95">
        <v>17.100000000000001</v>
      </c>
    </row>
    <row r="580" spans="1:2" x14ac:dyDescent="0.2">
      <c r="A580" s="94">
        <v>38931</v>
      </c>
      <c r="B580" s="95">
        <v>17.149999999999999</v>
      </c>
    </row>
    <row r="581" spans="1:2" x14ac:dyDescent="0.2">
      <c r="A581" s="94">
        <v>38932</v>
      </c>
      <c r="B581" s="95">
        <v>16.600000000000001</v>
      </c>
    </row>
    <row r="582" spans="1:2" x14ac:dyDescent="0.2">
      <c r="A582" s="94">
        <v>38933</v>
      </c>
      <c r="B582" s="95">
        <v>15.9</v>
      </c>
    </row>
    <row r="583" spans="1:2" x14ac:dyDescent="0.2">
      <c r="A583" s="94">
        <v>38934</v>
      </c>
      <c r="B583" s="95" t="e">
        <v>#N/A</v>
      </c>
    </row>
    <row r="584" spans="1:2" x14ac:dyDescent="0.2">
      <c r="A584" s="94">
        <v>38935</v>
      </c>
      <c r="B584" s="95" t="e">
        <v>#N/A</v>
      </c>
    </row>
    <row r="585" spans="1:2" x14ac:dyDescent="0.2">
      <c r="A585" s="94">
        <v>38936</v>
      </c>
      <c r="B585" s="95">
        <v>16.45</v>
      </c>
    </row>
    <row r="586" spans="1:2" x14ac:dyDescent="0.2">
      <c r="A586" s="94">
        <v>38937</v>
      </c>
      <c r="B586" s="95">
        <v>16.53</v>
      </c>
    </row>
    <row r="587" spans="1:2" x14ac:dyDescent="0.2">
      <c r="A587" s="94">
        <v>38938</v>
      </c>
      <c r="B587" s="95">
        <v>16.43</v>
      </c>
    </row>
    <row r="588" spans="1:2" x14ac:dyDescent="0.2">
      <c r="A588" s="94">
        <v>38939</v>
      </c>
      <c r="B588" s="95">
        <v>16.3</v>
      </c>
    </row>
    <row r="589" spans="1:2" x14ac:dyDescent="0.2">
      <c r="A589" s="94">
        <v>38940</v>
      </c>
      <c r="B589" s="95">
        <v>16.43</v>
      </c>
    </row>
    <row r="590" spans="1:2" x14ac:dyDescent="0.2">
      <c r="A590" s="94">
        <v>38941</v>
      </c>
      <c r="B590" s="95" t="e">
        <v>#N/A</v>
      </c>
    </row>
    <row r="591" spans="1:2" x14ac:dyDescent="0.2">
      <c r="A591" s="94">
        <v>38942</v>
      </c>
      <c r="B591" s="95" t="e">
        <v>#N/A</v>
      </c>
    </row>
    <row r="592" spans="1:2" x14ac:dyDescent="0.2">
      <c r="A592" s="94">
        <v>38943</v>
      </c>
      <c r="B592" s="95">
        <v>16.2</v>
      </c>
    </row>
    <row r="593" spans="1:2" x14ac:dyDescent="0.2">
      <c r="A593" s="94">
        <v>38944</v>
      </c>
      <c r="B593" s="95">
        <v>16.23</v>
      </c>
    </row>
    <row r="594" spans="1:2" x14ac:dyDescent="0.2">
      <c r="A594" s="94">
        <v>38945</v>
      </c>
      <c r="B594" s="95">
        <v>16.350000000000001</v>
      </c>
    </row>
    <row r="595" spans="1:2" x14ac:dyDescent="0.2">
      <c r="A595" s="94">
        <v>38946</v>
      </c>
      <c r="B595" s="95">
        <v>16.45</v>
      </c>
    </row>
    <row r="596" spans="1:2" x14ac:dyDescent="0.2">
      <c r="A596" s="94">
        <v>38947</v>
      </c>
      <c r="B596" s="95">
        <v>16.55</v>
      </c>
    </row>
    <row r="597" spans="1:2" x14ac:dyDescent="0.2">
      <c r="A597" s="94">
        <v>38948</v>
      </c>
      <c r="B597" s="95" t="e">
        <v>#N/A</v>
      </c>
    </row>
    <row r="598" spans="1:2" x14ac:dyDescent="0.2">
      <c r="A598" s="94">
        <v>38949</v>
      </c>
      <c r="B598" s="95" t="e">
        <v>#N/A</v>
      </c>
    </row>
    <row r="599" spans="1:2" x14ac:dyDescent="0.2">
      <c r="A599" s="94">
        <v>38950</v>
      </c>
      <c r="B599" s="95">
        <v>17.350000000000001</v>
      </c>
    </row>
    <row r="600" spans="1:2" x14ac:dyDescent="0.2">
      <c r="A600" s="94">
        <v>38951</v>
      </c>
      <c r="B600" s="95">
        <v>17.600000000000001</v>
      </c>
    </row>
    <row r="601" spans="1:2" x14ac:dyDescent="0.2">
      <c r="A601" s="94">
        <v>38952</v>
      </c>
      <c r="B601" s="95">
        <v>17.329999999999998</v>
      </c>
    </row>
    <row r="602" spans="1:2" x14ac:dyDescent="0.2">
      <c r="A602" s="94">
        <v>38953</v>
      </c>
      <c r="B602" s="95">
        <v>16.95</v>
      </c>
    </row>
    <row r="603" spans="1:2" x14ac:dyDescent="0.2">
      <c r="A603" s="94">
        <v>38954</v>
      </c>
      <c r="B603" s="95">
        <v>16.95</v>
      </c>
    </row>
    <row r="604" spans="1:2" x14ac:dyDescent="0.2">
      <c r="A604" s="94">
        <v>38955</v>
      </c>
      <c r="B604" s="95" t="e">
        <v>#N/A</v>
      </c>
    </row>
    <row r="605" spans="1:2" x14ac:dyDescent="0.2">
      <c r="A605" s="94">
        <v>38956</v>
      </c>
      <c r="B605" s="95" t="e">
        <v>#N/A</v>
      </c>
    </row>
    <row r="606" spans="1:2" x14ac:dyDescent="0.2">
      <c r="A606" s="94">
        <v>38957</v>
      </c>
      <c r="B606" s="95">
        <v>16.850000000000001</v>
      </c>
    </row>
    <row r="607" spans="1:2" x14ac:dyDescent="0.2">
      <c r="A607" s="94">
        <v>38958</v>
      </c>
      <c r="B607" s="95">
        <v>16.55</v>
      </c>
    </row>
    <row r="608" spans="1:2" x14ac:dyDescent="0.2">
      <c r="A608" s="94">
        <v>38959</v>
      </c>
      <c r="B608" s="95">
        <v>16.350000000000001</v>
      </c>
    </row>
    <row r="609" spans="1:2" x14ac:dyDescent="0.2">
      <c r="A609" s="94">
        <v>38960</v>
      </c>
      <c r="B609" s="95">
        <v>16.5</v>
      </c>
    </row>
    <row r="610" spans="1:2" x14ac:dyDescent="0.2">
      <c r="A610" s="94">
        <v>38961</v>
      </c>
      <c r="B610" s="95">
        <v>16.55</v>
      </c>
    </row>
    <row r="611" spans="1:2" x14ac:dyDescent="0.2">
      <c r="A611" s="94">
        <v>38962</v>
      </c>
      <c r="B611" s="95" t="e">
        <v>#N/A</v>
      </c>
    </row>
    <row r="612" spans="1:2" x14ac:dyDescent="0.2">
      <c r="A612" s="94">
        <v>38963</v>
      </c>
      <c r="B612" s="95" t="e">
        <v>#N/A</v>
      </c>
    </row>
    <row r="613" spans="1:2" x14ac:dyDescent="0.2">
      <c r="A613" s="94">
        <v>38964</v>
      </c>
      <c r="B613" s="95">
        <v>16.95</v>
      </c>
    </row>
    <row r="614" spans="1:2" x14ac:dyDescent="0.2">
      <c r="A614" s="94">
        <v>38965</v>
      </c>
      <c r="B614" s="95">
        <v>17.079999999999998</v>
      </c>
    </row>
    <row r="615" spans="1:2" x14ac:dyDescent="0.2">
      <c r="A615" s="94">
        <v>38966</v>
      </c>
      <c r="B615" s="95">
        <v>17.100000000000001</v>
      </c>
    </row>
    <row r="616" spans="1:2" x14ac:dyDescent="0.2">
      <c r="A616" s="94">
        <v>38967</v>
      </c>
      <c r="B616" s="95">
        <v>17.05</v>
      </c>
    </row>
    <row r="617" spans="1:2" x14ac:dyDescent="0.2">
      <c r="A617" s="94">
        <v>38968</v>
      </c>
      <c r="B617" s="95">
        <v>16.95</v>
      </c>
    </row>
    <row r="618" spans="1:2" x14ac:dyDescent="0.2">
      <c r="A618" s="94">
        <v>38969</v>
      </c>
      <c r="B618" s="95" t="e">
        <v>#N/A</v>
      </c>
    </row>
    <row r="619" spans="1:2" x14ac:dyDescent="0.2">
      <c r="A619" s="94">
        <v>38970</v>
      </c>
      <c r="B619" s="95" t="e">
        <v>#N/A</v>
      </c>
    </row>
    <row r="620" spans="1:2" x14ac:dyDescent="0.2">
      <c r="A620" s="94">
        <v>38971</v>
      </c>
      <c r="B620" s="95">
        <v>16.75</v>
      </c>
    </row>
    <row r="621" spans="1:2" x14ac:dyDescent="0.2">
      <c r="A621" s="94">
        <v>38972</v>
      </c>
      <c r="B621" s="95">
        <v>16.899999999999999</v>
      </c>
    </row>
    <row r="622" spans="1:2" x14ac:dyDescent="0.2">
      <c r="A622" s="94">
        <v>38973</v>
      </c>
      <c r="B622" s="95">
        <v>16.8</v>
      </c>
    </row>
    <row r="623" spans="1:2" x14ac:dyDescent="0.2">
      <c r="A623" s="94">
        <v>38974</v>
      </c>
      <c r="B623" s="95">
        <v>16.829999999999998</v>
      </c>
    </row>
    <row r="624" spans="1:2" x14ac:dyDescent="0.2">
      <c r="A624" s="94">
        <v>38975</v>
      </c>
      <c r="B624" s="95">
        <v>16.78</v>
      </c>
    </row>
    <row r="625" spans="1:2" x14ac:dyDescent="0.2">
      <c r="A625" s="94">
        <v>38976</v>
      </c>
      <c r="B625" s="95" t="e">
        <v>#N/A</v>
      </c>
    </row>
    <row r="626" spans="1:2" x14ac:dyDescent="0.2">
      <c r="A626" s="94">
        <v>38977</v>
      </c>
      <c r="B626" s="95" t="e">
        <v>#N/A</v>
      </c>
    </row>
    <row r="627" spans="1:2" x14ac:dyDescent="0.2">
      <c r="A627" s="94">
        <v>38978</v>
      </c>
      <c r="B627" s="95">
        <v>16.73</v>
      </c>
    </row>
    <row r="628" spans="1:2" x14ac:dyDescent="0.2">
      <c r="A628" s="94">
        <v>38979</v>
      </c>
      <c r="B628" s="95">
        <v>16.25</v>
      </c>
    </row>
    <row r="629" spans="1:2" x14ac:dyDescent="0.2">
      <c r="A629" s="94">
        <v>38980</v>
      </c>
      <c r="B629" s="95">
        <v>14.7</v>
      </c>
    </row>
    <row r="630" spans="1:2" x14ac:dyDescent="0.2">
      <c r="A630" s="94">
        <v>38981</v>
      </c>
      <c r="B630" s="95">
        <v>13.95</v>
      </c>
    </row>
    <row r="631" spans="1:2" x14ac:dyDescent="0.2">
      <c r="A631" s="94">
        <v>38982</v>
      </c>
      <c r="B631" s="95">
        <v>13.85</v>
      </c>
    </row>
    <row r="632" spans="1:2" x14ac:dyDescent="0.2">
      <c r="A632" s="94">
        <v>38983</v>
      </c>
      <c r="B632" s="95" t="e">
        <v>#N/A</v>
      </c>
    </row>
    <row r="633" spans="1:2" x14ac:dyDescent="0.2">
      <c r="A633" s="94">
        <v>38984</v>
      </c>
      <c r="B633" s="95" t="e">
        <v>#N/A</v>
      </c>
    </row>
    <row r="634" spans="1:2" x14ac:dyDescent="0.2">
      <c r="A634" s="94">
        <v>38985</v>
      </c>
      <c r="B634" s="95">
        <v>13.15</v>
      </c>
    </row>
    <row r="635" spans="1:2" x14ac:dyDescent="0.2">
      <c r="A635" s="94">
        <v>38986</v>
      </c>
      <c r="B635" s="95">
        <v>12.5</v>
      </c>
    </row>
    <row r="636" spans="1:2" x14ac:dyDescent="0.2">
      <c r="A636" s="94">
        <v>38987</v>
      </c>
      <c r="B636" s="95">
        <v>12.35</v>
      </c>
    </row>
    <row r="637" spans="1:2" x14ac:dyDescent="0.2">
      <c r="A637" s="94">
        <v>38988</v>
      </c>
      <c r="B637" s="95">
        <v>12.93</v>
      </c>
    </row>
    <row r="638" spans="1:2" x14ac:dyDescent="0.2">
      <c r="A638" s="94">
        <v>38989</v>
      </c>
      <c r="B638" s="95">
        <v>13.33</v>
      </c>
    </row>
    <row r="639" spans="1:2" x14ac:dyDescent="0.2">
      <c r="A639" s="94">
        <v>38990</v>
      </c>
      <c r="B639" s="95" t="e">
        <v>#N/A</v>
      </c>
    </row>
    <row r="640" spans="1:2" x14ac:dyDescent="0.2">
      <c r="A640" s="94">
        <v>38991</v>
      </c>
      <c r="B640" s="95" t="e">
        <v>#N/A</v>
      </c>
    </row>
    <row r="641" spans="1:2" x14ac:dyDescent="0.2">
      <c r="A641" s="94">
        <v>38992</v>
      </c>
      <c r="B641" s="95">
        <v>12.5</v>
      </c>
    </row>
    <row r="642" spans="1:2" x14ac:dyDescent="0.2">
      <c r="A642" s="94">
        <v>38993</v>
      </c>
      <c r="B642" s="95">
        <v>12.33</v>
      </c>
    </row>
    <row r="643" spans="1:2" x14ac:dyDescent="0.2">
      <c r="A643" s="94">
        <v>38994</v>
      </c>
      <c r="B643" s="95">
        <v>12.25</v>
      </c>
    </row>
    <row r="644" spans="1:2" x14ac:dyDescent="0.2">
      <c r="A644" s="94">
        <v>38995</v>
      </c>
      <c r="B644" s="95">
        <v>12.4</v>
      </c>
    </row>
    <row r="645" spans="1:2" x14ac:dyDescent="0.2">
      <c r="A645" s="94">
        <v>38996</v>
      </c>
      <c r="B645" s="95">
        <v>12.4</v>
      </c>
    </row>
    <row r="646" spans="1:2" x14ac:dyDescent="0.2">
      <c r="A646" s="94">
        <v>38997</v>
      </c>
      <c r="B646" s="95" t="e">
        <v>#N/A</v>
      </c>
    </row>
    <row r="647" spans="1:2" x14ac:dyDescent="0.2">
      <c r="A647" s="94">
        <v>38998</v>
      </c>
      <c r="B647" s="95" t="e">
        <v>#N/A</v>
      </c>
    </row>
    <row r="648" spans="1:2" x14ac:dyDescent="0.2">
      <c r="A648" s="94">
        <v>38999</v>
      </c>
      <c r="B648" s="95">
        <v>12.65</v>
      </c>
    </row>
    <row r="649" spans="1:2" x14ac:dyDescent="0.2">
      <c r="A649" s="94">
        <v>39000</v>
      </c>
      <c r="B649" s="95">
        <v>12.75</v>
      </c>
    </row>
    <row r="650" spans="1:2" x14ac:dyDescent="0.2">
      <c r="A650" s="94">
        <v>39001</v>
      </c>
      <c r="B650" s="95">
        <v>12.7</v>
      </c>
    </row>
    <row r="651" spans="1:2" x14ac:dyDescent="0.2">
      <c r="A651" s="94">
        <v>39002</v>
      </c>
      <c r="B651" s="95">
        <v>12.63</v>
      </c>
    </row>
    <row r="652" spans="1:2" x14ac:dyDescent="0.2">
      <c r="A652" s="94">
        <v>39003</v>
      </c>
      <c r="B652" s="95">
        <v>12.7</v>
      </c>
    </row>
    <row r="653" spans="1:2" x14ac:dyDescent="0.2">
      <c r="A653" s="94">
        <v>39004</v>
      </c>
      <c r="B653" s="95" t="e">
        <v>#N/A</v>
      </c>
    </row>
    <row r="654" spans="1:2" x14ac:dyDescent="0.2">
      <c r="A654" s="94">
        <v>39005</v>
      </c>
      <c r="B654" s="95" t="e">
        <v>#N/A</v>
      </c>
    </row>
    <row r="655" spans="1:2" x14ac:dyDescent="0.2">
      <c r="A655" s="94">
        <v>39006</v>
      </c>
      <c r="B655" s="95">
        <v>12.8</v>
      </c>
    </row>
    <row r="656" spans="1:2" x14ac:dyDescent="0.2">
      <c r="A656" s="94">
        <v>39007</v>
      </c>
      <c r="B656" s="95">
        <v>12.98</v>
      </c>
    </row>
    <row r="657" spans="1:2" x14ac:dyDescent="0.2">
      <c r="A657" s="94">
        <v>39008</v>
      </c>
      <c r="B657" s="95">
        <v>13.15</v>
      </c>
    </row>
    <row r="658" spans="1:2" x14ac:dyDescent="0.2">
      <c r="A658" s="94">
        <v>39009</v>
      </c>
      <c r="B658" s="95">
        <v>13.05</v>
      </c>
    </row>
    <row r="659" spans="1:2" x14ac:dyDescent="0.2">
      <c r="A659" s="94">
        <v>39010</v>
      </c>
      <c r="B659" s="95">
        <v>13.03</v>
      </c>
    </row>
    <row r="660" spans="1:2" x14ac:dyDescent="0.2">
      <c r="A660" s="94">
        <v>39011</v>
      </c>
      <c r="B660" s="95" t="e">
        <v>#N/A</v>
      </c>
    </row>
    <row r="661" spans="1:2" x14ac:dyDescent="0.2">
      <c r="A661" s="94">
        <v>39012</v>
      </c>
      <c r="B661" s="95" t="e">
        <v>#N/A</v>
      </c>
    </row>
    <row r="662" spans="1:2" x14ac:dyDescent="0.2">
      <c r="A662" s="94">
        <v>39013</v>
      </c>
      <c r="B662" s="95">
        <v>12.75</v>
      </c>
    </row>
    <row r="663" spans="1:2" x14ac:dyDescent="0.2">
      <c r="A663" s="94">
        <v>39014</v>
      </c>
      <c r="B663" s="95">
        <v>12.83</v>
      </c>
    </row>
    <row r="664" spans="1:2" x14ac:dyDescent="0.2">
      <c r="A664" s="94">
        <v>39015</v>
      </c>
      <c r="B664" s="95">
        <v>12.35</v>
      </c>
    </row>
    <row r="665" spans="1:2" x14ac:dyDescent="0.2">
      <c r="A665" s="94">
        <v>39016</v>
      </c>
      <c r="B665" s="95">
        <v>12.35</v>
      </c>
    </row>
    <row r="666" spans="1:2" x14ac:dyDescent="0.2">
      <c r="A666" s="94">
        <v>39017</v>
      </c>
      <c r="B666" s="95">
        <v>12.15</v>
      </c>
    </row>
    <row r="667" spans="1:2" x14ac:dyDescent="0.2">
      <c r="A667" s="94">
        <v>39018</v>
      </c>
      <c r="B667" s="95" t="e">
        <v>#N/A</v>
      </c>
    </row>
    <row r="668" spans="1:2" x14ac:dyDescent="0.2">
      <c r="A668" s="94">
        <v>39019</v>
      </c>
      <c r="B668" s="95" t="e">
        <v>#N/A</v>
      </c>
    </row>
    <row r="669" spans="1:2" x14ac:dyDescent="0.2">
      <c r="A669" s="94">
        <v>39020</v>
      </c>
      <c r="B669" s="95">
        <v>11.03</v>
      </c>
    </row>
    <row r="670" spans="1:2" x14ac:dyDescent="0.2">
      <c r="A670" s="94">
        <v>39021</v>
      </c>
      <c r="B670" s="95">
        <v>11.3</v>
      </c>
    </row>
    <row r="671" spans="1:2" x14ac:dyDescent="0.2">
      <c r="A671" s="94">
        <v>39022</v>
      </c>
      <c r="B671" s="95">
        <v>11.25</v>
      </c>
    </row>
    <row r="672" spans="1:2" x14ac:dyDescent="0.2">
      <c r="A672" s="94">
        <v>39023</v>
      </c>
      <c r="B672" s="95">
        <v>10.95</v>
      </c>
    </row>
    <row r="673" spans="1:2" x14ac:dyDescent="0.2">
      <c r="A673" s="94">
        <v>39024</v>
      </c>
      <c r="B673" s="95">
        <v>10.85</v>
      </c>
    </row>
    <row r="674" spans="1:2" x14ac:dyDescent="0.2">
      <c r="A674" s="94">
        <v>39025</v>
      </c>
      <c r="B674" s="95" t="e">
        <v>#N/A</v>
      </c>
    </row>
    <row r="675" spans="1:2" x14ac:dyDescent="0.2">
      <c r="A675" s="94">
        <v>39026</v>
      </c>
      <c r="B675" s="95" t="e">
        <v>#N/A</v>
      </c>
    </row>
    <row r="676" spans="1:2" x14ac:dyDescent="0.2">
      <c r="A676" s="94">
        <v>39027</v>
      </c>
      <c r="B676" s="95">
        <v>10.53</v>
      </c>
    </row>
    <row r="677" spans="1:2" x14ac:dyDescent="0.2">
      <c r="A677" s="94">
        <v>39028</v>
      </c>
      <c r="B677" s="95">
        <v>9.6999999999999993</v>
      </c>
    </row>
    <row r="678" spans="1:2" x14ac:dyDescent="0.2">
      <c r="A678" s="94">
        <v>39029</v>
      </c>
      <c r="B678" s="95">
        <v>9.68</v>
      </c>
    </row>
    <row r="679" spans="1:2" x14ac:dyDescent="0.2">
      <c r="A679" s="94">
        <v>39030</v>
      </c>
      <c r="B679" s="95">
        <v>9.73</v>
      </c>
    </row>
    <row r="680" spans="1:2" x14ac:dyDescent="0.2">
      <c r="A680" s="94">
        <v>39031</v>
      </c>
      <c r="B680" s="95">
        <v>8.9499999999999993</v>
      </c>
    </row>
    <row r="681" spans="1:2" x14ac:dyDescent="0.2">
      <c r="A681" s="94">
        <v>39032</v>
      </c>
      <c r="B681" s="95" t="e">
        <v>#N/A</v>
      </c>
    </row>
    <row r="682" spans="1:2" x14ac:dyDescent="0.2">
      <c r="A682" s="94">
        <v>39033</v>
      </c>
      <c r="B682" s="95" t="e">
        <v>#N/A</v>
      </c>
    </row>
    <row r="683" spans="1:2" x14ac:dyDescent="0.2">
      <c r="A683" s="94">
        <v>39034</v>
      </c>
      <c r="B683" s="95">
        <v>8.6999999999999993</v>
      </c>
    </row>
    <row r="684" spans="1:2" x14ac:dyDescent="0.2">
      <c r="A684" s="94">
        <v>39035</v>
      </c>
      <c r="B684" s="95">
        <v>9.35</v>
      </c>
    </row>
    <row r="685" spans="1:2" x14ac:dyDescent="0.2">
      <c r="A685" s="94">
        <v>39036</v>
      </c>
      <c r="B685" s="95">
        <v>9.15</v>
      </c>
    </row>
    <row r="686" spans="1:2" x14ac:dyDescent="0.2">
      <c r="A686" s="94">
        <v>39037</v>
      </c>
      <c r="B686" s="95">
        <v>8.8800000000000008</v>
      </c>
    </row>
    <row r="687" spans="1:2" x14ac:dyDescent="0.2">
      <c r="A687" s="94">
        <v>39038</v>
      </c>
      <c r="B687" s="95">
        <v>8.75</v>
      </c>
    </row>
    <row r="688" spans="1:2" x14ac:dyDescent="0.2">
      <c r="A688" s="94">
        <v>39039</v>
      </c>
      <c r="B688" s="95" t="e">
        <v>#N/A</v>
      </c>
    </row>
    <row r="689" spans="1:2" x14ac:dyDescent="0.2">
      <c r="A689" s="94">
        <v>39040</v>
      </c>
      <c r="B689" s="95" t="e">
        <v>#N/A</v>
      </c>
    </row>
    <row r="690" spans="1:2" x14ac:dyDescent="0.2">
      <c r="A690" s="94">
        <v>39041</v>
      </c>
      <c r="B690" s="95">
        <v>9.0299999999999994</v>
      </c>
    </row>
    <row r="691" spans="1:2" x14ac:dyDescent="0.2">
      <c r="A691" s="94">
        <v>39042</v>
      </c>
      <c r="B691" s="95">
        <v>9.0299999999999994</v>
      </c>
    </row>
    <row r="692" spans="1:2" x14ac:dyDescent="0.2">
      <c r="A692" s="94">
        <v>39043</v>
      </c>
      <c r="B692" s="95">
        <v>8.85</v>
      </c>
    </row>
    <row r="693" spans="1:2" x14ac:dyDescent="0.2">
      <c r="A693" s="94">
        <v>39044</v>
      </c>
      <c r="B693" s="95">
        <v>9</v>
      </c>
    </row>
    <row r="694" spans="1:2" x14ac:dyDescent="0.2">
      <c r="A694" s="94">
        <v>39045</v>
      </c>
      <c r="B694" s="95">
        <v>9.1999999999999993</v>
      </c>
    </row>
    <row r="695" spans="1:2" x14ac:dyDescent="0.2">
      <c r="A695" s="94">
        <v>39046</v>
      </c>
      <c r="B695" s="95" t="e">
        <v>#N/A</v>
      </c>
    </row>
    <row r="696" spans="1:2" x14ac:dyDescent="0.2">
      <c r="A696" s="94">
        <v>39047</v>
      </c>
      <c r="B696" s="95" t="e">
        <v>#N/A</v>
      </c>
    </row>
    <row r="697" spans="1:2" x14ac:dyDescent="0.2">
      <c r="A697" s="94">
        <v>39048</v>
      </c>
      <c r="B697" s="95">
        <v>9.25</v>
      </c>
    </row>
    <row r="698" spans="1:2" x14ac:dyDescent="0.2">
      <c r="A698" s="94">
        <v>39049</v>
      </c>
      <c r="B698" s="95">
        <v>8.8800000000000008</v>
      </c>
    </row>
    <row r="699" spans="1:2" x14ac:dyDescent="0.2">
      <c r="A699" s="94">
        <v>39050</v>
      </c>
      <c r="B699" s="95">
        <v>8.35</v>
      </c>
    </row>
    <row r="700" spans="1:2" x14ac:dyDescent="0.2">
      <c r="A700" s="94">
        <v>39051</v>
      </c>
      <c r="B700" s="95">
        <v>8.2799999999999994</v>
      </c>
    </row>
    <row r="701" spans="1:2" x14ac:dyDescent="0.2">
      <c r="A701" s="94">
        <v>39052</v>
      </c>
      <c r="B701" s="95">
        <v>7.6</v>
      </c>
    </row>
    <row r="702" spans="1:2" x14ac:dyDescent="0.2">
      <c r="A702" s="94">
        <v>39053</v>
      </c>
      <c r="B702" s="95" t="e">
        <v>#N/A</v>
      </c>
    </row>
    <row r="703" spans="1:2" x14ac:dyDescent="0.2">
      <c r="A703" s="94">
        <v>39054</v>
      </c>
      <c r="B703" s="95" t="e">
        <v>#N/A</v>
      </c>
    </row>
    <row r="704" spans="1:2" x14ac:dyDescent="0.2">
      <c r="A704" s="94">
        <v>39055</v>
      </c>
      <c r="B704" s="95">
        <v>7.15</v>
      </c>
    </row>
    <row r="705" spans="1:2" x14ac:dyDescent="0.2">
      <c r="A705" s="94">
        <v>39056</v>
      </c>
      <c r="B705" s="95">
        <v>6.88</v>
      </c>
    </row>
    <row r="706" spans="1:2" x14ac:dyDescent="0.2">
      <c r="A706" s="94">
        <v>39057</v>
      </c>
      <c r="B706" s="95">
        <v>7.05</v>
      </c>
    </row>
    <row r="707" spans="1:2" x14ac:dyDescent="0.2">
      <c r="A707" s="94">
        <v>39058</v>
      </c>
      <c r="B707" s="95">
        <v>7.6</v>
      </c>
    </row>
    <row r="708" spans="1:2" x14ac:dyDescent="0.2">
      <c r="A708" s="94">
        <v>39059</v>
      </c>
      <c r="B708" s="95">
        <v>7.3</v>
      </c>
    </row>
    <row r="709" spans="1:2" x14ac:dyDescent="0.2">
      <c r="A709" s="94">
        <v>39060</v>
      </c>
      <c r="B709" s="95" t="e">
        <v>#N/A</v>
      </c>
    </row>
    <row r="710" spans="1:2" x14ac:dyDescent="0.2">
      <c r="A710" s="94">
        <v>39061</v>
      </c>
      <c r="B710" s="95" t="e">
        <v>#N/A</v>
      </c>
    </row>
    <row r="711" spans="1:2" x14ac:dyDescent="0.2">
      <c r="A711" s="94">
        <v>39062</v>
      </c>
      <c r="B711" s="95">
        <v>7.13</v>
      </c>
    </row>
    <row r="712" spans="1:2" x14ac:dyDescent="0.2">
      <c r="A712" s="94">
        <v>39063</v>
      </c>
      <c r="B712" s="95">
        <v>6.88</v>
      </c>
    </row>
    <row r="713" spans="1:2" x14ac:dyDescent="0.2">
      <c r="A713" s="94">
        <v>39064</v>
      </c>
      <c r="B713" s="95">
        <v>6.65</v>
      </c>
    </row>
    <row r="714" spans="1:2" x14ac:dyDescent="0.2">
      <c r="A714" s="94">
        <v>39065</v>
      </c>
      <c r="B714" s="95">
        <v>6.6</v>
      </c>
    </row>
    <row r="715" spans="1:2" x14ac:dyDescent="0.2">
      <c r="A715" s="94">
        <v>39066</v>
      </c>
      <c r="B715" s="95">
        <v>6.7</v>
      </c>
    </row>
    <row r="716" spans="1:2" x14ac:dyDescent="0.2">
      <c r="A716" s="94">
        <v>39067</v>
      </c>
      <c r="B716" s="95" t="e">
        <v>#N/A</v>
      </c>
    </row>
    <row r="717" spans="1:2" x14ac:dyDescent="0.2">
      <c r="A717" s="94">
        <v>39068</v>
      </c>
      <c r="B717" s="95" t="e">
        <v>#N/A</v>
      </c>
    </row>
    <row r="718" spans="1:2" x14ac:dyDescent="0.2">
      <c r="A718" s="94">
        <v>39069</v>
      </c>
      <c r="B718" s="95">
        <v>6.7</v>
      </c>
    </row>
    <row r="719" spans="1:2" x14ac:dyDescent="0.2">
      <c r="A719" s="94">
        <v>39070</v>
      </c>
      <c r="B719" s="95">
        <v>6.65</v>
      </c>
    </row>
    <row r="720" spans="1:2" x14ac:dyDescent="0.2">
      <c r="A720" s="94">
        <v>39071</v>
      </c>
      <c r="B720" s="95">
        <v>6.65</v>
      </c>
    </row>
    <row r="721" spans="1:2" x14ac:dyDescent="0.2">
      <c r="A721" s="94">
        <v>39072</v>
      </c>
      <c r="B721" s="95">
        <v>6.8</v>
      </c>
    </row>
    <row r="722" spans="1:2" x14ac:dyDescent="0.2">
      <c r="A722" s="94">
        <v>39073</v>
      </c>
      <c r="B722" s="95">
        <v>6.9</v>
      </c>
    </row>
    <row r="723" spans="1:2" x14ac:dyDescent="0.2">
      <c r="A723" s="94">
        <v>39074</v>
      </c>
      <c r="B723" s="95" t="e">
        <v>#N/A</v>
      </c>
    </row>
    <row r="724" spans="1:2" x14ac:dyDescent="0.2">
      <c r="A724" s="94">
        <v>39075</v>
      </c>
      <c r="B724" s="95" t="e">
        <v>#N/A</v>
      </c>
    </row>
    <row r="725" spans="1:2" x14ac:dyDescent="0.2">
      <c r="A725" s="94">
        <v>39076</v>
      </c>
      <c r="B725" s="95" t="e">
        <v>#N/A</v>
      </c>
    </row>
    <row r="726" spans="1:2" x14ac:dyDescent="0.2">
      <c r="A726" s="94">
        <v>39077</v>
      </c>
      <c r="B726" s="95" t="e">
        <v>#N/A</v>
      </c>
    </row>
    <row r="727" spans="1:2" x14ac:dyDescent="0.2">
      <c r="A727" s="94">
        <v>39078</v>
      </c>
      <c r="B727" s="95">
        <v>6.7</v>
      </c>
    </row>
    <row r="728" spans="1:2" x14ac:dyDescent="0.2">
      <c r="A728" s="94">
        <v>39079</v>
      </c>
      <c r="B728" s="95">
        <v>6.68</v>
      </c>
    </row>
    <row r="729" spans="1:2" x14ac:dyDescent="0.2">
      <c r="A729" s="94">
        <v>39080</v>
      </c>
      <c r="B729" s="95">
        <v>6.55</v>
      </c>
    </row>
    <row r="730" spans="1:2" x14ac:dyDescent="0.2">
      <c r="A730" s="94">
        <v>39081</v>
      </c>
      <c r="B730" s="95" t="e">
        <v>#N/A</v>
      </c>
    </row>
    <row r="731" spans="1:2" x14ac:dyDescent="0.2">
      <c r="A731" s="94">
        <v>39082</v>
      </c>
      <c r="B731" s="95" t="e">
        <v>#N/A</v>
      </c>
    </row>
    <row r="732" spans="1:2" x14ac:dyDescent="0.2">
      <c r="A732" s="94">
        <v>39083</v>
      </c>
      <c r="B732" s="95" t="e">
        <v>#N/A</v>
      </c>
    </row>
    <row r="733" spans="1:2" x14ac:dyDescent="0.2">
      <c r="A733" s="94">
        <v>39084</v>
      </c>
      <c r="B733" s="95">
        <v>5.63</v>
      </c>
    </row>
    <row r="734" spans="1:2" x14ac:dyDescent="0.2">
      <c r="A734" s="94">
        <v>39085</v>
      </c>
      <c r="B734" s="95">
        <v>4.9000000000000004</v>
      </c>
    </row>
    <row r="735" spans="1:2" x14ac:dyDescent="0.2">
      <c r="A735" s="94">
        <v>39086</v>
      </c>
      <c r="B735" s="95">
        <v>4.88</v>
      </c>
    </row>
    <row r="736" spans="1:2" x14ac:dyDescent="0.2">
      <c r="A736" s="94">
        <v>39087</v>
      </c>
      <c r="B736" s="95">
        <v>4.75</v>
      </c>
    </row>
    <row r="737" spans="1:2" x14ac:dyDescent="0.2">
      <c r="A737" s="94">
        <v>39088</v>
      </c>
      <c r="B737" s="95" t="e">
        <v>#N/A</v>
      </c>
    </row>
    <row r="738" spans="1:2" x14ac:dyDescent="0.2">
      <c r="A738" s="94">
        <v>39089</v>
      </c>
      <c r="B738" s="95" t="e">
        <v>#N/A</v>
      </c>
    </row>
    <row r="739" spans="1:2" x14ac:dyDescent="0.2">
      <c r="A739" s="94">
        <v>39090</v>
      </c>
      <c r="B739" s="95">
        <v>3.88</v>
      </c>
    </row>
    <row r="740" spans="1:2" x14ac:dyDescent="0.2">
      <c r="A740" s="94">
        <v>39091</v>
      </c>
      <c r="B740" s="95">
        <v>3.5</v>
      </c>
    </row>
    <row r="741" spans="1:2" x14ac:dyDescent="0.2">
      <c r="A741" s="94">
        <v>39092</v>
      </c>
      <c r="B741" s="95">
        <v>3.85</v>
      </c>
    </row>
    <row r="742" spans="1:2" x14ac:dyDescent="0.2">
      <c r="A742" s="94">
        <v>39093</v>
      </c>
      <c r="B742" s="95">
        <v>4</v>
      </c>
    </row>
    <row r="743" spans="1:2" x14ac:dyDescent="0.2">
      <c r="A743" s="94">
        <v>39094</v>
      </c>
      <c r="B743" s="95">
        <v>4.05</v>
      </c>
    </row>
    <row r="744" spans="1:2" x14ac:dyDescent="0.2">
      <c r="A744" s="94">
        <v>39095</v>
      </c>
      <c r="B744" s="95" t="e">
        <v>#N/A</v>
      </c>
    </row>
    <row r="745" spans="1:2" x14ac:dyDescent="0.2">
      <c r="A745" s="94">
        <v>39096</v>
      </c>
      <c r="B745" s="95" t="e">
        <v>#N/A</v>
      </c>
    </row>
    <row r="746" spans="1:2" x14ac:dyDescent="0.2">
      <c r="A746" s="94">
        <v>39097</v>
      </c>
      <c r="B746" s="95">
        <v>4.05</v>
      </c>
    </row>
    <row r="747" spans="1:2" x14ac:dyDescent="0.2">
      <c r="A747" s="94">
        <v>39098</v>
      </c>
      <c r="B747" s="95">
        <v>4.25</v>
      </c>
    </row>
    <row r="748" spans="1:2" x14ac:dyDescent="0.2">
      <c r="A748" s="94">
        <v>39099</v>
      </c>
      <c r="B748" s="95">
        <v>4.13</v>
      </c>
    </row>
    <row r="749" spans="1:2" x14ac:dyDescent="0.2">
      <c r="A749" s="94">
        <v>39100</v>
      </c>
      <c r="B749" s="95">
        <v>4</v>
      </c>
    </row>
    <row r="750" spans="1:2" x14ac:dyDescent="0.2">
      <c r="A750" s="94">
        <v>39101</v>
      </c>
      <c r="B750" s="95">
        <v>4.03</v>
      </c>
    </row>
    <row r="751" spans="1:2" x14ac:dyDescent="0.2">
      <c r="A751" s="94">
        <v>39102</v>
      </c>
      <c r="B751" s="95" t="e">
        <v>#N/A</v>
      </c>
    </row>
    <row r="752" spans="1:2" x14ac:dyDescent="0.2">
      <c r="A752" s="94">
        <v>39103</v>
      </c>
      <c r="B752" s="95" t="e">
        <v>#N/A</v>
      </c>
    </row>
    <row r="753" spans="1:2" x14ac:dyDescent="0.2">
      <c r="A753" s="94">
        <v>39104</v>
      </c>
      <c r="B753" s="95">
        <v>3.9</v>
      </c>
    </row>
    <row r="754" spans="1:2" x14ac:dyDescent="0.2">
      <c r="A754" s="94">
        <v>39105</v>
      </c>
      <c r="B754" s="95">
        <v>3.83</v>
      </c>
    </row>
    <row r="755" spans="1:2" x14ac:dyDescent="0.2">
      <c r="A755" s="94">
        <v>39106</v>
      </c>
      <c r="B755" s="95">
        <v>3.45</v>
      </c>
    </row>
    <row r="756" spans="1:2" x14ac:dyDescent="0.2">
      <c r="A756" s="94">
        <v>39107</v>
      </c>
      <c r="B756" s="95">
        <v>3.3</v>
      </c>
    </row>
    <row r="757" spans="1:2" x14ac:dyDescent="0.2">
      <c r="A757" s="94">
        <v>39108</v>
      </c>
      <c r="B757" s="95">
        <v>3.05</v>
      </c>
    </row>
    <row r="758" spans="1:2" x14ac:dyDescent="0.2">
      <c r="A758" s="94">
        <v>39109</v>
      </c>
      <c r="B758" s="95" t="e">
        <v>#N/A</v>
      </c>
    </row>
    <row r="759" spans="1:2" x14ac:dyDescent="0.2">
      <c r="A759" s="94">
        <v>39110</v>
      </c>
      <c r="B759" s="95" t="e">
        <v>#N/A</v>
      </c>
    </row>
    <row r="760" spans="1:2" x14ac:dyDescent="0.2">
      <c r="A760" s="94">
        <v>39111</v>
      </c>
      <c r="B760" s="95">
        <v>2.4300000000000002</v>
      </c>
    </row>
    <row r="761" spans="1:2" x14ac:dyDescent="0.2">
      <c r="A761" s="94">
        <v>39112</v>
      </c>
      <c r="B761" s="95">
        <v>2.4300000000000002</v>
      </c>
    </row>
    <row r="762" spans="1:2" x14ac:dyDescent="0.2">
      <c r="A762" s="94">
        <v>39113</v>
      </c>
      <c r="B762" s="95">
        <v>2.35</v>
      </c>
    </row>
    <row r="763" spans="1:2" x14ac:dyDescent="0.2">
      <c r="A763" s="94">
        <v>39114</v>
      </c>
      <c r="B763" s="95">
        <v>2.2799999999999998</v>
      </c>
    </row>
    <row r="764" spans="1:2" x14ac:dyDescent="0.2">
      <c r="A764" s="94">
        <v>39115</v>
      </c>
      <c r="B764" s="95">
        <v>2.0499999999999998</v>
      </c>
    </row>
    <row r="765" spans="1:2" x14ac:dyDescent="0.2">
      <c r="A765" s="94">
        <v>39116</v>
      </c>
      <c r="B765" s="95" t="e">
        <v>#N/A</v>
      </c>
    </row>
    <row r="766" spans="1:2" x14ac:dyDescent="0.2">
      <c r="A766" s="94">
        <v>39117</v>
      </c>
      <c r="B766" s="95" t="e">
        <v>#N/A</v>
      </c>
    </row>
    <row r="767" spans="1:2" x14ac:dyDescent="0.2">
      <c r="A767" s="94">
        <v>39118</v>
      </c>
      <c r="B767" s="95">
        <v>1.78</v>
      </c>
    </row>
    <row r="768" spans="1:2" x14ac:dyDescent="0.2">
      <c r="A768" s="94">
        <v>39119</v>
      </c>
      <c r="B768" s="95">
        <v>1.5</v>
      </c>
    </row>
    <row r="769" spans="1:2" x14ac:dyDescent="0.2">
      <c r="A769" s="94">
        <v>39120</v>
      </c>
      <c r="B769" s="95">
        <v>1.48</v>
      </c>
    </row>
    <row r="770" spans="1:2" x14ac:dyDescent="0.2">
      <c r="A770" s="94">
        <v>39121</v>
      </c>
      <c r="B770" s="95">
        <v>1.55</v>
      </c>
    </row>
    <row r="771" spans="1:2" x14ac:dyDescent="0.2">
      <c r="A771" s="94">
        <v>39122</v>
      </c>
      <c r="B771" s="95">
        <v>1.7</v>
      </c>
    </row>
    <row r="772" spans="1:2" x14ac:dyDescent="0.2">
      <c r="A772" s="94">
        <v>39123</v>
      </c>
      <c r="B772" s="95" t="e">
        <v>#N/A</v>
      </c>
    </row>
    <row r="773" spans="1:2" x14ac:dyDescent="0.2">
      <c r="A773" s="94">
        <v>39124</v>
      </c>
      <c r="B773" s="95" t="e">
        <v>#N/A</v>
      </c>
    </row>
    <row r="774" spans="1:2" x14ac:dyDescent="0.2">
      <c r="A774" s="94">
        <v>39125</v>
      </c>
      <c r="B774" s="95">
        <v>1.33</v>
      </c>
    </row>
    <row r="775" spans="1:2" x14ac:dyDescent="0.2">
      <c r="A775" s="94">
        <v>39126</v>
      </c>
      <c r="B775" s="95">
        <v>1.28</v>
      </c>
    </row>
    <row r="776" spans="1:2" x14ac:dyDescent="0.2">
      <c r="A776" s="94">
        <v>39127</v>
      </c>
      <c r="B776" s="95">
        <v>1.23</v>
      </c>
    </row>
    <row r="777" spans="1:2" x14ac:dyDescent="0.2">
      <c r="A777" s="94">
        <v>39128</v>
      </c>
      <c r="B777" s="95">
        <v>1.1499999999999999</v>
      </c>
    </row>
    <row r="778" spans="1:2" x14ac:dyDescent="0.2">
      <c r="A778" s="94">
        <v>39129</v>
      </c>
      <c r="B778" s="95">
        <v>1.1299999999999999</v>
      </c>
    </row>
    <row r="779" spans="1:2" x14ac:dyDescent="0.2">
      <c r="A779" s="94">
        <v>39130</v>
      </c>
      <c r="B779" s="95" t="e">
        <v>#N/A</v>
      </c>
    </row>
    <row r="780" spans="1:2" x14ac:dyDescent="0.2">
      <c r="A780" s="94">
        <v>39131</v>
      </c>
      <c r="B780" s="95" t="e">
        <v>#N/A</v>
      </c>
    </row>
    <row r="781" spans="1:2" x14ac:dyDescent="0.2">
      <c r="A781" s="94">
        <v>39132</v>
      </c>
      <c r="B781" s="95">
        <v>0.8</v>
      </c>
    </row>
    <row r="782" spans="1:2" x14ac:dyDescent="0.2">
      <c r="A782" s="94">
        <v>39133</v>
      </c>
      <c r="B782" s="95">
        <v>0.88</v>
      </c>
    </row>
    <row r="783" spans="1:2" x14ac:dyDescent="0.2">
      <c r="A783" s="94">
        <v>39134</v>
      </c>
      <c r="B783" s="95">
        <v>0.95</v>
      </c>
    </row>
    <row r="784" spans="1:2" x14ac:dyDescent="0.2">
      <c r="A784" s="94">
        <v>39135</v>
      </c>
      <c r="B784" s="95">
        <v>0.9</v>
      </c>
    </row>
    <row r="785" spans="1:2" x14ac:dyDescent="0.2">
      <c r="A785" s="94">
        <v>39136</v>
      </c>
      <c r="B785" s="95">
        <v>0.98</v>
      </c>
    </row>
    <row r="786" spans="1:2" x14ac:dyDescent="0.2">
      <c r="A786" s="94">
        <v>39137</v>
      </c>
      <c r="B786" s="95" t="e">
        <v>#N/A</v>
      </c>
    </row>
    <row r="787" spans="1:2" x14ac:dyDescent="0.2">
      <c r="A787" s="94">
        <v>39138</v>
      </c>
      <c r="B787" s="95" t="e">
        <v>#N/A</v>
      </c>
    </row>
    <row r="788" spans="1:2" x14ac:dyDescent="0.2">
      <c r="A788" s="94">
        <v>39139</v>
      </c>
      <c r="B788" s="95">
        <v>1</v>
      </c>
    </row>
    <row r="789" spans="1:2" x14ac:dyDescent="0.2">
      <c r="A789" s="94">
        <v>39140</v>
      </c>
      <c r="B789" s="95">
        <v>0.98</v>
      </c>
    </row>
    <row r="790" spans="1:2" x14ac:dyDescent="0.2">
      <c r="A790" s="94">
        <v>39141</v>
      </c>
      <c r="B790" s="95">
        <v>0.98</v>
      </c>
    </row>
    <row r="791" spans="1:2" x14ac:dyDescent="0.2">
      <c r="A791" s="94">
        <v>39142</v>
      </c>
      <c r="B791" s="95">
        <v>0.98</v>
      </c>
    </row>
    <row r="792" spans="1:2" x14ac:dyDescent="0.2">
      <c r="A792" s="94">
        <v>39143</v>
      </c>
      <c r="B792" s="95">
        <v>1.1299999999999999</v>
      </c>
    </row>
    <row r="793" spans="1:2" x14ac:dyDescent="0.2">
      <c r="A793" s="94">
        <v>39144</v>
      </c>
      <c r="B793" s="95" t="e">
        <v>#N/A</v>
      </c>
    </row>
    <row r="794" spans="1:2" x14ac:dyDescent="0.2">
      <c r="A794" s="94">
        <v>39145</v>
      </c>
      <c r="B794" s="95" t="e">
        <v>#N/A</v>
      </c>
    </row>
    <row r="795" spans="1:2" x14ac:dyDescent="0.2">
      <c r="A795" s="94">
        <v>39146</v>
      </c>
      <c r="B795" s="95">
        <v>1.04</v>
      </c>
    </row>
    <row r="796" spans="1:2" x14ac:dyDescent="0.2">
      <c r="A796" s="94">
        <v>39147</v>
      </c>
      <c r="B796" s="95">
        <v>1.03</v>
      </c>
    </row>
    <row r="797" spans="1:2" x14ac:dyDescent="0.2">
      <c r="A797" s="94">
        <v>39148</v>
      </c>
      <c r="B797" s="95">
        <v>1.18</v>
      </c>
    </row>
    <row r="798" spans="1:2" x14ac:dyDescent="0.2">
      <c r="A798" s="94">
        <v>39149</v>
      </c>
      <c r="B798" s="95">
        <v>1.1499999999999999</v>
      </c>
    </row>
    <row r="799" spans="1:2" x14ac:dyDescent="0.2">
      <c r="A799" s="94">
        <v>39150</v>
      </c>
      <c r="B799" s="95">
        <v>1.38</v>
      </c>
    </row>
    <row r="800" spans="1:2" x14ac:dyDescent="0.2">
      <c r="A800" s="94">
        <v>39151</v>
      </c>
      <c r="B800" s="95" t="e">
        <v>#N/A</v>
      </c>
    </row>
    <row r="801" spans="1:2" x14ac:dyDescent="0.2">
      <c r="A801" s="94">
        <v>39152</v>
      </c>
      <c r="B801" s="95" t="e">
        <v>#N/A</v>
      </c>
    </row>
    <row r="802" spans="1:2" x14ac:dyDescent="0.2">
      <c r="A802" s="94">
        <v>39153</v>
      </c>
      <c r="B802" s="95">
        <v>1.33</v>
      </c>
    </row>
    <row r="803" spans="1:2" x14ac:dyDescent="0.2">
      <c r="A803" s="94">
        <v>39154</v>
      </c>
      <c r="B803" s="95">
        <v>1.25</v>
      </c>
    </row>
    <row r="804" spans="1:2" x14ac:dyDescent="0.2">
      <c r="A804" s="94">
        <v>39155</v>
      </c>
      <c r="B804" s="95">
        <v>1.25</v>
      </c>
    </row>
    <row r="805" spans="1:2" x14ac:dyDescent="0.2">
      <c r="A805" s="94">
        <v>39156</v>
      </c>
      <c r="B805" s="95">
        <v>1.25</v>
      </c>
    </row>
    <row r="806" spans="1:2" x14ac:dyDescent="0.2">
      <c r="A806" s="94">
        <v>39157</v>
      </c>
      <c r="B806" s="95">
        <v>1.23</v>
      </c>
    </row>
    <row r="807" spans="1:2" x14ac:dyDescent="0.2">
      <c r="A807" s="94">
        <v>39158</v>
      </c>
      <c r="B807" s="95" t="e">
        <v>#N/A</v>
      </c>
    </row>
    <row r="808" spans="1:2" x14ac:dyDescent="0.2">
      <c r="A808" s="94">
        <v>39159</v>
      </c>
      <c r="B808" s="95" t="e">
        <v>#N/A</v>
      </c>
    </row>
    <row r="809" spans="1:2" x14ac:dyDescent="0.2">
      <c r="A809" s="94">
        <v>39160</v>
      </c>
      <c r="B809" s="95">
        <v>1.06</v>
      </c>
    </row>
    <row r="810" spans="1:2" x14ac:dyDescent="0.2">
      <c r="A810" s="94">
        <v>39161</v>
      </c>
      <c r="B810" s="95">
        <v>1.05</v>
      </c>
    </row>
    <row r="811" spans="1:2" x14ac:dyDescent="0.2">
      <c r="A811" s="94">
        <v>39162</v>
      </c>
      <c r="B811" s="95">
        <v>1.03</v>
      </c>
    </row>
    <row r="812" spans="1:2" x14ac:dyDescent="0.2">
      <c r="A812" s="94">
        <v>39163</v>
      </c>
      <c r="B812" s="95">
        <v>1.03</v>
      </c>
    </row>
    <row r="813" spans="1:2" x14ac:dyDescent="0.2">
      <c r="A813" s="94">
        <v>39164</v>
      </c>
      <c r="B813" s="95">
        <v>1.03</v>
      </c>
    </row>
    <row r="814" spans="1:2" x14ac:dyDescent="0.2">
      <c r="A814" s="94">
        <v>39165</v>
      </c>
      <c r="B814" s="95" t="e">
        <v>#N/A</v>
      </c>
    </row>
    <row r="815" spans="1:2" x14ac:dyDescent="0.2">
      <c r="A815" s="94">
        <v>39166</v>
      </c>
      <c r="B815" s="95" t="e">
        <v>#N/A</v>
      </c>
    </row>
    <row r="816" spans="1:2" x14ac:dyDescent="0.2">
      <c r="A816" s="94">
        <v>39167</v>
      </c>
      <c r="B816" s="95">
        <v>1.01</v>
      </c>
    </row>
    <row r="817" spans="1:2" x14ac:dyDescent="0.2">
      <c r="A817" s="94">
        <v>39168</v>
      </c>
      <c r="B817" s="95">
        <v>1.04</v>
      </c>
    </row>
    <row r="818" spans="1:2" x14ac:dyDescent="0.2">
      <c r="A818" s="94">
        <v>39169</v>
      </c>
      <c r="B818" s="95">
        <v>1.22</v>
      </c>
    </row>
    <row r="819" spans="1:2" x14ac:dyDescent="0.2">
      <c r="A819" s="94">
        <v>39170</v>
      </c>
      <c r="B819" s="95">
        <v>1.38</v>
      </c>
    </row>
    <row r="820" spans="1:2" x14ac:dyDescent="0.2">
      <c r="A820" s="94">
        <v>39171</v>
      </c>
      <c r="B820" s="95">
        <v>1.3</v>
      </c>
    </row>
    <row r="821" spans="1:2" x14ac:dyDescent="0.2">
      <c r="A821" s="94">
        <v>39172</v>
      </c>
      <c r="B821" s="95" t="e">
        <v>#N/A</v>
      </c>
    </row>
    <row r="822" spans="1:2" x14ac:dyDescent="0.2">
      <c r="A822" s="94">
        <v>39173</v>
      </c>
      <c r="B822" s="95" t="e">
        <v>#N/A</v>
      </c>
    </row>
    <row r="823" spans="1:2" x14ac:dyDescent="0.2">
      <c r="A823" s="94">
        <v>39174</v>
      </c>
      <c r="B823" s="95">
        <v>1</v>
      </c>
    </row>
    <row r="824" spans="1:2" x14ac:dyDescent="0.2">
      <c r="A824" s="94">
        <v>39175</v>
      </c>
      <c r="B824" s="95">
        <v>0.9</v>
      </c>
    </row>
    <row r="825" spans="1:2" x14ac:dyDescent="0.2">
      <c r="A825" s="94">
        <v>39176</v>
      </c>
      <c r="B825" s="95">
        <v>0.84</v>
      </c>
    </row>
    <row r="826" spans="1:2" x14ac:dyDescent="0.2">
      <c r="A826" s="94">
        <v>39177</v>
      </c>
      <c r="B826" s="95">
        <v>0.83</v>
      </c>
    </row>
    <row r="827" spans="1:2" x14ac:dyDescent="0.2">
      <c r="A827" s="94">
        <v>39178</v>
      </c>
      <c r="B827" s="95" t="e">
        <v>#N/A</v>
      </c>
    </row>
    <row r="828" spans="1:2" x14ac:dyDescent="0.2">
      <c r="A828" s="94">
        <v>39179</v>
      </c>
      <c r="B828" s="95" t="e">
        <v>#N/A</v>
      </c>
    </row>
    <row r="829" spans="1:2" x14ac:dyDescent="0.2">
      <c r="A829" s="94">
        <v>39180</v>
      </c>
      <c r="B829" s="95" t="e">
        <v>#N/A</v>
      </c>
    </row>
    <row r="830" spans="1:2" x14ac:dyDescent="0.2">
      <c r="A830" s="94">
        <v>39181</v>
      </c>
      <c r="B830" s="95" t="e">
        <v>#N/A</v>
      </c>
    </row>
    <row r="831" spans="1:2" x14ac:dyDescent="0.2">
      <c r="A831" s="94">
        <v>39182</v>
      </c>
      <c r="B831" s="95">
        <v>0.84</v>
      </c>
    </row>
    <row r="832" spans="1:2" x14ac:dyDescent="0.2">
      <c r="A832" s="94">
        <v>39183</v>
      </c>
      <c r="B832" s="95">
        <v>0.79</v>
      </c>
    </row>
    <row r="833" spans="1:2" x14ac:dyDescent="0.2">
      <c r="A833" s="94">
        <v>39184</v>
      </c>
      <c r="B833" s="95">
        <v>0.8</v>
      </c>
    </row>
    <row r="834" spans="1:2" x14ac:dyDescent="0.2">
      <c r="A834" s="94">
        <v>39185</v>
      </c>
      <c r="B834" s="95">
        <v>0.75</v>
      </c>
    </row>
    <row r="835" spans="1:2" x14ac:dyDescent="0.2">
      <c r="A835" s="94">
        <v>39186</v>
      </c>
      <c r="B835" s="95" t="e">
        <v>#N/A</v>
      </c>
    </row>
    <row r="836" spans="1:2" x14ac:dyDescent="0.2">
      <c r="A836" s="94">
        <v>39187</v>
      </c>
      <c r="B836" s="95" t="e">
        <v>#N/A</v>
      </c>
    </row>
    <row r="837" spans="1:2" x14ac:dyDescent="0.2">
      <c r="A837" s="94">
        <v>39188</v>
      </c>
      <c r="B837" s="95">
        <v>0.73</v>
      </c>
    </row>
    <row r="838" spans="1:2" x14ac:dyDescent="0.2">
      <c r="A838" s="94">
        <v>39189</v>
      </c>
      <c r="B838" s="95">
        <v>0.68</v>
      </c>
    </row>
    <row r="839" spans="1:2" x14ac:dyDescent="0.2">
      <c r="A839" s="94">
        <v>39190</v>
      </c>
      <c r="B839" s="95">
        <v>0.55000000000000004</v>
      </c>
    </row>
    <row r="840" spans="1:2" x14ac:dyDescent="0.2">
      <c r="A840" s="94">
        <v>39191</v>
      </c>
      <c r="B840" s="95">
        <v>0.52</v>
      </c>
    </row>
    <row r="841" spans="1:2" x14ac:dyDescent="0.2">
      <c r="A841" s="94">
        <v>39192</v>
      </c>
      <c r="B841" s="95">
        <v>0.61</v>
      </c>
    </row>
    <row r="842" spans="1:2" x14ac:dyDescent="0.2">
      <c r="A842" s="94">
        <v>39193</v>
      </c>
      <c r="B842" s="95" t="e">
        <v>#N/A</v>
      </c>
    </row>
    <row r="843" spans="1:2" x14ac:dyDescent="0.2">
      <c r="A843" s="94">
        <v>39194</v>
      </c>
      <c r="B843" s="95" t="e">
        <v>#N/A</v>
      </c>
    </row>
    <row r="844" spans="1:2" x14ac:dyDescent="0.2">
      <c r="A844" s="94">
        <v>39195</v>
      </c>
      <c r="B844" s="95">
        <v>0.67</v>
      </c>
    </row>
    <row r="845" spans="1:2" x14ac:dyDescent="0.2">
      <c r="A845" s="94">
        <v>39196</v>
      </c>
      <c r="B845" s="95">
        <v>0.67</v>
      </c>
    </row>
    <row r="846" spans="1:2" x14ac:dyDescent="0.2">
      <c r="A846" s="94">
        <v>39197</v>
      </c>
      <c r="B846" s="95">
        <v>0.63</v>
      </c>
    </row>
    <row r="847" spans="1:2" x14ac:dyDescent="0.2">
      <c r="A847" s="94">
        <v>39198</v>
      </c>
      <c r="B847" s="95">
        <v>0.53</v>
      </c>
    </row>
    <row r="848" spans="1:2" x14ac:dyDescent="0.2">
      <c r="A848" s="94">
        <v>39199</v>
      </c>
      <c r="B848" s="95">
        <v>0.52</v>
      </c>
    </row>
    <row r="849" spans="1:2" x14ac:dyDescent="0.2">
      <c r="A849" s="94">
        <v>39200</v>
      </c>
      <c r="B849" s="95" t="e">
        <v>#N/A</v>
      </c>
    </row>
    <row r="850" spans="1:2" x14ac:dyDescent="0.2">
      <c r="A850" s="94">
        <v>39201</v>
      </c>
      <c r="B850" s="95" t="e">
        <v>#N/A</v>
      </c>
    </row>
    <row r="851" spans="1:2" x14ac:dyDescent="0.2">
      <c r="A851" s="94">
        <v>39202</v>
      </c>
      <c r="B851" s="95">
        <v>0.53</v>
      </c>
    </row>
    <row r="852" spans="1:2" x14ac:dyDescent="0.2">
      <c r="A852" s="94">
        <v>39203</v>
      </c>
      <c r="B852" s="95">
        <v>0.57999999999999996</v>
      </c>
    </row>
    <row r="853" spans="1:2" x14ac:dyDescent="0.2">
      <c r="A853" s="94">
        <v>39204</v>
      </c>
      <c r="B853" s="95">
        <v>0.56000000000000005</v>
      </c>
    </row>
    <row r="854" spans="1:2" x14ac:dyDescent="0.2">
      <c r="A854" s="94">
        <v>39205</v>
      </c>
      <c r="B854" s="95">
        <v>0.54</v>
      </c>
    </row>
    <row r="855" spans="1:2" x14ac:dyDescent="0.2">
      <c r="A855" s="94">
        <v>39206</v>
      </c>
      <c r="B855" s="95">
        <v>0.52</v>
      </c>
    </row>
    <row r="856" spans="1:2" x14ac:dyDescent="0.2">
      <c r="A856" s="94">
        <v>39207</v>
      </c>
      <c r="B856" s="95" t="e">
        <v>#N/A</v>
      </c>
    </row>
    <row r="857" spans="1:2" x14ac:dyDescent="0.2">
      <c r="A857" s="94">
        <v>39208</v>
      </c>
      <c r="B857" s="95" t="e">
        <v>#N/A</v>
      </c>
    </row>
    <row r="858" spans="1:2" x14ac:dyDescent="0.2">
      <c r="A858" s="94">
        <v>39209</v>
      </c>
      <c r="B858" s="95">
        <v>0.52</v>
      </c>
    </row>
    <row r="859" spans="1:2" x14ac:dyDescent="0.2">
      <c r="A859" s="94">
        <v>39210</v>
      </c>
      <c r="B859" s="95">
        <v>0.48</v>
      </c>
    </row>
    <row r="860" spans="1:2" x14ac:dyDescent="0.2">
      <c r="A860" s="94">
        <v>39211</v>
      </c>
      <c r="B860" s="95">
        <v>0.41</v>
      </c>
    </row>
    <row r="861" spans="1:2" x14ac:dyDescent="0.2">
      <c r="A861" s="94">
        <v>39212</v>
      </c>
      <c r="B861" s="95">
        <v>0.28999999999999998</v>
      </c>
    </row>
    <row r="862" spans="1:2" x14ac:dyDescent="0.2">
      <c r="A862" s="94">
        <v>39213</v>
      </c>
      <c r="B862" s="95">
        <v>0.3</v>
      </c>
    </row>
    <row r="863" spans="1:2" x14ac:dyDescent="0.2">
      <c r="A863" s="94">
        <v>39214</v>
      </c>
      <c r="B863" s="95" t="e">
        <v>#N/A</v>
      </c>
    </row>
    <row r="864" spans="1:2" x14ac:dyDescent="0.2">
      <c r="A864" s="94">
        <v>39215</v>
      </c>
      <c r="B864" s="95" t="e">
        <v>#N/A</v>
      </c>
    </row>
    <row r="865" spans="1:2" x14ac:dyDescent="0.2">
      <c r="A865" s="94">
        <v>39216</v>
      </c>
      <c r="B865" s="95">
        <v>0.33</v>
      </c>
    </row>
    <row r="866" spans="1:2" x14ac:dyDescent="0.2">
      <c r="A866" s="94">
        <v>39217</v>
      </c>
      <c r="B866" s="95">
        <v>0.28999999999999998</v>
      </c>
    </row>
    <row r="867" spans="1:2" x14ac:dyDescent="0.2">
      <c r="A867" s="94">
        <v>39218</v>
      </c>
      <c r="B867" s="95">
        <v>0.31</v>
      </c>
    </row>
    <row r="868" spans="1:2" x14ac:dyDescent="0.2">
      <c r="A868" s="94">
        <v>39219</v>
      </c>
      <c r="B868" s="95">
        <v>0.32</v>
      </c>
    </row>
    <row r="869" spans="1:2" x14ac:dyDescent="0.2">
      <c r="A869" s="94">
        <v>39220</v>
      </c>
      <c r="B869" s="95">
        <v>0.28000000000000003</v>
      </c>
    </row>
    <row r="870" spans="1:2" x14ac:dyDescent="0.2">
      <c r="A870" s="94">
        <v>39221</v>
      </c>
      <c r="B870" s="95" t="e">
        <v>#N/A</v>
      </c>
    </row>
    <row r="871" spans="1:2" x14ac:dyDescent="0.2">
      <c r="A871" s="94">
        <v>39222</v>
      </c>
      <c r="B871" s="95" t="e">
        <v>#N/A</v>
      </c>
    </row>
    <row r="872" spans="1:2" x14ac:dyDescent="0.2">
      <c r="A872" s="94">
        <v>39223</v>
      </c>
      <c r="B872" s="95">
        <v>0.28999999999999998</v>
      </c>
    </row>
    <row r="873" spans="1:2" x14ac:dyDescent="0.2">
      <c r="A873" s="94">
        <v>39224</v>
      </c>
      <c r="B873" s="95">
        <v>0.28000000000000003</v>
      </c>
    </row>
    <row r="874" spans="1:2" x14ac:dyDescent="0.2">
      <c r="A874" s="94">
        <v>39225</v>
      </c>
      <c r="B874" s="95">
        <v>0.28999999999999998</v>
      </c>
    </row>
    <row r="875" spans="1:2" x14ac:dyDescent="0.2">
      <c r="A875" s="94">
        <v>39226</v>
      </c>
      <c r="B875" s="95">
        <v>0.28999999999999998</v>
      </c>
    </row>
    <row r="876" spans="1:2" x14ac:dyDescent="0.2">
      <c r="A876" s="94">
        <v>39227</v>
      </c>
      <c r="B876" s="95">
        <v>0.28999999999999998</v>
      </c>
    </row>
    <row r="877" spans="1:2" x14ac:dyDescent="0.2">
      <c r="A877" s="94">
        <v>39228</v>
      </c>
      <c r="B877" s="95" t="e">
        <v>#N/A</v>
      </c>
    </row>
    <row r="878" spans="1:2" x14ac:dyDescent="0.2">
      <c r="A878" s="94">
        <v>39229</v>
      </c>
      <c r="B878" s="95" t="e">
        <v>#N/A</v>
      </c>
    </row>
    <row r="879" spans="1:2" x14ac:dyDescent="0.2">
      <c r="A879" s="94">
        <v>39230</v>
      </c>
      <c r="B879" s="95" t="e">
        <v>#N/A</v>
      </c>
    </row>
    <row r="880" spans="1:2" x14ac:dyDescent="0.2">
      <c r="A880" s="94">
        <v>39231</v>
      </c>
      <c r="B880" s="95">
        <v>0.27</v>
      </c>
    </row>
    <row r="881" spans="1:2" x14ac:dyDescent="0.2">
      <c r="A881" s="94">
        <v>39232</v>
      </c>
      <c r="B881" s="95">
        <v>0.27</v>
      </c>
    </row>
    <row r="882" spans="1:2" x14ac:dyDescent="0.2">
      <c r="A882" s="94">
        <v>39233</v>
      </c>
      <c r="B882" s="95">
        <v>0.28000000000000003</v>
      </c>
    </row>
    <row r="883" spans="1:2" x14ac:dyDescent="0.2">
      <c r="A883" s="94">
        <v>39234</v>
      </c>
      <c r="B883" s="95">
        <v>0.28999999999999998</v>
      </c>
    </row>
    <row r="884" spans="1:2" x14ac:dyDescent="0.2">
      <c r="A884" s="94">
        <v>39235</v>
      </c>
      <c r="B884" s="95" t="e">
        <v>#N/A</v>
      </c>
    </row>
    <row r="885" spans="1:2" x14ac:dyDescent="0.2">
      <c r="A885" s="94">
        <v>39236</v>
      </c>
      <c r="B885" s="95" t="e">
        <v>#N/A</v>
      </c>
    </row>
    <row r="886" spans="1:2" x14ac:dyDescent="0.2">
      <c r="A886" s="94">
        <v>39237</v>
      </c>
      <c r="B886" s="95">
        <v>0.28999999999999998</v>
      </c>
    </row>
    <row r="887" spans="1:2" x14ac:dyDescent="0.2">
      <c r="A887" s="94">
        <v>39238</v>
      </c>
      <c r="B887" s="95">
        <v>0.28000000000000003</v>
      </c>
    </row>
    <row r="888" spans="1:2" x14ac:dyDescent="0.2">
      <c r="A888" s="94">
        <v>39239</v>
      </c>
      <c r="B888" s="95">
        <v>0.28999999999999998</v>
      </c>
    </row>
    <row r="889" spans="1:2" x14ac:dyDescent="0.2">
      <c r="A889" s="94">
        <v>39240</v>
      </c>
      <c r="B889" s="95">
        <v>0.27</v>
      </c>
    </row>
    <row r="890" spans="1:2" x14ac:dyDescent="0.2">
      <c r="A890" s="94">
        <v>39241</v>
      </c>
      <c r="B890" s="95">
        <v>0.27</v>
      </c>
    </row>
    <row r="891" spans="1:2" x14ac:dyDescent="0.2">
      <c r="A891" s="94">
        <v>39242</v>
      </c>
      <c r="B891" s="95" t="e">
        <v>#N/A</v>
      </c>
    </row>
    <row r="892" spans="1:2" x14ac:dyDescent="0.2">
      <c r="A892" s="94">
        <v>39243</v>
      </c>
      <c r="B892" s="95" t="e">
        <v>#N/A</v>
      </c>
    </row>
    <row r="893" spans="1:2" x14ac:dyDescent="0.2">
      <c r="A893" s="94">
        <v>39244</v>
      </c>
      <c r="B893" s="95">
        <v>0.24</v>
      </c>
    </row>
    <row r="894" spans="1:2" x14ac:dyDescent="0.2">
      <c r="A894" s="94">
        <v>39245</v>
      </c>
      <c r="B894" s="95">
        <v>0.24</v>
      </c>
    </row>
    <row r="895" spans="1:2" x14ac:dyDescent="0.2">
      <c r="A895" s="94">
        <v>39246</v>
      </c>
      <c r="B895" s="95">
        <v>0.22</v>
      </c>
    </row>
    <row r="896" spans="1:2" x14ac:dyDescent="0.2">
      <c r="A896" s="94">
        <v>39247</v>
      </c>
      <c r="B896" s="95">
        <v>0.18</v>
      </c>
    </row>
    <row r="897" spans="1:2" x14ac:dyDescent="0.2">
      <c r="A897" s="94">
        <v>39248</v>
      </c>
      <c r="B897" s="95">
        <v>0.17</v>
      </c>
    </row>
    <row r="898" spans="1:2" x14ac:dyDescent="0.2">
      <c r="A898" s="94">
        <v>39249</v>
      </c>
      <c r="B898" s="95" t="e">
        <v>#N/A</v>
      </c>
    </row>
    <row r="899" spans="1:2" x14ac:dyDescent="0.2">
      <c r="A899" s="94">
        <v>39250</v>
      </c>
      <c r="B899" s="95" t="e">
        <v>#N/A</v>
      </c>
    </row>
    <row r="900" spans="1:2" x14ac:dyDescent="0.2">
      <c r="A900" s="94">
        <v>39251</v>
      </c>
      <c r="B900" s="95">
        <v>0.14000000000000001</v>
      </c>
    </row>
    <row r="901" spans="1:2" x14ac:dyDescent="0.2">
      <c r="A901" s="94">
        <v>39252</v>
      </c>
      <c r="B901" s="95">
        <v>0.14000000000000001</v>
      </c>
    </row>
    <row r="902" spans="1:2" x14ac:dyDescent="0.2">
      <c r="A902" s="94">
        <v>39253</v>
      </c>
      <c r="B902" s="95">
        <v>0.13</v>
      </c>
    </row>
    <row r="903" spans="1:2" x14ac:dyDescent="0.2">
      <c r="A903" s="94">
        <v>39254</v>
      </c>
      <c r="B903" s="95">
        <v>0.12</v>
      </c>
    </row>
    <row r="904" spans="1:2" x14ac:dyDescent="0.2">
      <c r="A904" s="94">
        <v>39255</v>
      </c>
      <c r="B904" s="95">
        <v>0.12</v>
      </c>
    </row>
    <row r="905" spans="1:2" x14ac:dyDescent="0.2">
      <c r="A905" s="94">
        <v>39256</v>
      </c>
      <c r="B905" s="95" t="e">
        <v>#N/A</v>
      </c>
    </row>
    <row r="906" spans="1:2" x14ac:dyDescent="0.2">
      <c r="A906" s="94">
        <v>39257</v>
      </c>
      <c r="B906" s="95" t="e">
        <v>#N/A</v>
      </c>
    </row>
    <row r="907" spans="1:2" x14ac:dyDescent="0.2">
      <c r="A907" s="94">
        <v>39258</v>
      </c>
      <c r="B907" s="95">
        <v>0.11</v>
      </c>
    </row>
    <row r="908" spans="1:2" x14ac:dyDescent="0.2">
      <c r="A908" s="94">
        <v>39259</v>
      </c>
      <c r="B908" s="95">
        <v>0.12</v>
      </c>
    </row>
    <row r="909" spans="1:2" x14ac:dyDescent="0.2">
      <c r="A909" s="94">
        <v>39260</v>
      </c>
      <c r="B909" s="95">
        <v>0.13</v>
      </c>
    </row>
    <row r="910" spans="1:2" x14ac:dyDescent="0.2">
      <c r="A910" s="94">
        <v>39261</v>
      </c>
      <c r="B910" s="95">
        <v>0.14000000000000001</v>
      </c>
    </row>
    <row r="911" spans="1:2" x14ac:dyDescent="0.2">
      <c r="A911" s="94">
        <v>39262</v>
      </c>
      <c r="B911" s="95">
        <v>0.14000000000000001</v>
      </c>
    </row>
    <row r="912" spans="1:2" x14ac:dyDescent="0.2">
      <c r="A912" s="94">
        <v>39263</v>
      </c>
      <c r="B912" s="95" t="e">
        <v>#N/A</v>
      </c>
    </row>
    <row r="913" spans="1:2" x14ac:dyDescent="0.2">
      <c r="A913" s="94">
        <v>39264</v>
      </c>
      <c r="B913" s="95" t="e">
        <v>#N/A</v>
      </c>
    </row>
    <row r="914" spans="1:2" x14ac:dyDescent="0.2">
      <c r="A914" s="94">
        <v>39265</v>
      </c>
      <c r="B914" s="95">
        <v>0.14000000000000001</v>
      </c>
    </row>
    <row r="915" spans="1:2" x14ac:dyDescent="0.2">
      <c r="A915" s="94">
        <v>39266</v>
      </c>
      <c r="B915" s="95">
        <v>0.14000000000000001</v>
      </c>
    </row>
    <row r="916" spans="1:2" x14ac:dyDescent="0.2">
      <c r="A916" s="94">
        <v>39267</v>
      </c>
      <c r="B916" s="95">
        <v>0.11</v>
      </c>
    </row>
    <row r="917" spans="1:2" x14ac:dyDescent="0.2">
      <c r="A917" s="94">
        <v>39268</v>
      </c>
      <c r="B917" s="95">
        <v>0.14000000000000001</v>
      </c>
    </row>
    <row r="918" spans="1:2" x14ac:dyDescent="0.2">
      <c r="A918" s="94">
        <v>39269</v>
      </c>
      <c r="B918" s="95">
        <v>0.15</v>
      </c>
    </row>
    <row r="919" spans="1:2" x14ac:dyDescent="0.2">
      <c r="A919" s="94">
        <v>39270</v>
      </c>
      <c r="B919" s="95" t="e">
        <v>#N/A</v>
      </c>
    </row>
    <row r="920" spans="1:2" x14ac:dyDescent="0.2">
      <c r="A920" s="94">
        <v>39271</v>
      </c>
      <c r="B920" s="95" t="e">
        <v>#N/A</v>
      </c>
    </row>
    <row r="921" spans="1:2" x14ac:dyDescent="0.2">
      <c r="A921" s="94">
        <v>39272</v>
      </c>
      <c r="B921" s="95">
        <v>0.14000000000000001</v>
      </c>
    </row>
    <row r="922" spans="1:2" x14ac:dyDescent="0.2">
      <c r="A922" s="94">
        <v>39273</v>
      </c>
      <c r="B922" s="95">
        <v>0.14000000000000001</v>
      </c>
    </row>
    <row r="923" spans="1:2" x14ac:dyDescent="0.2">
      <c r="A923" s="94">
        <v>39274</v>
      </c>
      <c r="B923" s="95">
        <v>0.14000000000000001</v>
      </c>
    </row>
    <row r="924" spans="1:2" x14ac:dyDescent="0.2">
      <c r="A924" s="94">
        <v>39275</v>
      </c>
      <c r="B924" s="95">
        <v>0.13</v>
      </c>
    </row>
    <row r="925" spans="1:2" x14ac:dyDescent="0.2">
      <c r="A925" s="94">
        <v>39276</v>
      </c>
      <c r="B925" s="95">
        <v>0.13</v>
      </c>
    </row>
    <row r="926" spans="1:2" x14ac:dyDescent="0.2">
      <c r="A926" s="94">
        <v>39277</v>
      </c>
      <c r="B926" s="95" t="e">
        <v>#N/A</v>
      </c>
    </row>
    <row r="927" spans="1:2" x14ac:dyDescent="0.2">
      <c r="A927" s="94">
        <v>39278</v>
      </c>
      <c r="B927" s="95" t="e">
        <v>#N/A</v>
      </c>
    </row>
    <row r="928" spans="1:2" x14ac:dyDescent="0.2">
      <c r="A928" s="94">
        <v>39279</v>
      </c>
      <c r="B928" s="95">
        <v>0.13</v>
      </c>
    </row>
    <row r="929" spans="1:2" x14ac:dyDescent="0.2">
      <c r="A929" s="94">
        <v>39280</v>
      </c>
      <c r="B929" s="95">
        <v>0.14000000000000001</v>
      </c>
    </row>
    <row r="930" spans="1:2" x14ac:dyDescent="0.2">
      <c r="A930" s="94">
        <v>39281</v>
      </c>
      <c r="B930" s="95">
        <v>0.13</v>
      </c>
    </row>
    <row r="931" spans="1:2" x14ac:dyDescent="0.2">
      <c r="A931" s="94">
        <v>39282</v>
      </c>
      <c r="B931" s="95">
        <v>0.12</v>
      </c>
    </row>
    <row r="932" spans="1:2" x14ac:dyDescent="0.2">
      <c r="A932" s="94">
        <v>39283</v>
      </c>
      <c r="B932" s="95">
        <v>0.13</v>
      </c>
    </row>
    <row r="933" spans="1:2" x14ac:dyDescent="0.2">
      <c r="A933" s="94">
        <v>39284</v>
      </c>
      <c r="B933" s="95" t="e">
        <v>#N/A</v>
      </c>
    </row>
    <row r="934" spans="1:2" x14ac:dyDescent="0.2">
      <c r="A934" s="94">
        <v>39285</v>
      </c>
      <c r="B934" s="95" t="e">
        <v>#N/A</v>
      </c>
    </row>
    <row r="935" spans="1:2" x14ac:dyDescent="0.2">
      <c r="A935" s="94">
        <v>39286</v>
      </c>
      <c r="B935" s="95">
        <v>0.12</v>
      </c>
    </row>
    <row r="936" spans="1:2" x14ac:dyDescent="0.2">
      <c r="A936" s="94">
        <v>39287</v>
      </c>
      <c r="B936" s="95">
        <v>0.12</v>
      </c>
    </row>
    <row r="937" spans="1:2" x14ac:dyDescent="0.2">
      <c r="A937" s="94">
        <v>39288</v>
      </c>
      <c r="B937" s="95">
        <v>0.12</v>
      </c>
    </row>
    <row r="938" spans="1:2" x14ac:dyDescent="0.2">
      <c r="A938" s="94">
        <v>39289</v>
      </c>
      <c r="B938" s="95">
        <v>0.12</v>
      </c>
    </row>
    <row r="939" spans="1:2" x14ac:dyDescent="0.2">
      <c r="A939" s="94">
        <v>39290</v>
      </c>
      <c r="B939" s="95">
        <v>0.11</v>
      </c>
    </row>
    <row r="940" spans="1:2" x14ac:dyDescent="0.2">
      <c r="A940" s="94">
        <v>39291</v>
      </c>
      <c r="B940" s="95" t="e">
        <v>#N/A</v>
      </c>
    </row>
    <row r="941" spans="1:2" x14ac:dyDescent="0.2">
      <c r="A941" s="94">
        <v>39292</v>
      </c>
      <c r="B941" s="95" t="e">
        <v>#N/A</v>
      </c>
    </row>
    <row r="942" spans="1:2" x14ac:dyDescent="0.2">
      <c r="A942" s="94">
        <v>39293</v>
      </c>
      <c r="B942" s="95">
        <v>0.11</v>
      </c>
    </row>
    <row r="943" spans="1:2" x14ac:dyDescent="0.2">
      <c r="A943" s="94">
        <v>39294</v>
      </c>
      <c r="B943" s="95">
        <v>0.11</v>
      </c>
    </row>
    <row r="944" spans="1:2" x14ac:dyDescent="0.2">
      <c r="A944" s="94">
        <v>39295</v>
      </c>
      <c r="B944" s="95">
        <v>0.11</v>
      </c>
    </row>
    <row r="945" spans="1:2" x14ac:dyDescent="0.2">
      <c r="A945" s="94">
        <v>39296</v>
      </c>
      <c r="B945" s="95">
        <v>0.1</v>
      </c>
    </row>
    <row r="946" spans="1:2" x14ac:dyDescent="0.2">
      <c r="A946" s="94">
        <v>39297</v>
      </c>
      <c r="B946" s="95">
        <v>0.1</v>
      </c>
    </row>
    <row r="947" spans="1:2" x14ac:dyDescent="0.2">
      <c r="A947" s="94">
        <v>39298</v>
      </c>
      <c r="B947" s="95" t="e">
        <v>#N/A</v>
      </c>
    </row>
    <row r="948" spans="1:2" x14ac:dyDescent="0.2">
      <c r="A948" s="94">
        <v>39299</v>
      </c>
      <c r="B948" s="95" t="e">
        <v>#N/A</v>
      </c>
    </row>
    <row r="949" spans="1:2" x14ac:dyDescent="0.2">
      <c r="A949" s="94">
        <v>39300</v>
      </c>
      <c r="B949" s="95">
        <v>0.1</v>
      </c>
    </row>
    <row r="950" spans="1:2" x14ac:dyDescent="0.2">
      <c r="A950" s="94">
        <v>39301</v>
      </c>
      <c r="B950" s="95">
        <v>0.09</v>
      </c>
    </row>
    <row r="951" spans="1:2" x14ac:dyDescent="0.2">
      <c r="A951" s="94">
        <v>39302</v>
      </c>
      <c r="B951" s="95">
        <v>0.1</v>
      </c>
    </row>
    <row r="952" spans="1:2" x14ac:dyDescent="0.2">
      <c r="A952" s="94">
        <v>39303</v>
      </c>
      <c r="B952" s="95">
        <v>0.11</v>
      </c>
    </row>
    <row r="953" spans="1:2" x14ac:dyDescent="0.2">
      <c r="A953" s="94">
        <v>39304</v>
      </c>
      <c r="B953" s="95">
        <v>0.11</v>
      </c>
    </row>
    <row r="954" spans="1:2" x14ac:dyDescent="0.2">
      <c r="A954" s="94">
        <v>39305</v>
      </c>
      <c r="B954" s="95" t="e">
        <v>#N/A</v>
      </c>
    </row>
    <row r="955" spans="1:2" x14ac:dyDescent="0.2">
      <c r="A955" s="94">
        <v>39306</v>
      </c>
      <c r="B955" s="95" t="e">
        <v>#N/A</v>
      </c>
    </row>
    <row r="956" spans="1:2" x14ac:dyDescent="0.2">
      <c r="A956" s="94">
        <v>39307</v>
      </c>
      <c r="B956" s="95">
        <v>0.1</v>
      </c>
    </row>
    <row r="957" spans="1:2" x14ac:dyDescent="0.2">
      <c r="A957" s="94">
        <v>39308</v>
      </c>
      <c r="B957" s="95">
        <v>0.11</v>
      </c>
    </row>
    <row r="958" spans="1:2" x14ac:dyDescent="0.2">
      <c r="A958" s="94">
        <v>39309</v>
      </c>
      <c r="B958" s="95">
        <v>0.11</v>
      </c>
    </row>
    <row r="959" spans="1:2" x14ac:dyDescent="0.2">
      <c r="A959" s="94">
        <v>39310</v>
      </c>
      <c r="B959" s="95">
        <v>0.11</v>
      </c>
    </row>
    <row r="960" spans="1:2" x14ac:dyDescent="0.2">
      <c r="A960" s="94">
        <v>39311</v>
      </c>
      <c r="B960" s="95">
        <v>0.11</v>
      </c>
    </row>
    <row r="961" spans="1:2" x14ac:dyDescent="0.2">
      <c r="A961" s="94">
        <v>39312</v>
      </c>
      <c r="B961" s="95" t="e">
        <v>#N/A</v>
      </c>
    </row>
    <row r="962" spans="1:2" x14ac:dyDescent="0.2">
      <c r="A962" s="94">
        <v>39313</v>
      </c>
      <c r="B962" s="95" t="e">
        <v>#N/A</v>
      </c>
    </row>
    <row r="963" spans="1:2" x14ac:dyDescent="0.2">
      <c r="A963" s="94">
        <v>39314</v>
      </c>
      <c r="B963" s="95">
        <v>0.11</v>
      </c>
    </row>
    <row r="964" spans="1:2" x14ac:dyDescent="0.2">
      <c r="A964" s="94">
        <v>39315</v>
      </c>
      <c r="B964" s="95">
        <v>0.11</v>
      </c>
    </row>
    <row r="965" spans="1:2" x14ac:dyDescent="0.2">
      <c r="A965" s="94">
        <v>39316</v>
      </c>
      <c r="B965" s="95">
        <v>0.12</v>
      </c>
    </row>
    <row r="966" spans="1:2" x14ac:dyDescent="0.2">
      <c r="A966" s="94">
        <v>39317</v>
      </c>
      <c r="B966" s="95">
        <v>0.11</v>
      </c>
    </row>
    <row r="967" spans="1:2" x14ac:dyDescent="0.2">
      <c r="A967" s="94">
        <v>39318</v>
      </c>
      <c r="B967" s="95">
        <v>0.11</v>
      </c>
    </row>
    <row r="968" spans="1:2" x14ac:dyDescent="0.2">
      <c r="A968" s="94">
        <v>39319</v>
      </c>
      <c r="B968" s="95" t="e">
        <v>#N/A</v>
      </c>
    </row>
    <row r="969" spans="1:2" x14ac:dyDescent="0.2">
      <c r="A969" s="94">
        <v>39320</v>
      </c>
      <c r="B969" s="95" t="e">
        <v>#N/A</v>
      </c>
    </row>
    <row r="970" spans="1:2" x14ac:dyDescent="0.2">
      <c r="A970" s="94">
        <v>39321</v>
      </c>
      <c r="B970" s="95">
        <v>0.11</v>
      </c>
    </row>
    <row r="971" spans="1:2" x14ac:dyDescent="0.2">
      <c r="A971" s="94">
        <v>39322</v>
      </c>
      <c r="B971" s="95">
        <v>0.11</v>
      </c>
    </row>
    <row r="972" spans="1:2" x14ac:dyDescent="0.2">
      <c r="A972" s="94">
        <v>39323</v>
      </c>
      <c r="B972" s="95">
        <v>0.11</v>
      </c>
    </row>
    <row r="973" spans="1:2" x14ac:dyDescent="0.2">
      <c r="A973" s="94">
        <v>39324</v>
      </c>
      <c r="B973" s="95">
        <v>0.11</v>
      </c>
    </row>
    <row r="974" spans="1:2" x14ac:dyDescent="0.2">
      <c r="A974" s="94">
        <v>39325</v>
      </c>
      <c r="B974" s="95">
        <v>0.1</v>
      </c>
    </row>
    <row r="975" spans="1:2" x14ac:dyDescent="0.2">
      <c r="A975" s="94">
        <v>39326</v>
      </c>
      <c r="B975" s="95" t="e">
        <v>#N/A</v>
      </c>
    </row>
    <row r="976" spans="1:2" x14ac:dyDescent="0.2">
      <c r="A976" s="94">
        <v>39327</v>
      </c>
      <c r="B976" s="95" t="e">
        <v>#N/A</v>
      </c>
    </row>
    <row r="977" spans="1:2" x14ac:dyDescent="0.2">
      <c r="A977" s="94">
        <v>39328</v>
      </c>
      <c r="B977" s="95">
        <v>0.1</v>
      </c>
    </row>
    <row r="978" spans="1:2" x14ac:dyDescent="0.2">
      <c r="A978" s="94">
        <v>39329</v>
      </c>
      <c r="B978" s="95">
        <v>0.1</v>
      </c>
    </row>
    <row r="979" spans="1:2" x14ac:dyDescent="0.2">
      <c r="A979" s="94">
        <v>39330</v>
      </c>
      <c r="B979" s="95">
        <v>0.09</v>
      </c>
    </row>
    <row r="980" spans="1:2" x14ac:dyDescent="0.2">
      <c r="A980" s="94">
        <v>39331</v>
      </c>
      <c r="B980" s="95">
        <v>0.1</v>
      </c>
    </row>
    <row r="981" spans="1:2" x14ac:dyDescent="0.2">
      <c r="A981" s="94">
        <v>39332</v>
      </c>
      <c r="B981" s="95">
        <v>0.1</v>
      </c>
    </row>
    <row r="982" spans="1:2" x14ac:dyDescent="0.2">
      <c r="A982" s="94">
        <v>39333</v>
      </c>
      <c r="B982" s="95" t="e">
        <v>#N/A</v>
      </c>
    </row>
    <row r="983" spans="1:2" x14ac:dyDescent="0.2">
      <c r="A983" s="94">
        <v>39334</v>
      </c>
      <c r="B983" s="95" t="e">
        <v>#N/A</v>
      </c>
    </row>
    <row r="984" spans="1:2" x14ac:dyDescent="0.2">
      <c r="A984" s="94">
        <v>39335</v>
      </c>
      <c r="B984" s="95">
        <v>0.09</v>
      </c>
    </row>
    <row r="985" spans="1:2" x14ac:dyDescent="0.2">
      <c r="A985" s="94">
        <v>39336</v>
      </c>
      <c r="B985" s="95">
        <v>0.08</v>
      </c>
    </row>
    <row r="986" spans="1:2" x14ac:dyDescent="0.2">
      <c r="A986" s="94">
        <v>39337</v>
      </c>
      <c r="B986" s="95">
        <v>0.08</v>
      </c>
    </row>
    <row r="987" spans="1:2" x14ac:dyDescent="0.2">
      <c r="A987" s="94">
        <v>39338</v>
      </c>
      <c r="B987" s="95">
        <v>0.08</v>
      </c>
    </row>
    <row r="988" spans="1:2" x14ac:dyDescent="0.2">
      <c r="A988" s="94">
        <v>39339</v>
      </c>
      <c r="B988" s="95">
        <v>0.08</v>
      </c>
    </row>
    <row r="989" spans="1:2" x14ac:dyDescent="0.2">
      <c r="A989" s="94">
        <v>39340</v>
      </c>
      <c r="B989" s="95" t="e">
        <v>#N/A</v>
      </c>
    </row>
    <row r="990" spans="1:2" x14ac:dyDescent="0.2">
      <c r="A990" s="94">
        <v>39341</v>
      </c>
      <c r="B990" s="95" t="e">
        <v>#N/A</v>
      </c>
    </row>
    <row r="991" spans="1:2" x14ac:dyDescent="0.2">
      <c r="A991" s="94">
        <v>39342</v>
      </c>
      <c r="B991" s="95">
        <v>7.0000000000000007E-2</v>
      </c>
    </row>
    <row r="992" spans="1:2" x14ac:dyDescent="0.2">
      <c r="A992" s="94">
        <v>39343</v>
      </c>
      <c r="B992" s="95">
        <v>0.06</v>
      </c>
    </row>
    <row r="993" spans="1:2" x14ac:dyDescent="0.2">
      <c r="A993" s="94">
        <v>39344</v>
      </c>
      <c r="B993" s="95">
        <v>0.08</v>
      </c>
    </row>
    <row r="994" spans="1:2" x14ac:dyDescent="0.2">
      <c r="A994" s="94">
        <v>39345</v>
      </c>
      <c r="B994" s="95">
        <v>0.08</v>
      </c>
    </row>
    <row r="995" spans="1:2" x14ac:dyDescent="0.2">
      <c r="A995" s="94">
        <v>39346</v>
      </c>
      <c r="B995" s="95">
        <v>0.08</v>
      </c>
    </row>
    <row r="996" spans="1:2" x14ac:dyDescent="0.2">
      <c r="A996" s="94">
        <v>39347</v>
      </c>
      <c r="B996" s="95" t="e">
        <v>#N/A</v>
      </c>
    </row>
    <row r="997" spans="1:2" x14ac:dyDescent="0.2">
      <c r="A997" s="94">
        <v>39348</v>
      </c>
      <c r="B997" s="95" t="e">
        <v>#N/A</v>
      </c>
    </row>
    <row r="998" spans="1:2" x14ac:dyDescent="0.2">
      <c r="A998" s="94">
        <v>39349</v>
      </c>
      <c r="B998" s="95">
        <v>0.09</v>
      </c>
    </row>
    <row r="999" spans="1:2" x14ac:dyDescent="0.2">
      <c r="A999" s="94">
        <v>39350</v>
      </c>
      <c r="B999" s="95">
        <v>0.08</v>
      </c>
    </row>
    <row r="1000" spans="1:2" x14ac:dyDescent="0.2">
      <c r="A1000" s="94">
        <v>39351</v>
      </c>
      <c r="B1000" s="95">
        <v>0.08</v>
      </c>
    </row>
    <row r="1001" spans="1:2" x14ac:dyDescent="0.2">
      <c r="A1001" s="94">
        <v>39352</v>
      </c>
      <c r="B1001" s="95">
        <v>0.08</v>
      </c>
    </row>
    <row r="1002" spans="1:2" x14ac:dyDescent="0.2">
      <c r="A1002" s="94">
        <v>39353</v>
      </c>
      <c r="B1002" s="95">
        <v>0.08</v>
      </c>
    </row>
    <row r="1003" spans="1:2" x14ac:dyDescent="0.2">
      <c r="A1003" s="94">
        <v>39354</v>
      </c>
      <c r="B1003" s="95" t="e">
        <v>#N/A</v>
      </c>
    </row>
    <row r="1004" spans="1:2" x14ac:dyDescent="0.2">
      <c r="A1004" s="94">
        <v>39355</v>
      </c>
      <c r="B1004" s="95" t="e">
        <v>#N/A</v>
      </c>
    </row>
    <row r="1005" spans="1:2" x14ac:dyDescent="0.2">
      <c r="A1005" s="94">
        <v>39356</v>
      </c>
      <c r="B1005" s="95">
        <v>0.08</v>
      </c>
    </row>
    <row r="1006" spans="1:2" x14ac:dyDescent="0.2">
      <c r="A1006" s="94">
        <v>39357</v>
      </c>
      <c r="B1006" s="95">
        <v>0.08</v>
      </c>
    </row>
    <row r="1007" spans="1:2" x14ac:dyDescent="0.2">
      <c r="A1007" s="94">
        <v>39358</v>
      </c>
      <c r="B1007" s="95">
        <v>0.08</v>
      </c>
    </row>
    <row r="1008" spans="1:2" x14ac:dyDescent="0.2">
      <c r="A1008" s="94">
        <v>39359</v>
      </c>
      <c r="B1008" s="95">
        <v>0.08</v>
      </c>
    </row>
    <row r="1009" spans="1:2" x14ac:dyDescent="0.2">
      <c r="A1009" s="94">
        <v>39360</v>
      </c>
      <c r="B1009" s="95">
        <v>0.08</v>
      </c>
    </row>
    <row r="1010" spans="1:2" x14ac:dyDescent="0.2">
      <c r="A1010" s="94">
        <v>39361</v>
      </c>
      <c r="B1010" s="95" t="e">
        <v>#N/A</v>
      </c>
    </row>
    <row r="1011" spans="1:2" x14ac:dyDescent="0.2">
      <c r="A1011" s="94">
        <v>39362</v>
      </c>
      <c r="B1011" s="95" t="e">
        <v>#N/A</v>
      </c>
    </row>
    <row r="1012" spans="1:2" x14ac:dyDescent="0.2">
      <c r="A1012" s="94">
        <v>39363</v>
      </c>
      <c r="B1012" s="95">
        <v>7.0000000000000007E-2</v>
      </c>
    </row>
    <row r="1013" spans="1:2" x14ac:dyDescent="0.2">
      <c r="A1013" s="94">
        <v>39364</v>
      </c>
      <c r="B1013" s="95">
        <v>7.0000000000000007E-2</v>
      </c>
    </row>
    <row r="1014" spans="1:2" x14ac:dyDescent="0.2">
      <c r="A1014" s="94">
        <v>39365</v>
      </c>
      <c r="B1014" s="95">
        <v>7.0000000000000007E-2</v>
      </c>
    </row>
    <row r="1015" spans="1:2" x14ac:dyDescent="0.2">
      <c r="A1015" s="94">
        <v>39366</v>
      </c>
      <c r="B1015" s="95">
        <v>7.0000000000000007E-2</v>
      </c>
    </row>
    <row r="1016" spans="1:2" x14ac:dyDescent="0.2">
      <c r="A1016" s="94">
        <v>39367</v>
      </c>
      <c r="B1016" s="95">
        <v>0.08</v>
      </c>
    </row>
    <row r="1017" spans="1:2" x14ac:dyDescent="0.2">
      <c r="A1017" s="94">
        <v>39368</v>
      </c>
      <c r="B1017" s="95" t="e">
        <v>#N/A</v>
      </c>
    </row>
    <row r="1018" spans="1:2" x14ac:dyDescent="0.2">
      <c r="A1018" s="94">
        <v>39369</v>
      </c>
      <c r="B1018" s="95" t="e">
        <v>#N/A</v>
      </c>
    </row>
    <row r="1019" spans="1:2" x14ac:dyDescent="0.2">
      <c r="A1019" s="94">
        <v>39370</v>
      </c>
      <c r="B1019" s="95">
        <v>7.0000000000000007E-2</v>
      </c>
    </row>
    <row r="1020" spans="1:2" x14ac:dyDescent="0.2">
      <c r="A1020" s="94">
        <v>39371</v>
      </c>
      <c r="B1020" s="95">
        <v>7.0000000000000007E-2</v>
      </c>
    </row>
    <row r="1021" spans="1:2" x14ac:dyDescent="0.2">
      <c r="A1021" s="94">
        <v>39372</v>
      </c>
      <c r="B1021" s="95">
        <v>7.0000000000000007E-2</v>
      </c>
    </row>
    <row r="1022" spans="1:2" x14ac:dyDescent="0.2">
      <c r="A1022" s="94">
        <v>39373</v>
      </c>
      <c r="B1022" s="95">
        <v>7.0000000000000007E-2</v>
      </c>
    </row>
    <row r="1023" spans="1:2" x14ac:dyDescent="0.2">
      <c r="A1023" s="94">
        <v>39374</v>
      </c>
      <c r="B1023" s="95">
        <v>7.0000000000000007E-2</v>
      </c>
    </row>
    <row r="1024" spans="1:2" x14ac:dyDescent="0.2">
      <c r="A1024" s="94">
        <v>39375</v>
      </c>
      <c r="B1024" s="95" t="e">
        <v>#N/A</v>
      </c>
    </row>
    <row r="1025" spans="1:2" x14ac:dyDescent="0.2">
      <c r="A1025" s="94">
        <v>39376</v>
      </c>
      <c r="B1025" s="95" t="e">
        <v>#N/A</v>
      </c>
    </row>
    <row r="1026" spans="1:2" x14ac:dyDescent="0.2">
      <c r="A1026" s="94">
        <v>39377</v>
      </c>
      <c r="B1026" s="95">
        <v>7.0000000000000007E-2</v>
      </c>
    </row>
    <row r="1027" spans="1:2" x14ac:dyDescent="0.2">
      <c r="A1027" s="94">
        <v>39378</v>
      </c>
      <c r="B1027" s="95">
        <v>0.08</v>
      </c>
    </row>
    <row r="1028" spans="1:2" x14ac:dyDescent="0.2">
      <c r="A1028" s="94">
        <v>39379</v>
      </c>
      <c r="B1028" s="95">
        <v>0.08</v>
      </c>
    </row>
    <row r="1029" spans="1:2" x14ac:dyDescent="0.2">
      <c r="A1029" s="94">
        <v>39380</v>
      </c>
      <c r="B1029" s="95">
        <v>0.08</v>
      </c>
    </row>
    <row r="1030" spans="1:2" x14ac:dyDescent="0.2">
      <c r="A1030" s="94">
        <v>39381</v>
      </c>
      <c r="B1030" s="95">
        <v>7.0000000000000007E-2</v>
      </c>
    </row>
    <row r="1031" spans="1:2" x14ac:dyDescent="0.2">
      <c r="A1031" s="94">
        <v>39382</v>
      </c>
      <c r="B1031" s="95" t="e">
        <v>#N/A</v>
      </c>
    </row>
    <row r="1032" spans="1:2" x14ac:dyDescent="0.2">
      <c r="A1032" s="94">
        <v>39383</v>
      </c>
      <c r="B1032" s="95" t="e">
        <v>#N/A</v>
      </c>
    </row>
    <row r="1033" spans="1:2" x14ac:dyDescent="0.2">
      <c r="A1033" s="94">
        <v>39384</v>
      </c>
      <c r="B1033" s="95">
        <v>7.0000000000000007E-2</v>
      </c>
    </row>
    <row r="1034" spans="1:2" x14ac:dyDescent="0.2">
      <c r="A1034" s="94">
        <v>39385</v>
      </c>
      <c r="B1034" s="95">
        <v>7.0000000000000007E-2</v>
      </c>
    </row>
    <row r="1035" spans="1:2" x14ac:dyDescent="0.2">
      <c r="A1035" s="94">
        <v>39386</v>
      </c>
      <c r="B1035" s="95">
        <v>0.08</v>
      </c>
    </row>
    <row r="1036" spans="1:2" x14ac:dyDescent="0.2">
      <c r="A1036" s="94">
        <v>39387</v>
      </c>
      <c r="B1036" s="95">
        <v>0.08</v>
      </c>
    </row>
    <row r="1037" spans="1:2" x14ac:dyDescent="0.2">
      <c r="A1037" s="94">
        <v>39388</v>
      </c>
      <c r="B1037" s="95">
        <v>0.08</v>
      </c>
    </row>
    <row r="1038" spans="1:2" x14ac:dyDescent="0.2">
      <c r="A1038" s="94">
        <v>39389</v>
      </c>
      <c r="B1038" s="95" t="e">
        <v>#N/A</v>
      </c>
    </row>
    <row r="1039" spans="1:2" x14ac:dyDescent="0.2">
      <c r="A1039" s="94">
        <v>39390</v>
      </c>
      <c r="B1039" s="95" t="e">
        <v>#N/A</v>
      </c>
    </row>
    <row r="1040" spans="1:2" x14ac:dyDescent="0.2">
      <c r="A1040" s="94">
        <v>39391</v>
      </c>
      <c r="B1040" s="95">
        <v>0.08</v>
      </c>
    </row>
    <row r="1041" spans="1:2" x14ac:dyDescent="0.2">
      <c r="A1041" s="94">
        <v>39392</v>
      </c>
      <c r="B1041" s="95">
        <v>7.0000000000000007E-2</v>
      </c>
    </row>
    <row r="1042" spans="1:2" x14ac:dyDescent="0.2">
      <c r="A1042" s="94">
        <v>39393</v>
      </c>
      <c r="B1042" s="95">
        <v>0.09</v>
      </c>
    </row>
    <row r="1043" spans="1:2" x14ac:dyDescent="0.2">
      <c r="A1043" s="94">
        <v>39394</v>
      </c>
      <c r="B1043" s="95">
        <v>0.11</v>
      </c>
    </row>
    <row r="1044" spans="1:2" x14ac:dyDescent="0.2">
      <c r="A1044" s="94">
        <v>39395</v>
      </c>
      <c r="B1044" s="95">
        <v>0.12</v>
      </c>
    </row>
    <row r="1045" spans="1:2" x14ac:dyDescent="0.2">
      <c r="A1045" s="94">
        <v>39396</v>
      </c>
      <c r="B1045" s="95" t="e">
        <v>#N/A</v>
      </c>
    </row>
    <row r="1046" spans="1:2" x14ac:dyDescent="0.2">
      <c r="A1046" s="94">
        <v>39397</v>
      </c>
      <c r="B1046" s="95" t="e">
        <v>#N/A</v>
      </c>
    </row>
    <row r="1047" spans="1:2" x14ac:dyDescent="0.2">
      <c r="A1047" s="94">
        <v>39398</v>
      </c>
      <c r="B1047" s="95">
        <v>0.1</v>
      </c>
    </row>
    <row r="1048" spans="1:2" x14ac:dyDescent="0.2">
      <c r="A1048" s="94">
        <v>39399</v>
      </c>
      <c r="B1048" s="95">
        <v>0.1</v>
      </c>
    </row>
    <row r="1049" spans="1:2" x14ac:dyDescent="0.2">
      <c r="A1049" s="94">
        <v>39400</v>
      </c>
      <c r="B1049" s="95">
        <v>0.09</v>
      </c>
    </row>
    <row r="1050" spans="1:2" x14ac:dyDescent="0.2">
      <c r="A1050" s="94">
        <v>39401</v>
      </c>
      <c r="B1050" s="95">
        <v>0.09</v>
      </c>
    </row>
    <row r="1051" spans="1:2" x14ac:dyDescent="0.2">
      <c r="A1051" s="94">
        <v>39402</v>
      </c>
      <c r="B1051" s="95">
        <v>0.09</v>
      </c>
    </row>
    <row r="1052" spans="1:2" x14ac:dyDescent="0.2">
      <c r="A1052" s="94">
        <v>39403</v>
      </c>
      <c r="B1052" s="95" t="e">
        <v>#N/A</v>
      </c>
    </row>
    <row r="1053" spans="1:2" x14ac:dyDescent="0.2">
      <c r="A1053" s="94">
        <v>39404</v>
      </c>
      <c r="B1053" s="95" t="e">
        <v>#N/A</v>
      </c>
    </row>
    <row r="1054" spans="1:2" x14ac:dyDescent="0.2">
      <c r="A1054" s="94">
        <v>39405</v>
      </c>
      <c r="B1054" s="95">
        <v>0.08</v>
      </c>
    </row>
    <row r="1055" spans="1:2" x14ac:dyDescent="0.2">
      <c r="A1055" s="94">
        <v>39406</v>
      </c>
      <c r="B1055" s="95">
        <v>7.0000000000000007E-2</v>
      </c>
    </row>
    <row r="1056" spans="1:2" x14ac:dyDescent="0.2">
      <c r="A1056" s="94">
        <v>39407</v>
      </c>
      <c r="B1056" s="95">
        <v>0.08</v>
      </c>
    </row>
    <row r="1057" spans="1:2" x14ac:dyDescent="0.2">
      <c r="A1057" s="94">
        <v>39408</v>
      </c>
      <c r="B1057" s="95">
        <v>0.08</v>
      </c>
    </row>
    <row r="1058" spans="1:2" x14ac:dyDescent="0.2">
      <c r="A1058" s="94">
        <v>39409</v>
      </c>
      <c r="B1058" s="95">
        <v>0.08</v>
      </c>
    </row>
    <row r="1059" spans="1:2" x14ac:dyDescent="0.2">
      <c r="A1059" s="94">
        <v>39410</v>
      </c>
      <c r="B1059" s="95" t="e">
        <v>#N/A</v>
      </c>
    </row>
    <row r="1060" spans="1:2" x14ac:dyDescent="0.2">
      <c r="A1060" s="94">
        <v>39411</v>
      </c>
      <c r="B1060" s="95" t="e">
        <v>#N/A</v>
      </c>
    </row>
    <row r="1061" spans="1:2" x14ac:dyDescent="0.2">
      <c r="A1061" s="94">
        <v>39412</v>
      </c>
      <c r="B1061" s="95">
        <v>0.08</v>
      </c>
    </row>
    <row r="1062" spans="1:2" x14ac:dyDescent="0.2">
      <c r="A1062" s="94">
        <v>39413</v>
      </c>
      <c r="B1062" s="95">
        <v>7.0000000000000007E-2</v>
      </c>
    </row>
    <row r="1063" spans="1:2" x14ac:dyDescent="0.2">
      <c r="A1063" s="94">
        <v>39414</v>
      </c>
      <c r="B1063" s="95">
        <v>0.06</v>
      </c>
    </row>
    <row r="1064" spans="1:2" x14ac:dyDescent="0.2">
      <c r="A1064" s="94">
        <v>39415</v>
      </c>
      <c r="B1064" s="95">
        <v>0.04</v>
      </c>
    </row>
    <row r="1065" spans="1:2" x14ac:dyDescent="0.2">
      <c r="A1065" s="94">
        <v>39416</v>
      </c>
      <c r="B1065" s="95">
        <v>0.03</v>
      </c>
    </row>
    <row r="1066" spans="1:2" x14ac:dyDescent="0.2">
      <c r="A1066" s="94">
        <v>39417</v>
      </c>
      <c r="B1066" s="95" t="e">
        <v>#N/A</v>
      </c>
    </row>
    <row r="1067" spans="1:2" x14ac:dyDescent="0.2">
      <c r="A1067" s="94">
        <v>39418</v>
      </c>
      <c r="B1067" s="95" t="e">
        <v>#N/A</v>
      </c>
    </row>
    <row r="1068" spans="1:2" x14ac:dyDescent="0.2">
      <c r="A1068" s="94">
        <v>39419</v>
      </c>
      <c r="B1068" s="95">
        <v>0.03</v>
      </c>
    </row>
    <row r="1069" spans="1:2" x14ac:dyDescent="0.2">
      <c r="A1069" s="94">
        <v>39420</v>
      </c>
      <c r="B1069" s="95" t="e">
        <v>#N/A</v>
      </c>
    </row>
    <row r="1070" spans="1:2" x14ac:dyDescent="0.2">
      <c r="A1070" s="94">
        <v>39421</v>
      </c>
      <c r="B1070" s="95" t="e">
        <v>#N/A</v>
      </c>
    </row>
    <row r="1071" spans="1:2" x14ac:dyDescent="0.2">
      <c r="A1071" s="94">
        <v>39422</v>
      </c>
      <c r="B1071" s="95" t="e">
        <v>#N/A</v>
      </c>
    </row>
    <row r="1072" spans="1:2" x14ac:dyDescent="0.2">
      <c r="A1072" s="94">
        <v>39423</v>
      </c>
      <c r="B1072" s="95" t="e">
        <v>#N/A</v>
      </c>
    </row>
    <row r="1073" spans="1:2" x14ac:dyDescent="0.2">
      <c r="A1073" s="94">
        <v>39424</v>
      </c>
      <c r="B1073" s="95" t="e">
        <v>#N/A</v>
      </c>
    </row>
    <row r="1074" spans="1:2" x14ac:dyDescent="0.2">
      <c r="A1074" s="94">
        <v>39425</v>
      </c>
      <c r="B1074" s="95" t="e">
        <v>#N/A</v>
      </c>
    </row>
    <row r="1075" spans="1:2" x14ac:dyDescent="0.2">
      <c r="A1075" s="94">
        <v>39426</v>
      </c>
      <c r="B1075" s="95" t="e">
        <v>#N/A</v>
      </c>
    </row>
    <row r="1076" spans="1:2" x14ac:dyDescent="0.2">
      <c r="A1076" s="94">
        <v>39427</v>
      </c>
      <c r="B1076" s="95" t="e">
        <v>#N/A</v>
      </c>
    </row>
    <row r="1077" spans="1:2" x14ac:dyDescent="0.2">
      <c r="A1077" s="94">
        <v>39428</v>
      </c>
      <c r="B1077" s="95" t="e">
        <v>#N/A</v>
      </c>
    </row>
    <row r="1078" spans="1:2" x14ac:dyDescent="0.2">
      <c r="A1078" s="94">
        <v>39429</v>
      </c>
      <c r="B1078" s="95" t="e">
        <v>#N/A</v>
      </c>
    </row>
    <row r="1079" spans="1:2" x14ac:dyDescent="0.2">
      <c r="A1079" s="94">
        <v>39430</v>
      </c>
      <c r="B1079" s="95" t="e">
        <v>#N/A</v>
      </c>
    </row>
    <row r="1080" spans="1:2" x14ac:dyDescent="0.2">
      <c r="A1080" s="94">
        <v>39431</v>
      </c>
      <c r="B1080" s="95" t="e">
        <v>#N/A</v>
      </c>
    </row>
    <row r="1081" spans="1:2" x14ac:dyDescent="0.2">
      <c r="A1081" s="94">
        <v>39432</v>
      </c>
      <c r="B1081" s="95" t="e">
        <v>#N/A</v>
      </c>
    </row>
    <row r="1082" spans="1:2" x14ac:dyDescent="0.2">
      <c r="A1082" s="94">
        <v>39433</v>
      </c>
      <c r="B1082" s="95" t="e">
        <v>#N/A</v>
      </c>
    </row>
    <row r="1083" spans="1:2" x14ac:dyDescent="0.2">
      <c r="A1083" s="94">
        <v>39434</v>
      </c>
      <c r="B1083" s="95" t="e">
        <v>#N/A</v>
      </c>
    </row>
    <row r="1084" spans="1:2" x14ac:dyDescent="0.2">
      <c r="A1084" s="94">
        <v>39435</v>
      </c>
      <c r="B1084" s="95" t="e">
        <v>#N/A</v>
      </c>
    </row>
    <row r="1085" spans="1:2" x14ac:dyDescent="0.2">
      <c r="A1085" s="94">
        <v>39436</v>
      </c>
      <c r="B1085" s="95" t="e">
        <v>#N/A</v>
      </c>
    </row>
    <row r="1086" spans="1:2" x14ac:dyDescent="0.2">
      <c r="A1086" s="94">
        <v>39437</v>
      </c>
      <c r="B1086" s="95" t="e">
        <v>#N/A</v>
      </c>
    </row>
    <row r="1087" spans="1:2" x14ac:dyDescent="0.2">
      <c r="A1087" s="94">
        <v>39438</v>
      </c>
      <c r="B1087" s="95" t="e">
        <v>#N/A</v>
      </c>
    </row>
    <row r="1088" spans="1:2" x14ac:dyDescent="0.2">
      <c r="A1088" s="94">
        <v>39439</v>
      </c>
      <c r="B1088" s="95" t="e">
        <v>#N/A</v>
      </c>
    </row>
    <row r="1089" spans="1:2" x14ac:dyDescent="0.2">
      <c r="A1089" s="94">
        <v>39440</v>
      </c>
      <c r="B1089" s="95" t="e">
        <v>#N/A</v>
      </c>
    </row>
    <row r="1090" spans="1:2" x14ac:dyDescent="0.2">
      <c r="A1090" s="94">
        <v>39441</v>
      </c>
      <c r="B1090" s="95" t="e">
        <v>#N/A</v>
      </c>
    </row>
    <row r="1091" spans="1:2" x14ac:dyDescent="0.2">
      <c r="A1091" s="94">
        <v>39442</v>
      </c>
      <c r="B1091" s="95" t="e">
        <v>#N/A</v>
      </c>
    </row>
    <row r="1092" spans="1:2" x14ac:dyDescent="0.2">
      <c r="A1092" s="94">
        <v>39443</v>
      </c>
      <c r="B1092" s="95" t="e">
        <v>#N/A</v>
      </c>
    </row>
    <row r="1093" spans="1:2" x14ac:dyDescent="0.2">
      <c r="A1093" s="94">
        <v>39444</v>
      </c>
      <c r="B1093" s="95" t="e">
        <v>#N/A</v>
      </c>
    </row>
    <row r="1094" spans="1:2" x14ac:dyDescent="0.2">
      <c r="A1094" s="94">
        <v>39445</v>
      </c>
      <c r="B1094" s="95" t="e">
        <v>#N/A</v>
      </c>
    </row>
    <row r="1095" spans="1:2" x14ac:dyDescent="0.2">
      <c r="A1095" s="94">
        <v>39446</v>
      </c>
      <c r="B1095" s="95" t="e">
        <v>#N/A</v>
      </c>
    </row>
    <row r="1096" spans="1:2" x14ac:dyDescent="0.2">
      <c r="A1096" s="94">
        <v>39447</v>
      </c>
      <c r="B1096" s="95" t="e">
        <v>#N/A</v>
      </c>
    </row>
    <row r="1097" spans="1:2" x14ac:dyDescent="0.2">
      <c r="A1097" s="94">
        <v>39545</v>
      </c>
      <c r="B1097" s="95">
        <v>25.352499999999999</v>
      </c>
    </row>
    <row r="1098" spans="1:2" x14ac:dyDescent="0.2">
      <c r="A1098" s="94">
        <v>39552</v>
      </c>
      <c r="B1098" s="95">
        <v>26.18</v>
      </c>
    </row>
    <row r="1099" spans="1:2" x14ac:dyDescent="0.2">
      <c r="A1099" s="94">
        <v>39559</v>
      </c>
      <c r="B1099" s="95">
        <v>26.357999999999901</v>
      </c>
    </row>
    <row r="1100" spans="1:2" x14ac:dyDescent="0.2">
      <c r="A1100" s="94">
        <v>39566</v>
      </c>
      <c r="B1100" s="95">
        <v>25.532</v>
      </c>
    </row>
    <row r="1101" spans="1:2" x14ac:dyDescent="0.2">
      <c r="A1101" s="94">
        <v>39573</v>
      </c>
      <c r="B1101" s="95">
        <v>26.47</v>
      </c>
    </row>
    <row r="1102" spans="1:2" x14ac:dyDescent="0.2">
      <c r="A1102" s="94">
        <v>39580</v>
      </c>
      <c r="B1102" s="95">
        <v>26.222000000000001</v>
      </c>
    </row>
    <row r="1103" spans="1:2" x14ac:dyDescent="0.2">
      <c r="A1103" s="94">
        <v>39587</v>
      </c>
      <c r="B1103" s="95">
        <v>27.024000000000001</v>
      </c>
    </row>
    <row r="1104" spans="1:2" x14ac:dyDescent="0.2">
      <c r="A1104" s="94">
        <v>39594</v>
      </c>
      <c r="B1104" s="95">
        <v>27.506</v>
      </c>
    </row>
    <row r="1105" spans="1:2" x14ac:dyDescent="0.2">
      <c r="A1105" s="94">
        <v>39601</v>
      </c>
      <c r="B1105" s="95">
        <v>28.068000000000001</v>
      </c>
    </row>
    <row r="1106" spans="1:2" x14ac:dyDescent="0.2">
      <c r="A1106" s="94">
        <v>39608</v>
      </c>
      <c r="B1106" s="95">
        <v>28.545999999999999</v>
      </c>
    </row>
    <row r="1107" spans="1:2" x14ac:dyDescent="0.2">
      <c r="A1107" s="94">
        <v>39615</v>
      </c>
      <c r="B1107" s="95">
        <v>28.741999999999901</v>
      </c>
    </row>
    <row r="1108" spans="1:2" x14ac:dyDescent="0.2">
      <c r="A1108" s="94">
        <v>39622</v>
      </c>
      <c r="B1108" s="95">
        <v>29.601999999999901</v>
      </c>
    </row>
    <row r="1109" spans="1:2" x14ac:dyDescent="0.2">
      <c r="A1109" s="94">
        <v>39629</v>
      </c>
      <c r="B1109" s="95">
        <v>30.52</v>
      </c>
    </row>
    <row r="1110" spans="1:2" x14ac:dyDescent="0.2">
      <c r="A1110" s="94">
        <v>39636</v>
      </c>
      <c r="B1110" s="95">
        <v>28.922000000000001</v>
      </c>
    </row>
    <row r="1111" spans="1:2" x14ac:dyDescent="0.2">
      <c r="A1111" s="94">
        <v>39643</v>
      </c>
      <c r="B1111" s="95">
        <v>27.979999999999901</v>
      </c>
    </row>
    <row r="1112" spans="1:2" x14ac:dyDescent="0.2">
      <c r="A1112" s="94">
        <v>39650</v>
      </c>
      <c r="B1112" s="95">
        <v>26.952000000000002</v>
      </c>
    </row>
    <row r="1113" spans="1:2" x14ac:dyDescent="0.2">
      <c r="A1113" s="94">
        <v>39657</v>
      </c>
      <c r="B1113" s="95">
        <v>24.923999999999999</v>
      </c>
    </row>
    <row r="1114" spans="1:2" x14ac:dyDescent="0.2">
      <c r="A1114" s="94">
        <v>39664</v>
      </c>
      <c r="B1114" s="95">
        <v>24.207999999999998</v>
      </c>
    </row>
    <row r="1115" spans="1:2" x14ac:dyDescent="0.2">
      <c r="A1115" s="94">
        <v>39671</v>
      </c>
      <c r="B1115" s="95">
        <v>25.341999999999999</v>
      </c>
    </row>
    <row r="1116" spans="1:2" x14ac:dyDescent="0.2">
      <c r="A1116" s="94">
        <v>39678</v>
      </c>
      <c r="B1116" s="95">
        <v>26.282</v>
      </c>
    </row>
    <row r="1117" spans="1:2" x14ac:dyDescent="0.2">
      <c r="A1117" s="94">
        <v>39685</v>
      </c>
      <c r="B1117" s="95">
        <v>27.015999999999998</v>
      </c>
    </row>
    <row r="1118" spans="1:2" x14ac:dyDescent="0.2">
      <c r="A1118" s="94">
        <v>39692</v>
      </c>
      <c r="B1118" s="95">
        <v>26.661999999999999</v>
      </c>
    </row>
    <row r="1119" spans="1:2" x14ac:dyDescent="0.2">
      <c r="A1119" s="94">
        <v>39699</v>
      </c>
      <c r="B1119" s="95">
        <v>25.324000000000002</v>
      </c>
    </row>
    <row r="1120" spans="1:2" x14ac:dyDescent="0.2">
      <c r="A1120" s="94">
        <v>39706</v>
      </c>
      <c r="B1120" s="95">
        <v>25.448</v>
      </c>
    </row>
    <row r="1121" spans="1:2" x14ac:dyDescent="0.2">
      <c r="A1121" s="94">
        <v>39713</v>
      </c>
      <c r="B1121" s="95">
        <v>26.47</v>
      </c>
    </row>
    <row r="1122" spans="1:2" x14ac:dyDescent="0.2">
      <c r="A1122" s="94">
        <v>39720</v>
      </c>
      <c r="B1122" s="95">
        <v>24.62</v>
      </c>
    </row>
    <row r="1123" spans="1:2" x14ac:dyDescent="0.2">
      <c r="A1123" s="94">
        <v>39727</v>
      </c>
      <c r="B1123" s="95">
        <v>23.641999999999999</v>
      </c>
    </row>
    <row r="1124" spans="1:2" x14ac:dyDescent="0.2">
      <c r="A1124" s="94">
        <v>39734</v>
      </c>
      <c r="B1124" s="95">
        <v>23.803999999999998</v>
      </c>
    </row>
    <row r="1125" spans="1:2" x14ac:dyDescent="0.2">
      <c r="A1125" s="94">
        <v>39741</v>
      </c>
      <c r="B1125" s="95">
        <v>21.751999999999999</v>
      </c>
    </row>
    <row r="1126" spans="1:2" x14ac:dyDescent="0.2">
      <c r="A1126" s="94">
        <v>39748</v>
      </c>
      <c r="B1126" s="95">
        <v>18.9679999999999</v>
      </c>
    </row>
    <row r="1127" spans="1:2" x14ac:dyDescent="0.2">
      <c r="A1127" s="94">
        <v>39755</v>
      </c>
      <c r="B1127" s="95">
        <v>19.564</v>
      </c>
    </row>
    <row r="1128" spans="1:2" x14ac:dyDescent="0.2">
      <c r="A1128" s="94">
        <v>39762</v>
      </c>
      <c r="B1128" s="95">
        <v>19.074000000000002</v>
      </c>
    </row>
    <row r="1129" spans="1:2" x14ac:dyDescent="0.2">
      <c r="A1129" s="94">
        <v>39769</v>
      </c>
      <c r="B1129" s="95">
        <v>17.193999999999999</v>
      </c>
    </row>
    <row r="1130" spans="1:2" x14ac:dyDescent="0.2">
      <c r="A1130" s="94">
        <v>39776</v>
      </c>
      <c r="B1130" s="95">
        <v>17.127999999999901</v>
      </c>
    </row>
    <row r="1131" spans="1:2" x14ac:dyDescent="0.2">
      <c r="A1131" s="94">
        <v>39783</v>
      </c>
      <c r="B1131" s="95">
        <v>16.251999999999999</v>
      </c>
    </row>
    <row r="1132" spans="1:2" x14ac:dyDescent="0.2">
      <c r="A1132" s="94">
        <v>39790</v>
      </c>
      <c r="B1132" s="95">
        <v>15.858000000000001</v>
      </c>
    </row>
    <row r="1133" spans="1:2" x14ac:dyDescent="0.2">
      <c r="A1133" s="94">
        <v>39797</v>
      </c>
      <c r="B1133" s="95">
        <v>16.367999999999999</v>
      </c>
    </row>
    <row r="1134" spans="1:2" x14ac:dyDescent="0.2">
      <c r="A1134" s="94">
        <v>39804</v>
      </c>
      <c r="B1134" s="95">
        <v>16.36</v>
      </c>
    </row>
    <row r="1135" spans="1:2" x14ac:dyDescent="0.2">
      <c r="A1135" s="94">
        <v>39811</v>
      </c>
      <c r="B1135" s="95">
        <v>16.3825</v>
      </c>
    </row>
    <row r="1136" spans="1:2" x14ac:dyDescent="0.2">
      <c r="A1136" s="94">
        <v>39818</v>
      </c>
      <c r="B1136" s="95">
        <v>15.656000000000001</v>
      </c>
    </row>
    <row r="1137" spans="1:2" x14ac:dyDescent="0.2">
      <c r="A1137" s="94">
        <v>39825</v>
      </c>
      <c r="B1137" s="95">
        <v>13.756</v>
      </c>
    </row>
    <row r="1138" spans="1:2" x14ac:dyDescent="0.2">
      <c r="A1138" s="94">
        <v>39832</v>
      </c>
      <c r="B1138" s="95">
        <v>11.978</v>
      </c>
    </row>
    <row r="1139" spans="1:2" x14ac:dyDescent="0.2">
      <c r="A1139" s="94">
        <v>39839</v>
      </c>
      <c r="B1139" s="95">
        <v>12.233999999999901</v>
      </c>
    </row>
    <row r="1140" spans="1:2" x14ac:dyDescent="0.2">
      <c r="A1140" s="94">
        <v>39846</v>
      </c>
      <c r="B1140" s="95">
        <v>10.835999999999901</v>
      </c>
    </row>
    <row r="1141" spans="1:2" x14ac:dyDescent="0.2">
      <c r="A1141" s="94">
        <v>39853</v>
      </c>
      <c r="B1141" s="95">
        <v>9.1980000000000004</v>
      </c>
    </row>
    <row r="1142" spans="1:2" x14ac:dyDescent="0.2">
      <c r="A1142" s="94">
        <v>39860</v>
      </c>
      <c r="B1142" s="95">
        <v>9.8339999999999996</v>
      </c>
    </row>
    <row r="1143" spans="1:2" x14ac:dyDescent="0.2">
      <c r="A1143" s="94">
        <v>39867</v>
      </c>
      <c r="B1143" s="95">
        <v>10.27</v>
      </c>
    </row>
    <row r="1144" spans="1:2" x14ac:dyDescent="0.2">
      <c r="A1144" s="94">
        <v>39874</v>
      </c>
      <c r="B1144" s="95">
        <v>11.422000000000001</v>
      </c>
    </row>
    <row r="1145" spans="1:2" x14ac:dyDescent="0.2">
      <c r="A1145" s="94">
        <v>39881</v>
      </c>
      <c r="B1145" s="95">
        <v>12.526</v>
      </c>
    </row>
    <row r="1146" spans="1:2" x14ac:dyDescent="0.2">
      <c r="A1146" s="94">
        <v>39888</v>
      </c>
      <c r="B1146" s="95">
        <v>12.85</v>
      </c>
    </row>
    <row r="1147" spans="1:2" x14ac:dyDescent="0.2">
      <c r="A1147" s="94">
        <v>39895</v>
      </c>
      <c r="B1147" s="95">
        <v>11.843999999999999</v>
      </c>
    </row>
    <row r="1148" spans="1:2" x14ac:dyDescent="0.2">
      <c r="A1148" s="94">
        <v>39902</v>
      </c>
      <c r="B1148" s="95">
        <v>12.632</v>
      </c>
    </row>
    <row r="1149" spans="1:2" x14ac:dyDescent="0.2">
      <c r="A1149" s="94">
        <v>39909</v>
      </c>
      <c r="B1149" s="95">
        <v>13.494999999999999</v>
      </c>
    </row>
    <row r="1150" spans="1:2" x14ac:dyDescent="0.2">
      <c r="A1150" s="94">
        <v>39916</v>
      </c>
      <c r="B1150" s="95">
        <v>14.555999999999999</v>
      </c>
    </row>
    <row r="1151" spans="1:2" x14ac:dyDescent="0.2">
      <c r="A1151" s="94">
        <v>39923</v>
      </c>
      <c r="B1151" s="95">
        <v>14.103999999999999</v>
      </c>
    </row>
    <row r="1152" spans="1:2" x14ac:dyDescent="0.2">
      <c r="A1152" s="94">
        <v>39930</v>
      </c>
      <c r="B1152" s="95">
        <v>14.569999999999901</v>
      </c>
    </row>
    <row r="1153" spans="1:2" x14ac:dyDescent="0.2">
      <c r="A1153" s="94">
        <v>39937</v>
      </c>
      <c r="B1153" s="95">
        <v>15.484</v>
      </c>
    </row>
    <row r="1154" spans="1:2" x14ac:dyDescent="0.2">
      <c r="A1154" s="94">
        <v>39944</v>
      </c>
      <c r="B1154" s="95">
        <v>15.5739999999999</v>
      </c>
    </row>
    <row r="1155" spans="1:2" x14ac:dyDescent="0.2">
      <c r="A1155" s="94">
        <v>39951</v>
      </c>
      <c r="B1155" s="95">
        <v>15.6</v>
      </c>
    </row>
    <row r="1156" spans="1:2" x14ac:dyDescent="0.2">
      <c r="A1156" s="94">
        <v>39958</v>
      </c>
      <c r="B1156" s="95">
        <v>15.7739999999999</v>
      </c>
    </row>
    <row r="1157" spans="1:2" x14ac:dyDescent="0.2">
      <c r="A1157" s="94">
        <v>39965</v>
      </c>
      <c r="B1157" s="95">
        <v>15.19</v>
      </c>
    </row>
    <row r="1158" spans="1:2" x14ac:dyDescent="0.2">
      <c r="A1158" s="94">
        <v>39972</v>
      </c>
      <c r="B1158" s="95">
        <v>13.891999999999999</v>
      </c>
    </row>
    <row r="1159" spans="1:2" x14ac:dyDescent="0.2">
      <c r="A1159" s="94">
        <v>39979</v>
      </c>
      <c r="B1159" s="95">
        <v>13.488</v>
      </c>
    </row>
    <row r="1160" spans="1:2" x14ac:dyDescent="0.2">
      <c r="A1160" s="94">
        <v>39986</v>
      </c>
      <c r="B1160" s="95">
        <v>13.78</v>
      </c>
    </row>
    <row r="1161" spans="1:2" x14ac:dyDescent="0.2">
      <c r="A1161" s="94">
        <v>39993</v>
      </c>
      <c r="B1161" s="95">
        <v>13.744</v>
      </c>
    </row>
    <row r="1162" spans="1:2" x14ac:dyDescent="0.2">
      <c r="A1162" s="94">
        <v>40000</v>
      </c>
      <c r="B1162" s="95">
        <v>13.9759999999999</v>
      </c>
    </row>
    <row r="1163" spans="1:2" x14ac:dyDescent="0.2">
      <c r="A1163" s="94">
        <v>40007</v>
      </c>
      <c r="B1163" s="95">
        <v>14.885999999999999</v>
      </c>
    </row>
    <row r="1164" spans="1:2" x14ac:dyDescent="0.2">
      <c r="A1164" s="94">
        <v>40014</v>
      </c>
      <c r="B1164" s="95">
        <v>14.798</v>
      </c>
    </row>
    <row r="1165" spans="1:2" x14ac:dyDescent="0.2">
      <c r="A1165" s="94">
        <v>40021</v>
      </c>
      <c r="B1165" s="95">
        <v>14.215999999999999</v>
      </c>
    </row>
    <row r="1166" spans="1:2" x14ac:dyDescent="0.2">
      <c r="A1166" s="94">
        <v>40028</v>
      </c>
      <c r="B1166" s="95">
        <v>14.835999999999901</v>
      </c>
    </row>
    <row r="1167" spans="1:2" x14ac:dyDescent="0.2">
      <c r="A1167" s="94">
        <v>40035</v>
      </c>
      <c r="B1167" s="95">
        <v>14.691999999999901</v>
      </c>
    </row>
    <row r="1168" spans="1:2" x14ac:dyDescent="0.2">
      <c r="A1168" s="94">
        <v>40042</v>
      </c>
      <c r="B1168" s="95">
        <v>15.343999999999999</v>
      </c>
    </row>
    <row r="1169" spans="1:2" x14ac:dyDescent="0.2">
      <c r="A1169" s="94">
        <v>40049</v>
      </c>
      <c r="B1169" s="95">
        <v>15.598000000000001</v>
      </c>
    </row>
    <row r="1170" spans="1:2" x14ac:dyDescent="0.2">
      <c r="A1170" s="94">
        <v>40056</v>
      </c>
      <c r="B1170" s="95">
        <v>15.453999999999899</v>
      </c>
    </row>
    <row r="1171" spans="1:2" x14ac:dyDescent="0.2">
      <c r="A1171" s="94">
        <v>40063</v>
      </c>
      <c r="B1171" s="95">
        <v>15.49</v>
      </c>
    </row>
    <row r="1172" spans="1:2" x14ac:dyDescent="0.2">
      <c r="A1172" s="94">
        <v>40070</v>
      </c>
      <c r="B1172" s="95">
        <v>14.228</v>
      </c>
    </row>
    <row r="1173" spans="1:2" x14ac:dyDescent="0.2">
      <c r="A1173" s="94">
        <v>40077</v>
      </c>
      <c r="B1173" s="95">
        <v>13.6699999999999</v>
      </c>
    </row>
    <row r="1174" spans="1:2" x14ac:dyDescent="0.2">
      <c r="A1174" s="94">
        <v>40084</v>
      </c>
      <c r="B1174" s="95">
        <v>13.53</v>
      </c>
    </row>
    <row r="1175" spans="1:2" x14ac:dyDescent="0.2">
      <c r="A1175" s="94">
        <v>40091</v>
      </c>
      <c r="B1175" s="95">
        <v>13.831999999999899</v>
      </c>
    </row>
    <row r="1176" spans="1:2" x14ac:dyDescent="0.2">
      <c r="A1176" s="94">
        <v>40098</v>
      </c>
      <c r="B1176" s="95">
        <v>14.62</v>
      </c>
    </row>
    <row r="1177" spans="1:2" x14ac:dyDescent="0.2">
      <c r="A1177" s="94">
        <v>40105</v>
      </c>
      <c r="B1177" s="95">
        <v>14.9599999999999</v>
      </c>
    </row>
    <row r="1178" spans="1:2" x14ac:dyDescent="0.2">
      <c r="A1178" s="94">
        <v>40112</v>
      </c>
      <c r="B1178" s="95">
        <v>14.7899999999999</v>
      </c>
    </row>
    <row r="1179" spans="1:2" x14ac:dyDescent="0.2">
      <c r="A1179" s="94">
        <v>40119</v>
      </c>
      <c r="B1179" s="95">
        <v>14.68</v>
      </c>
    </row>
    <row r="1180" spans="1:2" x14ac:dyDescent="0.2">
      <c r="A1180" s="94">
        <v>40126</v>
      </c>
      <c r="B1180" s="95">
        <v>13.868</v>
      </c>
    </row>
    <row r="1181" spans="1:2" x14ac:dyDescent="0.2">
      <c r="A1181" s="94">
        <v>40133</v>
      </c>
      <c r="B1181" s="95">
        <v>13.6299999999999</v>
      </c>
    </row>
    <row r="1182" spans="1:2" x14ac:dyDescent="0.2">
      <c r="A1182" s="94">
        <v>40140</v>
      </c>
      <c r="B1182" s="95">
        <v>13.141999999999999</v>
      </c>
    </row>
    <row r="1183" spans="1:2" x14ac:dyDescent="0.2">
      <c r="A1183" s="94">
        <v>40147</v>
      </c>
      <c r="B1183" s="95">
        <v>13.827999999999999</v>
      </c>
    </row>
    <row r="1184" spans="1:2" x14ac:dyDescent="0.2">
      <c r="A1184" s="94">
        <v>40154</v>
      </c>
      <c r="B1184" s="95">
        <v>14.538</v>
      </c>
    </row>
    <row r="1185" spans="1:2" x14ac:dyDescent="0.2">
      <c r="A1185" s="94">
        <v>40161</v>
      </c>
      <c r="B1185" s="95">
        <v>14.154</v>
      </c>
    </row>
    <row r="1186" spans="1:2" x14ac:dyDescent="0.2">
      <c r="A1186" s="94">
        <v>40168</v>
      </c>
      <c r="B1186" s="95">
        <v>12.725</v>
      </c>
    </row>
    <row r="1187" spans="1:2" x14ac:dyDescent="0.2">
      <c r="A1187" s="94">
        <v>40175</v>
      </c>
      <c r="B1187" s="95">
        <v>12.657500000000001</v>
      </c>
    </row>
    <row r="1188" spans="1:2" x14ac:dyDescent="0.2">
      <c r="A1188" s="94">
        <v>40182</v>
      </c>
      <c r="B1188" s="95">
        <v>12.786</v>
      </c>
    </row>
    <row r="1189" spans="1:2" x14ac:dyDescent="0.2">
      <c r="A1189" s="94">
        <v>40189</v>
      </c>
      <c r="B1189" s="95">
        <v>13.215999999999999</v>
      </c>
    </row>
    <row r="1190" spans="1:2" x14ac:dyDescent="0.2">
      <c r="A1190" s="94">
        <v>40196</v>
      </c>
      <c r="B1190" s="95">
        <v>13.454000000000001</v>
      </c>
    </row>
    <row r="1191" spans="1:2" x14ac:dyDescent="0.2">
      <c r="A1191" s="94">
        <v>40203</v>
      </c>
      <c r="B1191" s="95">
        <v>13.2919999999999</v>
      </c>
    </row>
    <row r="1192" spans="1:2" x14ac:dyDescent="0.2">
      <c r="A1192" s="94">
        <v>40210</v>
      </c>
      <c r="B1192" s="95">
        <v>12.94</v>
      </c>
    </row>
    <row r="1193" spans="1:2" x14ac:dyDescent="0.2">
      <c r="A1193" s="94">
        <v>40217</v>
      </c>
      <c r="B1193" s="95">
        <v>13.34</v>
      </c>
    </row>
    <row r="1194" spans="1:2" x14ac:dyDescent="0.2">
      <c r="A1194" s="94">
        <v>40224</v>
      </c>
      <c r="B1194" s="95">
        <v>12.965999999999999</v>
      </c>
    </row>
    <row r="1195" spans="1:2" x14ac:dyDescent="0.2">
      <c r="A1195" s="94">
        <v>40231</v>
      </c>
      <c r="B1195" s="95">
        <v>12.894</v>
      </c>
    </row>
    <row r="1196" spans="1:2" x14ac:dyDescent="0.2">
      <c r="A1196" s="94">
        <v>40238</v>
      </c>
      <c r="B1196" s="95">
        <v>13.318</v>
      </c>
    </row>
    <row r="1197" spans="1:2" x14ac:dyDescent="0.2">
      <c r="A1197" s="94">
        <v>40245</v>
      </c>
      <c r="B1197" s="95">
        <v>13.07</v>
      </c>
    </row>
    <row r="1198" spans="1:2" x14ac:dyDescent="0.2">
      <c r="A1198" s="94">
        <v>40252</v>
      </c>
      <c r="B1198" s="95">
        <v>13.068</v>
      </c>
    </row>
    <row r="1199" spans="1:2" x14ac:dyDescent="0.2">
      <c r="A1199" s="94">
        <v>40259</v>
      </c>
      <c r="B1199" s="95">
        <v>12.792</v>
      </c>
    </row>
    <row r="1200" spans="1:2" x14ac:dyDescent="0.2">
      <c r="A1200" s="94">
        <v>40266</v>
      </c>
      <c r="B1200" s="95">
        <v>12.772500000000001</v>
      </c>
    </row>
    <row r="1201" spans="1:2" x14ac:dyDescent="0.2">
      <c r="A1201" s="94">
        <v>40273</v>
      </c>
      <c r="B1201" s="95">
        <v>13.353999999999999</v>
      </c>
    </row>
    <row r="1202" spans="1:2" x14ac:dyDescent="0.2">
      <c r="A1202" s="94">
        <v>40280</v>
      </c>
      <c r="B1202" s="95">
        <v>13.9299999999999</v>
      </c>
    </row>
    <row r="1203" spans="1:2" x14ac:dyDescent="0.2">
      <c r="A1203" s="94">
        <v>40287</v>
      </c>
      <c r="B1203" s="95">
        <v>14.618</v>
      </c>
    </row>
    <row r="1204" spans="1:2" x14ac:dyDescent="0.2">
      <c r="A1204" s="94">
        <v>40294</v>
      </c>
      <c r="B1204" s="95">
        <v>15.321999999999999</v>
      </c>
    </row>
    <row r="1205" spans="1:2" x14ac:dyDescent="0.2">
      <c r="A1205" s="94">
        <v>40301</v>
      </c>
      <c r="B1205" s="95">
        <v>15.922000000000001</v>
      </c>
    </row>
    <row r="1206" spans="1:2" x14ac:dyDescent="0.2">
      <c r="A1206" s="94">
        <v>40308</v>
      </c>
      <c r="B1206" s="95">
        <v>15.523999999999999</v>
      </c>
    </row>
    <row r="1207" spans="1:2" x14ac:dyDescent="0.2">
      <c r="A1207" s="94">
        <v>40315</v>
      </c>
      <c r="B1207" s="95">
        <v>14.842000000000001</v>
      </c>
    </row>
    <row r="1208" spans="1:2" x14ac:dyDescent="0.2">
      <c r="A1208" s="94">
        <v>40322</v>
      </c>
      <c r="B1208" s="95">
        <v>15.294</v>
      </c>
    </row>
    <row r="1209" spans="1:2" x14ac:dyDescent="0.2">
      <c r="A1209" s="94">
        <v>40329</v>
      </c>
      <c r="B1209" s="95">
        <v>15.134</v>
      </c>
    </row>
    <row r="1210" spans="1:2" x14ac:dyDescent="0.2">
      <c r="A1210" s="94">
        <v>40336</v>
      </c>
      <c r="B1210" s="95">
        <v>15.4599999999999</v>
      </c>
    </row>
    <row r="1211" spans="1:2" x14ac:dyDescent="0.2">
      <c r="A1211" s="94">
        <v>40343</v>
      </c>
      <c r="B1211" s="95">
        <v>15.6</v>
      </c>
    </row>
    <row r="1212" spans="1:2" x14ac:dyDescent="0.2">
      <c r="A1212" s="94">
        <v>40350</v>
      </c>
      <c r="B1212" s="95">
        <v>15.304</v>
      </c>
    </row>
    <row r="1213" spans="1:2" x14ac:dyDescent="0.2">
      <c r="A1213" s="94">
        <v>40357</v>
      </c>
      <c r="B1213" s="95">
        <v>15.237499999999899</v>
      </c>
    </row>
    <row r="1214" spans="1:2" x14ac:dyDescent="0.2">
      <c r="A1214" s="94">
        <v>40364</v>
      </c>
      <c r="B1214" s="95">
        <v>14.7899999999999</v>
      </c>
    </row>
    <row r="1215" spans="1:2" x14ac:dyDescent="0.2">
      <c r="A1215" s="94">
        <v>40371</v>
      </c>
      <c r="B1215" s="95">
        <v>13.953999999999899</v>
      </c>
    </row>
    <row r="1216" spans="1:2" x14ac:dyDescent="0.2">
      <c r="A1216" s="94">
        <v>40378</v>
      </c>
      <c r="B1216" s="95">
        <v>14.125999999999999</v>
      </c>
    </row>
    <row r="1217" spans="1:2" x14ac:dyDescent="0.2">
      <c r="A1217" s="94">
        <v>40385</v>
      </c>
      <c r="B1217" s="95">
        <v>13.768000000000001</v>
      </c>
    </row>
    <row r="1218" spans="1:2" x14ac:dyDescent="0.2">
      <c r="A1218" s="94">
        <v>40392</v>
      </c>
      <c r="B1218" s="95">
        <v>14.303999999999901</v>
      </c>
    </row>
    <row r="1219" spans="1:2" x14ac:dyDescent="0.2">
      <c r="A1219" s="94">
        <v>40399</v>
      </c>
      <c r="B1219" s="95">
        <v>14.414</v>
      </c>
    </row>
    <row r="1220" spans="1:2" x14ac:dyDescent="0.2">
      <c r="A1220" s="94">
        <v>40406</v>
      </c>
      <c r="B1220" s="95">
        <v>14.587999999999999</v>
      </c>
    </row>
    <row r="1221" spans="1:2" x14ac:dyDescent="0.2">
      <c r="A1221" s="94">
        <v>40413</v>
      </c>
      <c r="B1221" s="95">
        <v>15.075999999999899</v>
      </c>
    </row>
    <row r="1222" spans="1:2" x14ac:dyDescent="0.2">
      <c r="A1222" s="94">
        <v>40420</v>
      </c>
      <c r="B1222" s="95">
        <v>15.474</v>
      </c>
    </row>
    <row r="1223" spans="1:2" x14ac:dyDescent="0.2">
      <c r="A1223" s="94">
        <v>40427</v>
      </c>
      <c r="B1223" s="95">
        <v>15.522</v>
      </c>
    </row>
    <row r="1224" spans="1:2" x14ac:dyDescent="0.2">
      <c r="A1224" s="94">
        <v>40434</v>
      </c>
      <c r="B1224" s="95">
        <v>15.262</v>
      </c>
    </row>
    <row r="1225" spans="1:2" x14ac:dyDescent="0.2">
      <c r="A1225" s="94">
        <v>40441</v>
      </c>
      <c r="B1225" s="95">
        <v>14.978</v>
      </c>
    </row>
    <row r="1226" spans="1:2" x14ac:dyDescent="0.2">
      <c r="A1226" s="94">
        <v>40448</v>
      </c>
      <c r="B1226" s="95">
        <v>15.435</v>
      </c>
    </row>
    <row r="1227" spans="1:2" x14ac:dyDescent="0.2">
      <c r="A1227" s="94">
        <v>40455</v>
      </c>
      <c r="B1227" s="95">
        <v>15.49</v>
      </c>
    </row>
    <row r="1228" spans="1:2" x14ac:dyDescent="0.2">
      <c r="A1228" s="94">
        <v>40462</v>
      </c>
      <c r="B1228" s="95">
        <v>15.641999999999999</v>
      </c>
    </row>
    <row r="1229" spans="1:2" x14ac:dyDescent="0.2">
      <c r="A1229" s="94">
        <v>40469</v>
      </c>
      <c r="B1229" s="95">
        <v>15.0979999999999</v>
      </c>
    </row>
    <row r="1230" spans="1:2" x14ac:dyDescent="0.2">
      <c r="A1230" s="94">
        <v>40476</v>
      </c>
      <c r="B1230" s="95">
        <v>14.9599999999999</v>
      </c>
    </row>
    <row r="1231" spans="1:2" x14ac:dyDescent="0.2">
      <c r="A1231" s="94">
        <v>40483</v>
      </c>
      <c r="B1231" s="95">
        <v>14.596</v>
      </c>
    </row>
    <row r="1232" spans="1:2" x14ac:dyDescent="0.2">
      <c r="A1232" s="94">
        <v>40490</v>
      </c>
      <c r="B1232" s="95">
        <v>14.553999999999901</v>
      </c>
    </row>
    <row r="1233" spans="1:2" x14ac:dyDescent="0.2">
      <c r="A1233" s="94">
        <v>40497</v>
      </c>
      <c r="B1233" s="95">
        <v>14.904</v>
      </c>
    </row>
    <row r="1234" spans="1:2" x14ac:dyDescent="0.2">
      <c r="A1234" s="94">
        <v>40504</v>
      </c>
      <c r="B1234" s="95">
        <v>15.081999999999899</v>
      </c>
    </row>
    <row r="1235" spans="1:2" x14ac:dyDescent="0.2">
      <c r="A1235" s="94">
        <v>40511</v>
      </c>
      <c r="B1235" s="95">
        <v>14.794</v>
      </c>
    </row>
    <row r="1236" spans="1:2" x14ac:dyDescent="0.2">
      <c r="A1236" s="94">
        <v>40518</v>
      </c>
      <c r="B1236" s="95">
        <v>14.69</v>
      </c>
    </row>
    <row r="1237" spans="1:2" x14ac:dyDescent="0.2">
      <c r="A1237" s="94">
        <v>40525</v>
      </c>
      <c r="B1237" s="95">
        <v>14.313999999999901</v>
      </c>
    </row>
    <row r="1238" spans="1:2" x14ac:dyDescent="0.2">
      <c r="A1238" s="94">
        <v>40532</v>
      </c>
      <c r="B1238" s="95">
        <v>13.932499999999999</v>
      </c>
    </row>
    <row r="1239" spans="1:2" x14ac:dyDescent="0.2">
      <c r="A1239" s="94">
        <v>40539</v>
      </c>
      <c r="B1239" s="95">
        <v>13.952</v>
      </c>
    </row>
    <row r="1240" spans="1:2" x14ac:dyDescent="0.2">
      <c r="A1240" s="94">
        <v>40546</v>
      </c>
      <c r="B1240" s="95">
        <v>14.284000000000001</v>
      </c>
    </row>
    <row r="1241" spans="1:2" x14ac:dyDescent="0.2">
      <c r="A1241" s="94">
        <v>40553</v>
      </c>
      <c r="B1241" s="95">
        <v>14.092000000000001</v>
      </c>
    </row>
    <row r="1242" spans="1:2" x14ac:dyDescent="0.2">
      <c r="A1242" s="94">
        <v>40560</v>
      </c>
      <c r="B1242" s="95">
        <v>14.26</v>
      </c>
    </row>
    <row r="1243" spans="1:2" x14ac:dyDescent="0.2">
      <c r="A1243" s="94">
        <v>40567</v>
      </c>
      <c r="B1243" s="95">
        <v>14.5579999999999</v>
      </c>
    </row>
    <row r="1244" spans="1:2" x14ac:dyDescent="0.2">
      <c r="A1244" s="94">
        <v>40574</v>
      </c>
      <c r="B1244" s="95">
        <v>14.624000000000001</v>
      </c>
    </row>
    <row r="1245" spans="1:2" x14ac:dyDescent="0.2">
      <c r="A1245" s="94">
        <v>40581</v>
      </c>
      <c r="B1245" s="95">
        <v>14.502000000000001</v>
      </c>
    </row>
    <row r="1246" spans="1:2" x14ac:dyDescent="0.2">
      <c r="A1246" s="94">
        <v>40588</v>
      </c>
      <c r="B1246" s="95">
        <v>14.584</v>
      </c>
    </row>
    <row r="1247" spans="1:2" x14ac:dyDescent="0.2">
      <c r="A1247" s="94">
        <v>40595</v>
      </c>
      <c r="B1247" s="95">
        <v>15.055999999999999</v>
      </c>
    </row>
    <row r="1248" spans="1:2" x14ac:dyDescent="0.2">
      <c r="A1248" s="94">
        <v>40602</v>
      </c>
      <c r="B1248" s="95">
        <v>15.29</v>
      </c>
    </row>
    <row r="1249" spans="1:2" x14ac:dyDescent="0.2">
      <c r="A1249" s="94">
        <v>40609</v>
      </c>
      <c r="B1249" s="95">
        <v>15.331999999999899</v>
      </c>
    </row>
    <row r="1250" spans="1:2" x14ac:dyDescent="0.2">
      <c r="A1250" s="94">
        <v>40616</v>
      </c>
      <c r="B1250" s="95">
        <v>16.488</v>
      </c>
    </row>
    <row r="1251" spans="1:2" x14ac:dyDescent="0.2">
      <c r="A1251" s="94">
        <v>40623</v>
      </c>
      <c r="B1251" s="95">
        <v>16.315999999999999</v>
      </c>
    </row>
    <row r="1252" spans="1:2" x14ac:dyDescent="0.2">
      <c r="A1252" s="94">
        <v>40630</v>
      </c>
      <c r="B1252" s="95">
        <v>16.79</v>
      </c>
    </row>
    <row r="1253" spans="1:2" x14ac:dyDescent="0.2">
      <c r="A1253" s="94">
        <v>40679</v>
      </c>
      <c r="B1253" s="95">
        <v>16.21</v>
      </c>
    </row>
    <row r="1254" spans="1:2" x14ac:dyDescent="0.2">
      <c r="A1254" s="94">
        <v>40686</v>
      </c>
      <c r="B1254" s="95">
        <v>16.127500000000001</v>
      </c>
    </row>
    <row r="1255" spans="1:2" x14ac:dyDescent="0.2">
      <c r="A1255" s="94">
        <v>40693</v>
      </c>
      <c r="B1255" s="95">
        <v>16.558</v>
      </c>
    </row>
    <row r="1256" spans="1:2" x14ac:dyDescent="0.2">
      <c r="A1256" s="94">
        <v>40700</v>
      </c>
      <c r="B1256" s="95">
        <v>16.34</v>
      </c>
    </row>
    <row r="1257" spans="1:2" x14ac:dyDescent="0.2">
      <c r="A1257" s="94">
        <v>40707</v>
      </c>
      <c r="B1257" s="95">
        <v>15.962</v>
      </c>
    </row>
    <row r="1258" spans="1:2" x14ac:dyDescent="0.2">
      <c r="A1258" s="94">
        <v>40714</v>
      </c>
      <c r="B1258" s="95">
        <v>13.866</v>
      </c>
    </row>
    <row r="1259" spans="1:2" x14ac:dyDescent="0.2">
      <c r="A1259" s="94">
        <v>40721</v>
      </c>
      <c r="B1259" s="95">
        <v>13.069999999999901</v>
      </c>
    </row>
    <row r="1260" spans="1:2" x14ac:dyDescent="0.2">
      <c r="A1260" s="94">
        <v>40728</v>
      </c>
      <c r="B1260" s="95">
        <v>13.0579999999999</v>
      </c>
    </row>
    <row r="1261" spans="1:2" x14ac:dyDescent="0.2">
      <c r="A1261" s="94">
        <v>40735</v>
      </c>
      <c r="B1261" s="95">
        <v>12.123999999999899</v>
      </c>
    </row>
    <row r="1262" spans="1:2" x14ac:dyDescent="0.2">
      <c r="A1262" s="94">
        <v>40742</v>
      </c>
      <c r="B1262" s="95">
        <v>12.6</v>
      </c>
    </row>
    <row r="1263" spans="1:2" x14ac:dyDescent="0.2">
      <c r="A1263" s="94">
        <v>40749</v>
      </c>
      <c r="B1263" s="95">
        <v>12.48</v>
      </c>
    </row>
    <row r="1264" spans="1:2" x14ac:dyDescent="0.2">
      <c r="A1264" s="94">
        <v>40756</v>
      </c>
      <c r="B1264" s="95">
        <v>11.324</v>
      </c>
    </row>
    <row r="1265" spans="1:2" x14ac:dyDescent="0.2">
      <c r="A1265" s="94">
        <v>40763</v>
      </c>
      <c r="B1265" s="95">
        <v>11.587999999999999</v>
      </c>
    </row>
    <row r="1266" spans="1:2" x14ac:dyDescent="0.2">
      <c r="A1266" s="94">
        <v>40770</v>
      </c>
      <c r="B1266" s="95">
        <v>12.385999999999999</v>
      </c>
    </row>
    <row r="1267" spans="1:2" x14ac:dyDescent="0.2">
      <c r="A1267" s="94">
        <v>40777</v>
      </c>
      <c r="B1267" s="95">
        <v>12.85</v>
      </c>
    </row>
    <row r="1268" spans="1:2" x14ac:dyDescent="0.2">
      <c r="A1268" s="94">
        <v>40784</v>
      </c>
      <c r="B1268" s="95">
        <v>12.944000000000001</v>
      </c>
    </row>
    <row r="1269" spans="1:2" x14ac:dyDescent="0.2">
      <c r="A1269" s="94">
        <v>40791</v>
      </c>
      <c r="B1269" s="95">
        <v>12.133999999999901</v>
      </c>
    </row>
    <row r="1270" spans="1:2" x14ac:dyDescent="0.2">
      <c r="A1270" s="94">
        <v>40798</v>
      </c>
      <c r="B1270" s="95">
        <v>12.044</v>
      </c>
    </row>
    <row r="1271" spans="1:2" x14ac:dyDescent="0.2">
      <c r="A1271" s="94">
        <v>40805</v>
      </c>
      <c r="B1271" s="95">
        <v>11.555999999999999</v>
      </c>
    </row>
    <row r="1272" spans="1:2" x14ac:dyDescent="0.2">
      <c r="A1272" s="94">
        <v>40812</v>
      </c>
      <c r="B1272" s="95">
        <v>10.744999999999999</v>
      </c>
    </row>
    <row r="1273" spans="1:2" x14ac:dyDescent="0.2">
      <c r="A1273" s="94">
        <v>40819</v>
      </c>
      <c r="B1273" s="95">
        <v>10.286</v>
      </c>
    </row>
    <row r="1274" spans="1:2" x14ac:dyDescent="0.2">
      <c r="A1274" s="94">
        <v>40826</v>
      </c>
      <c r="B1274" s="95">
        <v>10.559999999999899</v>
      </c>
    </row>
    <row r="1275" spans="1:2" x14ac:dyDescent="0.2">
      <c r="A1275" s="94">
        <v>40833</v>
      </c>
      <c r="B1275" s="95">
        <v>10.2419999999999</v>
      </c>
    </row>
    <row r="1276" spans="1:2" x14ac:dyDescent="0.2">
      <c r="A1276" s="94">
        <v>40840</v>
      </c>
      <c r="B1276" s="95">
        <v>10.383999999999901</v>
      </c>
    </row>
    <row r="1277" spans="1:2" x14ac:dyDescent="0.2">
      <c r="A1277" s="94">
        <v>40847</v>
      </c>
      <c r="B1277" s="95">
        <v>9.7279999999999998</v>
      </c>
    </row>
    <row r="1278" spans="1:2" x14ac:dyDescent="0.2">
      <c r="A1278" s="94">
        <v>40854</v>
      </c>
      <c r="B1278" s="95">
        <v>9.9759999999999902</v>
      </c>
    </row>
    <row r="1279" spans="1:2" x14ac:dyDescent="0.2">
      <c r="A1279" s="94">
        <v>40861</v>
      </c>
      <c r="B1279" s="95">
        <v>9.7919999999999998</v>
      </c>
    </row>
    <row r="1280" spans="1:2" x14ac:dyDescent="0.2">
      <c r="A1280" s="94">
        <v>40868</v>
      </c>
      <c r="B1280" s="95">
        <v>8.4079999999999995</v>
      </c>
    </row>
    <row r="1281" spans="1:2" x14ac:dyDescent="0.2">
      <c r="A1281" s="94">
        <v>40875</v>
      </c>
      <c r="B1281" s="95">
        <v>8.0139999999999993</v>
      </c>
    </row>
    <row r="1282" spans="1:2" x14ac:dyDescent="0.2">
      <c r="A1282" s="94">
        <v>40882</v>
      </c>
      <c r="B1282" s="95">
        <v>7.4640000000000004</v>
      </c>
    </row>
    <row r="1283" spans="1:2" x14ac:dyDescent="0.2">
      <c r="A1283" s="94">
        <v>40889</v>
      </c>
      <c r="B1283" s="95">
        <v>6.9079999999999897</v>
      </c>
    </row>
    <row r="1284" spans="1:2" x14ac:dyDescent="0.2">
      <c r="A1284" s="94">
        <v>40896</v>
      </c>
      <c r="B1284" s="95">
        <v>7.8599999999999897</v>
      </c>
    </row>
    <row r="1285" spans="1:2" x14ac:dyDescent="0.2">
      <c r="A1285" s="94">
        <v>40903</v>
      </c>
      <c r="B1285" s="95">
        <v>7.3550000000000004</v>
      </c>
    </row>
    <row r="1286" spans="1:2" x14ac:dyDescent="0.2">
      <c r="A1286" s="94">
        <v>40910</v>
      </c>
      <c r="B1286" s="95">
        <v>6.3449999999999998</v>
      </c>
    </row>
    <row r="1287" spans="1:2" x14ac:dyDescent="0.2">
      <c r="A1287" s="94">
        <v>40917</v>
      </c>
      <c r="B1287" s="95">
        <v>6.77</v>
      </c>
    </row>
    <row r="1288" spans="1:2" x14ac:dyDescent="0.2">
      <c r="A1288" s="94">
        <v>40924</v>
      </c>
      <c r="B1288" s="95">
        <v>6.7519999999999998</v>
      </c>
    </row>
    <row r="1289" spans="1:2" x14ac:dyDescent="0.2">
      <c r="A1289" s="94">
        <v>40931</v>
      </c>
      <c r="B1289" s="95">
        <v>7.4119999999999902</v>
      </c>
    </row>
    <row r="1290" spans="1:2" x14ac:dyDescent="0.2">
      <c r="A1290" s="94">
        <v>40938</v>
      </c>
      <c r="B1290" s="95">
        <v>8.11</v>
      </c>
    </row>
    <row r="1291" spans="1:2" x14ac:dyDescent="0.2">
      <c r="A1291" s="94">
        <v>40945</v>
      </c>
      <c r="B1291" s="95">
        <v>8.14</v>
      </c>
    </row>
    <row r="1292" spans="1:2" x14ac:dyDescent="0.2">
      <c r="A1292" s="94">
        <v>40952</v>
      </c>
      <c r="B1292" s="95">
        <v>8.2739999999999991</v>
      </c>
    </row>
    <row r="1293" spans="1:2" x14ac:dyDescent="0.2">
      <c r="A1293" s="94">
        <v>40959</v>
      </c>
      <c r="B1293" s="95">
        <v>8.8579999999999899</v>
      </c>
    </row>
    <row r="1294" spans="1:2" x14ac:dyDescent="0.2">
      <c r="A1294" s="94">
        <v>40966</v>
      </c>
      <c r="B1294" s="95">
        <v>8.7799999999999994</v>
      </c>
    </row>
    <row r="1295" spans="1:2" x14ac:dyDescent="0.2">
      <c r="A1295" s="94">
        <v>40973</v>
      </c>
      <c r="B1295" s="95">
        <v>8.3039999999999896</v>
      </c>
    </row>
    <row r="1296" spans="1:2" x14ac:dyDescent="0.2">
      <c r="A1296" s="94">
        <v>40980</v>
      </c>
      <c r="B1296" s="95">
        <v>7.7319999999999904</v>
      </c>
    </row>
    <row r="1297" spans="1:2" x14ac:dyDescent="0.2">
      <c r="A1297" s="94">
        <v>40987</v>
      </c>
      <c r="B1297" s="95">
        <v>7.0959999999999903</v>
      </c>
    </row>
    <row r="1298" spans="1:2" x14ac:dyDescent="0.2">
      <c r="A1298" s="94">
        <v>40994</v>
      </c>
      <c r="B1298" s="95">
        <v>6.9379999999999997</v>
      </c>
    </row>
    <row r="1299" spans="1:2" x14ac:dyDescent="0.2">
      <c r="A1299" s="94">
        <v>41001</v>
      </c>
      <c r="B1299" s="95">
        <v>6.33</v>
      </c>
    </row>
    <row r="1300" spans="1:2" x14ac:dyDescent="0.2">
      <c r="A1300" s="94">
        <v>41008</v>
      </c>
      <c r="B1300" s="95">
        <v>6.9119999999999999</v>
      </c>
    </row>
    <row r="1301" spans="1:2" x14ac:dyDescent="0.2">
      <c r="A1301" s="94">
        <v>41015</v>
      </c>
      <c r="B1301" s="95">
        <v>7.1379999999999999</v>
      </c>
    </row>
    <row r="1302" spans="1:2" x14ac:dyDescent="0.2">
      <c r="A1302" s="94">
        <v>41022</v>
      </c>
      <c r="B1302" s="95">
        <v>7.1260000000000003</v>
      </c>
    </row>
    <row r="1303" spans="1:2" x14ac:dyDescent="0.2">
      <c r="A1303" s="94">
        <v>41029</v>
      </c>
      <c r="B1303" s="95">
        <v>7.1459999999999999</v>
      </c>
    </row>
    <row r="1304" spans="1:2" x14ac:dyDescent="0.2">
      <c r="A1304" s="94">
        <v>41036</v>
      </c>
      <c r="B1304" s="95">
        <v>6.6820000000000004</v>
      </c>
    </row>
    <row r="1305" spans="1:2" x14ac:dyDescent="0.2">
      <c r="A1305" s="94">
        <v>41043</v>
      </c>
      <c r="B1305" s="95">
        <v>6.4580000000000002</v>
      </c>
    </row>
    <row r="1306" spans="1:2" x14ac:dyDescent="0.2">
      <c r="A1306" s="94">
        <v>41050</v>
      </c>
      <c r="B1306" s="95">
        <v>6.7479999999999896</v>
      </c>
    </row>
    <row r="1307" spans="1:2" x14ac:dyDescent="0.2">
      <c r="A1307" s="94">
        <v>41057</v>
      </c>
      <c r="B1307" s="95">
        <v>6.45399999999999</v>
      </c>
    </row>
    <row r="1308" spans="1:2" x14ac:dyDescent="0.2">
      <c r="A1308" s="94">
        <v>41064</v>
      </c>
      <c r="B1308" s="95">
        <v>6.4340000000000002</v>
      </c>
    </row>
    <row r="1309" spans="1:2" x14ac:dyDescent="0.2">
      <c r="A1309" s="94">
        <v>41071</v>
      </c>
      <c r="B1309" s="95">
        <v>6.81</v>
      </c>
    </row>
    <row r="1310" spans="1:2" x14ac:dyDescent="0.2">
      <c r="A1310" s="94">
        <v>41078</v>
      </c>
      <c r="B1310" s="95">
        <v>7.5720000000000001</v>
      </c>
    </row>
    <row r="1311" spans="1:2" x14ac:dyDescent="0.2">
      <c r="A1311" s="94">
        <v>41085</v>
      </c>
      <c r="B1311" s="95">
        <v>8.0239999999999991</v>
      </c>
    </row>
    <row r="1312" spans="1:2" x14ac:dyDescent="0.2">
      <c r="A1312" s="94">
        <v>41092</v>
      </c>
      <c r="B1312" s="95">
        <v>8.2059999999999995</v>
      </c>
    </row>
    <row r="1313" spans="1:2" x14ac:dyDescent="0.2">
      <c r="A1313" s="94">
        <v>41099</v>
      </c>
      <c r="B1313" s="95">
        <v>7.806</v>
      </c>
    </row>
    <row r="1314" spans="1:2" x14ac:dyDescent="0.2">
      <c r="A1314" s="94">
        <v>41106</v>
      </c>
      <c r="B1314" s="95">
        <v>7.2619999999999898</v>
      </c>
    </row>
    <row r="1315" spans="1:2" x14ac:dyDescent="0.2">
      <c r="A1315" s="94">
        <v>41113</v>
      </c>
      <c r="B1315" s="95">
        <v>6.9980000000000002</v>
      </c>
    </row>
    <row r="1316" spans="1:2" x14ac:dyDescent="0.2">
      <c r="A1316" s="94">
        <v>41120</v>
      </c>
      <c r="B1316" s="95">
        <v>6.9079999999999897</v>
      </c>
    </row>
    <row r="1317" spans="1:2" x14ac:dyDescent="0.2">
      <c r="A1317" s="94">
        <v>41127</v>
      </c>
      <c r="B1317" s="95">
        <v>7.194</v>
      </c>
    </row>
    <row r="1318" spans="1:2" x14ac:dyDescent="0.2">
      <c r="A1318" s="94">
        <v>41134</v>
      </c>
      <c r="B1318" s="95">
        <v>7.6114285714285703</v>
      </c>
    </row>
    <row r="1319" spans="1:2" x14ac:dyDescent="0.2">
      <c r="A1319" s="94">
        <v>41141</v>
      </c>
      <c r="B1319" s="95">
        <v>7.8714285714285701</v>
      </c>
    </row>
    <row r="1320" spans="1:2" x14ac:dyDescent="0.2">
      <c r="A1320" s="94">
        <v>41148</v>
      </c>
      <c r="B1320" s="95">
        <v>7.8185714285714196</v>
      </c>
    </row>
    <row r="1321" spans="1:2" x14ac:dyDescent="0.2">
      <c r="A1321" s="94">
        <v>41155</v>
      </c>
      <c r="B1321" s="95">
        <v>8.2259999999999902</v>
      </c>
    </row>
    <row r="1322" spans="1:2" x14ac:dyDescent="0.2">
      <c r="A1322" s="94">
        <v>41162</v>
      </c>
      <c r="B1322" s="95">
        <v>7.7060000000000004</v>
      </c>
    </row>
    <row r="1323" spans="1:2" x14ac:dyDescent="0.2">
      <c r="A1323" s="94">
        <v>41169</v>
      </c>
      <c r="B1323" s="95">
        <v>7.4619999999999997</v>
      </c>
    </row>
    <row r="1324" spans="1:2" x14ac:dyDescent="0.2">
      <c r="A1324" s="94">
        <v>41176</v>
      </c>
      <c r="B1324" s="95">
        <v>7.63</v>
      </c>
    </row>
    <row r="1325" spans="1:2" x14ac:dyDescent="0.2">
      <c r="A1325" s="94">
        <v>41183</v>
      </c>
      <c r="B1325" s="95">
        <v>7.7720000000000002</v>
      </c>
    </row>
    <row r="1326" spans="1:2" x14ac:dyDescent="0.2">
      <c r="A1326" s="94">
        <v>41190</v>
      </c>
      <c r="B1326" s="95">
        <v>7.8339999999999996</v>
      </c>
    </row>
    <row r="1327" spans="1:2" x14ac:dyDescent="0.2">
      <c r="A1327" s="94">
        <v>41197</v>
      </c>
      <c r="B1327" s="95">
        <v>8.0039999999999996</v>
      </c>
    </row>
    <row r="1328" spans="1:2" x14ac:dyDescent="0.2">
      <c r="A1328" s="94">
        <v>41204</v>
      </c>
      <c r="B1328" s="95">
        <v>7.8079999999999998</v>
      </c>
    </row>
    <row r="1329" spans="1:2" x14ac:dyDescent="0.2">
      <c r="A1329" s="94">
        <v>41211</v>
      </c>
      <c r="B1329" s="95">
        <v>8.1259999999999994</v>
      </c>
    </row>
    <row r="1330" spans="1:2" x14ac:dyDescent="0.2">
      <c r="A1330" s="94">
        <v>41218</v>
      </c>
      <c r="B1330" s="95">
        <v>8.2899999999999991</v>
      </c>
    </row>
    <row r="1331" spans="1:2" x14ac:dyDescent="0.2">
      <c r="A1331" s="94">
        <v>41225</v>
      </c>
      <c r="B1331" s="95">
        <v>7.8879999999999999</v>
      </c>
    </row>
    <row r="1332" spans="1:2" x14ac:dyDescent="0.2">
      <c r="A1332" s="94">
        <v>41232</v>
      </c>
      <c r="B1332" s="95">
        <v>6.8040000000000003</v>
      </c>
    </row>
    <row r="1333" spans="1:2" x14ac:dyDescent="0.2">
      <c r="A1333" s="94">
        <v>41239</v>
      </c>
      <c r="B1333" s="95">
        <v>6.6599999999999904</v>
      </c>
    </row>
    <row r="1334" spans="1:2" x14ac:dyDescent="0.2">
      <c r="A1334" s="94">
        <v>41246</v>
      </c>
      <c r="B1334" s="95">
        <v>6.1979999999999897</v>
      </c>
    </row>
    <row r="1335" spans="1:2" x14ac:dyDescent="0.2">
      <c r="A1335" s="94">
        <v>41253</v>
      </c>
      <c r="B1335" s="95">
        <v>6.78</v>
      </c>
    </row>
    <row r="1336" spans="1:2" x14ac:dyDescent="0.2">
      <c r="A1336" s="94">
        <v>41260</v>
      </c>
      <c r="B1336" s="95">
        <v>6.9039999999999999</v>
      </c>
    </row>
    <row r="1337" spans="1:2" x14ac:dyDescent="0.2">
      <c r="A1337" s="94">
        <v>41267</v>
      </c>
      <c r="B1337" s="95">
        <v>6.8250000000000002</v>
      </c>
    </row>
    <row r="1338" spans="1:2" x14ac:dyDescent="0.2">
      <c r="A1338" s="94">
        <v>41274</v>
      </c>
      <c r="B1338" s="95">
        <v>6.32</v>
      </c>
    </row>
    <row r="1339" spans="1:2" x14ac:dyDescent="0.2">
      <c r="A1339" s="94">
        <v>41281</v>
      </c>
      <c r="B1339" s="95">
        <v>6.0960000000000001</v>
      </c>
    </row>
    <row r="1340" spans="1:2" x14ac:dyDescent="0.2">
      <c r="A1340" s="94">
        <v>41288</v>
      </c>
      <c r="B1340" s="95">
        <v>5.52</v>
      </c>
    </row>
    <row r="1341" spans="1:2" x14ac:dyDescent="0.2">
      <c r="A1341" s="94">
        <v>41295</v>
      </c>
      <c r="B1341" s="95">
        <v>4.5839999999999996</v>
      </c>
    </row>
    <row r="1342" spans="1:2" x14ac:dyDescent="0.2">
      <c r="A1342" s="94">
        <v>41302</v>
      </c>
      <c r="B1342" s="95">
        <v>3.8460000000000001</v>
      </c>
    </row>
    <row r="1343" spans="1:2" x14ac:dyDescent="0.2">
      <c r="A1343" s="94">
        <v>41309</v>
      </c>
      <c r="B1343" s="95">
        <v>4.2220000000000004</v>
      </c>
    </row>
    <row r="1344" spans="1:2" x14ac:dyDescent="0.2">
      <c r="A1344" s="94">
        <v>41316</v>
      </c>
      <c r="B1344" s="95">
        <v>4.83</v>
      </c>
    </row>
    <row r="1345" spans="1:2" x14ac:dyDescent="0.2">
      <c r="A1345" s="94">
        <v>41323</v>
      </c>
      <c r="B1345" s="95">
        <v>4.9340000000000002</v>
      </c>
    </row>
    <row r="1346" spans="1:2" x14ac:dyDescent="0.2">
      <c r="A1346" s="94">
        <v>41330</v>
      </c>
      <c r="B1346" s="95">
        <v>4.4820000000000002</v>
      </c>
    </row>
    <row r="1347" spans="1:2" x14ac:dyDescent="0.2">
      <c r="A1347" s="94">
        <v>41337</v>
      </c>
      <c r="B1347" s="95">
        <v>4.2560000000000002</v>
      </c>
    </row>
    <row r="1348" spans="1:2" x14ac:dyDescent="0.2">
      <c r="A1348" s="94">
        <v>41344</v>
      </c>
      <c r="B1348" s="95">
        <v>3.6659999999999902</v>
      </c>
    </row>
    <row r="1349" spans="1:2" x14ac:dyDescent="0.2">
      <c r="A1349" s="94">
        <v>41351</v>
      </c>
      <c r="B1349" s="95">
        <v>3.8519999999999999</v>
      </c>
    </row>
    <row r="1350" spans="1:2" x14ac:dyDescent="0.2">
      <c r="A1350" s="94">
        <v>41358</v>
      </c>
      <c r="B1350" s="95">
        <v>4.6475</v>
      </c>
    </row>
    <row r="1351" spans="1:2" x14ac:dyDescent="0.2">
      <c r="A1351" s="94">
        <v>41365</v>
      </c>
      <c r="B1351" s="95">
        <v>4.9059999999999997</v>
      </c>
    </row>
    <row r="1352" spans="1:2" x14ac:dyDescent="0.2">
      <c r="A1352" s="94">
        <v>41372</v>
      </c>
      <c r="B1352" s="95">
        <v>4.6079999999999997</v>
      </c>
    </row>
    <row r="1353" spans="1:2" x14ac:dyDescent="0.2">
      <c r="A1353" s="94">
        <v>41379</v>
      </c>
      <c r="B1353" s="95">
        <v>3.3079999999999998</v>
      </c>
    </row>
    <row r="1354" spans="1:2" x14ac:dyDescent="0.2">
      <c r="A1354" s="94">
        <v>41386</v>
      </c>
      <c r="B1354" s="95">
        <v>2.968</v>
      </c>
    </row>
    <row r="1355" spans="1:2" x14ac:dyDescent="0.2">
      <c r="A1355" s="94">
        <v>41393</v>
      </c>
      <c r="B1355" s="95">
        <v>3.194</v>
      </c>
    </row>
    <row r="1356" spans="1:2" x14ac:dyDescent="0.2">
      <c r="A1356" s="94">
        <v>41400</v>
      </c>
      <c r="B1356" s="95">
        <v>3.6119999999999899</v>
      </c>
    </row>
    <row r="1357" spans="1:2" x14ac:dyDescent="0.2">
      <c r="A1357" s="94">
        <v>41407</v>
      </c>
      <c r="B1357" s="95">
        <v>3.484</v>
      </c>
    </row>
    <row r="1358" spans="1:2" x14ac:dyDescent="0.2">
      <c r="A1358" s="94">
        <v>41414</v>
      </c>
      <c r="B1358" s="95">
        <v>3.444</v>
      </c>
    </row>
    <row r="1359" spans="1:2" x14ac:dyDescent="0.2">
      <c r="A1359" s="94">
        <v>41421</v>
      </c>
      <c r="B1359" s="95">
        <v>3.6859999999999999</v>
      </c>
    </row>
    <row r="1360" spans="1:2" x14ac:dyDescent="0.2">
      <c r="A1360" s="94">
        <v>41428</v>
      </c>
      <c r="B1360" s="95">
        <v>3.9319999999999999</v>
      </c>
    </row>
    <row r="1361" spans="1:2" x14ac:dyDescent="0.2">
      <c r="A1361" s="94">
        <v>41435</v>
      </c>
      <c r="B1361" s="95">
        <v>4.3479999999999999</v>
      </c>
    </row>
    <row r="1362" spans="1:2" x14ac:dyDescent="0.2">
      <c r="A1362" s="94">
        <v>41442</v>
      </c>
      <c r="B1362" s="95">
        <v>4.4640000000000004</v>
      </c>
    </row>
    <row r="1363" spans="1:2" x14ac:dyDescent="0.2">
      <c r="A1363" s="94">
        <v>41449</v>
      </c>
      <c r="B1363" s="95">
        <v>4.2779999999999996</v>
      </c>
    </row>
    <row r="1364" spans="1:2" x14ac:dyDescent="0.2">
      <c r="A1364" s="94">
        <v>41456</v>
      </c>
      <c r="B1364" s="95">
        <v>4.4020000000000001</v>
      </c>
    </row>
    <row r="1365" spans="1:2" x14ac:dyDescent="0.2">
      <c r="A1365" s="94">
        <v>41463</v>
      </c>
      <c r="B1365" s="95">
        <v>4.1079999999999997</v>
      </c>
    </row>
    <row r="1366" spans="1:2" x14ac:dyDescent="0.2">
      <c r="A1366" s="94">
        <v>41470</v>
      </c>
      <c r="B1366" s="95">
        <v>4.1159999999999997</v>
      </c>
    </row>
    <row r="1367" spans="1:2" x14ac:dyDescent="0.2">
      <c r="A1367" s="94">
        <v>41477</v>
      </c>
      <c r="B1367" s="95">
        <v>4.2699999999999996</v>
      </c>
    </row>
    <row r="1368" spans="1:2" x14ac:dyDescent="0.2">
      <c r="A1368" s="94">
        <v>41484</v>
      </c>
      <c r="B1368" s="95">
        <v>4.3239999999999998</v>
      </c>
    </row>
    <row r="1369" spans="1:2" x14ac:dyDescent="0.2">
      <c r="A1369" s="94">
        <v>41491</v>
      </c>
      <c r="B1369" s="95">
        <v>4.46</v>
      </c>
    </row>
    <row r="1370" spans="1:2" x14ac:dyDescent="0.2">
      <c r="A1370" s="94">
        <v>41498</v>
      </c>
      <c r="B1370" s="95">
        <v>4.33</v>
      </c>
    </row>
    <row r="1371" spans="1:2" x14ac:dyDescent="0.2">
      <c r="A1371" s="94">
        <v>41505</v>
      </c>
      <c r="B1371" s="95">
        <v>4.3899999999999997</v>
      </c>
    </row>
    <row r="1372" spans="1:2" x14ac:dyDescent="0.2">
      <c r="A1372" s="94">
        <v>41512</v>
      </c>
      <c r="B1372" s="95">
        <v>4.532</v>
      </c>
    </row>
    <row r="1373" spans="1:2" x14ac:dyDescent="0.2">
      <c r="A1373" s="94">
        <v>41519</v>
      </c>
      <c r="B1373" s="95">
        <v>4.74</v>
      </c>
    </row>
    <row r="1374" spans="1:2" x14ac:dyDescent="0.2">
      <c r="A1374" s="94">
        <v>41526</v>
      </c>
      <c r="B1374" s="95">
        <v>5.3339999999999996</v>
      </c>
    </row>
    <row r="1375" spans="1:2" x14ac:dyDescent="0.2">
      <c r="A1375" s="94">
        <v>41533</v>
      </c>
      <c r="B1375" s="95">
        <v>5.468</v>
      </c>
    </row>
    <row r="1376" spans="1:2" x14ac:dyDescent="0.2">
      <c r="A1376" s="94">
        <v>41540</v>
      </c>
      <c r="B1376" s="95">
        <v>5.4</v>
      </c>
    </row>
    <row r="1377" spans="1:2" x14ac:dyDescent="0.2">
      <c r="A1377" s="94">
        <v>41547</v>
      </c>
      <c r="B1377" s="95">
        <v>5.1520000000000001</v>
      </c>
    </row>
    <row r="1378" spans="1:2" x14ac:dyDescent="0.2">
      <c r="A1378" s="94">
        <v>41554</v>
      </c>
      <c r="B1378" s="95">
        <v>4.806</v>
      </c>
    </row>
    <row r="1379" spans="1:2" x14ac:dyDescent="0.2">
      <c r="A1379" s="94">
        <v>41561</v>
      </c>
      <c r="B1379" s="95">
        <v>5.0860000000000003</v>
      </c>
    </row>
    <row r="1380" spans="1:2" x14ac:dyDescent="0.2">
      <c r="A1380" s="94">
        <v>41568</v>
      </c>
      <c r="B1380" s="95">
        <v>4.72</v>
      </c>
    </row>
    <row r="1381" spans="1:2" x14ac:dyDescent="0.2">
      <c r="A1381" s="94">
        <v>41575</v>
      </c>
      <c r="B1381" s="95">
        <v>4.8639999999999999</v>
      </c>
    </row>
    <row r="1382" spans="1:2" x14ac:dyDescent="0.2">
      <c r="A1382" s="94">
        <v>41582</v>
      </c>
      <c r="B1382" s="95">
        <v>4.63</v>
      </c>
    </row>
    <row r="1383" spans="1:2" x14ac:dyDescent="0.2">
      <c r="A1383" s="94">
        <v>41589</v>
      </c>
      <c r="B1383" s="95">
        <v>4.5714285714285703</v>
      </c>
    </row>
    <row r="1384" spans="1:2" x14ac:dyDescent="0.2">
      <c r="A1384" s="94">
        <v>41596</v>
      </c>
      <c r="B1384" s="95">
        <v>4.4228571428571399</v>
      </c>
    </row>
    <row r="1385" spans="1:2" x14ac:dyDescent="0.2">
      <c r="A1385" s="94">
        <v>41603</v>
      </c>
      <c r="B1385" s="95">
        <v>4.4099999999999904</v>
      </c>
    </row>
    <row r="1386" spans="1:2" x14ac:dyDescent="0.2">
      <c r="A1386" s="94">
        <v>41610</v>
      </c>
      <c r="B1386" s="95">
        <v>4.6385714285714199</v>
      </c>
    </row>
    <row r="1387" spans="1:2" x14ac:dyDescent="0.2">
      <c r="A1387" s="94">
        <v>41617</v>
      </c>
      <c r="B1387" s="95">
        <v>4.9000000000000004</v>
      </c>
    </row>
    <row r="1388" spans="1:2" x14ac:dyDescent="0.2">
      <c r="A1388" s="94">
        <v>41624</v>
      </c>
      <c r="B1388" s="95">
        <v>4.8379999999999903</v>
      </c>
    </row>
    <row r="1389" spans="1:2" x14ac:dyDescent="0.2">
      <c r="A1389" s="94">
        <v>41631</v>
      </c>
      <c r="B1389" s="95">
        <v>4.8925000000000001</v>
      </c>
    </row>
    <row r="1390" spans="1:2" x14ac:dyDescent="0.2">
      <c r="A1390" s="94">
        <v>41638</v>
      </c>
      <c r="B1390" s="95">
        <v>4.8125</v>
      </c>
    </row>
    <row r="1391" spans="1:2" x14ac:dyDescent="0.2">
      <c r="A1391" s="94">
        <v>41645</v>
      </c>
      <c r="B1391" s="95">
        <v>4.59</v>
      </c>
    </row>
    <row r="1392" spans="1:2" x14ac:dyDescent="0.2">
      <c r="A1392" s="94">
        <v>41652</v>
      </c>
      <c r="B1392" s="95">
        <v>4.9371428571428497</v>
      </c>
    </row>
    <row r="1393" spans="1:2" x14ac:dyDescent="0.2">
      <c r="A1393" s="94">
        <v>41659</v>
      </c>
      <c r="B1393" s="95">
        <v>5.13</v>
      </c>
    </row>
    <row r="1394" spans="1:2" x14ac:dyDescent="0.2">
      <c r="A1394" s="94">
        <v>41666</v>
      </c>
      <c r="B1394" s="95">
        <v>5.5228571428571396</v>
      </c>
    </row>
    <row r="1395" spans="1:2" x14ac:dyDescent="0.2">
      <c r="A1395" s="94">
        <v>41673</v>
      </c>
      <c r="B1395" s="95">
        <v>6.2042857142857102</v>
      </c>
    </row>
    <row r="1396" spans="1:2" x14ac:dyDescent="0.2">
      <c r="A1396" s="94">
        <v>41680</v>
      </c>
      <c r="B1396" s="95">
        <v>6.4442857142857104</v>
      </c>
    </row>
    <row r="1397" spans="1:2" x14ac:dyDescent="0.2">
      <c r="A1397" s="94">
        <v>41687</v>
      </c>
      <c r="B1397" s="95">
        <v>6.9742857142857098</v>
      </c>
    </row>
    <row r="1398" spans="1:2" x14ac:dyDescent="0.2">
      <c r="A1398" s="94">
        <v>41694</v>
      </c>
      <c r="B1398" s="95">
        <v>6.7671428571428498</v>
      </c>
    </row>
    <row r="1399" spans="1:2" x14ac:dyDescent="0.2">
      <c r="A1399" s="94">
        <v>41701</v>
      </c>
      <c r="B1399" s="95">
        <v>6.7983333333333302</v>
      </c>
    </row>
    <row r="1400" spans="1:2" x14ac:dyDescent="0.2">
      <c r="A1400" s="94">
        <v>41708</v>
      </c>
      <c r="B1400" s="95">
        <v>6.5860000000000003</v>
      </c>
    </row>
    <row r="1401" spans="1:2" x14ac:dyDescent="0.2">
      <c r="A1401" s="94">
        <v>41715</v>
      </c>
      <c r="B1401" s="95">
        <v>6.0228571428571396</v>
      </c>
    </row>
    <row r="1402" spans="1:2" x14ac:dyDescent="0.2">
      <c r="A1402" s="94">
        <v>41722</v>
      </c>
      <c r="B1402" s="95">
        <v>5.4039999999999901</v>
      </c>
    </row>
    <row r="1403" spans="1:2" x14ac:dyDescent="0.2">
      <c r="A1403" s="94">
        <v>41729</v>
      </c>
      <c r="B1403" s="95">
        <v>4.806</v>
      </c>
    </row>
    <row r="1404" spans="1:2" x14ac:dyDescent="0.2">
      <c r="A1404" s="94">
        <v>41736</v>
      </c>
      <c r="B1404" s="95">
        <v>5.0339999999999998</v>
      </c>
    </row>
    <row r="1405" spans="1:2" x14ac:dyDescent="0.2">
      <c r="A1405" s="94">
        <v>41743</v>
      </c>
      <c r="B1405" s="95">
        <v>5.4375</v>
      </c>
    </row>
    <row r="1406" spans="1:2" x14ac:dyDescent="0.2">
      <c r="A1406" s="94">
        <v>41750</v>
      </c>
      <c r="B1406" s="95">
        <v>5.5279999999999996</v>
      </c>
    </row>
    <row r="1407" spans="1:2" x14ac:dyDescent="0.2">
      <c r="A1407" s="94">
        <v>41757</v>
      </c>
      <c r="B1407" s="95">
        <v>5.3199999999999896</v>
      </c>
    </row>
    <row r="1408" spans="1:2" x14ac:dyDescent="0.2">
      <c r="A1408" s="94">
        <v>41764</v>
      </c>
      <c r="B1408" s="95">
        <v>5.1840000000000002</v>
      </c>
    </row>
    <row r="1409" spans="1:2" x14ac:dyDescent="0.2">
      <c r="A1409" s="94">
        <v>41771</v>
      </c>
      <c r="B1409" s="95">
        <v>5.048</v>
      </c>
    </row>
    <row r="1410" spans="1:2" x14ac:dyDescent="0.2">
      <c r="A1410" s="94">
        <v>41778</v>
      </c>
      <c r="B1410" s="95">
        <v>4.9859999999999998</v>
      </c>
    </row>
    <row r="1411" spans="1:2" x14ac:dyDescent="0.2">
      <c r="A1411" s="94">
        <v>41785</v>
      </c>
      <c r="B1411" s="95">
        <v>5.1419999999999897</v>
      </c>
    </row>
    <row r="1412" spans="1:2" x14ac:dyDescent="0.2">
      <c r="A1412" s="94">
        <v>41792</v>
      </c>
      <c r="B1412" s="95">
        <v>5.3879999999999999</v>
      </c>
    </row>
    <row r="1413" spans="1:2" x14ac:dyDescent="0.2">
      <c r="A1413" s="94">
        <v>41799</v>
      </c>
      <c r="B1413" s="95">
        <v>5.5179999999999998</v>
      </c>
    </row>
    <row r="1414" spans="1:2" x14ac:dyDescent="0.2">
      <c r="A1414" s="94">
        <v>41806</v>
      </c>
      <c r="B1414" s="95">
        <v>5.6340000000000003</v>
      </c>
    </row>
    <row r="1415" spans="1:2" x14ac:dyDescent="0.2">
      <c r="A1415" s="94">
        <v>41813</v>
      </c>
      <c r="B1415" s="95">
        <v>5.74</v>
      </c>
    </row>
    <row r="1416" spans="1:2" x14ac:dyDescent="0.2">
      <c r="A1416" s="94">
        <v>41820</v>
      </c>
      <c r="B1416" s="95">
        <v>5.9219999999999997</v>
      </c>
    </row>
    <row r="1417" spans="1:2" x14ac:dyDescent="0.2">
      <c r="A1417" s="94">
        <v>41827</v>
      </c>
      <c r="B1417" s="95">
        <v>5.7080000000000002</v>
      </c>
    </row>
    <row r="1418" spans="1:2" x14ac:dyDescent="0.2">
      <c r="A1418" s="94">
        <v>41834</v>
      </c>
      <c r="B1418" s="95">
        <v>6.0019999999999998</v>
      </c>
    </row>
    <row r="1419" spans="1:2" x14ac:dyDescent="0.2">
      <c r="A1419" s="94">
        <v>41841</v>
      </c>
      <c r="B1419" s="95">
        <v>6.1159999999999997</v>
      </c>
    </row>
    <row r="1420" spans="1:2" x14ac:dyDescent="0.2">
      <c r="A1420" s="94">
        <v>41848</v>
      </c>
      <c r="B1420" s="95">
        <v>6.1660000000000004</v>
      </c>
    </row>
    <row r="1421" spans="1:2" x14ac:dyDescent="0.2">
      <c r="A1421" s="94">
        <v>41855</v>
      </c>
      <c r="B1421" s="95">
        <v>6.11</v>
      </c>
    </row>
    <row r="1422" spans="1:2" x14ac:dyDescent="0.2">
      <c r="A1422" s="94">
        <v>41862</v>
      </c>
      <c r="B1422" s="95">
        <v>6.2159999999999904</v>
      </c>
    </row>
    <row r="1423" spans="1:2" x14ac:dyDescent="0.2">
      <c r="A1423" s="94">
        <v>41869</v>
      </c>
      <c r="B1423" s="95">
        <v>6.3739999999999997</v>
      </c>
    </row>
    <row r="1424" spans="1:2" x14ac:dyDescent="0.2">
      <c r="A1424" s="94">
        <v>41876</v>
      </c>
      <c r="B1424" s="95">
        <v>6.3539999999999903</v>
      </c>
    </row>
    <row r="1425" spans="1:2" x14ac:dyDescent="0.2">
      <c r="A1425" s="94">
        <v>41883</v>
      </c>
      <c r="B1425" s="95">
        <v>6.2919999999999998</v>
      </c>
    </row>
    <row r="1426" spans="1:2" x14ac:dyDescent="0.2">
      <c r="A1426" s="94">
        <v>41890</v>
      </c>
      <c r="B1426" s="95">
        <v>6.1219999999999999</v>
      </c>
    </row>
    <row r="1427" spans="1:2" x14ac:dyDescent="0.2">
      <c r="A1427" s="94">
        <v>41897</v>
      </c>
      <c r="B1427" s="95">
        <v>5.9159999999999897</v>
      </c>
    </row>
    <row r="1428" spans="1:2" x14ac:dyDescent="0.2">
      <c r="A1428" s="94">
        <v>41904</v>
      </c>
      <c r="B1428" s="95">
        <v>5.8280000000000003</v>
      </c>
    </row>
    <row r="1429" spans="1:2" x14ac:dyDescent="0.2">
      <c r="A1429" s="94">
        <v>41911</v>
      </c>
      <c r="B1429" s="95">
        <v>5.7539999999999996</v>
      </c>
    </row>
    <row r="1430" spans="1:2" x14ac:dyDescent="0.2">
      <c r="A1430" s="94">
        <v>41918</v>
      </c>
      <c r="B1430" s="95">
        <v>5.9240000000000004</v>
      </c>
    </row>
    <row r="1431" spans="1:2" x14ac:dyDescent="0.2">
      <c r="A1431" s="94">
        <v>41925</v>
      </c>
      <c r="B1431" s="95">
        <v>6.1283333333333303</v>
      </c>
    </row>
    <row r="1432" spans="1:2" x14ac:dyDescent="0.2">
      <c r="A1432" s="94">
        <v>41932</v>
      </c>
      <c r="B1432" s="95">
        <v>6.26</v>
      </c>
    </row>
    <row r="1433" spans="1:2" x14ac:dyDescent="0.2">
      <c r="A1433" s="94">
        <v>41939</v>
      </c>
      <c r="B1433" s="95">
        <v>6.3279999999999896</v>
      </c>
    </row>
    <row r="1434" spans="1:2" x14ac:dyDescent="0.2">
      <c r="A1434" s="94">
        <v>41946</v>
      </c>
      <c r="B1434" s="95">
        <v>6.6219999999999999</v>
      </c>
    </row>
    <row r="1435" spans="1:2" x14ac:dyDescent="0.2">
      <c r="A1435" s="94">
        <v>41953</v>
      </c>
      <c r="B1435" s="95">
        <v>6.7560000000000002</v>
      </c>
    </row>
    <row r="1436" spans="1:2" x14ac:dyDescent="0.2">
      <c r="A1436" s="94">
        <v>41960</v>
      </c>
      <c r="B1436" s="95">
        <v>6.984</v>
      </c>
    </row>
    <row r="1437" spans="1:2" x14ac:dyDescent="0.2">
      <c r="A1437" s="94">
        <v>41967</v>
      </c>
      <c r="B1437" s="95">
        <v>7.0925000000000002</v>
      </c>
    </row>
    <row r="1438" spans="1:2" x14ac:dyDescent="0.2">
      <c r="A1438" s="94">
        <v>41974</v>
      </c>
      <c r="B1438" s="95">
        <v>6.8620000000000001</v>
      </c>
    </row>
    <row r="1439" spans="1:2" x14ac:dyDescent="0.2">
      <c r="A1439" s="94">
        <v>41981</v>
      </c>
      <c r="B1439" s="95">
        <v>6.6719999999999997</v>
      </c>
    </row>
    <row r="1440" spans="1:2" x14ac:dyDescent="0.2">
      <c r="A1440" s="94">
        <v>41988</v>
      </c>
      <c r="B1440" s="95">
        <v>7.0039999999999996</v>
      </c>
    </row>
    <row r="1441" spans="1:2" x14ac:dyDescent="0.2">
      <c r="A1441" s="94">
        <v>41995</v>
      </c>
      <c r="B1441" s="95">
        <v>7.2949999999999902</v>
      </c>
    </row>
    <row r="1442" spans="1:2" x14ac:dyDescent="0.2">
      <c r="A1442" s="94">
        <v>42002</v>
      </c>
      <c r="B1442" s="95">
        <v>7.2</v>
      </c>
    </row>
    <row r="1443" spans="1:2" x14ac:dyDescent="0.2">
      <c r="A1443" s="94">
        <v>42009</v>
      </c>
      <c r="B1443" s="95">
        <v>6.8239999999999998</v>
      </c>
    </row>
    <row r="1444" spans="1:2" x14ac:dyDescent="0.2">
      <c r="A1444" s="94">
        <v>42016</v>
      </c>
      <c r="B1444" s="95">
        <v>7.1120000000000001</v>
      </c>
    </row>
    <row r="1445" spans="1:2" x14ac:dyDescent="0.2">
      <c r="A1445" s="94">
        <v>42023</v>
      </c>
      <c r="B1445" s="95">
        <v>7.0759999999999996</v>
      </c>
    </row>
    <row r="1446" spans="1:2" x14ac:dyDescent="0.2">
      <c r="A1446" s="94">
        <v>42030</v>
      </c>
      <c r="B1446" s="95">
        <v>6.9679999999999902</v>
      </c>
    </row>
    <row r="1447" spans="1:2" x14ac:dyDescent="0.2">
      <c r="A1447" s="94">
        <v>42037</v>
      </c>
      <c r="B1447" s="95">
        <v>7.0239999999999903</v>
      </c>
    </row>
    <row r="1448" spans="1:2" x14ac:dyDescent="0.2">
      <c r="A1448" s="94">
        <v>42044</v>
      </c>
      <c r="B1448" s="95">
        <v>7.2720000000000002</v>
      </c>
    </row>
    <row r="1449" spans="1:2" x14ac:dyDescent="0.2">
      <c r="A1449" s="94">
        <v>42051</v>
      </c>
      <c r="B1449" s="95">
        <v>7.4640000000000004</v>
      </c>
    </row>
    <row r="1450" spans="1:2" x14ac:dyDescent="0.2">
      <c r="A1450" s="94">
        <v>42058</v>
      </c>
      <c r="B1450" s="95">
        <v>7.3459999999999903</v>
      </c>
    </row>
    <row r="1451" spans="1:2" x14ac:dyDescent="0.2">
      <c r="A1451" s="94">
        <v>42065</v>
      </c>
      <c r="B1451" s="95">
        <v>6.85</v>
      </c>
    </row>
    <row r="1452" spans="1:2" x14ac:dyDescent="0.2">
      <c r="A1452" s="94">
        <v>42072</v>
      </c>
      <c r="B1452" s="95">
        <v>6.6260000000000003</v>
      </c>
    </row>
    <row r="1453" spans="1:2" x14ac:dyDescent="0.2">
      <c r="A1453" s="94">
        <v>42079</v>
      </c>
      <c r="B1453" s="95">
        <v>6.734</v>
      </c>
    </row>
    <row r="1454" spans="1:2" x14ac:dyDescent="0.2">
      <c r="A1454" s="94">
        <v>42086</v>
      </c>
      <c r="B1454" s="95">
        <v>6.95</v>
      </c>
    </row>
    <row r="1455" spans="1:2" x14ac:dyDescent="0.2">
      <c r="A1455" s="94">
        <v>42093</v>
      </c>
      <c r="B1455" s="95">
        <v>7.0225</v>
      </c>
    </row>
    <row r="1456" spans="1:2" x14ac:dyDescent="0.2">
      <c r="A1456" s="94">
        <v>42100</v>
      </c>
      <c r="B1456" s="95">
        <v>7.0659999999999998</v>
      </c>
    </row>
    <row r="1457" spans="1:2" x14ac:dyDescent="0.2">
      <c r="A1457" s="94">
        <v>42107</v>
      </c>
      <c r="B1457" s="95">
        <v>6.8319999999999999</v>
      </c>
    </row>
    <row r="1458" spans="1:2" x14ac:dyDescent="0.2">
      <c r="A1458" s="94">
        <v>42114</v>
      </c>
      <c r="B1458" s="95">
        <v>7.1660000000000004</v>
      </c>
    </row>
    <row r="1459" spans="1:2" x14ac:dyDescent="0.2">
      <c r="A1459" s="94">
        <v>42121</v>
      </c>
      <c r="B1459" s="95">
        <v>7.3680000000000003</v>
      </c>
    </row>
    <row r="1460" spans="1:2" x14ac:dyDescent="0.2">
      <c r="A1460" s="94">
        <v>42128</v>
      </c>
      <c r="B1460" s="95">
        <v>7.524</v>
      </c>
    </row>
    <row r="1461" spans="1:2" x14ac:dyDescent="0.2">
      <c r="A1461" s="94">
        <v>42135</v>
      </c>
      <c r="B1461" s="95">
        <v>7.5979999999999999</v>
      </c>
    </row>
    <row r="1462" spans="1:2" x14ac:dyDescent="0.2">
      <c r="A1462" s="94">
        <v>42142</v>
      </c>
      <c r="B1462" s="95">
        <v>7.3840000000000003</v>
      </c>
    </row>
    <row r="1463" spans="1:2" x14ac:dyDescent="0.2">
      <c r="A1463" s="94">
        <v>42149</v>
      </c>
      <c r="B1463" s="95">
        <v>7.25</v>
      </c>
    </row>
    <row r="1464" spans="1:2" x14ac:dyDescent="0.2">
      <c r="A1464" s="94">
        <v>42156</v>
      </c>
      <c r="B1464" s="95">
        <v>7.39</v>
      </c>
    </row>
    <row r="1465" spans="1:2" x14ac:dyDescent="0.2">
      <c r="A1465" s="94">
        <v>42163</v>
      </c>
      <c r="B1465" s="95">
        <v>7.5379999999999896</v>
      </c>
    </row>
    <row r="1466" spans="1:2" x14ac:dyDescent="0.2">
      <c r="A1466" s="94">
        <v>42170</v>
      </c>
      <c r="B1466" s="95">
        <v>7.4480000000000004</v>
      </c>
    </row>
    <row r="1467" spans="1:2" x14ac:dyDescent="0.2">
      <c r="A1467" s="94">
        <v>42177</v>
      </c>
      <c r="B1467" s="95">
        <v>7.5039999999999996</v>
      </c>
    </row>
    <row r="1468" spans="1:2" x14ac:dyDescent="0.2">
      <c r="A1468" s="94">
        <v>42184</v>
      </c>
      <c r="B1468" s="95">
        <v>7.43</v>
      </c>
    </row>
    <row r="1469" spans="1:2" x14ac:dyDescent="0.2">
      <c r="A1469" s="94">
        <v>42191</v>
      </c>
      <c r="B1469" s="95">
        <v>7.4739999999999904</v>
      </c>
    </row>
    <row r="1470" spans="1:2" x14ac:dyDescent="0.2">
      <c r="A1470" s="94">
        <v>42198</v>
      </c>
      <c r="B1470" s="95">
        <v>7.726</v>
      </c>
    </row>
    <row r="1471" spans="1:2" x14ac:dyDescent="0.2">
      <c r="A1471" s="94">
        <v>42205</v>
      </c>
      <c r="B1471" s="95">
        <v>7.9879999999999898</v>
      </c>
    </row>
    <row r="1472" spans="1:2" x14ac:dyDescent="0.2">
      <c r="A1472" s="94">
        <v>42212</v>
      </c>
      <c r="B1472" s="95">
        <v>7.9599999999999902</v>
      </c>
    </row>
    <row r="1473" spans="1:2" x14ac:dyDescent="0.2">
      <c r="A1473" s="94">
        <v>42219</v>
      </c>
      <c r="B1473" s="95">
        <v>7.85</v>
      </c>
    </row>
    <row r="1474" spans="1:2" x14ac:dyDescent="0.2">
      <c r="A1474" s="94">
        <v>42226</v>
      </c>
      <c r="B1474" s="95">
        <v>8.1319999999999997</v>
      </c>
    </row>
    <row r="1475" spans="1:2" x14ac:dyDescent="0.2">
      <c r="A1475" s="94">
        <v>42233</v>
      </c>
      <c r="B1475" s="95">
        <v>8.2720000000000002</v>
      </c>
    </row>
    <row r="1476" spans="1:2" x14ac:dyDescent="0.2">
      <c r="A1476" s="94">
        <v>42240</v>
      </c>
      <c r="B1476" s="95">
        <v>8.1179999999999897</v>
      </c>
    </row>
    <row r="1477" spans="1:2" x14ac:dyDescent="0.2">
      <c r="A1477" s="94">
        <v>42247</v>
      </c>
      <c r="B1477" s="95">
        <v>8.0719999999999992</v>
      </c>
    </row>
    <row r="1478" spans="1:2" x14ac:dyDescent="0.2">
      <c r="A1478" s="94">
        <v>42254</v>
      </c>
      <c r="B1478" s="95">
        <v>8.2059999999999995</v>
      </c>
    </row>
    <row r="1479" spans="1:2" x14ac:dyDescent="0.2">
      <c r="A1479" s="94">
        <v>42261</v>
      </c>
      <c r="B1479" s="95">
        <v>8.1739999999999995</v>
      </c>
    </row>
    <row r="1480" spans="1:2" x14ac:dyDescent="0.2">
      <c r="A1480" s="94">
        <v>42268</v>
      </c>
      <c r="B1480" s="95">
        <v>8.0060000000000002</v>
      </c>
    </row>
    <row r="1481" spans="1:2" x14ac:dyDescent="0.2">
      <c r="A1481" s="94">
        <v>42275</v>
      </c>
      <c r="B1481" s="95">
        <v>8.0739999999999998</v>
      </c>
    </row>
    <row r="1482" spans="1:2" x14ac:dyDescent="0.2">
      <c r="A1482" s="94">
        <v>42282</v>
      </c>
      <c r="B1482" s="95">
        <v>8.2040000000000006</v>
      </c>
    </row>
    <row r="1483" spans="1:2" x14ac:dyDescent="0.2">
      <c r="A1483" s="94">
        <v>42289</v>
      </c>
      <c r="B1483" s="95">
        <v>8.3780000000000001</v>
      </c>
    </row>
    <row r="1484" spans="1:2" x14ac:dyDescent="0.2">
      <c r="A1484" s="94">
        <v>42296</v>
      </c>
      <c r="B1484" s="95">
        <v>8.4760000000000009</v>
      </c>
    </row>
    <row r="1485" spans="1:2" x14ac:dyDescent="0.2">
      <c r="A1485" s="94">
        <v>42303</v>
      </c>
      <c r="B1485" s="95">
        <v>8.6319999999999997</v>
      </c>
    </row>
    <row r="1486" spans="1:2" x14ac:dyDescent="0.2">
      <c r="A1486" s="94">
        <v>42310</v>
      </c>
      <c r="B1486" s="95">
        <v>8.4659999999999993</v>
      </c>
    </row>
    <row r="1487" spans="1:2" x14ac:dyDescent="0.2">
      <c r="A1487" s="94">
        <v>42317</v>
      </c>
      <c r="B1487" s="95">
        <v>8.3919999999999995</v>
      </c>
    </row>
    <row r="1488" spans="1:2" x14ac:dyDescent="0.2">
      <c r="A1488" s="94">
        <v>42324</v>
      </c>
      <c r="B1488" s="95">
        <v>8.5719999999999992</v>
      </c>
    </row>
    <row r="1489" spans="1:2" x14ac:dyDescent="0.2">
      <c r="A1489" s="94">
        <v>42331</v>
      </c>
      <c r="B1489" s="95">
        <v>8.5980000000000008</v>
      </c>
    </row>
    <row r="1490" spans="1:2" x14ac:dyDescent="0.2">
      <c r="A1490" s="94">
        <v>42338</v>
      </c>
      <c r="B1490" s="95">
        <v>8.5459999999999994</v>
      </c>
    </row>
    <row r="1491" spans="1:2" x14ac:dyDescent="0.2">
      <c r="A1491" s="94">
        <v>42345</v>
      </c>
      <c r="B1491" s="95">
        <v>8.3299999999999894</v>
      </c>
    </row>
    <row r="1492" spans="1:2" x14ac:dyDescent="0.2">
      <c r="A1492" s="94">
        <v>42352</v>
      </c>
      <c r="B1492" s="95">
        <v>8.1300000000000008</v>
      </c>
    </row>
    <row r="1493" spans="1:2" x14ac:dyDescent="0.2">
      <c r="A1493" s="94">
        <v>42359</v>
      </c>
      <c r="B1493" s="95">
        <v>8.24</v>
      </c>
    </row>
    <row r="1494" spans="1:2" x14ac:dyDescent="0.2">
      <c r="A1494" s="94">
        <v>42366</v>
      </c>
      <c r="B1494" s="95">
        <v>8.2799999999999994</v>
      </c>
    </row>
    <row r="1495" spans="1:2" x14ac:dyDescent="0.2">
      <c r="A1495" s="94">
        <v>42373</v>
      </c>
      <c r="B1495" s="95">
        <v>7.7679999999999998</v>
      </c>
    </row>
    <row r="1496" spans="1:2" x14ac:dyDescent="0.2">
      <c r="A1496" s="94">
        <v>42380</v>
      </c>
      <c r="B1496" s="95">
        <v>7.056</v>
      </c>
    </row>
    <row r="1497" spans="1:2" x14ac:dyDescent="0.2">
      <c r="A1497" s="94">
        <v>42387</v>
      </c>
      <c r="B1497" s="95">
        <v>6.4759999999999902</v>
      </c>
    </row>
    <row r="1498" spans="1:2" x14ac:dyDescent="0.2">
      <c r="A1498" s="94">
        <v>42394</v>
      </c>
      <c r="B1498" s="95">
        <v>5.9979999999999896</v>
      </c>
    </row>
    <row r="1499" spans="1:2" x14ac:dyDescent="0.2">
      <c r="A1499" s="94">
        <v>42401</v>
      </c>
      <c r="B1499" s="95">
        <v>5.6539999999999999</v>
      </c>
    </row>
    <row r="1500" spans="1:2" x14ac:dyDescent="0.2">
      <c r="A1500" s="94">
        <v>42408</v>
      </c>
      <c r="B1500" s="95">
        <v>4.9660000000000002</v>
      </c>
    </row>
    <row r="1501" spans="1:2" x14ac:dyDescent="0.2">
      <c r="A1501" s="94">
        <v>42415</v>
      </c>
      <c r="B1501" s="95">
        <v>4.992</v>
      </c>
    </row>
    <row r="1502" spans="1:2" x14ac:dyDescent="0.2">
      <c r="A1502" s="94">
        <v>42422</v>
      </c>
      <c r="B1502" s="95">
        <v>5.0460000000000003</v>
      </c>
    </row>
    <row r="1503" spans="1:2" x14ac:dyDescent="0.2">
      <c r="A1503" s="94">
        <v>42429</v>
      </c>
      <c r="B1503" s="95">
        <v>4.9480000000000004</v>
      </c>
    </row>
    <row r="1504" spans="1:2" x14ac:dyDescent="0.2">
      <c r="A1504" s="94">
        <v>42436</v>
      </c>
      <c r="B1504" s="95">
        <v>5.01</v>
      </c>
    </row>
    <row r="1505" spans="1:2" x14ac:dyDescent="0.2">
      <c r="A1505" s="94">
        <v>42443</v>
      </c>
      <c r="B1505" s="95">
        <v>4.9139999999999997</v>
      </c>
    </row>
    <row r="1506" spans="1:2" x14ac:dyDescent="0.2">
      <c r="A1506" s="94">
        <v>42450</v>
      </c>
      <c r="B1506" s="95">
        <v>4.8249999999999904</v>
      </c>
    </row>
    <row r="1507" spans="1:2" x14ac:dyDescent="0.2">
      <c r="A1507" s="94">
        <v>42457</v>
      </c>
      <c r="B1507" s="95">
        <v>4.984</v>
      </c>
    </row>
    <row r="1508" spans="1:2" x14ac:dyDescent="0.2">
      <c r="A1508" s="94">
        <v>42464</v>
      </c>
      <c r="B1508" s="95">
        <v>5.306</v>
      </c>
    </row>
    <row r="1509" spans="1:2" x14ac:dyDescent="0.2">
      <c r="A1509" s="94">
        <v>42471</v>
      </c>
      <c r="B1509" s="95">
        <v>5.55</v>
      </c>
    </row>
    <row r="1510" spans="1:2" x14ac:dyDescent="0.2">
      <c r="A1510" s="94">
        <v>42478</v>
      </c>
      <c r="B1510" s="95">
        <v>5.6519999999999904</v>
      </c>
    </row>
    <row r="1511" spans="1:2" x14ac:dyDescent="0.2">
      <c r="A1511" s="94">
        <v>42485</v>
      </c>
      <c r="B1511" s="95">
        <v>6.3659999999999997</v>
      </c>
    </row>
    <row r="1512" spans="1:2" x14ac:dyDescent="0.2">
      <c r="A1512" s="94">
        <v>42492</v>
      </c>
      <c r="B1512" s="95">
        <v>6.048</v>
      </c>
    </row>
    <row r="1513" spans="1:2" x14ac:dyDescent="0.2">
      <c r="A1513" s="94">
        <v>42499</v>
      </c>
      <c r="B1513" s="95">
        <v>5.8460000000000001</v>
      </c>
    </row>
    <row r="1514" spans="1:2" x14ac:dyDescent="0.2">
      <c r="A1514" s="94">
        <v>42506</v>
      </c>
      <c r="B1514" s="95">
        <v>6.0239999999999903</v>
      </c>
    </row>
    <row r="1515" spans="1:2" x14ac:dyDescent="0.2">
      <c r="A1515" s="94">
        <v>42513</v>
      </c>
      <c r="B1515" s="95">
        <v>5.8759999999999897</v>
      </c>
    </row>
    <row r="1516" spans="1:2" x14ac:dyDescent="0.2">
      <c r="A1516" s="94">
        <v>42520</v>
      </c>
      <c r="B1516" s="95">
        <v>6.0140000000000002</v>
      </c>
    </row>
    <row r="1517" spans="1:2" x14ac:dyDescent="0.2">
      <c r="A1517" s="94">
        <v>42527</v>
      </c>
      <c r="B1517" s="95">
        <v>6.0839999999999996</v>
      </c>
    </row>
    <row r="1518" spans="1:2" x14ac:dyDescent="0.2">
      <c r="A1518" s="94">
        <v>42534</v>
      </c>
      <c r="B1518" s="95">
        <v>5.7859999999999996</v>
      </c>
    </row>
    <row r="1519" spans="1:2" x14ac:dyDescent="0.2">
      <c r="A1519" s="94">
        <v>42541</v>
      </c>
      <c r="B1519" s="95">
        <v>5.5259999999999998</v>
      </c>
    </row>
    <row r="1520" spans="1:2" x14ac:dyDescent="0.2">
      <c r="A1520" s="94">
        <v>42548</v>
      </c>
      <c r="B1520" s="95">
        <v>4.6139999999999999</v>
      </c>
    </row>
    <row r="1521" spans="1:2" x14ac:dyDescent="0.2">
      <c r="A1521" s="94">
        <v>42555</v>
      </c>
      <c r="B1521" s="95">
        <v>4.68</v>
      </c>
    </row>
    <row r="1522" spans="1:2" x14ac:dyDescent="0.2">
      <c r="A1522" s="94">
        <v>42562</v>
      </c>
      <c r="B1522" s="95">
        <v>4.7119999999999997</v>
      </c>
    </row>
    <row r="1523" spans="1:2" x14ac:dyDescent="0.2">
      <c r="A1523" s="94">
        <v>42569</v>
      </c>
      <c r="B1523" s="95">
        <v>4.6840000000000002</v>
      </c>
    </row>
    <row r="1524" spans="1:2" x14ac:dyDescent="0.2">
      <c r="A1524" s="94">
        <v>42576</v>
      </c>
      <c r="B1524" s="95">
        <v>4.5059999999999896</v>
      </c>
    </row>
    <row r="1525" spans="1:2" x14ac:dyDescent="0.2">
      <c r="A1525" s="94">
        <v>42583</v>
      </c>
      <c r="B1525" s="95">
        <v>4.5640000000000001</v>
      </c>
    </row>
    <row r="1526" spans="1:2" x14ac:dyDescent="0.2">
      <c r="A1526" s="94">
        <v>42590</v>
      </c>
      <c r="B1526" s="95">
        <v>4.8659999999999997</v>
      </c>
    </row>
    <row r="1527" spans="1:2" x14ac:dyDescent="0.2">
      <c r="A1527" s="94">
        <v>42597</v>
      </c>
      <c r="B1527" s="95">
        <v>4.6820000000000004</v>
      </c>
    </row>
    <row r="1528" spans="1:2" x14ac:dyDescent="0.2">
      <c r="A1528" s="94">
        <v>42604</v>
      </c>
      <c r="B1528" s="95">
        <v>4.7160000000000002</v>
      </c>
    </row>
    <row r="1529" spans="1:2" x14ac:dyDescent="0.2">
      <c r="A1529" s="94">
        <v>42611</v>
      </c>
      <c r="B1529" s="95">
        <v>4.4279999999999999</v>
      </c>
    </row>
    <row r="1530" spans="1:2" x14ac:dyDescent="0.2">
      <c r="A1530" s="94">
        <v>42618</v>
      </c>
      <c r="B1530" s="95">
        <v>4.0460000000000003</v>
      </c>
    </row>
    <row r="1531" spans="1:2" x14ac:dyDescent="0.2">
      <c r="A1531" s="94">
        <v>42625</v>
      </c>
      <c r="B1531" s="95">
        <v>4.1059999999999999</v>
      </c>
    </row>
    <row r="1532" spans="1:2" x14ac:dyDescent="0.2">
      <c r="A1532" s="94">
        <v>42632</v>
      </c>
      <c r="B1532" s="95">
        <v>4.3460000000000001</v>
      </c>
    </row>
    <row r="1533" spans="1:2" x14ac:dyDescent="0.2">
      <c r="A1533" s="94">
        <v>42639</v>
      </c>
      <c r="B1533" s="95">
        <v>4.7960000000000003</v>
      </c>
    </row>
    <row r="1534" spans="1:2" x14ac:dyDescent="0.2">
      <c r="A1534" s="94">
        <v>42646</v>
      </c>
      <c r="B1534" s="95">
        <v>5.51</v>
      </c>
    </row>
    <row r="1535" spans="1:2" x14ac:dyDescent="0.2">
      <c r="A1535" s="94">
        <v>42653</v>
      </c>
      <c r="B1535" s="95">
        <v>5.6139999999999999</v>
      </c>
    </row>
    <row r="1536" spans="1:2" x14ac:dyDescent="0.2">
      <c r="A1536" s="94">
        <v>42660</v>
      </c>
      <c r="B1536" s="95">
        <v>5.7919999999999998</v>
      </c>
    </row>
    <row r="1537" spans="1:2" x14ac:dyDescent="0.2">
      <c r="A1537" s="94">
        <v>42667</v>
      </c>
      <c r="B1537" s="95">
        <v>5.85</v>
      </c>
    </row>
    <row r="1538" spans="1:2" x14ac:dyDescent="0.2">
      <c r="A1538" s="94">
        <v>42674</v>
      </c>
      <c r="B1538" s="95">
        <v>6.2159999999999904</v>
      </c>
    </row>
    <row r="1539" spans="1:2" x14ac:dyDescent="0.2">
      <c r="A1539" s="94">
        <v>42681</v>
      </c>
      <c r="B1539" s="95">
        <v>6.02</v>
      </c>
    </row>
    <row r="1540" spans="1:2" x14ac:dyDescent="0.2">
      <c r="A1540" s="94">
        <v>42688</v>
      </c>
      <c r="B1540" s="95">
        <v>5.6360000000000001</v>
      </c>
    </row>
    <row r="1541" spans="1:2" x14ac:dyDescent="0.2">
      <c r="A1541" s="94">
        <v>42695</v>
      </c>
      <c r="B1541" s="95">
        <v>5.3440000000000003</v>
      </c>
    </row>
    <row r="1542" spans="1:2" x14ac:dyDescent="0.2">
      <c r="A1542" s="94">
        <v>42702</v>
      </c>
      <c r="B1542" s="95">
        <v>4.5279999999999996</v>
      </c>
    </row>
    <row r="1543" spans="1:2" x14ac:dyDescent="0.2">
      <c r="A1543" s="94">
        <v>42709</v>
      </c>
      <c r="B1543" s="95">
        <v>4.4480000000000004</v>
      </c>
    </row>
    <row r="1544" spans="1:2" x14ac:dyDescent="0.2">
      <c r="A1544" s="94">
        <v>42716</v>
      </c>
      <c r="B1544" s="95">
        <v>4.8879999999999999</v>
      </c>
    </row>
    <row r="1545" spans="1:2" x14ac:dyDescent="0.2">
      <c r="A1545" s="94">
        <v>42723</v>
      </c>
      <c r="B1545" s="95">
        <v>5.694</v>
      </c>
    </row>
    <row r="1546" spans="1:2" x14ac:dyDescent="0.2">
      <c r="A1546" s="94">
        <v>42730</v>
      </c>
      <c r="B1546" s="95">
        <v>6.3925000000000001</v>
      </c>
    </row>
    <row r="1547" spans="1:2" x14ac:dyDescent="0.2">
      <c r="A1547" s="94">
        <v>42737</v>
      </c>
      <c r="B1547" s="95">
        <v>5.5220000000000002</v>
      </c>
    </row>
    <row r="1548" spans="1:2" x14ac:dyDescent="0.2">
      <c r="A1548" s="94">
        <v>42744</v>
      </c>
      <c r="B1548" s="95">
        <v>5.2759999999999998</v>
      </c>
    </row>
    <row r="1549" spans="1:2" x14ac:dyDescent="0.2">
      <c r="A1549" s="94">
        <v>42751</v>
      </c>
      <c r="B1549" s="95">
        <v>5.032</v>
      </c>
    </row>
    <row r="1550" spans="1:2" x14ac:dyDescent="0.2">
      <c r="A1550" s="94">
        <v>42758</v>
      </c>
      <c r="B1550" s="95">
        <v>5.0919999999999996</v>
      </c>
    </row>
    <row r="1551" spans="1:2" x14ac:dyDescent="0.2">
      <c r="A1551" s="94">
        <v>42765</v>
      </c>
      <c r="B1551" s="95">
        <v>5.23</v>
      </c>
    </row>
    <row r="1552" spans="1:2" x14ac:dyDescent="0.2">
      <c r="A1552" s="94">
        <v>42772</v>
      </c>
      <c r="B1552" s="95">
        <v>5.1719999999999997</v>
      </c>
    </row>
    <row r="1553" spans="1:2" x14ac:dyDescent="0.2">
      <c r="A1553" s="94">
        <v>42779</v>
      </c>
      <c r="B1553" s="95">
        <v>4.9979999999999896</v>
      </c>
    </row>
    <row r="1554" spans="1:2" x14ac:dyDescent="0.2">
      <c r="A1554" s="94">
        <v>42786</v>
      </c>
      <c r="B1554" s="95">
        <v>5.18</v>
      </c>
    </row>
    <row r="1555" spans="1:2" x14ac:dyDescent="0.2">
      <c r="A1555" s="94">
        <v>42793</v>
      </c>
      <c r="B1555" s="95">
        <v>5.4740000000000002</v>
      </c>
    </row>
    <row r="1556" spans="1:2" x14ac:dyDescent="0.2">
      <c r="A1556" s="94">
        <v>42800</v>
      </c>
      <c r="B1556" s="95">
        <v>5.2720000000000002</v>
      </c>
    </row>
    <row r="1557" spans="1:2" x14ac:dyDescent="0.2">
      <c r="A1557" s="94">
        <v>42807</v>
      </c>
      <c r="B1557" s="95">
        <v>5.1420000000000003</v>
      </c>
    </row>
    <row r="1558" spans="1:2" x14ac:dyDescent="0.2">
      <c r="A1558" s="94">
        <v>42814</v>
      </c>
      <c r="B1558" s="95">
        <v>4.9219999999999997</v>
      </c>
    </row>
    <row r="1559" spans="1:2" x14ac:dyDescent="0.2">
      <c r="A1559" s="94">
        <v>42821</v>
      </c>
      <c r="B1559" s="95">
        <v>4.74</v>
      </c>
    </row>
    <row r="1560" spans="1:2" x14ac:dyDescent="0.2">
      <c r="A1560" s="94">
        <v>42828</v>
      </c>
      <c r="B1560" s="95">
        <v>4.8479999999999999</v>
      </c>
    </row>
    <row r="1561" spans="1:2" x14ac:dyDescent="0.2">
      <c r="A1561" s="94">
        <v>42835</v>
      </c>
      <c r="B1561" s="95">
        <v>4.875</v>
      </c>
    </row>
    <row r="1562" spans="1:2" x14ac:dyDescent="0.2">
      <c r="A1562" s="94">
        <v>42842</v>
      </c>
      <c r="B1562" s="95">
        <v>4.782</v>
      </c>
    </row>
    <row r="1563" spans="1:2" x14ac:dyDescent="0.2">
      <c r="A1563" s="94">
        <v>42849</v>
      </c>
      <c r="B1563" s="95">
        <v>4.5639999999999903</v>
      </c>
    </row>
    <row r="1564" spans="1:2" x14ac:dyDescent="0.2">
      <c r="A1564" s="94">
        <v>42856</v>
      </c>
      <c r="B1564" s="95">
        <v>4.4939999999999998</v>
      </c>
    </row>
    <row r="1565" spans="1:2" x14ac:dyDescent="0.2">
      <c r="A1565" s="94">
        <v>42863</v>
      </c>
      <c r="B1565" s="95">
        <v>4.4340000000000002</v>
      </c>
    </row>
    <row r="1566" spans="1:2" x14ac:dyDescent="0.2">
      <c r="A1566" s="94">
        <v>42870</v>
      </c>
      <c r="B1566" s="95">
        <v>4.6180000000000003</v>
      </c>
    </row>
    <row r="1567" spans="1:2" x14ac:dyDescent="0.2">
      <c r="A1567" s="94">
        <v>42877</v>
      </c>
      <c r="B1567" s="95">
        <v>4.9459999999999997</v>
      </c>
    </row>
    <row r="1568" spans="1:2" x14ac:dyDescent="0.2">
      <c r="A1568" s="94">
        <v>42884</v>
      </c>
      <c r="B1568" s="95">
        <v>5.1059999999999999</v>
      </c>
    </row>
    <row r="1569" spans="1:2" x14ac:dyDescent="0.2">
      <c r="A1569" s="94">
        <v>42891</v>
      </c>
      <c r="B1569" s="95">
        <v>5.01799999999999</v>
      </c>
    </row>
    <row r="1570" spans="1:2" x14ac:dyDescent="0.2">
      <c r="A1570" s="94">
        <v>42898</v>
      </c>
      <c r="B1570" s="95">
        <v>4.9320000000000004</v>
      </c>
    </row>
    <row r="1571" spans="1:2" x14ac:dyDescent="0.2">
      <c r="A1571" s="94">
        <v>42905</v>
      </c>
      <c r="B1571" s="95">
        <v>4.8899999999999997</v>
      </c>
    </row>
    <row r="1572" spans="1:2" x14ac:dyDescent="0.2">
      <c r="A1572" s="94">
        <v>42912</v>
      </c>
      <c r="B1572" s="95">
        <v>4.9419999999999904</v>
      </c>
    </row>
    <row r="1573" spans="1:2" x14ac:dyDescent="0.2">
      <c r="A1573" s="94">
        <v>42919</v>
      </c>
      <c r="B1573" s="95">
        <v>5.1680000000000001</v>
      </c>
    </row>
    <row r="1574" spans="1:2" x14ac:dyDescent="0.2">
      <c r="A1574" s="94">
        <v>42926</v>
      </c>
      <c r="B1574" s="95">
        <v>5.3879999999999999</v>
      </c>
    </row>
    <row r="1575" spans="1:2" x14ac:dyDescent="0.2">
      <c r="A1575" s="94">
        <v>42933</v>
      </c>
      <c r="B1575" s="95">
        <v>5.3259999999999996</v>
      </c>
    </row>
    <row r="1576" spans="1:2" x14ac:dyDescent="0.2">
      <c r="A1576" s="94">
        <v>42940</v>
      </c>
      <c r="B1576" s="95">
        <v>5.1639999999999997</v>
      </c>
    </row>
    <row r="1577" spans="1:2" x14ac:dyDescent="0.2">
      <c r="A1577" s="94">
        <v>42947</v>
      </c>
      <c r="B1577" s="95">
        <v>5.3379999999999903</v>
      </c>
    </row>
    <row r="1578" spans="1:2" x14ac:dyDescent="0.2">
      <c r="A1578" s="94">
        <v>42954</v>
      </c>
      <c r="B1578" s="95">
        <v>5.3239999999999998</v>
      </c>
    </row>
    <row r="1579" spans="1:2" x14ac:dyDescent="0.2">
      <c r="A1579" s="94">
        <v>42961</v>
      </c>
      <c r="B1579" s="95">
        <v>5.6859999999999999</v>
      </c>
    </row>
    <row r="1580" spans="1:2" x14ac:dyDescent="0.2">
      <c r="A1580" s="94">
        <v>42968</v>
      </c>
      <c r="B1580" s="95">
        <v>5.8940000000000001</v>
      </c>
    </row>
    <row r="1581" spans="1:2" x14ac:dyDescent="0.2">
      <c r="A1581" s="94">
        <v>42975</v>
      </c>
      <c r="B1581" s="95">
        <v>5.9779999999999998</v>
      </c>
    </row>
    <row r="1582" spans="1:2" x14ac:dyDescent="0.2">
      <c r="A1582" s="94">
        <v>42982</v>
      </c>
      <c r="B1582" s="95">
        <v>6.6079999999999997</v>
      </c>
    </row>
    <row r="1583" spans="1:2" x14ac:dyDescent="0.2">
      <c r="A1583" s="94">
        <v>42989</v>
      </c>
      <c r="B1583" s="95">
        <v>6.97</v>
      </c>
    </row>
    <row r="1584" spans="1:2" x14ac:dyDescent="0.2">
      <c r="A1584" s="94">
        <v>42996</v>
      </c>
      <c r="B1584" s="95">
        <v>6.766</v>
      </c>
    </row>
    <row r="1585" spans="1:2" x14ac:dyDescent="0.2">
      <c r="A1585" s="94">
        <v>43003</v>
      </c>
      <c r="B1585" s="95">
        <v>7.0439999999999996</v>
      </c>
    </row>
    <row r="1586" spans="1:2" x14ac:dyDescent="0.2">
      <c r="A1586" s="94">
        <v>43010</v>
      </c>
      <c r="B1586" s="95">
        <v>6.9459999999999997</v>
      </c>
    </row>
    <row r="1587" spans="1:2" x14ac:dyDescent="0.2">
      <c r="A1587" s="94">
        <v>43017</v>
      </c>
      <c r="B1587" s="95">
        <v>7.2919999999999998</v>
      </c>
    </row>
    <row r="1588" spans="1:2" x14ac:dyDescent="0.2">
      <c r="A1588" s="94">
        <v>43024</v>
      </c>
      <c r="B1588" s="95">
        <v>7.5620000000000003</v>
      </c>
    </row>
    <row r="1589" spans="1:2" x14ac:dyDescent="0.2">
      <c r="A1589" s="94">
        <v>43031</v>
      </c>
      <c r="B1589" s="95">
        <v>7.3360000000000003</v>
      </c>
    </row>
    <row r="1590" spans="1:2" x14ac:dyDescent="0.2">
      <c r="A1590" s="94">
        <v>43038</v>
      </c>
      <c r="B1590" s="95">
        <v>7.5119999999999898</v>
      </c>
    </row>
    <row r="1591" spans="1:2" x14ac:dyDescent="0.2">
      <c r="A1591" s="94">
        <v>43045</v>
      </c>
      <c r="B1591" s="95">
        <v>7.6679999999999904</v>
      </c>
    </row>
    <row r="1592" spans="1:2" x14ac:dyDescent="0.2">
      <c r="A1592" s="94">
        <v>43052</v>
      </c>
      <c r="B1592" s="95">
        <v>7.4820000000000002</v>
      </c>
    </row>
    <row r="1593" spans="1:2" x14ac:dyDescent="0.2">
      <c r="A1593" s="94">
        <v>43059</v>
      </c>
      <c r="B1593" s="95">
        <v>7.5259999999999998</v>
      </c>
    </row>
    <row r="1594" spans="1:2" x14ac:dyDescent="0.2">
      <c r="A1594" s="94">
        <v>43066</v>
      </c>
      <c r="B1594" s="95">
        <v>7.64</v>
      </c>
    </row>
    <row r="1595" spans="1:2" x14ac:dyDescent="0.2">
      <c r="A1595" s="94">
        <v>43073</v>
      </c>
      <c r="B1595" s="95">
        <v>7.3479999999999901</v>
      </c>
    </row>
    <row r="1596" spans="1:2" x14ac:dyDescent="0.2">
      <c r="A1596" s="94">
        <v>43080</v>
      </c>
      <c r="B1596" s="95">
        <v>7.1360000000000001</v>
      </c>
    </row>
    <row r="1597" spans="1:2" x14ac:dyDescent="0.2">
      <c r="A1597" s="94">
        <v>43087</v>
      </c>
      <c r="B1597" s="95">
        <v>7.77599999999999</v>
      </c>
    </row>
    <row r="1598" spans="1:2" x14ac:dyDescent="0.2">
      <c r="A1598" s="94">
        <v>43094</v>
      </c>
      <c r="B1598" s="95">
        <v>8.15749999999999</v>
      </c>
    </row>
    <row r="1599" spans="1:2" x14ac:dyDescent="0.2">
      <c r="A1599" s="94">
        <v>43101</v>
      </c>
      <c r="B1599" s="95">
        <v>7.7750000000000004</v>
      </c>
    </row>
    <row r="1600" spans="1:2" x14ac:dyDescent="0.2">
      <c r="A1600" s="94">
        <v>43108</v>
      </c>
      <c r="B1600" s="95">
        <v>7.782</v>
      </c>
    </row>
    <row r="1601" spans="1:2" x14ac:dyDescent="0.2">
      <c r="A1601" s="94">
        <v>43115</v>
      </c>
      <c r="B1601" s="95">
        <v>8.2360000000000007</v>
      </c>
    </row>
    <row r="1602" spans="1:2" x14ac:dyDescent="0.2">
      <c r="A1602" s="94">
        <v>43122</v>
      </c>
      <c r="B1602" s="95">
        <v>9.0879999999999992</v>
      </c>
    </row>
    <row r="1603" spans="1:2" x14ac:dyDescent="0.2">
      <c r="A1603" s="94">
        <v>43129</v>
      </c>
      <c r="B1603" s="95">
        <v>9.0579999999999892</v>
      </c>
    </row>
    <row r="1604" spans="1:2" x14ac:dyDescent="0.2">
      <c r="A1604" s="94">
        <v>43136</v>
      </c>
      <c r="B1604" s="95">
        <v>9.0220000000000002</v>
      </c>
    </row>
    <row r="1605" spans="1:2" x14ac:dyDescent="0.2">
      <c r="A1605" s="94">
        <v>43143</v>
      </c>
      <c r="B1605" s="95">
        <v>9.5860000000000003</v>
      </c>
    </row>
    <row r="1606" spans="1:2" x14ac:dyDescent="0.2">
      <c r="A1606" s="94">
        <v>43150</v>
      </c>
      <c r="B1606" s="95">
        <v>9.718</v>
      </c>
    </row>
    <row r="1607" spans="1:2" x14ac:dyDescent="0.2">
      <c r="A1607" s="94">
        <v>43157</v>
      </c>
      <c r="B1607" s="95">
        <v>9.9819999999999993</v>
      </c>
    </row>
    <row r="1608" spans="1:2" x14ac:dyDescent="0.2">
      <c r="A1608" s="94">
        <v>43164</v>
      </c>
      <c r="B1608" s="95">
        <v>10.722</v>
      </c>
    </row>
    <row r="1609" spans="1:2" x14ac:dyDescent="0.2">
      <c r="A1609" s="94">
        <v>43171</v>
      </c>
      <c r="B1609" s="95">
        <v>11.182</v>
      </c>
    </row>
    <row r="1610" spans="1:2" x14ac:dyDescent="0.2">
      <c r="A1610" s="94">
        <v>43178</v>
      </c>
      <c r="B1610" s="95">
        <v>12.013999999999999</v>
      </c>
    </row>
    <row r="1611" spans="1:2" x14ac:dyDescent="0.2">
      <c r="A1611" s="94">
        <v>43185</v>
      </c>
      <c r="B1611" s="95">
        <v>13.2075</v>
      </c>
    </row>
    <row r="1612" spans="1:2" x14ac:dyDescent="0.2">
      <c r="A1612" s="94">
        <v>43192</v>
      </c>
      <c r="B1612" s="95">
        <v>13.023999999999999</v>
      </c>
    </row>
    <row r="1613" spans="1:2" x14ac:dyDescent="0.2">
      <c r="A1613" s="94">
        <v>43199</v>
      </c>
      <c r="B1613" s="95">
        <v>13.496</v>
      </c>
    </row>
    <row r="1614" spans="1:2" x14ac:dyDescent="0.2">
      <c r="A1614" s="94">
        <v>43206</v>
      </c>
      <c r="B1614" s="95">
        <v>13.586</v>
      </c>
    </row>
    <row r="1615" spans="1:2" x14ac:dyDescent="0.2">
      <c r="A1615" s="94">
        <v>43213</v>
      </c>
      <c r="B1615" s="95">
        <v>13.238</v>
      </c>
    </row>
    <row r="1616" spans="1:2" x14ac:dyDescent="0.2">
      <c r="A1616" s="94">
        <v>43220</v>
      </c>
      <c r="B1616" s="95">
        <v>13.162000000000001</v>
      </c>
    </row>
    <row r="1617" spans="1:2" x14ac:dyDescent="0.2">
      <c r="A1617" s="94">
        <v>43227</v>
      </c>
      <c r="B1617" s="95">
        <v>14.054</v>
      </c>
    </row>
    <row r="1618" spans="1:2" x14ac:dyDescent="0.2">
      <c r="A1618" s="94">
        <v>43234</v>
      </c>
      <c r="B1618" s="95">
        <v>14.906000000000001</v>
      </c>
    </row>
    <row r="1619" spans="1:2" x14ac:dyDescent="0.2">
      <c r="A1619" s="94">
        <v>43241</v>
      </c>
      <c r="B1619" s="95">
        <v>15.932</v>
      </c>
    </row>
    <row r="1620" spans="1:2" x14ac:dyDescent="0.2">
      <c r="A1620" s="94">
        <v>43248</v>
      </c>
      <c r="B1620" s="95">
        <v>15.7</v>
      </c>
    </row>
    <row r="1621" spans="1:2" x14ac:dyDescent="0.2">
      <c r="A1621" s="94">
        <v>43255</v>
      </c>
      <c r="B1621" s="95">
        <v>15.9</v>
      </c>
    </row>
    <row r="1622" spans="1:2" x14ac:dyDescent="0.2">
      <c r="A1622" s="94">
        <v>43262</v>
      </c>
      <c r="B1622" s="95">
        <v>15.048</v>
      </c>
    </row>
    <row r="1623" spans="1:2" x14ac:dyDescent="0.2">
      <c r="A1623" s="94">
        <v>43269</v>
      </c>
      <c r="B1623" s="95">
        <v>14.624000000000001</v>
      </c>
    </row>
    <row r="1624" spans="1:2" x14ac:dyDescent="0.2">
      <c r="A1624" s="94">
        <v>43276</v>
      </c>
      <c r="B1624" s="95">
        <v>15.045999999999999</v>
      </c>
    </row>
    <row r="1625" spans="1:2" x14ac:dyDescent="0.2">
      <c r="A1625" s="94">
        <v>43283</v>
      </c>
      <c r="B1625" s="95">
        <v>15.404</v>
      </c>
    </row>
    <row r="1626" spans="1:2" x14ac:dyDescent="0.2">
      <c r="A1626" s="94">
        <v>43290</v>
      </c>
      <c r="B1626" s="95">
        <v>16.093999999999902</v>
      </c>
    </row>
    <row r="1627" spans="1:2" x14ac:dyDescent="0.2">
      <c r="A1627" s="94">
        <v>43297</v>
      </c>
      <c r="B1627" s="95">
        <v>16.46</v>
      </c>
    </row>
    <row r="1628" spans="1:2" x14ac:dyDescent="0.2">
      <c r="A1628" s="94">
        <v>43304</v>
      </c>
      <c r="B1628" s="95">
        <v>17.238</v>
      </c>
    </row>
    <row r="1629" spans="1:2" x14ac:dyDescent="0.2">
      <c r="A1629" s="94">
        <v>43311</v>
      </c>
      <c r="B1629" s="95">
        <v>17.485999999999901</v>
      </c>
    </row>
    <row r="1630" spans="1:2" x14ac:dyDescent="0.2">
      <c r="A1630" s="94">
        <v>43318</v>
      </c>
      <c r="B1630" s="95">
        <v>17.573999999999899</v>
      </c>
    </row>
    <row r="1631" spans="1:2" x14ac:dyDescent="0.2">
      <c r="A1631" s="94">
        <v>43325</v>
      </c>
      <c r="B1631" s="95">
        <v>18.068000000000001</v>
      </c>
    </row>
    <row r="1632" spans="1:2" x14ac:dyDescent="0.2">
      <c r="A1632" s="94">
        <v>43332</v>
      </c>
      <c r="B1632" s="95">
        <v>19.71</v>
      </c>
    </row>
    <row r="1633" spans="1:2" x14ac:dyDescent="0.2">
      <c r="A1633" s="94">
        <v>43339</v>
      </c>
      <c r="B1633" s="95">
        <v>21.027999999999999</v>
      </c>
    </row>
    <row r="1634" spans="1:2" x14ac:dyDescent="0.2">
      <c r="A1634" s="94">
        <v>43346</v>
      </c>
      <c r="B1634" s="95">
        <v>21.045999999999999</v>
      </c>
    </row>
    <row r="1635" spans="1:2" x14ac:dyDescent="0.2">
      <c r="A1635" s="94">
        <v>43353</v>
      </c>
      <c r="B1635" s="95">
        <v>22.21</v>
      </c>
    </row>
    <row r="1636" spans="1:2" x14ac:dyDescent="0.2">
      <c r="A1636" s="94">
        <v>43360</v>
      </c>
      <c r="B1636" s="95">
        <v>21.315999999999999</v>
      </c>
    </row>
    <row r="1637" spans="1:2" x14ac:dyDescent="0.2">
      <c r="A1637" s="94">
        <v>43367</v>
      </c>
      <c r="B1637" s="95">
        <v>21.192</v>
      </c>
    </row>
    <row r="1638" spans="1:2" x14ac:dyDescent="0.2">
      <c r="A1638" s="94">
        <v>43374</v>
      </c>
      <c r="B1638" s="95">
        <v>21.405999999999999</v>
      </c>
    </row>
    <row r="1639" spans="1:2" x14ac:dyDescent="0.2">
      <c r="A1639" s="94">
        <v>43381</v>
      </c>
      <c r="B1639" s="95">
        <v>20.486000000000001</v>
      </c>
    </row>
    <row r="1640" spans="1:2" x14ac:dyDescent="0.2">
      <c r="A1640" s="94">
        <v>43388</v>
      </c>
      <c r="B1640" s="95">
        <v>19.317999999999898</v>
      </c>
    </row>
    <row r="1641" spans="1:2" x14ac:dyDescent="0.2">
      <c r="A1641" s="94">
        <v>43395</v>
      </c>
      <c r="B1641" s="95">
        <v>19.04</v>
      </c>
    </row>
    <row r="1642" spans="1:2" x14ac:dyDescent="0.2">
      <c r="A1642" s="94">
        <v>43402</v>
      </c>
      <c r="B1642" s="95">
        <v>16.351999999999901</v>
      </c>
    </row>
    <row r="1643" spans="1:2" x14ac:dyDescent="0.2">
      <c r="A1643" s="94">
        <v>43409</v>
      </c>
      <c r="B1643" s="95">
        <v>18.495999999999999</v>
      </c>
    </row>
    <row r="1644" spans="1:2" x14ac:dyDescent="0.2">
      <c r="A1644" s="94">
        <v>43416</v>
      </c>
      <c r="B1644" s="95">
        <v>19.696000000000002</v>
      </c>
    </row>
    <row r="1645" spans="1:2" x14ac:dyDescent="0.2">
      <c r="A1645" s="94">
        <v>43423</v>
      </c>
      <c r="B1645" s="95">
        <v>20.001999999999999</v>
      </c>
    </row>
    <row r="1646" spans="1:2" x14ac:dyDescent="0.2">
      <c r="A1646" s="94">
        <v>43430</v>
      </c>
      <c r="B1646" s="95">
        <v>19.847999999999999</v>
      </c>
    </row>
    <row r="1647" spans="1:2" x14ac:dyDescent="0.2">
      <c r="A1647" s="94">
        <v>43437</v>
      </c>
      <c r="B1647" s="95">
        <v>20.262</v>
      </c>
    </row>
    <row r="1648" spans="1:2" x14ac:dyDescent="0.2">
      <c r="A1648" s="94">
        <v>43444</v>
      </c>
      <c r="B1648" s="95">
        <v>21.635999999999999</v>
      </c>
    </row>
    <row r="1649" spans="1:2" x14ac:dyDescent="0.2">
      <c r="A1649" s="94">
        <v>43451</v>
      </c>
      <c r="B1649" s="95">
        <v>24.3399999999999</v>
      </c>
    </row>
    <row r="1650" spans="1:2" x14ac:dyDescent="0.2">
      <c r="A1650" s="94">
        <v>43458</v>
      </c>
      <c r="B1650" s="95">
        <v>24.807499999999902</v>
      </c>
    </row>
    <row r="1651" spans="1:2" x14ac:dyDescent="0.2">
      <c r="A1651" s="94">
        <v>43465</v>
      </c>
      <c r="B1651" s="95">
        <v>24.102499999999999</v>
      </c>
    </row>
    <row r="1652" spans="1:2" x14ac:dyDescent="0.2">
      <c r="A1652" s="94">
        <v>43472</v>
      </c>
      <c r="B1652" s="95">
        <v>22.238</v>
      </c>
    </row>
    <row r="1653" spans="1:2" x14ac:dyDescent="0.2">
      <c r="A1653" s="94">
        <v>43479</v>
      </c>
      <c r="B1653" s="95">
        <v>23.27</v>
      </c>
    </row>
    <row r="1654" spans="1:2" x14ac:dyDescent="0.2">
      <c r="A1654" s="94">
        <v>43486</v>
      </c>
      <c r="B1654" s="95">
        <v>24.312000000000001</v>
      </c>
    </row>
    <row r="1655" spans="1:2" x14ac:dyDescent="0.2">
      <c r="A1655" s="94">
        <v>43493</v>
      </c>
      <c r="B1655" s="95">
        <v>22.556000000000001</v>
      </c>
    </row>
    <row r="1656" spans="1:2" x14ac:dyDescent="0.2">
      <c r="A1656" s="94">
        <v>43500</v>
      </c>
      <c r="B1656" s="95">
        <v>23.018000000000001</v>
      </c>
    </row>
    <row r="1657" spans="1:2" x14ac:dyDescent="0.2">
      <c r="A1657" s="94">
        <v>43507</v>
      </c>
      <c r="B1657" s="95">
        <v>20.733999999999899</v>
      </c>
    </row>
    <row r="1658" spans="1:2" x14ac:dyDescent="0.2">
      <c r="A1658" s="94">
        <v>43514</v>
      </c>
      <c r="B1658" s="95">
        <v>19.585999999999999</v>
      </c>
    </row>
    <row r="1659" spans="1:2" x14ac:dyDescent="0.2">
      <c r="A1659" s="94">
        <v>43521</v>
      </c>
      <c r="B1659" s="95">
        <v>20.73</v>
      </c>
    </row>
    <row r="1660" spans="1:2" x14ac:dyDescent="0.2">
      <c r="A1660" s="94">
        <v>43528</v>
      </c>
      <c r="B1660" s="95">
        <v>22.795999999999999</v>
      </c>
    </row>
    <row r="1661" spans="1:2" x14ac:dyDescent="0.2">
      <c r="A1661" s="94">
        <v>43535</v>
      </c>
      <c r="B1661" s="95">
        <v>22.312000000000001</v>
      </c>
    </row>
    <row r="1662" spans="1:2" x14ac:dyDescent="0.2">
      <c r="A1662" s="94">
        <v>43542</v>
      </c>
      <c r="B1662" s="95">
        <v>21.128</v>
      </c>
    </row>
    <row r="1663" spans="1:2" x14ac:dyDescent="0.2">
      <c r="A1663" s="94">
        <v>43549</v>
      </c>
      <c r="B1663" s="95">
        <v>21.526</v>
      </c>
    </row>
    <row r="1664" spans="1:2" x14ac:dyDescent="0.2">
      <c r="A1664" s="94">
        <v>43556</v>
      </c>
      <c r="B1664" s="95">
        <v>23.148</v>
      </c>
    </row>
    <row r="1665" spans="1:2" x14ac:dyDescent="0.2">
      <c r="A1665" s="94">
        <v>43563</v>
      </c>
      <c r="B1665" s="95">
        <v>25.9</v>
      </c>
    </row>
    <row r="1666" spans="1:2" x14ac:dyDescent="0.2">
      <c r="A1666" s="94">
        <v>43570</v>
      </c>
      <c r="B1666" s="95">
        <v>26.96</v>
      </c>
    </row>
    <row r="1667" spans="1:2" x14ac:dyDescent="0.2">
      <c r="A1667" s="94">
        <v>43577</v>
      </c>
      <c r="B1667" s="95">
        <v>26.915999999999901</v>
      </c>
    </row>
    <row r="1668" spans="1:2" x14ac:dyDescent="0.2">
      <c r="A1668" s="94">
        <v>43584</v>
      </c>
      <c r="B1668" s="95">
        <v>25.588000000000001</v>
      </c>
    </row>
    <row r="1669" spans="1:2" x14ac:dyDescent="0.2">
      <c r="A1669" s="94">
        <v>43591</v>
      </c>
      <c r="B1669" s="95">
        <v>26.07</v>
      </c>
    </row>
    <row r="1670" spans="1:2" x14ac:dyDescent="0.2">
      <c r="A1670" s="94">
        <v>43598</v>
      </c>
      <c r="B1670" s="95">
        <v>25.411999999999999</v>
      </c>
    </row>
    <row r="1671" spans="1:2" x14ac:dyDescent="0.2">
      <c r="A1671" s="94">
        <v>43605</v>
      </c>
      <c r="B1671" s="95">
        <v>25.627999999999901</v>
      </c>
    </row>
    <row r="1672" spans="1:2" x14ac:dyDescent="0.2">
      <c r="A1672" s="94">
        <v>43612</v>
      </c>
      <c r="B1672" s="95">
        <v>25.193999999999999</v>
      </c>
    </row>
    <row r="1673" spans="1:2" x14ac:dyDescent="0.2">
      <c r="A1673" s="94">
        <v>43619</v>
      </c>
      <c r="B1673" s="95">
        <v>24.137999999999899</v>
      </c>
    </row>
    <row r="1674" spans="1:2" x14ac:dyDescent="0.2">
      <c r="A1674" s="94">
        <v>43626</v>
      </c>
      <c r="B1674" s="95">
        <v>24.936</v>
      </c>
    </row>
    <row r="1675" spans="1:2" x14ac:dyDescent="0.2">
      <c r="A1675" s="94">
        <v>43633</v>
      </c>
      <c r="B1675" s="95">
        <v>25.033999999999999</v>
      </c>
    </row>
    <row r="1676" spans="1:2" x14ac:dyDescent="0.2">
      <c r="A1676" s="94">
        <v>43640</v>
      </c>
      <c r="B1676" s="95">
        <v>26.648</v>
      </c>
    </row>
    <row r="1677" spans="1:2" x14ac:dyDescent="0.2">
      <c r="A1677" s="94">
        <v>43647</v>
      </c>
      <c r="B1677" s="95">
        <v>26.477999999999899</v>
      </c>
    </row>
    <row r="1678" spans="1:2" x14ac:dyDescent="0.2">
      <c r="A1678" s="94">
        <v>43654</v>
      </c>
      <c r="B1678" s="95">
        <v>27.698</v>
      </c>
    </row>
    <row r="1679" spans="1:2" x14ac:dyDescent="0.2">
      <c r="A1679" s="94">
        <v>43661</v>
      </c>
      <c r="B1679" s="95">
        <v>28.495999999999999</v>
      </c>
    </row>
    <row r="1680" spans="1:2" x14ac:dyDescent="0.2">
      <c r="A1680" s="94">
        <v>43668</v>
      </c>
      <c r="B1680" s="95">
        <v>29.03</v>
      </c>
    </row>
    <row r="1681" spans="1:2" x14ac:dyDescent="0.2">
      <c r="A1681" s="94">
        <v>43675</v>
      </c>
      <c r="B1681" s="95">
        <v>28.571999999999999</v>
      </c>
    </row>
    <row r="1682" spans="1:2" x14ac:dyDescent="0.2">
      <c r="A1682" s="94">
        <v>43682</v>
      </c>
      <c r="B1682" s="95">
        <v>28.381999999999898</v>
      </c>
    </row>
    <row r="1683" spans="1:2" x14ac:dyDescent="0.2">
      <c r="A1683" s="94">
        <v>43689</v>
      </c>
      <c r="B1683" s="95">
        <v>26.513999999999999</v>
      </c>
    </row>
    <row r="1684" spans="1:2" x14ac:dyDescent="0.2">
      <c r="A1684" s="94">
        <v>43696</v>
      </c>
      <c r="B1684" s="95">
        <v>25.905999999999999</v>
      </c>
    </row>
    <row r="1685" spans="1:2" x14ac:dyDescent="0.2">
      <c r="A1685" s="94">
        <v>43703</v>
      </c>
      <c r="B1685" s="95">
        <v>25.995999999999999</v>
      </c>
    </row>
    <row r="1686" spans="1:2" x14ac:dyDescent="0.2">
      <c r="A1686" s="94">
        <v>43710</v>
      </c>
      <c r="B1686" s="95">
        <v>25.306000000000001</v>
      </c>
    </row>
    <row r="1687" spans="1:2" x14ac:dyDescent="0.2">
      <c r="A1687" s="94">
        <v>43717</v>
      </c>
      <c r="B1687" s="95">
        <v>26.159999999999901</v>
      </c>
    </row>
    <row r="1688" spans="1:2" x14ac:dyDescent="0.2">
      <c r="A1688" s="94">
        <v>43724</v>
      </c>
      <c r="B1688" s="95">
        <v>26.222000000000001</v>
      </c>
    </row>
    <row r="1689" spans="1:2" x14ac:dyDescent="0.2">
      <c r="A1689" s="94">
        <v>43731</v>
      </c>
      <c r="B1689" s="95">
        <v>25.479999999999901</v>
      </c>
    </row>
    <row r="1690" spans="1:2" x14ac:dyDescent="0.2">
      <c r="A1690" s="94">
        <v>43738</v>
      </c>
      <c r="B1690" s="95">
        <v>24.026</v>
      </c>
    </row>
    <row r="1691" spans="1:2" x14ac:dyDescent="0.2">
      <c r="A1691" s="94">
        <v>43745</v>
      </c>
      <c r="B1691" s="95">
        <v>23.257999999999999</v>
      </c>
    </row>
    <row r="1692" spans="1:2" x14ac:dyDescent="0.2">
      <c r="A1692" s="94">
        <v>43752</v>
      </c>
      <c r="B1692" s="95">
        <v>25.619999999999902</v>
      </c>
    </row>
    <row r="1693" spans="1:2" x14ac:dyDescent="0.2">
      <c r="A1693" s="94">
        <v>43759</v>
      </c>
      <c r="B1693" s="95">
        <v>25.35</v>
      </c>
    </row>
    <row r="1694" spans="1:2" x14ac:dyDescent="0.2">
      <c r="A1694" s="94">
        <v>43766</v>
      </c>
      <c r="B1694" s="95">
        <v>25.494</v>
      </c>
    </row>
    <row r="1695" spans="1:2" x14ac:dyDescent="0.2">
      <c r="A1695" s="94">
        <v>43773</v>
      </c>
      <c r="B1695" s="95">
        <v>25.141999999999999</v>
      </c>
    </row>
    <row r="1696" spans="1:2" x14ac:dyDescent="0.2">
      <c r="A1696" s="94">
        <v>43780</v>
      </c>
      <c r="B1696" s="95">
        <v>24.25</v>
      </c>
    </row>
    <row r="1697" spans="1:2" x14ac:dyDescent="0.2">
      <c r="A1697" s="94">
        <v>43787</v>
      </c>
      <c r="B1697" s="95">
        <v>23.875999999999902</v>
      </c>
    </row>
    <row r="1698" spans="1:2" x14ac:dyDescent="0.2">
      <c r="A1698" s="94">
        <v>43794</v>
      </c>
      <c r="B1698" s="95">
        <v>24.832000000000001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sources</vt:lpstr>
      <vt:lpstr>cap over time</vt:lpstr>
      <vt:lpstr>certificates, emissions</vt:lpstr>
      <vt:lpstr>price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Schacht</dc:creator>
  <cp:lastModifiedBy>Kira Schacht</cp:lastModifiedBy>
  <dcterms:created xsi:type="dcterms:W3CDTF">2019-11-18T12:23:49Z</dcterms:created>
  <dcterms:modified xsi:type="dcterms:W3CDTF">2019-12-04T10:23:29Z</dcterms:modified>
</cp:coreProperties>
</file>