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schachtk/Downloads/"/>
    </mc:Choice>
  </mc:AlternateContent>
  <xr:revisionPtr revIDLastSave="0" documentId="13_ncr:1_{D89E6F53-D403-CA4E-AC09-5D77F4917FAA}" xr6:coauthVersionLast="45" xr6:coauthVersionMax="45" xr10:uidLastSave="{00000000-0000-0000-0000-000000000000}"/>
  <bookViews>
    <workbookView xWindow="0" yWindow="460" windowWidth="33600" windowHeight="20540" activeTab="2" xr2:uid="{00000000-000D-0000-FFFF-FFFF00000000}"/>
  </bookViews>
  <sheets>
    <sheet name="Gianna internetshutdowns_relabe" sheetId="2" state="hidden" r:id="rId1"/>
    <sheet name="Kira internetshutdowns_relabel" sheetId="3" state="hidden" r:id="rId2"/>
    <sheet name="internetshutdowns data labeled" sheetId="4" r:id="rId3"/>
    <sheet name="ANALYSIS shutdowns per year" sheetId="5" r:id="rId4"/>
    <sheet name="ANALYSIS reasons by frequency" sheetId="6" r:id="rId5"/>
    <sheet name="ANALYSIS before vs. after modi" sheetId="7" r:id="rId6"/>
    <sheet name="internetshutdowns_nehal" sheetId="8" state="hidden" r:id="rId7"/>
  </sheets>
  <definedNames>
    <definedName name="_xlnm._FilterDatabase" localSheetId="4" hidden="1">'ANALYSIS reasons by frequency'!$A$1:$C$9</definedName>
    <definedName name="_xlnm._FilterDatabase" localSheetId="0" hidden="1">'Gianna internetshutdowns_relabe'!$A$3:$BG$283</definedName>
    <definedName name="_xlnm._FilterDatabase" localSheetId="2" hidden="1">'internetshutdowns data labeled'!$A$3:$BI$385</definedName>
    <definedName name="_xlnm._FilterDatabase" localSheetId="6" hidden="1">internetshutdowns_nehal!$A$3:$BI$388</definedName>
    <definedName name="_xlnm._FilterDatabase" localSheetId="1" hidden="1">'Kira internetshutdowns_relabel'!$A$3:$BG$328</definedName>
    <definedName name="Z_68931114_49F0_4E55_A254_D31A16F13890_.wvu.FilterData" localSheetId="0" hidden="1">'Gianna internetshutdowns_relabe'!$A$3:$BG$258</definedName>
    <definedName name="Z_68931114_49F0_4E55_A254_D31A16F13890_.wvu.FilterData" localSheetId="2" hidden="1">'internetshutdowns data labeled'!$B$3:$BI$385</definedName>
    <definedName name="Z_68931114_49F0_4E55_A254_D31A16F13890_.wvu.FilterData" localSheetId="1" hidden="1">'Kira internetshutdowns_relabel'!$A$3:$BG$328</definedName>
    <definedName name="Z_A259D8E1_2871_429F_B1FD_7BFEE436B249_.wvu.FilterData" localSheetId="0" hidden="1">'Gianna internetshutdowns_relabe'!$A$3:$BG$258</definedName>
    <definedName name="Z_A259D8E1_2871_429F_B1FD_7BFEE436B249_.wvu.FilterData" localSheetId="2" hidden="1">'internetshutdowns data labeled'!$B$3:$BI$385</definedName>
    <definedName name="Z_A259D8E1_2871_429F_B1FD_7BFEE436B249_.wvu.FilterData" localSheetId="1" hidden="1">'Kira internetshutdowns_relabel'!$A$3:$BG$328</definedName>
    <definedName name="Z_DFE19A2F_C9A3_424F_89C2_879EBFBD624D_.wvu.FilterData" localSheetId="0" hidden="1">'Gianna internetshutdowns_relabe'!$A$3:$BG$258</definedName>
    <definedName name="Z_DFE19A2F_C9A3_424F_89C2_879EBFBD624D_.wvu.FilterData" localSheetId="2" hidden="1">'internetshutdowns data labeled'!$B$3:$BI$385</definedName>
    <definedName name="Z_DFE19A2F_C9A3_424F_89C2_879EBFBD624D_.wvu.FilterData" localSheetId="1" hidden="1">'Kira internetshutdowns_relabel'!$A$3:$BG$328</definedName>
  </definedNames>
  <calcPr calcId="191029"/>
  <customWorkbookViews>
    <customWorkbookView name="Eva" guid="{68931114-49F0-4E55-A254-D31A16F13890}" maximized="1" windowWidth="0" windowHeight="0" activeSheetId="0"/>
    <customWorkbookView name="Kira" guid="{A259D8E1-2871-429F-B1FD-7BFEE436B249}" maximized="1" windowWidth="0" windowHeight="0" activeSheetId="0"/>
    <customWorkbookView name="Gianna" guid="{DFE19A2F-C9A3-424F-89C2-879EBFBD624D}" maximized="1" windowWidth="0" windowHeight="0" activeSheetId="0"/>
  </customWorkbookViews>
  <pivotCaches>
    <pivotCache cacheId="4" r:id="rId8"/>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88" i="8" l="1"/>
  <c r="C388" i="8"/>
  <c r="B388" i="8"/>
  <c r="A388" i="8"/>
  <c r="T387" i="8"/>
  <c r="C387" i="8"/>
  <c r="B387" i="8"/>
  <c r="A387" i="8"/>
  <c r="T386" i="8"/>
  <c r="C386" i="8"/>
  <c r="B386" i="8"/>
  <c r="A386" i="8"/>
  <c r="T385" i="8"/>
  <c r="C385" i="8"/>
  <c r="B385" i="8"/>
  <c r="A385" i="8"/>
  <c r="T384" i="8"/>
  <c r="C384" i="8"/>
  <c r="B384" i="8"/>
  <c r="A384" i="8"/>
  <c r="T383" i="8"/>
  <c r="C383" i="8"/>
  <c r="B383" i="8"/>
  <c r="A383" i="8"/>
  <c r="T382" i="8"/>
  <c r="C382" i="8"/>
  <c r="B382" i="8"/>
  <c r="A382" i="8"/>
  <c r="T381" i="8"/>
  <c r="C381" i="8"/>
  <c r="B381" i="8"/>
  <c r="A381" i="8"/>
  <c r="T380" i="8"/>
  <c r="C380" i="8"/>
  <c r="B380" i="8"/>
  <c r="A380" i="8"/>
  <c r="T379" i="8"/>
  <c r="C379" i="8"/>
  <c r="B379" i="8"/>
  <c r="A379" i="8"/>
  <c r="T378" i="8"/>
  <c r="C378" i="8"/>
  <c r="B378" i="8"/>
  <c r="A378" i="8"/>
  <c r="T377" i="8"/>
  <c r="C377" i="8"/>
  <c r="B377" i="8"/>
  <c r="A377" i="8"/>
  <c r="T376" i="8"/>
  <c r="C376" i="8"/>
  <c r="B376" i="8"/>
  <c r="A376" i="8"/>
  <c r="T375" i="8"/>
  <c r="C375" i="8"/>
  <c r="B375" i="8"/>
  <c r="A375" i="8"/>
  <c r="T374" i="8"/>
  <c r="C374" i="8"/>
  <c r="B374" i="8"/>
  <c r="A374" i="8"/>
  <c r="T373" i="8"/>
  <c r="C373" i="8"/>
  <c r="B373" i="8"/>
  <c r="A373" i="8"/>
  <c r="T372" i="8"/>
  <c r="C372" i="8"/>
  <c r="B372" i="8"/>
  <c r="A372" i="8"/>
  <c r="T371" i="8"/>
  <c r="C371" i="8"/>
  <c r="B371" i="8"/>
  <c r="A371" i="8"/>
  <c r="T370" i="8"/>
  <c r="C370" i="8"/>
  <c r="B370" i="8"/>
  <c r="A370" i="8"/>
  <c r="T369" i="8"/>
  <c r="C369" i="8"/>
  <c r="B369" i="8"/>
  <c r="A369" i="8"/>
  <c r="T368" i="8"/>
  <c r="C368" i="8"/>
  <c r="B368" i="8"/>
  <c r="A368" i="8"/>
  <c r="T367" i="8"/>
  <c r="C367" i="8"/>
  <c r="B367" i="8"/>
  <c r="A367" i="8"/>
  <c r="T366" i="8"/>
  <c r="C366" i="8"/>
  <c r="B366" i="8"/>
  <c r="A366" i="8"/>
  <c r="T365" i="8"/>
  <c r="C365" i="8"/>
  <c r="B365" i="8"/>
  <c r="A365" i="8"/>
  <c r="T364" i="8"/>
  <c r="C364" i="8"/>
  <c r="B364" i="8"/>
  <c r="A364" i="8"/>
  <c r="T363" i="8"/>
  <c r="C363" i="8"/>
  <c r="B363" i="8"/>
  <c r="A363" i="8"/>
  <c r="T362" i="8"/>
  <c r="C362" i="8"/>
  <c r="B362" i="8"/>
  <c r="A362" i="8"/>
  <c r="T361" i="8"/>
  <c r="C361" i="8"/>
  <c r="B361" i="8"/>
  <c r="A361" i="8"/>
  <c r="T360" i="8"/>
  <c r="C360" i="8"/>
  <c r="B360" i="8"/>
  <c r="A360" i="8"/>
  <c r="T359" i="8"/>
  <c r="C359" i="8"/>
  <c r="B359" i="8"/>
  <c r="A359" i="8"/>
  <c r="T358" i="8"/>
  <c r="C358" i="8"/>
  <c r="B358" i="8"/>
  <c r="A358" i="8"/>
  <c r="T357" i="8"/>
  <c r="C357" i="8"/>
  <c r="B357" i="8"/>
  <c r="A357" i="8"/>
  <c r="T356" i="8"/>
  <c r="C356" i="8"/>
  <c r="B356" i="8"/>
  <c r="A356" i="8"/>
  <c r="T355" i="8"/>
  <c r="C355" i="8"/>
  <c r="B355" i="8"/>
  <c r="A355" i="8"/>
  <c r="T354" i="8"/>
  <c r="C354" i="8"/>
  <c r="B354" i="8"/>
  <c r="A354" i="8"/>
  <c r="T353" i="8"/>
  <c r="C353" i="8"/>
  <c r="B353" i="8"/>
  <c r="A353" i="8"/>
  <c r="T352" i="8"/>
  <c r="C352" i="8"/>
  <c r="B352" i="8"/>
  <c r="A352" i="8"/>
  <c r="T351" i="8"/>
  <c r="C351" i="8"/>
  <c r="B351" i="8"/>
  <c r="A351" i="8"/>
  <c r="T350" i="8"/>
  <c r="C350" i="8"/>
  <c r="B350" i="8"/>
  <c r="A350" i="8"/>
  <c r="T349" i="8"/>
  <c r="C349" i="8"/>
  <c r="B349" i="8"/>
  <c r="A349" i="8"/>
  <c r="T348" i="8"/>
  <c r="C348" i="8"/>
  <c r="B348" i="8"/>
  <c r="A348" i="8"/>
  <c r="T347" i="8"/>
  <c r="C347" i="8"/>
  <c r="B347" i="8"/>
  <c r="A347" i="8"/>
  <c r="T346" i="8"/>
  <c r="C346" i="8"/>
  <c r="B346" i="8"/>
  <c r="A346" i="8"/>
  <c r="T345" i="8"/>
  <c r="C345" i="8"/>
  <c r="B345" i="8"/>
  <c r="A345" i="8"/>
  <c r="T344" i="8"/>
  <c r="C344" i="8"/>
  <c r="B344" i="8"/>
  <c r="A344" i="8"/>
  <c r="T343" i="8"/>
  <c r="C343" i="8"/>
  <c r="B343" i="8"/>
  <c r="A343" i="8"/>
  <c r="T342" i="8"/>
  <c r="C342" i="8"/>
  <c r="B342" i="8"/>
  <c r="A342" i="8"/>
  <c r="T341" i="8"/>
  <c r="C341" i="8"/>
  <c r="B341" i="8"/>
  <c r="A341" i="8"/>
  <c r="T340" i="8"/>
  <c r="C340" i="8"/>
  <c r="B340" i="8"/>
  <c r="A340" i="8"/>
  <c r="T339" i="8"/>
  <c r="C339" i="8"/>
  <c r="B339" i="8"/>
  <c r="A339" i="8"/>
  <c r="T338" i="8"/>
  <c r="C338" i="8"/>
  <c r="B338" i="8"/>
  <c r="A338" i="8"/>
  <c r="T337" i="8"/>
  <c r="C337" i="8"/>
  <c r="B337" i="8"/>
  <c r="A337" i="8"/>
  <c r="T336" i="8"/>
  <c r="C336" i="8"/>
  <c r="B336" i="8"/>
  <c r="A336" i="8"/>
  <c r="T335" i="8"/>
  <c r="C335" i="8"/>
  <c r="B335" i="8"/>
  <c r="A335" i="8"/>
  <c r="T334" i="8"/>
  <c r="C334" i="8"/>
  <c r="B334" i="8"/>
  <c r="A334" i="8"/>
  <c r="T333" i="8"/>
  <c r="C333" i="8"/>
  <c r="B333" i="8"/>
  <c r="A333" i="8"/>
  <c r="T332" i="8"/>
  <c r="C332" i="8"/>
  <c r="B332" i="8"/>
  <c r="A332" i="8"/>
  <c r="T331" i="8"/>
  <c r="C331" i="8"/>
  <c r="B331" i="8"/>
  <c r="A331" i="8"/>
  <c r="T330" i="8"/>
  <c r="C330" i="8"/>
  <c r="B330" i="8"/>
  <c r="A330" i="8"/>
  <c r="T329" i="8"/>
  <c r="C329" i="8"/>
  <c r="B329" i="8"/>
  <c r="A329" i="8"/>
  <c r="T328" i="8"/>
  <c r="C328" i="8"/>
  <c r="B328" i="8"/>
  <c r="A328" i="8"/>
  <c r="T327" i="8"/>
  <c r="C327" i="8"/>
  <c r="B327" i="8"/>
  <c r="A327" i="8"/>
  <c r="T326" i="8"/>
  <c r="C326" i="8"/>
  <c r="B326" i="8"/>
  <c r="A326" i="8"/>
  <c r="T325" i="8"/>
  <c r="C325" i="8"/>
  <c r="B325" i="8"/>
  <c r="A325" i="8"/>
  <c r="T324" i="8"/>
  <c r="C324" i="8"/>
  <c r="B324" i="8"/>
  <c r="A324" i="8"/>
  <c r="T323" i="8"/>
  <c r="C323" i="8"/>
  <c r="B323" i="8"/>
  <c r="A323" i="8"/>
  <c r="T322" i="8"/>
  <c r="C322" i="8"/>
  <c r="B322" i="8"/>
  <c r="A322" i="8"/>
  <c r="T321" i="8"/>
  <c r="C321" i="8"/>
  <c r="B321" i="8"/>
  <c r="A321" i="8"/>
  <c r="T320" i="8"/>
  <c r="C320" i="8"/>
  <c r="B320" i="8"/>
  <c r="A320" i="8"/>
  <c r="T319" i="8"/>
  <c r="C319" i="8"/>
  <c r="B319" i="8"/>
  <c r="A319" i="8"/>
  <c r="T318" i="8"/>
  <c r="C318" i="8"/>
  <c r="B318" i="8"/>
  <c r="A318" i="8"/>
  <c r="T317" i="8"/>
  <c r="C317" i="8"/>
  <c r="B317" i="8"/>
  <c r="A317" i="8"/>
  <c r="T316" i="8"/>
  <c r="C316" i="8"/>
  <c r="B316" i="8"/>
  <c r="A316" i="8"/>
  <c r="T315" i="8"/>
  <c r="C315" i="8"/>
  <c r="B315" i="8"/>
  <c r="A315" i="8"/>
  <c r="T314" i="8"/>
  <c r="C314" i="8"/>
  <c r="B314" i="8"/>
  <c r="A314" i="8"/>
  <c r="T313" i="8"/>
  <c r="C313" i="8"/>
  <c r="B313" i="8"/>
  <c r="A313" i="8"/>
  <c r="T312" i="8"/>
  <c r="C312" i="8"/>
  <c r="B312" i="8"/>
  <c r="A312" i="8"/>
  <c r="T311" i="8"/>
  <c r="C311" i="8"/>
  <c r="B311" i="8"/>
  <c r="A311" i="8"/>
  <c r="T310" i="8"/>
  <c r="C310" i="8"/>
  <c r="B310" i="8"/>
  <c r="A310" i="8"/>
  <c r="T309" i="8"/>
  <c r="C309" i="8"/>
  <c r="B309" i="8"/>
  <c r="A309" i="8"/>
  <c r="T308" i="8"/>
  <c r="C308" i="8"/>
  <c r="B308" i="8"/>
  <c r="A308" i="8"/>
  <c r="T307" i="8"/>
  <c r="C307" i="8"/>
  <c r="B307" i="8"/>
  <c r="A307" i="8"/>
  <c r="T306" i="8"/>
  <c r="C306" i="8"/>
  <c r="B306" i="8"/>
  <c r="A306" i="8"/>
  <c r="T305" i="8"/>
  <c r="C305" i="8"/>
  <c r="B305" i="8"/>
  <c r="A305" i="8"/>
  <c r="T304" i="8"/>
  <c r="C304" i="8"/>
  <c r="B304" i="8"/>
  <c r="A304" i="8"/>
  <c r="T303" i="8"/>
  <c r="C303" i="8"/>
  <c r="B303" i="8"/>
  <c r="A303" i="8"/>
  <c r="T302" i="8"/>
  <c r="C302" i="8"/>
  <c r="B302" i="8"/>
  <c r="A302" i="8"/>
  <c r="T301" i="8"/>
  <c r="C301" i="8"/>
  <c r="B301" i="8"/>
  <c r="A301" i="8"/>
  <c r="T300" i="8"/>
  <c r="C300" i="8"/>
  <c r="B300" i="8"/>
  <c r="A300" i="8"/>
  <c r="T299" i="8"/>
  <c r="C299" i="8"/>
  <c r="B299" i="8"/>
  <c r="A299" i="8"/>
  <c r="T298" i="8"/>
  <c r="C298" i="8"/>
  <c r="B298" i="8"/>
  <c r="A298" i="8"/>
  <c r="T297" i="8"/>
  <c r="C297" i="8"/>
  <c r="B297" i="8"/>
  <c r="A297" i="8"/>
  <c r="T296" i="8"/>
  <c r="C296" i="8"/>
  <c r="B296" i="8"/>
  <c r="A296" i="8"/>
  <c r="T295" i="8"/>
  <c r="C295" i="8"/>
  <c r="B295" i="8"/>
  <c r="A295" i="8"/>
  <c r="T294" i="8"/>
  <c r="C294" i="8"/>
  <c r="B294" i="8"/>
  <c r="A294" i="8"/>
  <c r="T293" i="8"/>
  <c r="C293" i="8"/>
  <c r="B293" i="8"/>
  <c r="A293" i="8"/>
  <c r="T292" i="8"/>
  <c r="C292" i="8"/>
  <c r="B292" i="8"/>
  <c r="A292" i="8"/>
  <c r="T291" i="8"/>
  <c r="C291" i="8"/>
  <c r="B291" i="8"/>
  <c r="A291" i="8"/>
  <c r="T290" i="8"/>
  <c r="C290" i="8"/>
  <c r="B290" i="8"/>
  <c r="A290" i="8"/>
  <c r="T289" i="8"/>
  <c r="C289" i="8"/>
  <c r="B289" i="8"/>
  <c r="A289" i="8"/>
  <c r="T288" i="8"/>
  <c r="C288" i="8"/>
  <c r="B288" i="8"/>
  <c r="A288" i="8"/>
  <c r="T287" i="8"/>
  <c r="C287" i="8"/>
  <c r="B287" i="8"/>
  <c r="A287" i="8"/>
  <c r="T286" i="8"/>
  <c r="C286" i="8"/>
  <c r="B286" i="8"/>
  <c r="A286" i="8"/>
  <c r="T285" i="8"/>
  <c r="C285" i="8"/>
  <c r="B285" i="8"/>
  <c r="A285" i="8"/>
  <c r="T284" i="8"/>
  <c r="C284" i="8"/>
  <c r="B284" i="8"/>
  <c r="A284" i="8"/>
  <c r="T283" i="8"/>
  <c r="C283" i="8"/>
  <c r="B283" i="8"/>
  <c r="A283" i="8"/>
  <c r="T282" i="8"/>
  <c r="C282" i="8"/>
  <c r="B282" i="8"/>
  <c r="A282" i="8"/>
  <c r="T281" i="8"/>
  <c r="C281" i="8"/>
  <c r="B281" i="8"/>
  <c r="A281" i="8"/>
  <c r="T280" i="8"/>
  <c r="C280" i="8"/>
  <c r="B280" i="8"/>
  <c r="A280" i="8"/>
  <c r="T279" i="8"/>
  <c r="C279" i="8"/>
  <c r="B279" i="8"/>
  <c r="A279" i="8"/>
  <c r="T278" i="8"/>
  <c r="C278" i="8"/>
  <c r="B278" i="8"/>
  <c r="A278" i="8"/>
  <c r="T277" i="8"/>
  <c r="C277" i="8"/>
  <c r="B277" i="8"/>
  <c r="A277" i="8"/>
  <c r="T276" i="8"/>
  <c r="C276" i="8"/>
  <c r="B276" i="8"/>
  <c r="A276" i="8"/>
  <c r="T275" i="8"/>
  <c r="C275" i="8"/>
  <c r="B275" i="8"/>
  <c r="A275" i="8"/>
  <c r="T274" i="8"/>
  <c r="C274" i="8"/>
  <c r="B274" i="8"/>
  <c r="A274" i="8"/>
  <c r="T273" i="8"/>
  <c r="C273" i="8"/>
  <c r="B273" i="8"/>
  <c r="A273" i="8"/>
  <c r="T272" i="8"/>
  <c r="C272" i="8"/>
  <c r="B272" i="8"/>
  <c r="A272" i="8"/>
  <c r="T271" i="8"/>
  <c r="C271" i="8"/>
  <c r="B271" i="8"/>
  <c r="A271" i="8"/>
  <c r="T270" i="8"/>
  <c r="C270" i="8"/>
  <c r="B270" i="8"/>
  <c r="A270" i="8"/>
  <c r="T269" i="8"/>
  <c r="C269" i="8"/>
  <c r="B269" i="8"/>
  <c r="A269" i="8"/>
  <c r="T268" i="8"/>
  <c r="C268" i="8"/>
  <c r="B268" i="8"/>
  <c r="A268" i="8"/>
  <c r="T267" i="8"/>
  <c r="C267" i="8"/>
  <c r="B267" i="8"/>
  <c r="A267" i="8"/>
  <c r="T266" i="8"/>
  <c r="C266" i="8"/>
  <c r="B266" i="8"/>
  <c r="A266" i="8"/>
  <c r="T265" i="8"/>
  <c r="C265" i="8"/>
  <c r="B265" i="8"/>
  <c r="A265" i="8"/>
  <c r="T264" i="8"/>
  <c r="C264" i="8"/>
  <c r="B264" i="8"/>
  <c r="A264" i="8"/>
  <c r="T263" i="8"/>
  <c r="C263" i="8"/>
  <c r="B263" i="8"/>
  <c r="A263" i="8"/>
  <c r="T262" i="8"/>
  <c r="C262" i="8"/>
  <c r="B262" i="8"/>
  <c r="A262" i="8"/>
  <c r="T261" i="8"/>
  <c r="C261" i="8"/>
  <c r="B261" i="8"/>
  <c r="A261" i="8"/>
  <c r="T260" i="8"/>
  <c r="C260" i="8"/>
  <c r="B260" i="8"/>
  <c r="A260" i="8"/>
  <c r="T259" i="8"/>
  <c r="C259" i="8"/>
  <c r="B259" i="8"/>
  <c r="A259" i="8"/>
  <c r="T258" i="8"/>
  <c r="C258" i="8"/>
  <c r="B258" i="8"/>
  <c r="A258" i="8"/>
  <c r="T257" i="8"/>
  <c r="C257" i="8"/>
  <c r="B257" i="8"/>
  <c r="A257" i="8"/>
  <c r="T256" i="8"/>
  <c r="C256" i="8"/>
  <c r="B256" i="8"/>
  <c r="A256" i="8"/>
  <c r="T255" i="8"/>
  <c r="C255" i="8"/>
  <c r="B255" i="8"/>
  <c r="A255" i="8"/>
  <c r="T254" i="8"/>
  <c r="C254" i="8"/>
  <c r="B254" i="8"/>
  <c r="A254" i="8"/>
  <c r="T253" i="8"/>
  <c r="C253" i="8"/>
  <c r="B253" i="8"/>
  <c r="A253" i="8"/>
  <c r="T252" i="8"/>
  <c r="C252" i="8"/>
  <c r="B252" i="8"/>
  <c r="A252" i="8"/>
  <c r="T251" i="8"/>
  <c r="C251" i="8"/>
  <c r="B251" i="8"/>
  <c r="A251" i="8"/>
  <c r="T250" i="8"/>
  <c r="C250" i="8"/>
  <c r="B250" i="8"/>
  <c r="A250" i="8"/>
  <c r="T249" i="8"/>
  <c r="C249" i="8"/>
  <c r="B249" i="8"/>
  <c r="A249" i="8"/>
  <c r="T248" i="8"/>
  <c r="C248" i="8"/>
  <c r="B248" i="8"/>
  <c r="A248" i="8"/>
  <c r="T247" i="8"/>
  <c r="C247" i="8"/>
  <c r="B247" i="8"/>
  <c r="A247" i="8"/>
  <c r="T246" i="8"/>
  <c r="C246" i="8"/>
  <c r="B246" i="8"/>
  <c r="A246" i="8"/>
  <c r="T245" i="8"/>
  <c r="C245" i="8"/>
  <c r="B245" i="8"/>
  <c r="A245" i="8"/>
  <c r="T244" i="8"/>
  <c r="C244" i="8"/>
  <c r="B244" i="8"/>
  <c r="A244" i="8"/>
  <c r="T243" i="8"/>
  <c r="C243" i="8"/>
  <c r="B243" i="8"/>
  <c r="A243" i="8"/>
  <c r="T242" i="8"/>
  <c r="C242" i="8"/>
  <c r="B242" i="8"/>
  <c r="A242" i="8"/>
  <c r="T241" i="8"/>
  <c r="C241" i="8"/>
  <c r="B241" i="8"/>
  <c r="A241" i="8"/>
  <c r="T240" i="8"/>
  <c r="C240" i="8"/>
  <c r="B240" i="8"/>
  <c r="A240" i="8"/>
  <c r="T239" i="8"/>
  <c r="C239" i="8"/>
  <c r="B239" i="8"/>
  <c r="A239" i="8"/>
  <c r="T238" i="8"/>
  <c r="C238" i="8"/>
  <c r="B238" i="8"/>
  <c r="A238" i="8"/>
  <c r="T237" i="8"/>
  <c r="C237" i="8"/>
  <c r="B237" i="8"/>
  <c r="A237" i="8"/>
  <c r="T236" i="8"/>
  <c r="C236" i="8"/>
  <c r="B236" i="8"/>
  <c r="A236" i="8"/>
  <c r="T235" i="8"/>
  <c r="C235" i="8"/>
  <c r="B235" i="8"/>
  <c r="A235" i="8"/>
  <c r="T234" i="8"/>
  <c r="C234" i="8"/>
  <c r="B234" i="8"/>
  <c r="A234" i="8"/>
  <c r="T233" i="8"/>
  <c r="C233" i="8"/>
  <c r="B233" i="8"/>
  <c r="A233" i="8"/>
  <c r="T232" i="8"/>
  <c r="C232" i="8"/>
  <c r="B232" i="8"/>
  <c r="A232" i="8"/>
  <c r="T231" i="8"/>
  <c r="C231" i="8"/>
  <c r="B231" i="8"/>
  <c r="A231" i="8"/>
  <c r="T230" i="8"/>
  <c r="C230" i="8"/>
  <c r="B230" i="8"/>
  <c r="A230" i="8"/>
  <c r="T229" i="8"/>
  <c r="C229" i="8"/>
  <c r="B229" i="8"/>
  <c r="A229" i="8"/>
  <c r="T228" i="8"/>
  <c r="C228" i="8"/>
  <c r="B228" i="8"/>
  <c r="A228" i="8"/>
  <c r="T227" i="8"/>
  <c r="C227" i="8"/>
  <c r="B227" i="8"/>
  <c r="A227" i="8"/>
  <c r="T226" i="8"/>
  <c r="C226" i="8"/>
  <c r="B226" i="8"/>
  <c r="A226" i="8"/>
  <c r="T225" i="8"/>
  <c r="C225" i="8"/>
  <c r="B225" i="8"/>
  <c r="A225" i="8"/>
  <c r="T224" i="8"/>
  <c r="C224" i="8"/>
  <c r="B224" i="8"/>
  <c r="A224" i="8"/>
  <c r="T223" i="8"/>
  <c r="C223" i="8"/>
  <c r="B223" i="8"/>
  <c r="A223" i="8"/>
  <c r="T222" i="8"/>
  <c r="C222" i="8"/>
  <c r="B222" i="8"/>
  <c r="A222" i="8"/>
  <c r="T221" i="8"/>
  <c r="C221" i="8"/>
  <c r="B221" i="8"/>
  <c r="A221" i="8"/>
  <c r="T220" i="8"/>
  <c r="C220" i="8"/>
  <c r="B220" i="8"/>
  <c r="A220" i="8"/>
  <c r="T219" i="8"/>
  <c r="C219" i="8"/>
  <c r="B219" i="8"/>
  <c r="A219" i="8"/>
  <c r="T218" i="8"/>
  <c r="C218" i="8"/>
  <c r="B218" i="8"/>
  <c r="A218" i="8"/>
  <c r="T217" i="8"/>
  <c r="C217" i="8"/>
  <c r="B217" i="8"/>
  <c r="A217" i="8"/>
  <c r="T216" i="8"/>
  <c r="C216" i="8"/>
  <c r="B216" i="8"/>
  <c r="A216" i="8"/>
  <c r="T215" i="8"/>
  <c r="C215" i="8"/>
  <c r="B215" i="8"/>
  <c r="A215" i="8"/>
  <c r="T214" i="8"/>
  <c r="C214" i="8"/>
  <c r="B214" i="8"/>
  <c r="A214" i="8"/>
  <c r="T213" i="8"/>
  <c r="C213" i="8"/>
  <c r="B213" i="8"/>
  <c r="A213" i="8"/>
  <c r="T212" i="8"/>
  <c r="C212" i="8"/>
  <c r="B212" i="8"/>
  <c r="A212" i="8"/>
  <c r="T211" i="8"/>
  <c r="C211" i="8"/>
  <c r="B211" i="8"/>
  <c r="A211" i="8"/>
  <c r="T210" i="8"/>
  <c r="C210" i="8"/>
  <c r="B210" i="8"/>
  <c r="A210" i="8"/>
  <c r="T209" i="8"/>
  <c r="C209" i="8"/>
  <c r="B209" i="8"/>
  <c r="A209" i="8"/>
  <c r="T208" i="8"/>
  <c r="C208" i="8"/>
  <c r="B208" i="8"/>
  <c r="A208" i="8"/>
  <c r="T207" i="8"/>
  <c r="C207" i="8"/>
  <c r="B207" i="8"/>
  <c r="A207" i="8"/>
  <c r="T206" i="8"/>
  <c r="C206" i="8"/>
  <c r="B206" i="8"/>
  <c r="A206" i="8"/>
  <c r="T205" i="8"/>
  <c r="C205" i="8"/>
  <c r="B205" i="8"/>
  <c r="A205" i="8"/>
  <c r="T204" i="8"/>
  <c r="C204" i="8"/>
  <c r="B204" i="8"/>
  <c r="A204" i="8"/>
  <c r="T203" i="8"/>
  <c r="C203" i="8"/>
  <c r="B203" i="8"/>
  <c r="A203" i="8"/>
  <c r="T202" i="8"/>
  <c r="C202" i="8"/>
  <c r="B202" i="8"/>
  <c r="A202" i="8"/>
  <c r="T201" i="8"/>
  <c r="C201" i="8"/>
  <c r="B201" i="8"/>
  <c r="A201" i="8"/>
  <c r="T200" i="8"/>
  <c r="C200" i="8"/>
  <c r="B200" i="8"/>
  <c r="A200" i="8"/>
  <c r="T199" i="8"/>
  <c r="C199" i="8"/>
  <c r="B199" i="8"/>
  <c r="A199" i="8"/>
  <c r="T198" i="8"/>
  <c r="C198" i="8"/>
  <c r="B198" i="8"/>
  <c r="A198" i="8"/>
  <c r="T197" i="8"/>
  <c r="C197" i="8"/>
  <c r="B197" i="8"/>
  <c r="A197" i="8"/>
  <c r="T196" i="8"/>
  <c r="C196" i="8"/>
  <c r="B196" i="8"/>
  <c r="A196" i="8"/>
  <c r="T195" i="8"/>
  <c r="C195" i="8"/>
  <c r="B195" i="8"/>
  <c r="A195" i="8"/>
  <c r="T194" i="8"/>
  <c r="C194" i="8"/>
  <c r="B194" i="8"/>
  <c r="A194" i="8"/>
  <c r="T193" i="8"/>
  <c r="C193" i="8"/>
  <c r="B193" i="8"/>
  <c r="A193" i="8"/>
  <c r="T192" i="8"/>
  <c r="C192" i="8"/>
  <c r="B192" i="8"/>
  <c r="A192" i="8"/>
  <c r="T191" i="8"/>
  <c r="C191" i="8"/>
  <c r="B191" i="8"/>
  <c r="A191" i="8"/>
  <c r="T190" i="8"/>
  <c r="C190" i="8"/>
  <c r="B190" i="8"/>
  <c r="A190" i="8"/>
  <c r="T189" i="8"/>
  <c r="C189" i="8"/>
  <c r="B189" i="8"/>
  <c r="A189" i="8"/>
  <c r="T188" i="8"/>
  <c r="C188" i="8"/>
  <c r="B188" i="8"/>
  <c r="A188" i="8"/>
  <c r="T187" i="8"/>
  <c r="C187" i="8"/>
  <c r="B187" i="8"/>
  <c r="A187" i="8"/>
  <c r="T186" i="8"/>
  <c r="C186" i="8"/>
  <c r="B186" i="8"/>
  <c r="A186" i="8"/>
  <c r="T185" i="8"/>
  <c r="C185" i="8"/>
  <c r="B185" i="8"/>
  <c r="A185" i="8"/>
  <c r="T184" i="8"/>
  <c r="C184" i="8"/>
  <c r="B184" i="8"/>
  <c r="A184" i="8"/>
  <c r="T183" i="8"/>
  <c r="C183" i="8"/>
  <c r="B183" i="8"/>
  <c r="A183" i="8"/>
  <c r="T182" i="8"/>
  <c r="C182" i="8"/>
  <c r="B182" i="8"/>
  <c r="A182" i="8"/>
  <c r="T181" i="8"/>
  <c r="C181" i="8"/>
  <c r="B181" i="8"/>
  <c r="A181" i="8"/>
  <c r="T180" i="8"/>
  <c r="C180" i="8"/>
  <c r="B180" i="8"/>
  <c r="A180" i="8"/>
  <c r="T179" i="8"/>
  <c r="C179" i="8"/>
  <c r="B179" i="8"/>
  <c r="A179" i="8"/>
  <c r="T178" i="8"/>
  <c r="C178" i="8"/>
  <c r="B178" i="8"/>
  <c r="A178" i="8"/>
  <c r="T177" i="8"/>
  <c r="C177" i="8"/>
  <c r="B177" i="8"/>
  <c r="A177" i="8"/>
  <c r="T176" i="8"/>
  <c r="C176" i="8"/>
  <c r="B176" i="8"/>
  <c r="A176" i="8"/>
  <c r="T175" i="8"/>
  <c r="C175" i="8"/>
  <c r="B175" i="8"/>
  <c r="A175" i="8"/>
  <c r="T174" i="8"/>
  <c r="C174" i="8"/>
  <c r="B174" i="8"/>
  <c r="A174" i="8"/>
  <c r="T173" i="8"/>
  <c r="C173" i="8"/>
  <c r="B173" i="8"/>
  <c r="A173" i="8"/>
  <c r="T172" i="8"/>
  <c r="C172" i="8"/>
  <c r="B172" i="8"/>
  <c r="A172" i="8"/>
  <c r="T171" i="8"/>
  <c r="C171" i="8"/>
  <c r="B171" i="8"/>
  <c r="A171" i="8"/>
  <c r="T170" i="8"/>
  <c r="C170" i="8"/>
  <c r="B170" i="8"/>
  <c r="A170" i="8"/>
  <c r="T169" i="8"/>
  <c r="C169" i="8"/>
  <c r="B169" i="8"/>
  <c r="A169" i="8"/>
  <c r="T168" i="8"/>
  <c r="C168" i="8"/>
  <c r="B168" i="8"/>
  <c r="A168" i="8"/>
  <c r="T167" i="8"/>
  <c r="C167" i="8"/>
  <c r="B167" i="8"/>
  <c r="A167" i="8"/>
  <c r="T166" i="8"/>
  <c r="C166" i="8"/>
  <c r="B166" i="8"/>
  <c r="A166" i="8"/>
  <c r="T165" i="8"/>
  <c r="C165" i="8"/>
  <c r="B165" i="8"/>
  <c r="A165" i="8"/>
  <c r="T164" i="8"/>
  <c r="C164" i="8"/>
  <c r="B164" i="8"/>
  <c r="A164" i="8"/>
  <c r="T163" i="8"/>
  <c r="C163" i="8"/>
  <c r="B163" i="8"/>
  <c r="A163" i="8"/>
  <c r="T162" i="8"/>
  <c r="C162" i="8"/>
  <c r="B162" i="8"/>
  <c r="A162" i="8"/>
  <c r="T161" i="8"/>
  <c r="C161" i="8"/>
  <c r="B161" i="8"/>
  <c r="A161" i="8"/>
  <c r="T160" i="8"/>
  <c r="C160" i="8"/>
  <c r="B160" i="8"/>
  <c r="A160" i="8"/>
  <c r="T159" i="8"/>
  <c r="C159" i="8"/>
  <c r="B159" i="8"/>
  <c r="A159" i="8"/>
  <c r="T158" i="8"/>
  <c r="C158" i="8"/>
  <c r="B158" i="8"/>
  <c r="A158" i="8"/>
  <c r="T157" i="8"/>
  <c r="C157" i="8"/>
  <c r="B157" i="8"/>
  <c r="A157" i="8"/>
  <c r="T156" i="8"/>
  <c r="C156" i="8"/>
  <c r="B156" i="8"/>
  <c r="A156" i="8"/>
  <c r="T155" i="8"/>
  <c r="C155" i="8"/>
  <c r="B155" i="8"/>
  <c r="A155" i="8"/>
  <c r="T154" i="8"/>
  <c r="C154" i="8"/>
  <c r="B154" i="8"/>
  <c r="A154" i="8"/>
  <c r="T153" i="8"/>
  <c r="C153" i="8"/>
  <c r="B153" i="8"/>
  <c r="A153" i="8"/>
  <c r="T152" i="8"/>
  <c r="C152" i="8"/>
  <c r="B152" i="8"/>
  <c r="A152" i="8"/>
  <c r="T151" i="8"/>
  <c r="C151" i="8"/>
  <c r="B151" i="8"/>
  <c r="A151" i="8"/>
  <c r="T150" i="8"/>
  <c r="C150" i="8"/>
  <c r="B150" i="8"/>
  <c r="A150" i="8"/>
  <c r="T149" i="8"/>
  <c r="C149" i="8"/>
  <c r="B149" i="8"/>
  <c r="A149" i="8"/>
  <c r="T148" i="8"/>
  <c r="C148" i="8"/>
  <c r="B148" i="8"/>
  <c r="A148" i="8"/>
  <c r="T147" i="8"/>
  <c r="C147" i="8"/>
  <c r="B147" i="8"/>
  <c r="A147" i="8"/>
  <c r="T146" i="8"/>
  <c r="C146" i="8"/>
  <c r="B146" i="8"/>
  <c r="A146" i="8"/>
  <c r="T145" i="8"/>
  <c r="C145" i="8"/>
  <c r="B145" i="8"/>
  <c r="A145" i="8"/>
  <c r="T144" i="8"/>
  <c r="C144" i="8"/>
  <c r="B144" i="8"/>
  <c r="A144" i="8"/>
  <c r="T143" i="8"/>
  <c r="C143" i="8"/>
  <c r="B143" i="8"/>
  <c r="A143" i="8"/>
  <c r="T142" i="8"/>
  <c r="C142" i="8"/>
  <c r="B142" i="8"/>
  <c r="A142" i="8"/>
  <c r="T141" i="8"/>
  <c r="C141" i="8"/>
  <c r="B141" i="8"/>
  <c r="A141" i="8"/>
  <c r="T140" i="8"/>
  <c r="C140" i="8"/>
  <c r="B140" i="8"/>
  <c r="A140" i="8"/>
  <c r="T139" i="8"/>
  <c r="C139" i="8"/>
  <c r="B139" i="8"/>
  <c r="A139" i="8"/>
  <c r="T138" i="8"/>
  <c r="C138" i="8"/>
  <c r="B138" i="8"/>
  <c r="A138" i="8"/>
  <c r="T137" i="8"/>
  <c r="C137" i="8"/>
  <c r="B137" i="8"/>
  <c r="A137" i="8"/>
  <c r="T136" i="8"/>
  <c r="C136" i="8"/>
  <c r="B136" i="8"/>
  <c r="A136" i="8"/>
  <c r="T135" i="8"/>
  <c r="C135" i="8"/>
  <c r="B135" i="8"/>
  <c r="A135" i="8"/>
  <c r="T134" i="8"/>
  <c r="C134" i="8"/>
  <c r="B134" i="8"/>
  <c r="A134" i="8"/>
  <c r="T133" i="8"/>
  <c r="C133" i="8"/>
  <c r="B133" i="8"/>
  <c r="A133" i="8"/>
  <c r="T132" i="8"/>
  <c r="C132" i="8"/>
  <c r="B132" i="8"/>
  <c r="A132" i="8"/>
  <c r="T131" i="8"/>
  <c r="C131" i="8"/>
  <c r="B131" i="8"/>
  <c r="A131" i="8"/>
  <c r="T130" i="8"/>
  <c r="C130" i="8"/>
  <c r="B130" i="8"/>
  <c r="A130" i="8"/>
  <c r="T129" i="8"/>
  <c r="C129" i="8"/>
  <c r="B129" i="8"/>
  <c r="A129" i="8"/>
  <c r="T128" i="8"/>
  <c r="C128" i="8"/>
  <c r="B128" i="8"/>
  <c r="A128" i="8"/>
  <c r="T127" i="8"/>
  <c r="C127" i="8"/>
  <c r="B127" i="8"/>
  <c r="A127" i="8"/>
  <c r="T126" i="8"/>
  <c r="C126" i="8"/>
  <c r="B126" i="8"/>
  <c r="A126" i="8"/>
  <c r="T125" i="8"/>
  <c r="C125" i="8"/>
  <c r="B125" i="8"/>
  <c r="A125" i="8"/>
  <c r="T124" i="8"/>
  <c r="C124" i="8"/>
  <c r="B124" i="8"/>
  <c r="A124" i="8"/>
  <c r="T123" i="8"/>
  <c r="C123" i="8"/>
  <c r="B123" i="8"/>
  <c r="A123" i="8"/>
  <c r="T122" i="8"/>
  <c r="C122" i="8"/>
  <c r="B122" i="8"/>
  <c r="A122" i="8"/>
  <c r="T121" i="8"/>
  <c r="C121" i="8"/>
  <c r="B121" i="8"/>
  <c r="A121" i="8"/>
  <c r="T120" i="8"/>
  <c r="C120" i="8"/>
  <c r="B120" i="8"/>
  <c r="A120" i="8"/>
  <c r="T119" i="8"/>
  <c r="C119" i="8"/>
  <c r="B119" i="8"/>
  <c r="A119" i="8"/>
  <c r="T118" i="8"/>
  <c r="C118" i="8"/>
  <c r="B118" i="8"/>
  <c r="A118" i="8"/>
  <c r="T117" i="8"/>
  <c r="C117" i="8"/>
  <c r="B117" i="8"/>
  <c r="A117" i="8"/>
  <c r="T116" i="8"/>
  <c r="C116" i="8"/>
  <c r="B116" i="8"/>
  <c r="A116" i="8"/>
  <c r="T115" i="8"/>
  <c r="C115" i="8"/>
  <c r="B115" i="8"/>
  <c r="A115" i="8"/>
  <c r="T114" i="8"/>
  <c r="C114" i="8"/>
  <c r="B114" i="8"/>
  <c r="A114" i="8"/>
  <c r="T113" i="8"/>
  <c r="C113" i="8"/>
  <c r="B113" i="8"/>
  <c r="A113" i="8"/>
  <c r="T112" i="8"/>
  <c r="C112" i="8"/>
  <c r="B112" i="8"/>
  <c r="A112" i="8"/>
  <c r="T111" i="8"/>
  <c r="C111" i="8"/>
  <c r="B111" i="8"/>
  <c r="A111" i="8"/>
  <c r="T110" i="8"/>
  <c r="C110" i="8"/>
  <c r="B110" i="8"/>
  <c r="A110" i="8"/>
  <c r="T109" i="8"/>
  <c r="C109" i="8"/>
  <c r="B109" i="8"/>
  <c r="A109" i="8"/>
  <c r="T108" i="8"/>
  <c r="C108" i="8"/>
  <c r="B108" i="8"/>
  <c r="A108" i="8"/>
  <c r="T107" i="8"/>
  <c r="C107" i="8"/>
  <c r="B107" i="8"/>
  <c r="A107" i="8"/>
  <c r="T106" i="8"/>
  <c r="C106" i="8"/>
  <c r="B106" i="8"/>
  <c r="A106" i="8"/>
  <c r="T105" i="8"/>
  <c r="C105" i="8"/>
  <c r="B105" i="8"/>
  <c r="A105" i="8"/>
  <c r="T104" i="8"/>
  <c r="C104" i="8"/>
  <c r="B104" i="8"/>
  <c r="A104" i="8"/>
  <c r="T103" i="8"/>
  <c r="C103" i="8"/>
  <c r="B103" i="8"/>
  <c r="A103" i="8"/>
  <c r="T102" i="8"/>
  <c r="C102" i="8"/>
  <c r="B102" i="8"/>
  <c r="A102" i="8"/>
  <c r="T101" i="8"/>
  <c r="C101" i="8"/>
  <c r="B101" i="8"/>
  <c r="A101" i="8"/>
  <c r="T100" i="8"/>
  <c r="C100" i="8"/>
  <c r="B100" i="8"/>
  <c r="A100" i="8"/>
  <c r="T99" i="8"/>
  <c r="C99" i="8"/>
  <c r="B99" i="8"/>
  <c r="A99" i="8"/>
  <c r="T98" i="8"/>
  <c r="C98" i="8"/>
  <c r="B98" i="8"/>
  <c r="A98" i="8"/>
  <c r="T97" i="8"/>
  <c r="C97" i="8"/>
  <c r="B97" i="8"/>
  <c r="A97" i="8"/>
  <c r="T96" i="8"/>
  <c r="C96" i="8"/>
  <c r="B96" i="8"/>
  <c r="A96" i="8"/>
  <c r="T95" i="8"/>
  <c r="C95" i="8"/>
  <c r="B95" i="8"/>
  <c r="A95" i="8"/>
  <c r="T94" i="8"/>
  <c r="C94" i="8"/>
  <c r="B94" i="8"/>
  <c r="A94" i="8"/>
  <c r="T93" i="8"/>
  <c r="C93" i="8"/>
  <c r="B93" i="8"/>
  <c r="A93" i="8"/>
  <c r="T92" i="8"/>
  <c r="C92" i="8"/>
  <c r="B92" i="8"/>
  <c r="A92" i="8"/>
  <c r="T91" i="8"/>
  <c r="C91" i="8"/>
  <c r="B91" i="8"/>
  <c r="A91" i="8"/>
  <c r="T90" i="8"/>
  <c r="C90" i="8"/>
  <c r="B90" i="8"/>
  <c r="A90" i="8"/>
  <c r="T89" i="8"/>
  <c r="C89" i="8"/>
  <c r="B89" i="8"/>
  <c r="A89" i="8"/>
  <c r="T88" i="8"/>
  <c r="C88" i="8"/>
  <c r="B88" i="8"/>
  <c r="A88" i="8"/>
  <c r="T87" i="8"/>
  <c r="C87" i="8"/>
  <c r="B87" i="8"/>
  <c r="A87" i="8"/>
  <c r="T86" i="8"/>
  <c r="C86" i="8"/>
  <c r="B86" i="8"/>
  <c r="A86" i="8"/>
  <c r="T85" i="8"/>
  <c r="C85" i="8"/>
  <c r="B85" i="8"/>
  <c r="A85" i="8"/>
  <c r="T84" i="8"/>
  <c r="C84" i="8"/>
  <c r="B84" i="8"/>
  <c r="A84" i="8"/>
  <c r="T83" i="8"/>
  <c r="C83" i="8"/>
  <c r="B83" i="8"/>
  <c r="A83" i="8"/>
  <c r="T82" i="8"/>
  <c r="C82" i="8"/>
  <c r="B82" i="8"/>
  <c r="A82" i="8"/>
  <c r="T81" i="8"/>
  <c r="C81" i="8"/>
  <c r="B81" i="8"/>
  <c r="A81" i="8"/>
  <c r="T80" i="8"/>
  <c r="C80" i="8"/>
  <c r="B80" i="8"/>
  <c r="A80" i="8"/>
  <c r="T79" i="8"/>
  <c r="C79" i="8"/>
  <c r="B79" i="8"/>
  <c r="A79" i="8"/>
  <c r="T78" i="8"/>
  <c r="C78" i="8"/>
  <c r="B78" i="8"/>
  <c r="A78" i="8"/>
  <c r="T77" i="8"/>
  <c r="C77" i="8"/>
  <c r="B77" i="8"/>
  <c r="A77" i="8"/>
  <c r="T76" i="8"/>
  <c r="C76" i="8"/>
  <c r="B76" i="8"/>
  <c r="A76" i="8"/>
  <c r="T75" i="8"/>
  <c r="C75" i="8"/>
  <c r="B75" i="8"/>
  <c r="A75" i="8"/>
  <c r="T74" i="8"/>
  <c r="C74" i="8"/>
  <c r="B74" i="8"/>
  <c r="A74" i="8"/>
  <c r="T73" i="8"/>
  <c r="C73" i="8"/>
  <c r="B73" i="8"/>
  <c r="A73" i="8"/>
  <c r="T72" i="8"/>
  <c r="C72" i="8"/>
  <c r="B72" i="8"/>
  <c r="A72" i="8"/>
  <c r="T71" i="8"/>
  <c r="C71" i="8"/>
  <c r="B71" i="8"/>
  <c r="A71" i="8"/>
  <c r="T70" i="8"/>
  <c r="C70" i="8"/>
  <c r="B70" i="8"/>
  <c r="A70" i="8"/>
  <c r="T69" i="8"/>
  <c r="C69" i="8"/>
  <c r="B69" i="8"/>
  <c r="A69" i="8"/>
  <c r="T68" i="8"/>
  <c r="C68" i="8"/>
  <c r="B68" i="8"/>
  <c r="A68" i="8"/>
  <c r="T67" i="8"/>
  <c r="C67" i="8"/>
  <c r="B67" i="8"/>
  <c r="A67" i="8"/>
  <c r="T66" i="8"/>
  <c r="C66" i="8"/>
  <c r="B66" i="8"/>
  <c r="A66" i="8"/>
  <c r="T65" i="8"/>
  <c r="C65" i="8"/>
  <c r="B65" i="8"/>
  <c r="A65" i="8"/>
  <c r="T64" i="8"/>
  <c r="C64" i="8"/>
  <c r="B64" i="8"/>
  <c r="A64" i="8"/>
  <c r="T63" i="8"/>
  <c r="C63" i="8"/>
  <c r="B63" i="8"/>
  <c r="A63" i="8"/>
  <c r="T62" i="8"/>
  <c r="C62" i="8"/>
  <c r="B62" i="8"/>
  <c r="A62" i="8"/>
  <c r="T61" i="8"/>
  <c r="C61" i="8"/>
  <c r="B61" i="8"/>
  <c r="A61" i="8"/>
  <c r="T60" i="8"/>
  <c r="C60" i="8"/>
  <c r="B60" i="8"/>
  <c r="A60" i="8"/>
  <c r="T59" i="8"/>
  <c r="C59" i="8"/>
  <c r="B59" i="8"/>
  <c r="A59" i="8"/>
  <c r="T58" i="8"/>
  <c r="C58" i="8"/>
  <c r="B58" i="8"/>
  <c r="A58" i="8"/>
  <c r="T57" i="8"/>
  <c r="C57" i="8"/>
  <c r="B57" i="8"/>
  <c r="A57" i="8"/>
  <c r="T56" i="8"/>
  <c r="C56" i="8"/>
  <c r="B56" i="8"/>
  <c r="A56" i="8"/>
  <c r="T55" i="8"/>
  <c r="C55" i="8"/>
  <c r="B55" i="8"/>
  <c r="A55" i="8"/>
  <c r="T54" i="8"/>
  <c r="C54" i="8"/>
  <c r="B54" i="8"/>
  <c r="A54" i="8"/>
  <c r="T53" i="8"/>
  <c r="C53" i="8"/>
  <c r="B53" i="8"/>
  <c r="A53" i="8"/>
  <c r="T52" i="8"/>
  <c r="C52" i="8"/>
  <c r="B52" i="8"/>
  <c r="A52" i="8"/>
  <c r="T51" i="8"/>
  <c r="C51" i="8"/>
  <c r="B51" i="8"/>
  <c r="A51" i="8"/>
  <c r="T50" i="8"/>
  <c r="C50" i="8"/>
  <c r="B50" i="8"/>
  <c r="A50" i="8"/>
  <c r="T49" i="8"/>
  <c r="C49" i="8"/>
  <c r="B49" i="8"/>
  <c r="A49" i="8"/>
  <c r="T48" i="8"/>
  <c r="C48" i="8"/>
  <c r="B48" i="8"/>
  <c r="A48" i="8"/>
  <c r="T47" i="8"/>
  <c r="C47" i="8"/>
  <c r="B47" i="8"/>
  <c r="A47" i="8"/>
  <c r="T46" i="8"/>
  <c r="C46" i="8"/>
  <c r="B46" i="8"/>
  <c r="A46" i="8"/>
  <c r="T45" i="8"/>
  <c r="C45" i="8"/>
  <c r="B45" i="8"/>
  <c r="A45" i="8"/>
  <c r="T44" i="8"/>
  <c r="C44" i="8"/>
  <c r="B44" i="8"/>
  <c r="A44" i="8"/>
  <c r="T43" i="8"/>
  <c r="C43" i="8"/>
  <c r="B43" i="8"/>
  <c r="A43" i="8"/>
  <c r="T42" i="8"/>
  <c r="C42" i="8"/>
  <c r="B42" i="8"/>
  <c r="A42" i="8"/>
  <c r="T41" i="8"/>
  <c r="C41" i="8"/>
  <c r="B41" i="8"/>
  <c r="A41" i="8"/>
  <c r="T40" i="8"/>
  <c r="C40" i="8"/>
  <c r="B40" i="8"/>
  <c r="A40" i="8"/>
  <c r="T39" i="8"/>
  <c r="C39" i="8"/>
  <c r="B39" i="8"/>
  <c r="A39" i="8"/>
  <c r="T38" i="8"/>
  <c r="C38" i="8"/>
  <c r="B38" i="8"/>
  <c r="A38" i="8"/>
  <c r="T37" i="8"/>
  <c r="C37" i="8"/>
  <c r="B37" i="8"/>
  <c r="A37" i="8"/>
  <c r="T36" i="8"/>
  <c r="C36" i="8"/>
  <c r="B36" i="8"/>
  <c r="A36" i="8"/>
  <c r="T35" i="8"/>
  <c r="C35" i="8"/>
  <c r="B35" i="8"/>
  <c r="A35" i="8"/>
  <c r="T34" i="8"/>
  <c r="C34" i="8"/>
  <c r="B34" i="8"/>
  <c r="A34" i="8"/>
  <c r="T33" i="8"/>
  <c r="C33" i="8"/>
  <c r="B33" i="8"/>
  <c r="A33" i="8"/>
  <c r="T32" i="8"/>
  <c r="C32" i="8"/>
  <c r="B32" i="8"/>
  <c r="A32" i="8"/>
  <c r="T31" i="8"/>
  <c r="C31" i="8"/>
  <c r="B31" i="8"/>
  <c r="A31" i="8"/>
  <c r="T30" i="8"/>
  <c r="C30" i="8"/>
  <c r="B30" i="8"/>
  <c r="A30" i="8"/>
  <c r="T29" i="8"/>
  <c r="C29" i="8"/>
  <c r="B29" i="8"/>
  <c r="A29" i="8"/>
  <c r="T28" i="8"/>
  <c r="C28" i="8"/>
  <c r="B28" i="8"/>
  <c r="A28" i="8"/>
  <c r="T27" i="8"/>
  <c r="C27" i="8"/>
  <c r="B27" i="8"/>
  <c r="A27" i="8"/>
  <c r="T26" i="8"/>
  <c r="C26" i="8"/>
  <c r="B26" i="8"/>
  <c r="A26" i="8"/>
  <c r="T25" i="8"/>
  <c r="C25" i="8"/>
  <c r="B25" i="8"/>
  <c r="A25" i="8"/>
  <c r="T24" i="8"/>
  <c r="C24" i="8"/>
  <c r="B24" i="8"/>
  <c r="A24" i="8"/>
  <c r="T23" i="8"/>
  <c r="C23" i="8"/>
  <c r="B23" i="8"/>
  <c r="A23" i="8"/>
  <c r="T22" i="8"/>
  <c r="C22" i="8"/>
  <c r="B22" i="8"/>
  <c r="A22" i="8"/>
  <c r="T21" i="8"/>
  <c r="C21" i="8"/>
  <c r="B21" i="8"/>
  <c r="A21" i="8"/>
  <c r="T20" i="8"/>
  <c r="C20" i="8"/>
  <c r="B20" i="8"/>
  <c r="A20" i="8"/>
  <c r="T19" i="8"/>
  <c r="C19" i="8"/>
  <c r="B19" i="8"/>
  <c r="A19" i="8"/>
  <c r="T18" i="8"/>
  <c r="C18" i="8"/>
  <c r="B18" i="8"/>
  <c r="A18" i="8"/>
  <c r="T17" i="8"/>
  <c r="C17" i="8"/>
  <c r="B17" i="8"/>
  <c r="A17" i="8"/>
  <c r="T16" i="8"/>
  <c r="C16" i="8"/>
  <c r="B16" i="8"/>
  <c r="A16" i="8"/>
  <c r="T15" i="8"/>
  <c r="C15" i="8"/>
  <c r="B15" i="8"/>
  <c r="A15" i="8"/>
  <c r="T14" i="8"/>
  <c r="C14" i="8"/>
  <c r="B14" i="8"/>
  <c r="A14" i="8"/>
  <c r="T13" i="8"/>
  <c r="C13" i="8"/>
  <c r="B13" i="8"/>
  <c r="A13" i="8"/>
  <c r="T12" i="8"/>
  <c r="C12" i="8"/>
  <c r="B12" i="8"/>
  <c r="A12" i="8"/>
  <c r="T11" i="8"/>
  <c r="C11" i="8"/>
  <c r="B11" i="8"/>
  <c r="A11" i="8"/>
  <c r="T10" i="8"/>
  <c r="C10" i="8"/>
  <c r="B10" i="8"/>
  <c r="A10" i="8"/>
  <c r="T9" i="8"/>
  <c r="C9" i="8"/>
  <c r="B9" i="8"/>
  <c r="A9" i="8"/>
  <c r="T8" i="8"/>
  <c r="C8" i="8"/>
  <c r="B8" i="8"/>
  <c r="A8" i="8"/>
  <c r="T7" i="8"/>
  <c r="C7" i="8"/>
  <c r="B7" i="8"/>
  <c r="A7" i="8"/>
  <c r="T6" i="8"/>
  <c r="C6" i="8"/>
  <c r="B6" i="8"/>
  <c r="A6" i="8"/>
  <c r="T5" i="8"/>
  <c r="C5" i="8"/>
  <c r="B5" i="8"/>
  <c r="A5" i="8"/>
  <c r="T4" i="8"/>
  <c r="C4" i="8"/>
  <c r="B4" i="8"/>
  <c r="A4" i="8"/>
  <c r="S2" i="8"/>
  <c r="R2" i="8"/>
  <c r="R1" i="8" s="1"/>
  <c r="Q2" i="8"/>
  <c r="Q1" i="8" s="1"/>
  <c r="P2" i="8"/>
  <c r="P1" i="8" s="1"/>
  <c r="O2" i="8"/>
  <c r="N2" i="8"/>
  <c r="M2" i="8"/>
  <c r="M1" i="8" s="1"/>
  <c r="L2" i="8"/>
  <c r="K2" i="8"/>
  <c r="J2" i="8"/>
  <c r="J1" i="8" s="1"/>
  <c r="S1" i="8"/>
  <c r="O1" i="8"/>
  <c r="N1" i="8"/>
  <c r="L1" i="8"/>
  <c r="K1" i="8"/>
  <c r="F19" i="7"/>
  <c r="E19" i="7"/>
  <c r="F18" i="7"/>
  <c r="C18" i="7" s="1"/>
  <c r="E18" i="7"/>
  <c r="B18" i="7" s="1"/>
  <c r="F17" i="7"/>
  <c r="C17" i="7" s="1"/>
  <c r="D17" i="7" s="1"/>
  <c r="E17" i="7"/>
  <c r="B17" i="7" s="1"/>
  <c r="F16" i="7"/>
  <c r="C16" i="7" s="1"/>
  <c r="D16" i="7" s="1"/>
  <c r="E16" i="7"/>
  <c r="B16" i="7" s="1"/>
  <c r="F15" i="7"/>
  <c r="E15" i="7"/>
  <c r="B15" i="7" s="1"/>
  <c r="C15" i="7"/>
  <c r="D15" i="7" s="1"/>
  <c r="F14" i="7"/>
  <c r="C14" i="7" s="1"/>
  <c r="D14" i="7" s="1"/>
  <c r="E14" i="7"/>
  <c r="B14" i="7"/>
  <c r="F13" i="7"/>
  <c r="C13" i="7" s="1"/>
  <c r="D13" i="7" s="1"/>
  <c r="E13" i="7"/>
  <c r="B13" i="7"/>
  <c r="F12" i="7"/>
  <c r="C12" i="7" s="1"/>
  <c r="D12" i="7" s="1"/>
  <c r="E12" i="7"/>
  <c r="B12" i="7"/>
  <c r="I8" i="7"/>
  <c r="H8" i="7"/>
  <c r="G8" i="7"/>
  <c r="F8" i="7"/>
  <c r="E8" i="7"/>
  <c r="D8" i="7"/>
  <c r="C8" i="7"/>
  <c r="B8" i="7"/>
  <c r="I7" i="7"/>
  <c r="H7" i="7"/>
  <c r="G7" i="7"/>
  <c r="F7" i="7"/>
  <c r="E7" i="7"/>
  <c r="D7" i="7"/>
  <c r="C7" i="7"/>
  <c r="B7" i="7"/>
  <c r="F391" i="4"/>
  <c r="A391" i="4"/>
  <c r="F390" i="4"/>
  <c r="A390" i="4"/>
  <c r="F389" i="4"/>
  <c r="A389" i="4"/>
  <c r="F385" i="4"/>
  <c r="A385" i="4"/>
  <c r="F384" i="4"/>
  <c r="A384" i="4"/>
  <c r="F383" i="4"/>
  <c r="A383" i="4"/>
  <c r="F382" i="4"/>
  <c r="A382" i="4"/>
  <c r="F381" i="4"/>
  <c r="A381" i="4"/>
  <c r="F380" i="4"/>
  <c r="A380" i="4"/>
  <c r="F379" i="4"/>
  <c r="A379" i="4"/>
  <c r="F378" i="4"/>
  <c r="A378" i="4"/>
  <c r="F377" i="4"/>
  <c r="A377" i="4"/>
  <c r="F376" i="4"/>
  <c r="A376" i="4"/>
  <c r="F375" i="4"/>
  <c r="A375" i="4"/>
  <c r="F374" i="4"/>
  <c r="A374" i="4"/>
  <c r="F373" i="4"/>
  <c r="A373" i="4"/>
  <c r="F372" i="4"/>
  <c r="A372" i="4"/>
  <c r="F371" i="4"/>
  <c r="A371" i="4"/>
  <c r="F370" i="4"/>
  <c r="A370" i="4"/>
  <c r="F369" i="4"/>
  <c r="A369" i="4"/>
  <c r="F368" i="4"/>
  <c r="A368" i="4"/>
  <c r="F367" i="4"/>
  <c r="A367" i="4"/>
  <c r="F366" i="4"/>
  <c r="A366" i="4"/>
  <c r="F365" i="4"/>
  <c r="A365" i="4"/>
  <c r="F364" i="4"/>
  <c r="A364" i="4"/>
  <c r="F363" i="4"/>
  <c r="A363" i="4"/>
  <c r="F362" i="4"/>
  <c r="A362" i="4"/>
  <c r="F361" i="4"/>
  <c r="A361" i="4"/>
  <c r="F360" i="4"/>
  <c r="A360" i="4"/>
  <c r="F359" i="4"/>
  <c r="A359" i="4"/>
  <c r="F358" i="4"/>
  <c r="A358" i="4"/>
  <c r="F357" i="4"/>
  <c r="A357" i="4"/>
  <c r="F356" i="4"/>
  <c r="A356" i="4"/>
  <c r="F355" i="4"/>
  <c r="A355" i="4"/>
  <c r="F354" i="4"/>
  <c r="A354" i="4"/>
  <c r="F353" i="4"/>
  <c r="A353" i="4"/>
  <c r="F352" i="4"/>
  <c r="A352" i="4"/>
  <c r="F351" i="4"/>
  <c r="A351" i="4"/>
  <c r="F350" i="4"/>
  <c r="A350" i="4"/>
  <c r="F349" i="4"/>
  <c r="A349" i="4"/>
  <c r="F348" i="4"/>
  <c r="A348" i="4"/>
  <c r="F347" i="4"/>
  <c r="A347" i="4"/>
  <c r="F346" i="4"/>
  <c r="A346" i="4"/>
  <c r="F345" i="4"/>
  <c r="A345" i="4"/>
  <c r="F344" i="4"/>
  <c r="A344" i="4"/>
  <c r="F343" i="4"/>
  <c r="A343" i="4"/>
  <c r="F342" i="4"/>
  <c r="A342" i="4"/>
  <c r="F341" i="4"/>
  <c r="A341" i="4"/>
  <c r="F340" i="4"/>
  <c r="A340" i="4"/>
  <c r="F339" i="4"/>
  <c r="A339" i="4"/>
  <c r="F338" i="4"/>
  <c r="A338" i="4"/>
  <c r="F337" i="4"/>
  <c r="A337" i="4"/>
  <c r="F336" i="4"/>
  <c r="A336" i="4"/>
  <c r="F335" i="4"/>
  <c r="A335" i="4"/>
  <c r="F334" i="4"/>
  <c r="A334" i="4"/>
  <c r="F333" i="4"/>
  <c r="A333" i="4"/>
  <c r="F332" i="4"/>
  <c r="A332" i="4"/>
  <c r="F331" i="4"/>
  <c r="A331" i="4"/>
  <c r="F330" i="4"/>
  <c r="A330" i="4"/>
  <c r="F329" i="4"/>
  <c r="A329" i="4"/>
  <c r="F328" i="4"/>
  <c r="A328" i="4"/>
  <c r="F327" i="4"/>
  <c r="A327" i="4"/>
  <c r="F326" i="4"/>
  <c r="A326" i="4"/>
  <c r="F325" i="4"/>
  <c r="A325" i="4"/>
  <c r="F324" i="4"/>
  <c r="A324" i="4"/>
  <c r="F323" i="4"/>
  <c r="A323" i="4"/>
  <c r="F322" i="4"/>
  <c r="A322" i="4"/>
  <c r="F321" i="4"/>
  <c r="A321" i="4"/>
  <c r="F320" i="4"/>
  <c r="A320" i="4"/>
  <c r="F319" i="4"/>
  <c r="A319" i="4"/>
  <c r="F318" i="4"/>
  <c r="A318" i="4"/>
  <c r="F317" i="4"/>
  <c r="A317" i="4"/>
  <c r="F316" i="4"/>
  <c r="A316" i="4"/>
  <c r="F315" i="4"/>
  <c r="A315" i="4"/>
  <c r="F314" i="4"/>
  <c r="A314" i="4"/>
  <c r="F313" i="4"/>
  <c r="A313" i="4"/>
  <c r="F312" i="4"/>
  <c r="A312" i="4"/>
  <c r="F311" i="4"/>
  <c r="A311" i="4"/>
  <c r="F310" i="4"/>
  <c r="A310" i="4"/>
  <c r="F309" i="4"/>
  <c r="A309" i="4"/>
  <c r="F308" i="4"/>
  <c r="A308" i="4"/>
  <c r="F307" i="4"/>
  <c r="A307" i="4"/>
  <c r="F306" i="4"/>
  <c r="A306" i="4"/>
  <c r="F305" i="4"/>
  <c r="A305" i="4"/>
  <c r="F304" i="4"/>
  <c r="A304" i="4"/>
  <c r="F303" i="4"/>
  <c r="A303" i="4"/>
  <c r="F302" i="4"/>
  <c r="A302" i="4"/>
  <c r="F301" i="4"/>
  <c r="A301" i="4"/>
  <c r="F300" i="4"/>
  <c r="A300" i="4"/>
  <c r="F299" i="4"/>
  <c r="A299" i="4"/>
  <c r="F298" i="4"/>
  <c r="A298" i="4"/>
  <c r="F297" i="4"/>
  <c r="A297" i="4"/>
  <c r="F296" i="4"/>
  <c r="A296" i="4"/>
  <c r="F295" i="4"/>
  <c r="A295" i="4"/>
  <c r="F294" i="4"/>
  <c r="A294" i="4"/>
  <c r="F293" i="4"/>
  <c r="A293" i="4"/>
  <c r="F292" i="4"/>
  <c r="A292" i="4"/>
  <c r="F291" i="4"/>
  <c r="A291" i="4"/>
  <c r="F290" i="4"/>
  <c r="A290" i="4"/>
  <c r="F289" i="4"/>
  <c r="A289" i="4"/>
  <c r="F288" i="4"/>
  <c r="A288" i="4"/>
  <c r="F287" i="4"/>
  <c r="A287" i="4"/>
  <c r="F286" i="4"/>
  <c r="A286" i="4"/>
  <c r="F285" i="4"/>
  <c r="A285" i="4"/>
  <c r="F284" i="4"/>
  <c r="A284" i="4"/>
  <c r="F283" i="4"/>
  <c r="A283" i="4"/>
  <c r="F282" i="4"/>
  <c r="A282" i="4"/>
  <c r="F281" i="4"/>
  <c r="A281" i="4"/>
  <c r="F280" i="4"/>
  <c r="A280" i="4"/>
  <c r="F279" i="4"/>
  <c r="A279" i="4"/>
  <c r="F278" i="4"/>
  <c r="A278" i="4"/>
  <c r="F277" i="4"/>
  <c r="A277" i="4"/>
  <c r="F276" i="4"/>
  <c r="A276" i="4"/>
  <c r="F275" i="4"/>
  <c r="A275" i="4"/>
  <c r="F274" i="4"/>
  <c r="A274" i="4"/>
  <c r="F273" i="4"/>
  <c r="A273" i="4"/>
  <c r="F272" i="4"/>
  <c r="A272" i="4"/>
  <c r="F271" i="4"/>
  <c r="A271" i="4"/>
  <c r="F270" i="4"/>
  <c r="A270" i="4"/>
  <c r="F269" i="4"/>
  <c r="A269" i="4"/>
  <c r="F268" i="4"/>
  <c r="A268" i="4"/>
  <c r="F267" i="4"/>
  <c r="A267" i="4"/>
  <c r="F266" i="4"/>
  <c r="A266" i="4"/>
  <c r="F265" i="4"/>
  <c r="A265" i="4"/>
  <c r="F264" i="4"/>
  <c r="A264" i="4"/>
  <c r="F263" i="4"/>
  <c r="A263" i="4"/>
  <c r="F262" i="4"/>
  <c r="A262" i="4"/>
  <c r="F261" i="4"/>
  <c r="A261" i="4"/>
  <c r="F260" i="4"/>
  <c r="A260" i="4"/>
  <c r="F259" i="4"/>
  <c r="A259" i="4"/>
  <c r="F258" i="4"/>
  <c r="A258" i="4"/>
  <c r="F257" i="4"/>
  <c r="A257" i="4"/>
  <c r="F256" i="4"/>
  <c r="A256" i="4"/>
  <c r="F255" i="4"/>
  <c r="A255" i="4"/>
  <c r="F254" i="4"/>
  <c r="A254" i="4"/>
  <c r="F253" i="4"/>
  <c r="A253" i="4"/>
  <c r="F252" i="4"/>
  <c r="A252" i="4"/>
  <c r="F251" i="4"/>
  <c r="A251" i="4"/>
  <c r="F250" i="4"/>
  <c r="A250" i="4"/>
  <c r="F249" i="4"/>
  <c r="A249" i="4"/>
  <c r="F248" i="4"/>
  <c r="A248" i="4"/>
  <c r="F247" i="4"/>
  <c r="A247" i="4"/>
  <c r="F246" i="4"/>
  <c r="A246" i="4"/>
  <c r="F245" i="4"/>
  <c r="A245" i="4"/>
  <c r="F244" i="4"/>
  <c r="A244" i="4"/>
  <c r="F243" i="4"/>
  <c r="A243" i="4"/>
  <c r="F242" i="4"/>
  <c r="A242" i="4"/>
  <c r="F241" i="4"/>
  <c r="A241" i="4"/>
  <c r="F240" i="4"/>
  <c r="A240" i="4"/>
  <c r="F239" i="4"/>
  <c r="A239" i="4"/>
  <c r="F238" i="4"/>
  <c r="A238" i="4"/>
  <c r="F237" i="4"/>
  <c r="A237" i="4"/>
  <c r="F236" i="4"/>
  <c r="A236" i="4"/>
  <c r="F235" i="4"/>
  <c r="A235" i="4"/>
  <c r="F234" i="4"/>
  <c r="A234" i="4"/>
  <c r="F233" i="4"/>
  <c r="A233" i="4"/>
  <c r="F232" i="4"/>
  <c r="A232" i="4"/>
  <c r="F231" i="4"/>
  <c r="A231" i="4"/>
  <c r="F230" i="4"/>
  <c r="A230" i="4"/>
  <c r="F229" i="4"/>
  <c r="A229" i="4"/>
  <c r="F228" i="4"/>
  <c r="A228" i="4"/>
  <c r="F227" i="4"/>
  <c r="A227" i="4"/>
  <c r="F226" i="4"/>
  <c r="A226" i="4"/>
  <c r="F225" i="4"/>
  <c r="A225" i="4"/>
  <c r="F224" i="4"/>
  <c r="A224" i="4"/>
  <c r="F223" i="4"/>
  <c r="A223" i="4"/>
  <c r="F222" i="4"/>
  <c r="A222" i="4"/>
  <c r="F221" i="4"/>
  <c r="A221" i="4"/>
  <c r="F220" i="4"/>
  <c r="A220" i="4"/>
  <c r="F219" i="4"/>
  <c r="A219" i="4"/>
  <c r="F218" i="4"/>
  <c r="A218" i="4"/>
  <c r="F217" i="4"/>
  <c r="A217" i="4"/>
  <c r="F216" i="4"/>
  <c r="A216" i="4"/>
  <c r="F215" i="4"/>
  <c r="A215" i="4"/>
  <c r="F214" i="4"/>
  <c r="A214" i="4"/>
  <c r="F213" i="4"/>
  <c r="A213" i="4"/>
  <c r="F212" i="4"/>
  <c r="A212" i="4"/>
  <c r="F211" i="4"/>
  <c r="A211" i="4"/>
  <c r="F210" i="4"/>
  <c r="A210" i="4"/>
  <c r="F209" i="4"/>
  <c r="A209" i="4"/>
  <c r="F208" i="4"/>
  <c r="A208" i="4"/>
  <c r="F207" i="4"/>
  <c r="A207" i="4"/>
  <c r="F206" i="4"/>
  <c r="A206" i="4"/>
  <c r="F205" i="4"/>
  <c r="A205" i="4"/>
  <c r="F204" i="4"/>
  <c r="A204" i="4"/>
  <c r="F203" i="4"/>
  <c r="A203" i="4"/>
  <c r="F202" i="4"/>
  <c r="A202" i="4"/>
  <c r="F201" i="4"/>
  <c r="A201" i="4"/>
  <c r="F200" i="4"/>
  <c r="A200" i="4"/>
  <c r="F199" i="4"/>
  <c r="A199" i="4"/>
  <c r="F198" i="4"/>
  <c r="A198" i="4"/>
  <c r="F197" i="4"/>
  <c r="A197" i="4"/>
  <c r="F196" i="4"/>
  <c r="A196" i="4"/>
  <c r="F195" i="4"/>
  <c r="A195" i="4"/>
  <c r="F194" i="4"/>
  <c r="A194" i="4"/>
  <c r="F193" i="4"/>
  <c r="A193" i="4"/>
  <c r="F192" i="4"/>
  <c r="A192" i="4"/>
  <c r="F191" i="4"/>
  <c r="A191" i="4"/>
  <c r="F190" i="4"/>
  <c r="A190" i="4"/>
  <c r="F189" i="4"/>
  <c r="A189" i="4"/>
  <c r="F188" i="4"/>
  <c r="A188" i="4"/>
  <c r="F187" i="4"/>
  <c r="A187" i="4"/>
  <c r="F186" i="4"/>
  <c r="A186" i="4"/>
  <c r="F185" i="4"/>
  <c r="A185" i="4"/>
  <c r="F184" i="4"/>
  <c r="A184" i="4"/>
  <c r="F183" i="4"/>
  <c r="A183" i="4"/>
  <c r="F182" i="4"/>
  <c r="A182" i="4"/>
  <c r="F181" i="4"/>
  <c r="A181" i="4"/>
  <c r="F180" i="4"/>
  <c r="A180" i="4"/>
  <c r="F179" i="4"/>
  <c r="A179" i="4"/>
  <c r="F178" i="4"/>
  <c r="A178" i="4"/>
  <c r="F177" i="4"/>
  <c r="A177" i="4"/>
  <c r="F176" i="4"/>
  <c r="A176" i="4"/>
  <c r="F175" i="4"/>
  <c r="A175" i="4"/>
  <c r="F174" i="4"/>
  <c r="A174" i="4"/>
  <c r="F173" i="4"/>
  <c r="A173" i="4"/>
  <c r="F172" i="4"/>
  <c r="A172" i="4"/>
  <c r="F171" i="4"/>
  <c r="A171" i="4"/>
  <c r="F170" i="4"/>
  <c r="A170" i="4"/>
  <c r="F169" i="4"/>
  <c r="A169" i="4"/>
  <c r="F168" i="4"/>
  <c r="A168" i="4"/>
  <c r="F167" i="4"/>
  <c r="A167" i="4"/>
  <c r="F166" i="4"/>
  <c r="A166" i="4"/>
  <c r="F165" i="4"/>
  <c r="A165" i="4"/>
  <c r="F164" i="4"/>
  <c r="A164" i="4"/>
  <c r="F163" i="4"/>
  <c r="A163" i="4"/>
  <c r="F162" i="4"/>
  <c r="A162" i="4"/>
  <c r="F161" i="4"/>
  <c r="A161" i="4"/>
  <c r="F160" i="4"/>
  <c r="A160" i="4"/>
  <c r="F159" i="4"/>
  <c r="A159" i="4"/>
  <c r="F158" i="4"/>
  <c r="A158" i="4"/>
  <c r="F157" i="4"/>
  <c r="A157" i="4"/>
  <c r="F156" i="4"/>
  <c r="A156" i="4"/>
  <c r="F155" i="4"/>
  <c r="A155" i="4"/>
  <c r="F154" i="4"/>
  <c r="A154" i="4"/>
  <c r="F153" i="4"/>
  <c r="A153" i="4"/>
  <c r="F152" i="4"/>
  <c r="A152" i="4"/>
  <c r="F151" i="4"/>
  <c r="A151" i="4"/>
  <c r="F150" i="4"/>
  <c r="A150" i="4"/>
  <c r="F149" i="4"/>
  <c r="A149" i="4"/>
  <c r="F148" i="4"/>
  <c r="A148" i="4"/>
  <c r="F147" i="4"/>
  <c r="A147" i="4"/>
  <c r="F146" i="4"/>
  <c r="A146" i="4"/>
  <c r="F145" i="4"/>
  <c r="A145" i="4"/>
  <c r="F144" i="4"/>
  <c r="A144" i="4"/>
  <c r="F143" i="4"/>
  <c r="A143" i="4"/>
  <c r="F142" i="4"/>
  <c r="A142" i="4"/>
  <c r="F141" i="4"/>
  <c r="A141" i="4"/>
  <c r="F140" i="4"/>
  <c r="A140" i="4"/>
  <c r="F139" i="4"/>
  <c r="A139" i="4"/>
  <c r="F138" i="4"/>
  <c r="A138" i="4"/>
  <c r="F137" i="4"/>
  <c r="A137" i="4"/>
  <c r="F136" i="4"/>
  <c r="A136" i="4"/>
  <c r="F135" i="4"/>
  <c r="A135" i="4"/>
  <c r="F134" i="4"/>
  <c r="A134" i="4"/>
  <c r="F133" i="4"/>
  <c r="A133" i="4"/>
  <c r="F132" i="4"/>
  <c r="A132" i="4"/>
  <c r="F131" i="4"/>
  <c r="A131" i="4"/>
  <c r="F130" i="4"/>
  <c r="A130" i="4"/>
  <c r="F129" i="4"/>
  <c r="A129" i="4"/>
  <c r="F128" i="4"/>
  <c r="A128" i="4"/>
  <c r="F127" i="4"/>
  <c r="A127" i="4"/>
  <c r="F126" i="4"/>
  <c r="A126" i="4"/>
  <c r="F125" i="4"/>
  <c r="A125" i="4"/>
  <c r="F124" i="4"/>
  <c r="A124" i="4"/>
  <c r="F123" i="4"/>
  <c r="A123" i="4"/>
  <c r="F122" i="4"/>
  <c r="A122" i="4"/>
  <c r="F121" i="4"/>
  <c r="A121" i="4"/>
  <c r="F120" i="4"/>
  <c r="A120" i="4"/>
  <c r="F119" i="4"/>
  <c r="A119" i="4"/>
  <c r="F118" i="4"/>
  <c r="A118" i="4"/>
  <c r="F117" i="4"/>
  <c r="A117" i="4"/>
  <c r="F116" i="4"/>
  <c r="A116" i="4"/>
  <c r="F115" i="4"/>
  <c r="A115" i="4"/>
  <c r="F114" i="4"/>
  <c r="A114" i="4"/>
  <c r="F113" i="4"/>
  <c r="A113" i="4"/>
  <c r="F112" i="4"/>
  <c r="A112" i="4"/>
  <c r="F111" i="4"/>
  <c r="A111" i="4"/>
  <c r="F110" i="4"/>
  <c r="A110" i="4"/>
  <c r="F109" i="4"/>
  <c r="A109" i="4"/>
  <c r="F108" i="4"/>
  <c r="A108" i="4"/>
  <c r="F107" i="4"/>
  <c r="A107" i="4"/>
  <c r="F106" i="4"/>
  <c r="A106" i="4"/>
  <c r="F105" i="4"/>
  <c r="A105" i="4"/>
  <c r="F104" i="4"/>
  <c r="A104" i="4"/>
  <c r="F103" i="4"/>
  <c r="A103" i="4"/>
  <c r="F102" i="4"/>
  <c r="A102" i="4"/>
  <c r="F101" i="4"/>
  <c r="A101" i="4"/>
  <c r="F100" i="4"/>
  <c r="A100" i="4"/>
  <c r="F99" i="4"/>
  <c r="A99" i="4"/>
  <c r="F98" i="4"/>
  <c r="A98" i="4"/>
  <c r="F97" i="4"/>
  <c r="A97" i="4"/>
  <c r="F96" i="4"/>
  <c r="A96" i="4"/>
  <c r="F95" i="4"/>
  <c r="A95" i="4"/>
  <c r="F94" i="4"/>
  <c r="A94" i="4"/>
  <c r="F93" i="4"/>
  <c r="A93" i="4"/>
  <c r="F92" i="4"/>
  <c r="A92" i="4"/>
  <c r="F91" i="4"/>
  <c r="A91" i="4"/>
  <c r="F90" i="4"/>
  <c r="A90" i="4"/>
  <c r="F89" i="4"/>
  <c r="A89" i="4"/>
  <c r="F88" i="4"/>
  <c r="A88" i="4"/>
  <c r="F87" i="4"/>
  <c r="A87" i="4"/>
  <c r="F86" i="4"/>
  <c r="A86" i="4"/>
  <c r="F85" i="4"/>
  <c r="A85" i="4"/>
  <c r="F84" i="4"/>
  <c r="A84" i="4"/>
  <c r="F83" i="4"/>
  <c r="A83" i="4"/>
  <c r="F82" i="4"/>
  <c r="A82" i="4"/>
  <c r="F81" i="4"/>
  <c r="A81" i="4"/>
  <c r="F80" i="4"/>
  <c r="A80" i="4"/>
  <c r="F79" i="4"/>
  <c r="A79" i="4"/>
  <c r="F78" i="4"/>
  <c r="A78" i="4"/>
  <c r="F77" i="4"/>
  <c r="A77" i="4"/>
  <c r="F76" i="4"/>
  <c r="A76" i="4"/>
  <c r="F75" i="4"/>
  <c r="A75" i="4"/>
  <c r="F74" i="4"/>
  <c r="A74" i="4"/>
  <c r="F73" i="4"/>
  <c r="A73" i="4"/>
  <c r="F72" i="4"/>
  <c r="A72" i="4"/>
  <c r="F71" i="4"/>
  <c r="A71" i="4"/>
  <c r="F70" i="4"/>
  <c r="A70" i="4"/>
  <c r="F69" i="4"/>
  <c r="A69" i="4"/>
  <c r="F68" i="4"/>
  <c r="A68" i="4"/>
  <c r="F67" i="4"/>
  <c r="A67" i="4"/>
  <c r="F66" i="4"/>
  <c r="A66" i="4"/>
  <c r="F65" i="4"/>
  <c r="A65" i="4"/>
  <c r="F64" i="4"/>
  <c r="A64" i="4"/>
  <c r="F63" i="4"/>
  <c r="A63" i="4"/>
  <c r="F62" i="4"/>
  <c r="A62" i="4"/>
  <c r="F61" i="4"/>
  <c r="A61" i="4"/>
  <c r="F60" i="4"/>
  <c r="A60" i="4"/>
  <c r="F59" i="4"/>
  <c r="A59" i="4"/>
  <c r="F58" i="4"/>
  <c r="A58" i="4"/>
  <c r="F57" i="4"/>
  <c r="A57" i="4"/>
  <c r="F56" i="4"/>
  <c r="A56" i="4"/>
  <c r="F55" i="4"/>
  <c r="A55" i="4"/>
  <c r="F54" i="4"/>
  <c r="A54" i="4"/>
  <c r="F53" i="4"/>
  <c r="A53" i="4"/>
  <c r="F52" i="4"/>
  <c r="A52" i="4"/>
  <c r="F51" i="4"/>
  <c r="A51" i="4"/>
  <c r="F50" i="4"/>
  <c r="A50" i="4"/>
  <c r="F49" i="4"/>
  <c r="A49" i="4"/>
  <c r="F48" i="4"/>
  <c r="A48" i="4"/>
  <c r="F47" i="4"/>
  <c r="A47" i="4"/>
  <c r="F46" i="4"/>
  <c r="A46" i="4"/>
  <c r="F45" i="4"/>
  <c r="A45" i="4"/>
  <c r="F44" i="4"/>
  <c r="A44" i="4"/>
  <c r="F43" i="4"/>
  <c r="A43" i="4"/>
  <c r="F42" i="4"/>
  <c r="A42" i="4"/>
  <c r="F41" i="4"/>
  <c r="A41" i="4"/>
  <c r="F40" i="4"/>
  <c r="A40" i="4"/>
  <c r="F39" i="4"/>
  <c r="A39" i="4"/>
  <c r="F38" i="4"/>
  <c r="A38" i="4"/>
  <c r="F37" i="4"/>
  <c r="A37" i="4"/>
  <c r="F36" i="4"/>
  <c r="A36" i="4"/>
  <c r="F35" i="4"/>
  <c r="A35" i="4"/>
  <c r="F34" i="4"/>
  <c r="A34" i="4"/>
  <c r="F33" i="4"/>
  <c r="A33" i="4"/>
  <c r="F32" i="4"/>
  <c r="A32" i="4"/>
  <c r="F31" i="4"/>
  <c r="A31" i="4"/>
  <c r="F30" i="4"/>
  <c r="A30" i="4"/>
  <c r="F29" i="4"/>
  <c r="A29" i="4"/>
  <c r="F28" i="4"/>
  <c r="A28" i="4"/>
  <c r="F27" i="4"/>
  <c r="A27" i="4"/>
  <c r="F26" i="4"/>
  <c r="A26" i="4"/>
  <c r="F25" i="4"/>
  <c r="A25" i="4"/>
  <c r="F24" i="4"/>
  <c r="A24" i="4"/>
  <c r="F23" i="4"/>
  <c r="A23" i="4"/>
  <c r="F22" i="4"/>
  <c r="A22" i="4"/>
  <c r="F21" i="4"/>
  <c r="A21" i="4"/>
  <c r="F20" i="4"/>
  <c r="A20" i="4"/>
  <c r="F19" i="4"/>
  <c r="A19" i="4"/>
  <c r="F18" i="4"/>
  <c r="A18" i="4"/>
  <c r="F17" i="4"/>
  <c r="A17" i="4"/>
  <c r="F16" i="4"/>
  <c r="A16" i="4"/>
  <c r="F15" i="4"/>
  <c r="A15" i="4"/>
  <c r="F14" i="4"/>
  <c r="A14" i="4"/>
  <c r="F13" i="4"/>
  <c r="A13" i="4"/>
  <c r="F12" i="4"/>
  <c r="A12" i="4"/>
  <c r="F11" i="4"/>
  <c r="A11" i="4"/>
  <c r="F10" i="4"/>
  <c r="A10" i="4"/>
  <c r="F9" i="4"/>
  <c r="A9" i="4"/>
  <c r="F8" i="4"/>
  <c r="A8" i="4"/>
  <c r="F7" i="4"/>
  <c r="A7" i="4"/>
  <c r="F6" i="4"/>
  <c r="A6" i="4"/>
  <c r="F5" i="4"/>
  <c r="A5" i="4"/>
  <c r="F4" i="4"/>
  <c r="A4" i="4"/>
  <c r="T2" i="4"/>
  <c r="T1" i="4" s="1"/>
  <c r="S2" i="4"/>
  <c r="S1" i="4" s="1"/>
  <c r="R2" i="4"/>
  <c r="R1" i="4" s="1"/>
  <c r="Q2" i="4"/>
  <c r="Q1" i="4" s="1"/>
  <c r="P2" i="4"/>
  <c r="P1" i="4" s="1"/>
  <c r="O2" i="4"/>
  <c r="O1" i="4" s="1"/>
  <c r="N2" i="4"/>
  <c r="N1" i="4" s="1"/>
  <c r="M2" i="4"/>
  <c r="M1" i="4" s="1"/>
  <c r="L2" i="4"/>
  <c r="L1" i="4" s="1"/>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R2" i="3"/>
  <c r="Q2" i="3"/>
  <c r="Q1" i="3" s="1"/>
  <c r="P2" i="3"/>
  <c r="P1" i="3" s="1"/>
  <c r="O2" i="3"/>
  <c r="N2" i="3"/>
  <c r="N1" i="3" s="1"/>
  <c r="M2" i="3"/>
  <c r="M1" i="3" s="1"/>
  <c r="L2" i="3"/>
  <c r="L1" i="3" s="1"/>
  <c r="K2" i="3"/>
  <c r="J2" i="3"/>
  <c r="I2" i="3"/>
  <c r="I1" i="3" s="1"/>
  <c r="R1" i="3"/>
  <c r="O1" i="3"/>
  <c r="K1" i="3"/>
  <c r="J1" i="3"/>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R2" i="2"/>
  <c r="Q2" i="2"/>
  <c r="Q1" i="2" s="1"/>
  <c r="P2" i="2"/>
  <c r="P1" i="2" s="1"/>
  <c r="O2" i="2"/>
  <c r="N2" i="2"/>
  <c r="N1" i="2" s="1"/>
  <c r="M2" i="2"/>
  <c r="M1" i="2" s="1"/>
  <c r="L2" i="2"/>
  <c r="L1" i="2" s="1"/>
  <c r="K2" i="2"/>
  <c r="J2" i="2"/>
  <c r="I2" i="2"/>
  <c r="I1" i="2" s="1"/>
  <c r="R1" i="2"/>
  <c r="O1" i="2"/>
  <c r="K1" i="2"/>
  <c r="J1" i="2"/>
  <c r="D18" i="7" l="1"/>
</calcChain>
</file>

<file path=xl/sharedStrings.xml><?xml version="1.0" encoding="utf-8"?>
<sst xmlns="http://schemas.openxmlformats.org/spreadsheetml/2006/main" count="15274" uniqueCount="2120">
  <si>
    <t>PERCENT</t>
  </si>
  <si>
    <t>TOTAL</t>
  </si>
  <si>
    <t>month</t>
  </si>
  <si>
    <t>modi</t>
  </si>
  <si>
    <t>E</t>
  </si>
  <si>
    <t>G</t>
  </si>
  <si>
    <t>K</t>
  </si>
  <si>
    <t>ID</t>
  </si>
  <si>
    <t>year</t>
  </si>
  <si>
    <t>date</t>
  </si>
  <si>
    <t>state</t>
  </si>
  <si>
    <t>districts/0</t>
  </si>
  <si>
    <t>source</t>
  </si>
  <si>
    <t>description</t>
  </si>
  <si>
    <t>state violence</t>
  </si>
  <si>
    <t>public violence</t>
  </si>
  <si>
    <t>extremist violence</t>
  </si>
  <si>
    <t>misinformation</t>
  </si>
  <si>
    <t>cheating</t>
  </si>
  <si>
    <t>religion</t>
  </si>
  <si>
    <t>political</t>
  </si>
  <si>
    <t>protest</t>
  </si>
  <si>
    <t>CAA</t>
  </si>
  <si>
    <t>local</t>
  </si>
  <si>
    <t>notes</t>
  </si>
  <si>
    <t>duration_check_hours</t>
  </si>
  <si>
    <t>duration</t>
  </si>
  <si>
    <t>networksAffected</t>
  </si>
  <si>
    <t>nature</t>
  </si>
  <si>
    <t>verified</t>
  </si>
  <si>
    <t>active</t>
  </si>
  <si>
    <t>lastUpdate</t>
  </si>
  <si>
    <t>id</t>
  </si>
  <si>
    <t>districts/1</t>
  </si>
  <si>
    <t>districts/2</t>
  </si>
  <si>
    <t>districts/3</t>
  </si>
  <si>
    <t>districts/4</t>
  </si>
  <si>
    <t>districts/5</t>
  </si>
  <si>
    <t>districts/6</t>
  </si>
  <si>
    <t>districts/7</t>
  </si>
  <si>
    <t>districts/8</t>
  </si>
  <si>
    <t>districts/9</t>
  </si>
  <si>
    <t>districts/10</t>
  </si>
  <si>
    <t>districts/11</t>
  </si>
  <si>
    <t>districts/12</t>
  </si>
  <si>
    <t>districts/13</t>
  </si>
  <si>
    <t>districts/14</t>
  </si>
  <si>
    <t>districts/15</t>
  </si>
  <si>
    <t>districts/16</t>
  </si>
  <si>
    <t>districts/17</t>
  </si>
  <si>
    <t>districts/18</t>
  </si>
  <si>
    <t>districts/19</t>
  </si>
  <si>
    <t>districts/20</t>
  </si>
  <si>
    <t>districts/21</t>
  </si>
  <si>
    <t>districts/22</t>
  </si>
  <si>
    <t>districts/23</t>
  </si>
  <si>
    <t>districts/24</t>
  </si>
  <si>
    <t>districts/25</t>
  </si>
  <si>
    <t>districts/26</t>
  </si>
  <si>
    <t>districts/27</t>
  </si>
  <si>
    <t>districts/28</t>
  </si>
  <si>
    <t>districts/29</t>
  </si>
  <si>
    <t>districts/30</t>
  </si>
  <si>
    <t>districts/31</t>
  </si>
  <si>
    <t>districts/32</t>
  </si>
  <si>
    <t>x</t>
  </si>
  <si>
    <t/>
  </si>
  <si>
    <t>Jammu and Kashmir</t>
  </si>
  <si>
    <t>Anantnag</t>
  </si>
  <si>
    <t>http://www.hindustantimes.com/india/mobile-phone-blackout-in-kashmir/story-UR9ES3PoX4jnASE5FuCZQN.html</t>
  </si>
  <si>
    <t>&lt;p&gt;Mobile Internet as a part of a larger mobile telephony ban was restricted on&lt;a href="http://www.hindustantimes.com/india/mobile-phone-blackout-in-kashmir/story-UR9ES3PoX4jnASE5FuCZQN.html" target="_blank"&gt; 26th January, 2012 &lt;/a&gt;as a standard security protocol.&lt;/p&gt;</t>
  </si>
  <si>
    <t>mobile</t>
  </si>
  <si>
    <t>preventive</t>
  </si>
  <si>
    <t>Thu Jun 01 2017 10:19:38 GMT+0000 (UTC)</t>
  </si>
  <si>
    <t>a2398ca4739b1bc4</t>
  </si>
  <si>
    <t>Badgam</t>
  </si>
  <si>
    <t>Bandipore</t>
  </si>
  <si>
    <t>Baramula</t>
  </si>
  <si>
    <t>Ganderbal</t>
  </si>
  <si>
    <t>Kupwara</t>
  </si>
  <si>
    <t>Pulwama</t>
  </si>
  <si>
    <t>Srinagar</t>
  </si>
  <si>
    <t>&lt;p&gt;Mobile services were suspended on &lt;a href="http://kashmirmediawatch.com/kashmir/mobile-service-suspended-in-kashmir-for-security-reasons/13187" target="_blank"&gt;15th August, 2012&lt;/a&gt; as a precautionary measure for an hour owing to Independence Day.&lt;/p&gt;</t>
  </si>
  <si>
    <t>Thu Jun 01 2017 10:20:59 GMT+0000 (UTC)</t>
  </si>
  <si>
    <t>d4fad45c8a487867</t>
  </si>
  <si>
    <t>https://india.blogs.nytimes.com/2012/09/21/telecom-services-blocked-to-curb-protests-in-kashmir/?_r=0</t>
  </si>
  <si>
    <t>&lt;p&gt;Mobile internet services were suspended on &lt;a href="https://india.blogs.nytimes.com/2012/09/21/telecom-services-blocked-to-curb-protests-in-kashmir/?_r=0" target="_blank"&gt;21st September 2012&lt;/a&gt; till 5:00 pm owing to the protests over the movie 'Innocence of Muslims'&lt;/p&gt;</t>
  </si>
  <si>
    <t>reactive</t>
  </si>
  <si>
    <t>Thu Jun 01 2017 10:23:18 GMT+0000 (UTC)</t>
  </si>
  <si>
    <t>ed4bf2e4ef25386a</t>
  </si>
  <si>
    <t>http://www.deccanherald.com/content/307793/mobile-phone-services-suspended-kashmir.html</t>
  </si>
  <si>
    <t>&lt;p&gt;On the occasion of Republic Day, as a part of a security drill, mobile phone and Internet services were suspended on &lt;a href="http://www.deccanherald.com/content/307793/mobile-phone-services-suspended-kashmir.html" target="_blank"&gt;26th January, 2013&lt;/a&gt;&lt;/p&gt;</t>
  </si>
  <si>
    <t>Thu Jun 01 2017 10:25:14 GMT+0000 (UTC)</t>
  </si>
  <si>
    <t>1f56817761f668f5</t>
  </si>
  <si>
    <t>http://economictimes.indiatimes.com/tech/internet/mobile-internet-services-restored-in-kashmir-valley/articleshow/18527772.cms?intenttarget=no</t>
  </si>
  <si>
    <t>&lt;p&gt;TV News channels and mobile Internet banned immediately after Afzal Guru's execution on &lt;a href="http://www.ibtimes.com/curfew-continues-indias-kashmir-valley-following-afzal-gurus-hanging-internet-service-remains" target="_blank"&gt;9th February, 2013&lt;/a&gt; and restored on &lt;a href="http://economictimes.indiatimes.com/tech/internet/mobile-internet-services-restored-in-kashmir-valley/articleshow/18527772.cms?intenttarget=no" target="_blank"&gt;15th February, 2013&lt;/a&gt;&lt;/p&gt;</t>
  </si>
  <si>
    <t>hanging of convict Afzal Guru</t>
  </si>
  <si>
    <t>Thu Jun 01 2017 10:27:25 GMT+0000 (UTC)</t>
  </si>
  <si>
    <t>0f3d59be48038841</t>
  </si>
  <si>
    <t>Doda</t>
  </si>
  <si>
    <t>Jammu</t>
  </si>
  <si>
    <t>Kargil</t>
  </si>
  <si>
    <t>Kathua</t>
  </si>
  <si>
    <t>Kishtwar</t>
  </si>
  <si>
    <t>Kulgam</t>
  </si>
  <si>
    <t>Leh (ladakh)</t>
  </si>
  <si>
    <t>Poonch</t>
  </si>
  <si>
    <t>Rajouri</t>
  </si>
  <si>
    <t>Ramban</t>
  </si>
  <si>
    <t>Reasi</t>
  </si>
  <si>
    <t>Samba</t>
  </si>
  <si>
    <t>Shupiyan</t>
  </si>
  <si>
    <t>Udhampur</t>
  </si>
  <si>
    <t>&lt;p&gt;Disconnect of Internet services through mobiles &amp;amp; dongles in the Kashmir valley post the killing of four people in the Ramban district after clashes with the Border Security Forces (BSF) on &lt;a href="http://timesofindia.indiatimes.com/tech/tech-news/Internet-services-suspended-in-Kashmir-Valley/articleshow/21145412.cms" target="_blank"&gt;18th July, 2013&lt;/a&gt;&lt;/p&gt;</t>
  </si>
  <si>
    <t>Thu Jun 01 2017 10:30:13 GMT+0000 (UTC)</t>
  </si>
  <si>
    <t>19e9e7f9dda819b7</t>
  </si>
  <si>
    <t>http://economictimes.indiatimes.com/news/politics-and-nation/mobile-internet-services-suspended-in-jammu-and-kashmir/articleshow/21759366.cms?intenttarget=no
and
https://archive.is/20130811103629/http://www.hindustantimes.com/News-Feed/Jammu%20Sec/Curfew-in-Kishtwar-amid-fresh-clashes/Article1-1106261.aspx</t>
  </si>
  <si>
    <t>&lt;p&gt;The entire state experienced a blackout of mobile Internet services, lasting almost &lt;a href="http://www.ndtv.com/india-news/mobile-internet-services-resume-in-kashmir-after-kishtwar-clashes-531764" target="_blank"&gt;5 days&lt;/a&gt;, starting &lt;a href="http://economictimes.indiatimes.com/news/politics-and-nation/mobile-internet-services-suspended-in-jammu-and-kashmir/articleshow/21759366.cms?intenttarget=no" target="_blank"&gt;10th August, 2013&lt;/a&gt;, due to communal riots that spurred in the Kishtwar district of the state.&lt;/p&gt;</t>
  </si>
  <si>
    <t>Thu Jun 01 2017 10:34:43 GMT+0000 (UTC)</t>
  </si>
  <si>
    <t>f986f1cfe49eaa3c</t>
  </si>
  <si>
    <t>http://zeenews.india.com/news/jammu-and-kashmir/mobile-phone-services-suspended-in-kashmir_869121.html</t>
  </si>
  <si>
    <t>&lt;p&gt;Mobile Internet and telephony services were suspended on &lt;a href="http://zeenews.india.com/news/jammu-and-kashmir/mobile-phone-services-suspended-in-kashmir_869121.html" target="_blank"&gt;15th August, 2013&lt;/a&gt; for security reasons on Independence Day.&lt;/p&gt;</t>
  </si>
  <si>
    <t>Thu Jun 01 2017 10:36:01 GMT+0000 (UTC)</t>
  </si>
  <si>
    <t>1b1116e384e098b5</t>
  </si>
  <si>
    <t>http://economictimes.indiatimes.com/news/politics-and-nation/mobile-phone-services-hit-in-kashmir-valley/articleshow/29396681.cms?intenttarget=no</t>
  </si>
  <si>
    <t>&lt;p&gt;As a precautionary measure on &lt;a href="http://economictimes.indiatimes.com/news/politics-and-nation/mobile-phone-services-hit-in-kashmir-valley/articleshow/29396681.cms?intenttarget=no" target="_blank"&gt;26th January, 2014&lt;/a&gt;, mobile Internet, along with mobile telecommunication services was suspended for a few hours.&lt;/p&gt;</t>
  </si>
  <si>
    <t>Thu Jan 31 2019 10:04:57 GMT+0000 (UTC)</t>
  </si>
  <si>
    <t>bf881d6d2a34eb2e</t>
  </si>
  <si>
    <t>http://www.livemint.com/Politics/rI4LLwxLZE8sgMGVHTse0M/Curfewlikerestrictions-in-Kashmir-Valley-mobile-Internet.html</t>
  </si>
  <si>
    <t>&lt;p&gt;Due to organization of protests at the first death anniversary of Afzal Guru &lt;a href="http://www.livemint.com/Politics/rI4LLwxLZE8sgMGVHTse0M/Curfewlikerestrictions-in-Kashmir-Valley-mobile-Internet.html" target="_blank"&gt;mobile Internet services&lt;/a&gt;, and internet through plugged in devices was blocked in most parts of the Kashmir valley as a precautionary measure against apprehended violence till around 5:30 pm on &lt;a href="http://www.thehindu.com/news/national/other-states/omar-kept-in-the-dark-about-internet-shutdown/article5671378.ece" target="_blank"&gt;10th February, 2014&lt;/a&gt;&lt;/p&gt;</t>
  </si>
  <si>
    <t>Thu Jun 01 2017 10:52:57 GMT+0000 (UTC)</t>
  </si>
  <si>
    <t>082ba96402e7d938</t>
  </si>
  <si>
    <t>http://www.ndtv.com/india-news/authorities-reach-agreement-with-sikh-community-in-jammu-769205</t>
  </si>
  <si>
    <t>&lt;p&gt;Both, mobile and broadband Internet services were temporarily blocked in Jammu due to the ongoing clashes between the Sikh groups and the state police of Jammu &amp;amp; Kashmir on&lt;a href="http://zeenews.india.com/news/jammu-and-kashmir/internet-blocked-temporarily-due-to-sikh-police-clash-in-jammu_1607966.html" target="_blank"&gt; 5th June, 2015&lt;/a&gt;. Although broadband services were restored on &lt;a href="http://www.ndtv.com/india-news/authorities-reach-agreement-with-sikh-community-in-jammu-769205" target="_blank"&gt;6th June, 2015&lt;/a&gt;, there is no information available about the restoration of mobile Internet services.&lt;/p&gt;</t>
  </si>
  <si>
    <t>both</t>
  </si>
  <si>
    <t>Thu Jun 01 2017 11:07:44 GMT+0000 (UTC)</t>
  </si>
  <si>
    <t>f8b04f45be78f878</t>
  </si>
  <si>
    <t>&lt;p&gt;Due to the sudden rise in militant activities in Kashmir, as a preventive measure, mobile Internet services were suspended from 8:30 am till 12:00 noon during the &lt;a href="http://articles.economictimes.indiatimes.com/2015-08-15/news/65525213_1_mobile-internet-services-independence-day-bakshi-stadium" target="_blank"&gt;Independence Day celebrations&lt;/a&gt; in the area. Similar measures are adopted on both, Republic Day &amp;amp; Independence Day in the area &lt;a href="http://www.gadgetsnow.com/tech-news/Internet-services-suspended-in-Kashmir-Valley/articleshow/21145412.cms" target="_blank"&gt;every year&lt;/a&gt;.&lt;/p&gt;</t>
  </si>
  <si>
    <t>minister unfurling flag, a shoe was thrown last year</t>
  </si>
  <si>
    <t>Thu Jun 01 2017 11:12:51 GMT+0000 (UTC)</t>
  </si>
  <si>
    <t>67599ac5444e58bb</t>
  </si>
  <si>
    <t>Gujarat</t>
  </si>
  <si>
    <t>Ahmadabad</t>
  </si>
  <si>
    <t>http://articles.economictimes.indiatimes.com/2015-09-02/news/66144045_1_statewide-ban-mobile-internet-social-media
and
https://economictimes.indiatimes.com/news/politics-and-nation/patel-stir-mobile-internet-ban-lifted-in-gujarat-except-in-ahmedabad/articleshow/48765090.cms</t>
  </si>
  <si>
    <t>&lt;p&gt;Mobile Internet services shut down in entire state of Gujarat from &lt;a href="http://articles.economictimes.indiatimes.com/2015-09-02/news/66144045_1_statewide-ban-mobile-internet-social-media" target="_blank"&gt;25th August to 2nd September, 2015&lt;/a&gt; after Hardik Patel's mega rally for seeking OBC status for Patel community. Mobile internet remained blocked in Ahmedabad &amp;amp; Surat, even post 2nd September, 2015&lt;/p&gt;</t>
  </si>
  <si>
    <t>Thu Jun 01 2017 11:17:46 GMT+0000 (UTC)</t>
  </si>
  <si>
    <t>955e8bb5cb17c898</t>
  </si>
  <si>
    <t>Amreli</t>
  </si>
  <si>
    <t>Anand</t>
  </si>
  <si>
    <t>Banas Kantha</t>
  </si>
  <si>
    <t>Bharuch</t>
  </si>
  <si>
    <t>Bhavnagar</t>
  </si>
  <si>
    <t>Dohad</t>
  </si>
  <si>
    <t>Gandhinagar</t>
  </si>
  <si>
    <t>Jamnagar</t>
  </si>
  <si>
    <t>Junagadh</t>
  </si>
  <si>
    <t>Kachchh</t>
  </si>
  <si>
    <t>Kheda</t>
  </si>
  <si>
    <t>Mahesana</t>
  </si>
  <si>
    <t>Narmada</t>
  </si>
  <si>
    <t>Navsari</t>
  </si>
  <si>
    <t>Panch Mahals</t>
  </si>
  <si>
    <t>Patan</t>
  </si>
  <si>
    <t>Porbandar</t>
  </si>
  <si>
    <t>Rajkot</t>
  </si>
  <si>
    <t>Sabar Kantha</t>
  </si>
  <si>
    <t>Surat</t>
  </si>
  <si>
    <t>Surendranagar</t>
  </si>
  <si>
    <t>Tapi</t>
  </si>
  <si>
    <t>The Dangs</t>
  </si>
  <si>
    <t>Vadodara</t>
  </si>
  <si>
    <t>Valsad</t>
  </si>
  <si>
    <t>Manipur</t>
  </si>
  <si>
    <t>Bishnupur</t>
  </si>
  <si>
    <t>http://scroll.in/article/753108/why-a-blanket-ban-on-the-internet-in-troubled-manipur-is-not-a-good-idea</t>
  </si>
  <si>
    <t>&lt;p&gt;Complete Internet shut down (mobile and broadband, except for certain BSNL lines) starting &lt;a href="http://scroll.in/article/753108/why-a-blanket-ban-on-the-internet-in-troubled-manipur-is-not-a-good-idea" target="_blank"&gt;2nd September, 2015&lt;/a&gt; after violence in Churachandpur district&lt;/p&gt;</t>
  </si>
  <si>
    <t>Thu Jun 01 2017 11:19:21 GMT+0000 (UTC)</t>
  </si>
  <si>
    <t>70b4c66556bb48da</t>
  </si>
  <si>
    <t>Chandel</t>
  </si>
  <si>
    <t>Churachandpur</t>
  </si>
  <si>
    <t>Imphal East</t>
  </si>
  <si>
    <t>Imphal West</t>
  </si>
  <si>
    <t>Senapati</t>
  </si>
  <si>
    <t>Tamenglong</t>
  </si>
  <si>
    <t>Thoubal</t>
  </si>
  <si>
    <t>Ukhrul</t>
  </si>
  <si>
    <t>http://www.dnaindia.com/india/report-hardik-patel-detained-gujarat-suspends-mobile-net-and-sms-again-2126736</t>
  </si>
  <si>
    <t>&lt;p&gt;From &lt;a href="http://timesofindia.indiatimes.com/city/surat/Internet-banned-in-Navsari-from-midnight/articleshow/48935102.cms" target="_blank"&gt;12th September &lt;/a&gt;to 13th September, 2015, &lt;a href="http://www.dnaindia.com/india/report-hardik-patel-detained-gujarat-suspends-mobile-net-and-sms-again-2126736" target="_blank"&gt;mobile Internet services&lt;/a&gt; were cut off in the district of Navsari, Gujarat in lieu of a march organized by Hardik Patel &amp;amp; his affiliated political organization.&lt;/p&gt;</t>
  </si>
  <si>
    <t>Thu Jun 01 2017 11:22:28 GMT+0000 (UTC)</t>
  </si>
  <si>
    <t>50751f2d7d63588e</t>
  </si>
  <si>
    <t>http://www.newindianexpress.com/nation/Hardik-Arrested-in-Surat-Mobile-Internet-Banned/2015/09/19/article3036722.ece</t>
  </si>
  <si>
    <t>&lt;p&gt;The city of Surat experienced suspension of mobile Internet services on &lt;a href="http://www.newindianexpress.com/nation/Hardik-Arrested-in-Surat-Mobile-Internet-Banned/2015/09/19/article3036722.ece" target="_blank"&gt;19th September, 2015 &lt;/a&gt;as Hardik Patel was detained by the police for violating prohibitory orders against taking out a rally in the area.&lt;/p&gt;</t>
  </si>
  <si>
    <t>Thu Jun 01 2017 11:23:48 GMT+0000 (UTC)</t>
  </si>
  <si>
    <t>867c4028d88bca3f</t>
  </si>
  <si>
    <t>http://www.thehindu.com/news/national/internet-ban-on-eid-fuels-anger-in-kashmir/article7699176.ece</t>
  </si>
  <si>
    <t>&lt;p&gt;Mobile, and wireless Internet services were shut down during Eid celebrations on &lt;a href="articles.economictimes.indiatimes.com/2015-09-25/news/66884614_1_jammu-and-kashmir-police-k-rajendra-kumar-internet-services" target="_blank"&gt;25th September&lt;/a&gt; and &lt;a href="http://www.thehindu.com/news/national/internet-ban-on-eid-fuels-anger-in-kashmir/article7699176.ece" target="_blank"&gt;28th September, 2015&lt;/a&gt;, apprehending violence against the prohibition on cow slaughter and selling of beef in the State.&lt;/p&gt;</t>
  </si>
  <si>
    <t>court bans cow killing just before Eid, expects reaction</t>
  </si>
  <si>
    <t>Thu Jun 01 2017 11:26:21 GMT+0000 (UTC)</t>
  </si>
  <si>
    <t>ef3d1dead49ce8c8</t>
  </si>
  <si>
    <t>http://indianexpress.com/article/india/gujarat/gujarat-internet-services-in-godhra-suspended-for-24-hours/</t>
  </si>
  <si>
    <t>&lt;p&gt;Mobile Internet services were shut down as a precautionary measure in Godhara for 24 hours on the occasion of Ganesh Visarjans, when derogatory messages against Islam started making rounds on Whatsapp on&lt;a href="http://indianexpress.com/article/india/gujarat/gujarat-internet-services-in-godhra-suspended-for-24-hours/" target="_blank"&gt; 28th September, 2015&lt;/a&gt;&lt;/p&gt;</t>
  </si>
  <si>
    <t>Thu Jun 01 2017 14:04:31 GMT+0000 (UTC)</t>
  </si>
  <si>
    <t>3662d36117104845</t>
  </si>
  <si>
    <t>http://indianexpress.com/article/india/india-news-india/mobile-internet-services-cut-in-jammu-after-recovery-of-cows-carcasses/</t>
  </si>
  <si>
    <t>&lt;p&gt;Jammu experienced suspension of mobile internet services on &lt;a href="http://www.dnaindia.com/india/report-beef-ban-mobile-internet-services-cut-in-jammu-after-tension-in-udhampur-2132781" target="_blank"&gt;8th October, 2015&lt;/a&gt; for around &lt;a href="http://indianexpress.com/article/india/india-news-india/mobile-internet-services-cut-in-jammu-after-recovery-of-cows-carcasses/" target="_blank"&gt;5 hours &lt;/a&gt;to prevent misuse of social media after three carcasses of slaughtered cows were found in the Udhampur area, and the organization of a beef party by an independent MLA&lt;/p&gt;</t>
  </si>
  <si>
    <t>three cow carcasses found, photos shared</t>
  </si>
  <si>
    <t>Thu Jun 01 2017 11:37:37 GMT+0000 (UTC)</t>
  </si>
  <si>
    <t>57c33b13a9a629ce</t>
  </si>
  <si>
    <t>Meghalaya</t>
  </si>
  <si>
    <t>Garo Hills</t>
  </si>
  <si>
    <t>http://www.theshillongtimes.com/2015/10/13/admin-justifies-blocking-internet/</t>
  </si>
  <si>
    <t>&lt;p&gt;Internet services were blocked in the&lt;a href="http://www.theshillongtimes.com/2015/10/13/admin-justifies-blocking-internet/" target="_blank"&gt; Garo Hills region &lt;/a&gt;for 24 hours to prevent spread of inflammatory messages during the voting period for the Garo Hills Autonomous District Council (GHADC) elections.&lt;/p&gt;</t>
  </si>
  <si>
    <t>protestors urged people to not vote in local election</t>
  </si>
  <si>
    <t>Thu Jun 01 2017 11:41:04 GMT+0000 (UTC)</t>
  </si>
  <si>
    <t>bdfa6c49a4f1b966</t>
  </si>
  <si>
    <t>West Garo Hills</t>
  </si>
  <si>
    <t>South Garo Hills</t>
  </si>
  <si>
    <t>East Garo Hills</t>
  </si>
  <si>
    <t>Rajasthan</t>
  </si>
  <si>
    <t>Bharatpur</t>
  </si>
  <si>
    <t>http://indianexpress.com/article/india/india-news-india/jat-quota-protests-in-rajasthan-districts-called-off/</t>
  </si>
  <si>
    <t>&lt;p&gt;Due to the agitations of the Jat community for reservations as OBC, Internet services were shut down on 22nd February, 2016 and restored on the evening of &lt;a href="http://indianexpress.com/article/india/india-news-india/jat-quota-protests-in-rajasthan-districts-called-off/" target="_blank"&gt;23rd February, 2016 &lt;/a&gt;in the Bharatpur district.&lt;/p&gt;</t>
  </si>
  <si>
    <t>Thu Jun 01 2017 11:49:44 GMT+0000 (UTC)</t>
  </si>
  <si>
    <t>b617dca920690b6a</t>
  </si>
  <si>
    <t>Mehasana</t>
  </si>
  <si>
    <t>deshgujarat.com/2016/02/26/prohibitory-orders-and-mobile-internet-ban-in-mahesana-on-february-28/</t>
  </si>
  <si>
    <t>&lt;p&gt;Mobile Internet services were suspended in the district of Mehasana on &lt;a href="deshgujarat.com/2016/02/26/prohibitory-orders-and-mobile-internet-ban-in-mahesana-on-february-28/" target="_blank"&gt;28th February, 2016 &lt;/a&gt;for 12 hours from 8 am to 8 pm as the Patidar Anamat Andolan Samiti (PAAS) decided to continue with their women's conference despite being officially refused permission by the district Government.&lt;/p&gt;</t>
  </si>
  <si>
    <t>women's conference didn't have permission to be held</t>
  </si>
  <si>
    <t>Thu Jun 01 2017 11:51:56 GMT+0000 (UTC)</t>
  </si>
  <si>
    <t>8aecc300edb1785e</t>
  </si>
  <si>
    <t>http://zeenews.india.com/news/india/mobile-internet-services-blocked-in-gujarat-know-why_1860264.html</t>
  </si>
  <si>
    <t>&lt;p&gt;Mobile Internet services were suspended for 4 hours to prevent cheating on the Revenue Accountants Recruitment Exam on&lt;a href="http://zeenews.india.com/news/india/mobile-internet-services-blocked-in-gujarat-know-why_1860264.html" target="_blank"&gt; 28th February, 2016&lt;/a&gt;&lt;/p&gt;</t>
  </si>
  <si>
    <t>revenue officers' exam</t>
  </si>
  <si>
    <t>Thu Jun 01 2017 11:53:04 GMT+0000 (UTC)</t>
  </si>
  <si>
    <t>5f239791811028c4</t>
  </si>
  <si>
    <t>Haryana</t>
  </si>
  <si>
    <t>Jhajjar</t>
  </si>
  <si>
    <t>http://www.ndtv.com/india-news/jat-stir-mobile-internet-services-restored-in-haryana-1288663</t>
  </si>
  <si>
    <t>&lt;p&gt;Mobile internet services were suspended in various districts in Haryana as a prohibitory measure in light of the possible re-agitation of the Jat community for classification as Other Backward Classes (OBC) on &lt;a href="http://indianexpress.com/article/india/india-news-india/jat-reservation-agitation-mobile-internet-haryana/" target="_blank"&gt;18th March, 2016&lt;/a&gt; and restored on the &lt;a href="http://www.ndtv.com/india-news/jat-stir-mobile-internet-services-restored-in-haryana-1288663" target="_blank"&gt;same day&lt;/a&gt;&lt;/p&gt;</t>
  </si>
  <si>
    <t>Thu Jun 01 2017 11:55:16 GMT+0000 (UTC)</t>
  </si>
  <si>
    <t>505a1196c675ab0a</t>
  </si>
  <si>
    <t>Rohtak</t>
  </si>
  <si>
    <t>http://www.ndtv.com/india-news/mobile-internet-services-restored-in-kashmir-valley-1396587</t>
  </si>
  <si>
    <t>&lt;p&gt;To check rumor mongering about an incident that led to death of 4 people in a firing by security forces, mobile internet services were suspended in the area on &lt;a href="http://www.hindustantimes.com/india/handwara-firing-mobile-internet-services-suspended-in-kashmir/story-iPQHs3vdmiWx7w0uCGK8NJ.html" target="_blank"&gt;14th April, 2016 &lt;/a&gt;and restored on &lt;a href="http://www.ndtv.com/india-news/mobile-internet-services-restored-in-kashmir-valley-1396587" target="_blank"&gt;18th April, 2016&lt;/a&gt;.&lt;/p&gt;</t>
  </si>
  <si>
    <t>minor is molested, accuses army guy, internet returns when her statement changes</t>
  </si>
  <si>
    <t>Thu Jun 01 2017 11:57:44 GMT+0000 (UTC)</t>
  </si>
  <si>
    <t>cce1f50b3efa7848</t>
  </si>
  <si>
    <t>Jharkhand</t>
  </si>
  <si>
    <t>Bokaro</t>
  </si>
  <si>
    <t>http://timesofindia.indiatimes.com/city/ranchi/Internet-services-blocked-in-Bokaro-after-communal-tension/articleshow/51856786.cms</t>
  </si>
  <si>
    <t>&lt;p&gt;Subsequent to the communal clashes in the town of Bokaro during the celebration of Ram Navami, internet services were cut off from &lt;a href="http://timesofindia.indiatimes.com/city/ranchi/Internet-services-blocked-in-Bokaro-after-communal-tension/articleshow/51856786.cms" target="_blank"&gt;16th April, 2016&lt;/a&gt; to &lt;a href="https://sabrangindia.in/article/hazaribagh-simmers-over-weekend-internet-restored-today-jharkand" target="_blank"&gt;18th April, 2016&lt;/a&gt; to prevent use of social media as a tool for spreading communal fear and hatred.&lt;/p&gt;</t>
  </si>
  <si>
    <t>Thu Jun 01 2017 11:59:08 GMT+0000 (UTC)</t>
  </si>
  <si>
    <t>6d1bd2dc82274a2d</t>
  </si>
  <si>
    <t>Ahmedabad</t>
  </si>
  <si>
    <t>www.dnaindia.com/india/report-patidar-agitation-internet-services-restored-in-gujarat-2203678</t>
  </si>
  <si>
    <t>&lt;p&gt;Pursuant to the Patel reservation agitation, mobile internet sevices were suspended in various parts of Gujarat on &lt;a href="http://indianexpress.com/article/india/india-news-india/gujarat-curfew-imposed-in-mehsana-as-patels-rally-turns-violent-lalji-patel-injured-2757681/" target="_blank"&gt;17th April, 2016 &lt;/a&gt;and restored on &lt;a href="www.dnaindia.com/india/report-patidar-agitation-internet-services-restored-in-gujarat-2203678" target="_blank"&gt;19th April, 2016&lt;/a&gt;&lt;/p&gt;</t>
  </si>
  <si>
    <t>Thu Jun 01 2017 12:01:55 GMT+0000 (UTC)</t>
  </si>
  <si>
    <t>6b760c0828ae5b5c</t>
  </si>
  <si>
    <t>Uttar Pradesh</t>
  </si>
  <si>
    <t>Azamgarh</t>
  </si>
  <si>
    <t>http://timesofindia.indiatimes.com/city/lucknow/Internet-blocked-in-riot-hit-Azamgarh/articleshow/52300964.cms</t>
  </si>
  <si>
    <t>&lt;p&gt;In Azamgarh, local administration resorted to suspension of mobile &amp;amp; broadband services from 16th May, 2016 to &lt;a href="http://timesofindia.indiatimes.com/city/lucknow/Internet-blocked-in-riot-hit-Azamgarh/articleshow/52300964.cms" target="_blank"&gt;18th May, 2016 &lt;/a&gt;as a precautionary measure to check the outbreak of riots due to communal tension in the area.&lt;/p&gt;</t>
  </si>
  <si>
    <t>first time in UP</t>
  </si>
  <si>
    <t>Thu Jun 01 2017 12:03:41 GMT+0000 (UTC)</t>
  </si>
  <si>
    <t>f8f3cc267a0ef83e</t>
  </si>
  <si>
    <t>Sonipat</t>
  </si>
  <si>
    <t>http://indianexpress.com/article/india/india-news-india/haryana-jat-quota-agitation-sonipat-mobile-internet-service-banned-2835078/</t>
  </si>
  <si>
    <t>&lt;p&gt;Mobile internet services were blocked in Sonipat, Haryana on &lt;a href="http://indianexpress.com/article/india/india-news-india/haryana-jat-quota-agitation-sonipat-mobile-internet-service-banned-2835078/" target="_blank"&gt;4th June, 2016&lt;/a&gt; until further notice to prevent spread of misinformation prior to the agitation organized by the Jat community on 5th June, 2016&lt;/p&gt;</t>
  </si>
  <si>
    <t>Thu Jun 01 2017 12:04:42 GMT+0000 (UTC)</t>
  </si>
  <si>
    <t>0b7941cbe74e687e</t>
  </si>
  <si>
    <t>http://indianexpress.com/article/india/india-news-india/jat-reservation-live-updates-protest-haryana-hisar-rohtak-jind-ambala-2835462/</t>
  </si>
  <si>
    <t>&lt;p&gt;Mobile internet services and bulk SMS were blocked in Rohtak on &lt;a href="http://indianexpress.com/article/india/india-news-india/jat-reservation-live-updates-protest-haryana-hisar-rohtak-jind-ambala-2835462/" target="_blank"&gt;5th June, 2016 &lt;/a&gt;to curb the use of social media from instigating violence in the Jat agitation, along with the prolonged shut down in Sonipat.&lt;/p&gt;</t>
  </si>
  <si>
    <t>Thu Jun 01 2017 12:06:20 GMT+0000 (UTC)</t>
  </si>
  <si>
    <t>1902f91d74462a55</t>
  </si>
  <si>
    <t>http://indianexpress.com/article/india/india-news-india/internet-services-suspended-in-jammu-amid-mounting-tension-in-chenab-valley-2954958/</t>
  </si>
  <si>
    <t>&lt;p&gt;Due to bandhs being declared in the Chenab valley to show solidarity with protests being undertaken by Kashmiris, mobile internet services were suspended in Jammu region for a day on &lt;a href="http://indianexpress.com/article/india/india-news-india/internet-services-suspended-in-jammu-amid-mounting-tension-in-chenab-valley-2954958/" target="_blank"&gt;5th August, 2016&lt;/a&gt;.&lt;/p&gt;</t>
  </si>
  <si>
    <t>Thu Jun 01 2017 12:53:49 GMT+0000 (UTC)</t>
  </si>
  <si>
    <t>690df6e8a67d0987</t>
  </si>
  <si>
    <t>Bihar</t>
  </si>
  <si>
    <t>Saran</t>
  </si>
  <si>
    <t>http://www.financialexpress.com/india-news/bihar-bans-internet-services-as-communal-violence-breaks-out/340517/</t>
  </si>
  <si>
    <t>&lt;p&gt;Due to communal clashes in the Saran district after a video of the desecration of hindu deities went viral on social media, all internet services were shut down in the district under Section 144 of CrPC on &lt;a href="http://timesofindia.indiatimes.com/city/patna/Section-144-imposed-internet-banned-in-Saran-after-deity-desecration-video-goes-viral/articleshow/53571544.cms" target="_blank"&gt;6th August, 2016&lt;/a&gt; till &lt;a href="http://www.financialexpress.com/india-news/bihar-bans-internet-services-as-communal-violence-breaks-out/340517/" target="_blank"&gt;8th August, 2016&lt;/a&gt; to prevent spread of rumors.&lt;/p&gt;</t>
  </si>
  <si>
    <t>Thu Jun 01 2017 12:56:17 GMT+0000 (UTC)</t>
  </si>
  <si>
    <t>fefe8838f71468b1</t>
  </si>
  <si>
    <t>Saran (chhapra)</t>
  </si>
  <si>
    <t>Arunachal Pradesh</t>
  </si>
  <si>
    <t>Itanagar</t>
  </si>
  <si>
    <t>http://www.telegraphindia.com/1160812/jsp/frontpage/story_101982.jsp#.V7aGI9GY7rd</t>
  </si>
  <si>
    <t>&lt;p&gt;Mobile internet services were disrupted for two days in Itanagar, Arunachal Pradesh on &lt;a href="http://www.telegraphindia.com/1160812/jsp/frontpage/story_101982.jsp#.V7aGI9GY7rd" target="_blank"&gt;10th August, 2016&lt;/a&gt; following the death of former Chief Minister of Arunachal Pradesh, Kalikho Pul.&lt;/p&gt;</t>
  </si>
  <si>
    <t>death of admired CM</t>
  </si>
  <si>
    <t>Thu Jun 01 2017 12:57:58 GMT+0000 (UTC)</t>
  </si>
  <si>
    <t>c293eeb1b4201806</t>
  </si>
  <si>
    <t>http://www.greaterkashmir.com/news/kashmir/day-41-curfew-continues-in-kashmir-broadband-services-restored/226038.html</t>
  </si>
  <si>
    <t>&lt;p&gt;After the disconnect from mobile internet services since 9th July, 2016, broadband internet services were also suspended in the Kashmir valley on &lt;a href="http://www.ndtv.com/india-news/broadband-internet-services-suspended-across-kashmir-1443867" target="_blank"&gt;13th August, 2016 &lt;/a&gt;for&lt;a href="http://www.greaterkashmir.com/news/kashmir/day-41-curfew-continues-in-kashmir-broadband-services-restored/226038.html" target="_blank"&gt; 5 days&lt;/a&gt; as a precautionary measure to prevent rumor mongering due to unrest between the protestors and the security forces.&lt;/p&gt;</t>
  </si>
  <si>
    <t>Thu Jun 01 2017 13:02:08 GMT+0000 (UTC)</t>
  </si>
  <si>
    <t>125309950e636a5c</t>
  </si>
  <si>
    <t>http://www.ndtv.com/india-news/broadband-internet-services-resume-in-kashmir-valley-1459976</t>
  </si>
  <si>
    <t>&lt;p&gt;Ahead of Eid celebrations, broadband internet services were suspended in Kashmir on &lt;a href="http://www.ndtv.com/india-news/broadband-internet-services-resume-in-kashmir-valley-1459976" target="_blank"&gt;12th September, 2016&lt;/a&gt; as a precautionary measure in light of the ongoing violence in the region. These services were reportedly resumed on 17th September, 2016. However, mobile internet services remain suspended since 9th July, 2016&lt;/p&gt;</t>
  </si>
  <si>
    <t>Thu Jun 01 2017 13:04:06 GMT+0000 (UTC)</t>
  </si>
  <si>
    <t>e93bf6cfeddea8fc</t>
  </si>
  <si>
    <t>Bhilwara</t>
  </si>
  <si>
    <t>http://timesofindia.indiatimes.com/city/jaipur/Internet-blocked-in-Bhilwara-to-curb-spread-of-rumours/articleshow/54369844.cms</t>
  </si>
  <si>
    <t>&lt;p&gt;Internet services were blocked for a day in Bhilwara on &lt;a href="http://timesofindia.indiatimes.com/city/jaipur/Internet-blocked-in-Bhilwara-to-curb-spread-of-rumours/articleshow/54369844.cms" target="_blank"&gt;16th September, 2016&lt;/a&gt; after the stabbing of a 21 year old Vishwa Hindu Parishad activist as he was returning home from Ganpati Puja.&lt;/p&gt;</t>
  </si>
  <si>
    <t>activist stabbed, ban to protect people from organizing a bandh</t>
  </si>
  <si>
    <t>Thu Jun 01 2017 13:05:08 GMT+0000 (UTC)</t>
  </si>
  <si>
    <t>df097c65354438f0</t>
  </si>
  <si>
    <t>Bijnor</t>
  </si>
  <si>
    <t>http://indiatoday.intoday.in/story/internet-curfew-up-bijnor-communal-clashes-harassment/1/766952.html</t>
  </si>
  <si>
    <t>&lt;p&gt;Internet services were blocked in the Bijnor district on &lt;a href="http://indiatoday.intoday.in/story/internet-curfew-up-bijnor-communal-clashes-harassment/1/766952.html" target="_blank"&gt;18th September, 2016&lt;/a&gt; for reportedly 48 hours after communal clashes ensued in the region due to the alleged sexual harassment of a muslim girl.&lt;/p&gt;</t>
  </si>
  <si>
    <t>Thu Jun 01 2017 13:06:40 GMT+0000 (UTC)</t>
  </si>
  <si>
    <t>f348d59f9c52e84c</t>
  </si>
  <si>
    <t>Maharashtra</t>
  </si>
  <si>
    <t>Nashik</t>
  </si>
  <si>
    <t>http://www.hindustantimes.com/india-news/mobile-internet-services-suspended-in-protest-hit-nashik/story-chybNWRPW1j7mH0onDhJON.html</t>
  </si>
  <si>
    <t>&lt;p&gt;Mobile internet services and bulk SMS were blocked for two days on &lt;a href="http://www.hindustantimes.com/india-news/mobile-internet-services-suspended-in-protest-hit-nashik/story-chybNWRPW1j7mH0onDhJON.html" target="_blank"&gt;10th October, 2016&lt;/a&gt; in Nashik district as protests emerged over the alleged rape attempt of a 5 year old girl by a teenage boy.&lt;/p&gt;</t>
  </si>
  <si>
    <t>Thu Jun 01 2017 13:07:30 GMT+0000 (UTC)</t>
  </si>
  <si>
    <t>6627c8ae7831782f</t>
  </si>
  <si>
    <t>Bhojpur</t>
  </si>
  <si>
    <t>http://timesofindia.indiatimes.com/city/patna/Bhojpur-administration-restores-internet-services/articleshow/54923867.cms</t>
  </si>
  <si>
    <t>&lt;p&gt;Both, mobile and broadband internet services were disconnected from &lt;a href="http://economictimes.indiatimes.com/news/politics-and-nation/communal-tension-grips-6-bihar-districts/articleshow/54867746.cms" target="_blank"&gt;15th October&lt;/a&gt; to prevent misuse of social media platforms due to violent communal clashes in the area. They were restored in Bhojpur on &lt;a href="http://timesofindia.indiatimes.com/city/patna/Bhojpur-administration-restores-internet-services/articleshow/54923867.cms" target="_blank"&gt;18th October, 2016&lt;/a&gt;, whereas East Champaran was connected back to internet on &lt;a href="http://timesofindia.indiatimes.com/city/patna/Net-services-restored-in-East-Champaran/articleshow/54944804.cms" target="_blank"&gt;20th October, 2016.&lt;/a&gt;&lt;/p&gt;</t>
  </si>
  <si>
    <t>Thu Jun 01 2017 13:10:28 GMT+0000 (UTC)</t>
  </si>
  <si>
    <t>1faab7b53989981d</t>
  </si>
  <si>
    <t>East Champaran</t>
  </si>
  <si>
    <t>Gopalganj</t>
  </si>
  <si>
    <t>Purba Champaran</t>
  </si>
  <si>
    <t>http://www.firstpost.com/india/kashmir-encounter-security-forces-engage-in-gunfight-in-anantnag-3145562.html</t>
  </si>
  <si>
    <t>&lt;p&gt;Mobile phone services were reportedly suspended in parts of Kashmir, including Anantnag on&lt;a href="http://www.firstpost.com/india/kashmir-encounter-security-forces-engage-in-gunfight-in-anantnag-3145562.html" target="_blank"&gt; 8th December, 2016 &lt;/a&gt;as a gun-fight ensued between militants and the security forces.&lt;/p&gt;</t>
  </si>
  <si>
    <t>Thu Jun 01 2017 13:11:20 GMT+0000 (UTC)</t>
  </si>
  <si>
    <t>e8b4755b442e2b7e</t>
  </si>
  <si>
    <t>http://indianexpress.com/article/india/jat-agitations-mobile-internet-services-blocked-in-jhajjar-4498224/</t>
  </si>
  <si>
    <t>&lt;p&gt;Owing to the agitations being held by the Jat community, mobile Internet services were suspended in Jhajjar starting &lt;a href="http://indianexpress.com/article/india/jat-agitations-mobile-internet-services-blocked-in-jhajjar-4498224/" target="_blank"&gt;29th January, 2017.&lt;/a&gt;&lt;/p&gt;</t>
  </si>
  <si>
    <t>Thu Jun 01 2017 13:27:46 GMT+0000 (UTC)</t>
  </si>
  <si>
    <t>74efe9dd9a86d8c7</t>
  </si>
  <si>
    <t>Nagaland</t>
  </si>
  <si>
    <t>Dimapur</t>
  </si>
  <si>
    <t>http://morungexpress.com/firm-tyranny-dnyf/</t>
  </si>
  <si>
    <t>&lt;p&gt;Mobile Internet services were disrupted in the entire state starting &lt;a href="http://morungexpress.com/firm-tyranny-dnyf/" target="_blank"&gt;30th January, 2017&lt;/a&gt; as clashes ensued between the locals and police over the State government's decision to apply reservation in civic body elections. The services were &lt;a href="https://www.nagalandpost.com/ChannelNews/State/StateNews.aspx?news=TkVXUzEwMDExMDE4NA==" target="_blank"&gt;restored on 20th February&lt;/a&gt;, 2017.&lt;/p&gt;</t>
  </si>
  <si>
    <t>Thu Jun 01 2017 13:29:05 GMT+0000 (UTC)</t>
  </si>
  <si>
    <t>df0de108346c88ee</t>
  </si>
  <si>
    <t>Kiphire</t>
  </si>
  <si>
    <t>Kohima</t>
  </si>
  <si>
    <t>Longleng</t>
  </si>
  <si>
    <t>Mokokchung</t>
  </si>
  <si>
    <t>Mon</t>
  </si>
  <si>
    <t>Peren</t>
  </si>
  <si>
    <t>Phek</t>
  </si>
  <si>
    <t>Tuensang</t>
  </si>
  <si>
    <t>Wokha</t>
  </si>
  <si>
    <t>Zunheboto</t>
  </si>
  <si>
    <t>http://www.ptinews.com/news/8352337_Jat-stir-enters-third-day--remains-peaceful.html</t>
  </si>
  <si>
    <t>&lt;p&gt;Mobile Internet was suspended in districts of Rohtak, Bhiwani, Hisar, Sonipat, and Panipat starting &lt;a href="http://www.ptinews.com/news/8352337_Jat-stir-enters-third-day--remains-peaceful.html" target="_blank"&gt;31st January, 2017 &lt;/a&gt;due to the ongoing Jat agitations in various parts of the state.&lt;/p&gt;</t>
  </si>
  <si>
    <t>Thu Jun 01 2017 13:30:25 GMT+0000 (UTC)</t>
  </si>
  <si>
    <t>c6679bc39bd018a7</t>
  </si>
  <si>
    <t>Bhiwani</t>
  </si>
  <si>
    <t>Hisar</t>
  </si>
  <si>
    <t>Panipat</t>
  </si>
  <si>
    <t>Jassia</t>
  </si>
  <si>
    <t>http://indianexpress.com/article/india/india-news-india/rohtak-jat-reservation-mobile-internet-blocked-haryana/</t>
  </si>
  <si>
    <t>&lt;p&gt;Mobile Internet services were suspended indefinitely on &lt;a href="http://indianexpress.com/article/india/india-news-india/rohtak-jat-reservation-mobile-internet-blocked-haryana/" target="_blank"&gt;17th February, 2017&lt;/a&gt; in the districts of Jhajjar, Panipat, Sonipat, Hisar, Rohtak, Jind, and Bhiwani following violent protests during the ongoing Jat agitations, and were reportedly restored on &lt;a href="http://www.tribuneindia.com/news/haryana/help-maintain-peace-khaps-urged/379367.html" target="_blank"&gt;19th February, 2017.&lt;/a&gt;&lt;/p&gt;</t>
  </si>
  <si>
    <t>Thu Jun 01 2017 13:32:25 GMT+0000 (UTC)</t>
  </si>
  <si>
    <t>49eb63c6a715d8ed</t>
  </si>
  <si>
    <t>Jind</t>
  </si>
  <si>
    <t>http://www.tribuneindia.com/news/haryana/internet-services-suspended-in-sonepat/369471.html</t>
  </si>
  <si>
    <t>&lt;p&gt;Internet services were suspended in the districts of &lt;a href="http://www.newindianexpress.com/nation/2017/feb/26/tight-security-in-haryana-as-jats-observe-black-day-1575014--1.html" target="_blank"&gt;Rohtak&lt;/a&gt; and &lt;a href="http://www.tribuneindia.com/news/haryana/internet-services-suspended-in-sonepat/369471.html" target="_blank"&gt;Sonepat&lt;/a&gt; for 24 hours – from 5 pm on 25th February to 26th February, 2017 while the Jats observed 'Black Day' in Haryana on February 26, 2017.&lt;/p&gt;</t>
  </si>
  <si>
    <t>Thu Jun 01 2017 13:34:11 GMT+0000 (UTC)</t>
  </si>
  <si>
    <t>831ff7acc70ca842</t>
  </si>
  <si>
    <t>http://www.financialexpress.com/india-news/jat-reservation-stir-internet-services-restored-in-haryana-after-jats-call-off-march/594555/</t>
  </si>
  <si>
    <t>&lt;p&gt;Mobile Internet services were suspended in 'sensitive' districts including Rohtak, Sonipat, Jhajjar, Bhiwani, Panipat, Hisar, Kaithal, Charkhi Dadri, Fatehabad, Jind and Sirsa on &lt;a href="http://indianexpress.com/article/india/haryana-on-high-alert-as-stand-off-with-jats-stir-continues-4576176/" target="_blank"&gt;18th March, 2017 &lt;/a&gt;in the wake of Jat protests outside the Parliament. The services were restored on &lt;a href="http://www.financialexpress.com/india-news/jat-reservation-stir-internet-services-restored-in-haryana-after-jats-call-off-march/594555/" target="_blank"&gt;19th March, 2017.&lt;/a&gt;&lt;/p&gt;</t>
  </si>
  <si>
    <t>Thu Jun 01 2017 13:35:52 GMT+0000 (UTC)</t>
  </si>
  <si>
    <t>6ff7fe7da68d88c5</t>
  </si>
  <si>
    <t>Kaithal</t>
  </si>
  <si>
    <t>Charkhi Dadri</t>
  </si>
  <si>
    <t>Fatehbad</t>
  </si>
  <si>
    <t>Sirsa</t>
  </si>
  <si>
    <t>Fatehabad</t>
  </si>
  <si>
    <t>Sikar</t>
  </si>
  <si>
    <t>http://indianexpress.com/article/india/rajasthan-sec-144-imposed-mobile-internet-suspended-after-clash-in-sikir-district-4593891/</t>
  </si>
  <si>
    <t>&lt;p&gt;Mobile Internet services were suspended in the Sikar district of Rajasthan on &lt;a href="http://indianexpress.com/article/india/rajasthan-sec-144-imposed-mobile-internet-suspended-after-clash-in-sikir-district-4593891/" target="_blank"&gt;31st March, 2017&lt;/a&gt; after clashes amongst youngsters during a religious procession resulted in stone-pelting, injuring one policeman. Mobile Internet services were restored in the evening on &lt;a href="http://rajasthanpatrika.patrika.com/story/sikar/internet-ban-in-sikar-2533953.html" target="_blank"&gt;6th April, 2017.&lt;/a&gt;&lt;/p&gt;</t>
  </si>
  <si>
    <t>Tue May 23 2017 13:09:00 GMT+0000 (UTC)</t>
  </si>
  <si>
    <t>e6721a5da58268a4</t>
  </si>
  <si>
    <t>https://www.thequint.com/india/2017/04/09/internet-services-in-kashmir-to-be-suspended-separatists-call-for-two-day-shutdown</t>
  </si>
  <si>
    <t>&lt;p&gt;Both, mobile and broadband services were suspended from midnight in three districts of Srinagar, Budgam, and Gandarbal on &lt;a href="https://www.thequint.com/india/2017/04/09/internet-services-in-kashmir-to-be-suspended-separatists-call-for-two-day-shutdown" target="_blank"&gt;8th April, 2017&lt;/a&gt; as a precautionary measure to curb spread of rumors ahead of the Srinagar bypoll. However, the restriction on Internet services was extended to the entire Kashmir valley on 9th April, 2017. &lt;/p&gt;&lt;p&gt;While broadband services were restored on &lt;a href="http://www.hindustantimes.com/india-news/broadband-internet-services-restored-in-kashmir-ec-announces-repolling-in-38-stations-on-april-13/story-ye7pOPJYo5WxCWu9GpTAkL.html" target="_blank"&gt;11th April, 2017&lt;/a&gt;, mobile Internet services remained suspended till &lt;a href="http://www.kashmirmonitor.in/Details/121947/day-3-no-mobile-internet-services-in-kashmir" target="_blank"&gt;13th April, 2017.&lt;/a&gt;&lt;/p&gt;</t>
  </si>
  <si>
    <t>Tue May 23 2017 12:28:33 GMT+0000 (UTC)</t>
  </si>
  <si>
    <t>899c11a95cd908ce</t>
  </si>
  <si>
    <t>Odisha</t>
  </si>
  <si>
    <t>Bhadrak</t>
  </si>
  <si>
    <t>http://www.newindianexpress.com/states/odisha/2017/apr/10/internet-shut-down-in-bhadrak-for-48-hours-post-communal-violence-1591981--1.html</t>
  </si>
  <si>
    <t>&lt;p&gt;As a preventive measure in the area that recently witnessed communal violence over derogatory remarks about Hindu deities, Internet services were reportedly suspended for 48 hours under Section 5 of the Telegraph Act on &lt;a href="http://www.newindianexpress.com/states/odisha/2017/apr/10/internet-shut-down-in-bhadrak-for-48-hours-post-communal-violence-1591981--1.html" target="_blank"&gt;9th April, 2017&lt;/a&gt;. These services were reportedly restored on &lt;a href="http://www.prameyanews7.com/en/mar2017/odisha/7214/Internet-service-restored-in-violence-hit-Bhadrak-town-Internet-service-restoredBhadrakOdisha.htm" target="_blank"&gt;11th April, 2017.&lt;/a&gt;&lt;/p&gt;</t>
  </si>
  <si>
    <t>Tue May 23 2017 11:43:48 GMT+0000 (UTC)</t>
  </si>
  <si>
    <t>28b9e86643df2947</t>
  </si>
  <si>
    <t>https://kashmirobserver.net/2017/local-news/internet-snapped-day-yet-again-16710</t>
  </si>
  <si>
    <t>&lt;p&gt;On 13th April, 2017, &lt;a href="https://kashmirobserver.net/2017/local-news/internet-snapped-day-yet-again-16710" target="_blank"&gt;broadband services were suspended &lt;/a&gt;yet again in light of re-polling in 38 stations of Budgam district. Both, broadband services, as well as mobile Internet that was suspended since 9th April, 2017 was &lt;a href="http://www.ndtv.com/india-news/jammu-and-kashmir-train-services-resumed-internet-restored-1681310" target="_blank"&gt;restored in the evening&lt;/a&gt; of 13th April, 2017.&lt;/p&gt;</t>
  </si>
  <si>
    <t>Tue May 23 2017 11:21:50 GMT+0000 (UTC)</t>
  </si>
  <si>
    <t>362221f028f318d9</t>
  </si>
  <si>
    <t>http://www.tribuneindia.com/news/nation/farmers-stir-z-category-security-for-milk-trucks-in-maharashtra/417851.html</t>
  </si>
  <si>
    <t>&lt;p&gt;Mobile Internet services were suspended in Nashik for &lt;a href="http://indianexpress.com/article/india/maharashtra-farmers-strike-rural-areas-shut-down-cities-not-affected-much-4690816/" target="_blank"&gt;a few hours&lt;/a&gt; on &lt;a href="http://www.tribuneindia.com/news/nation/farmers-stir-z-category-security-for-milk-trucks-in-maharashtra/417851.html" target="_blank"&gt;5th June, 2017&lt;/a&gt; as the State-wide strike called by farmers turned violent in the former area.&lt;/p&gt;</t>
  </si>
  <si>
    <t>Tue Jun 06 2017 07:13:09 GMT+0000 (UTC)</t>
  </si>
  <si>
    <t>f01a5fad20d36887</t>
  </si>
  <si>
    <t>Madhya Pradesh</t>
  </si>
  <si>
    <t>Mandsaur</t>
  </si>
  <si>
    <t>http://www.firstpost.com/india/mandsaur-farmers-protest-one-killed-four-injured-after-police-firing-in-madhya-pradesh-3523001.html</t>
  </si>
  <si>
    <t>&lt;p&gt;Internet services were suspended in the districts of &lt;a href="http://www.firstpost.com/india/mandsaur-farmers-protest-one-killed-four-injured-after-police-firing-in-madhya-pradesh-3523001.html" target="_blank"&gt;Mandsaur, Ratlam, Ujjain&lt;/a&gt;, &lt;a href="http://www.oneindia.com/india/farmer-killed-in-police-firing-in-madhya-pradesh-many-injured-2455854.html" target="_blank"&gt;Neemuch&lt;/a&gt;, &lt;a href="http://www.deccanchronicle.com/nation/current-affairs/060617/mp-2-killed-4-injured-as-police-opens-fire-at-farmers-protest.html" target="_blank"&gt;Indore, Dewas &lt;/a&gt;on 6th June, 2017 following the farmers’ protest in Madhya Pradesh demanding higher rates for their produce. The services were restored on &lt;a href="http://www.india.com/news/india/mandsaur-unrest-curfew-to-be-lifted-shortly-section-144-continues-internet-services-to-resume-tomorrow-2222179/" target="_blank"&gt;11th June, 2017&lt;/a&gt;.&lt;/p&gt;</t>
  </si>
  <si>
    <t>Fri Jun 16 2017 12:52:06 GMT+0000 (UTC)</t>
  </si>
  <si>
    <t>bd049c42e634cb51</t>
  </si>
  <si>
    <t>Ratlam</t>
  </si>
  <si>
    <t>Ujjain</t>
  </si>
  <si>
    <t>Neemuch</t>
  </si>
  <si>
    <t>Indore</t>
  </si>
  <si>
    <t>Dewas</t>
  </si>
  <si>
    <t>http://www.hindustantimes.com/india-news/mobile-internet-services-suspended-in-kashmir-after-civilian-s-death/story-2NkKH4w71aDWLIfmH2DUoK.html</t>
  </si>
  <si>
    <t>&lt;p&gt;Kashmir Valley witnessed another suspension of mobile Internet services on &lt;a href="http://www.hindustantimes.com/india-news/mobile-internet-services-suspended-in-kashmir-after-civilian-s-death/story-2NkKH4w71aDWLIfmH2DUoK.html" target="_blank"&gt;7th June, 2017&lt;/a&gt; after the death of a civilian in firing by security forces.&lt;/p&gt;</t>
  </si>
  <si>
    <t>Wed Jun 07 2017 07:15:07 GMT+0000 (UTC)</t>
  </si>
  <si>
    <t>112ed36d6af078eb</t>
  </si>
  <si>
    <t>Saharanpur</t>
  </si>
  <si>
    <t>http://www.financialexpress.com/india-news/saharanpur-violence-minutes-after-bhim-armys-chandrashekhar-arrested-authorities-suspend-internet-services/708019/</t>
  </si>
  <si>
    <t>&lt;p&gt;Internet services were suspended in Saharanpur district yet again on &lt;a href="http://www.financialexpress.com/india-news/saharanpur-violence-minutes-after-bhim-armys-chandrashekhar-arrested-authorities-suspend-internet-services/708019/" target="_blank"&gt;8th June, 2017&lt;/a&gt; following the arrest of the main accused in Saharanpur violence, for a period of two days, to prevent any unrest. The services were reportedly restored in the afternoon of &lt;a href="http://economictimes.indiatimes.com/news/politics-and-nation/snapped-for-2nd-time-in-2-weeks-internet-back-in-saharanpur/articleshow/59111754.cms" target="_blank"&gt;12th June, 2017&lt;/a&gt;.&lt;/p&gt;</t>
  </si>
  <si>
    <t>man arrested</t>
  </si>
  <si>
    <t>Fri Jun 16 2017 12:40:36 GMT+0000 (UTC)</t>
  </si>
  <si>
    <t>13eebd3eb8b4682f</t>
  </si>
  <si>
    <t>http://economictimes.indiatimes.com/news/politics-and-nation/mobile-internet-services-blocked-in-kashmir/articleshow/59174874.cms</t>
  </si>
  <si>
    <t>&lt;p&gt;Mobile Internet was shutdown again in Kashmir Valley on &lt;a href="http://economictimes.indiatimes.com/news/politics-and-nation/mobile-internet-services-blocked-in-kashmir/articleshow/59174874.cms" target="_blank"&gt;16th June, 2017&lt;/a&gt; as a precautionary measure after firing by the security forces caused the death of a youth leading to escalated tensions in the region. The services resumed on &lt;a href="https://thenorthlines.com/internet-services-restored-valley-7-day-shutdown/" target="_blank"&gt;June 19th, 2017&lt;/a&gt;.&lt;/p&gt;</t>
  </si>
  <si>
    <t>militants kill police</t>
  </si>
  <si>
    <t>Wed Aug 09 2017 09:50:42 GMT+0000 (UTC)</t>
  </si>
  <si>
    <t>1009742ca96469f7</t>
  </si>
  <si>
    <t>West Bengal</t>
  </si>
  <si>
    <t>Darjiling</t>
  </si>
  <si>
    <t>http://www.businesstoday.in/current/economy-politics/darjeeling-latest-updates-mobile-internet-blocked-economic-activity-halts-as-gorkhaland-agitation-intensifies/story/254639.html</t>
  </si>
  <si>
    <t>&lt;p&gt;Mobile Internet services were blocked in Darjeeling on &lt;a href="http://www.businesstoday.in/current/economy-politics/darjeeling-latest-updates-mobile-internet-blocked-economic-activity-halts-as-gorkhaland-agitation-intensifies/story/254639.html" target="_blank"&gt;18th June, 2017&lt;/a&gt; following deaths of party supporters in violent clashes between the Gorkha Janmukti Morcha and security forces after the former called for a complete strike in its agitation for a separate Gorkhalnd.&lt;/p&gt;</t>
  </si>
  <si>
    <t>Mon Jun 19 2017 07:15:50 GMT+0000 (UTC)</t>
  </si>
  <si>
    <t>d1c98133cc919bb3</t>
  </si>
  <si>
    <t>http://www.dnaindia.com/india/report-darjeeling-unrest-internet-services-face-complete-shutdown-2479227</t>
  </si>
  <si>
    <t>&lt;p&gt;Days after mobile Internet services were shutdown in Darjeeling, broadband services were also suspended in the area for a period of 7 days on &lt;a href="http://www.dnaindia.com/india/report-darjeeling-unrest-internet-services-face-complete-shutdown-2479227" target="_blank"&gt;20th June, 2017&lt;/a&gt; in the interest of public safety, following the indefinite strike by Gorkha Janmukti Morcha (GJM) for a separate Gorkhaland.&lt;/p&gt;</t>
  </si>
  <si>
    <t>broadband</t>
  </si>
  <si>
    <t>Mon Jul 03 2017 13:55:10 GMT+0000 (UTC)</t>
  </si>
  <si>
    <t>e06eb8b3f32878c5</t>
  </si>
  <si>
    <t>Churu</t>
  </si>
  <si>
    <t>http://www.hindustantimes.com/jaipur/anandpal-encounter-court-orders-fresh-autopsy-rajasthan-bans-internet-in-churu-nagaur/story-1aVMWm7sNCwWqaxblIFNlK.html</t>
  </si>
  <si>
    <t>&lt;p&gt;Mobile Internet was suspended on &lt;a href="http://www.hindustantimes.com/jaipur/anandpal-encounter-court-orders-fresh-autopsy-rajasthan-bans-internet-in-churu-nagaur/story-1aVMWm7sNCwWqaxblIFNlK.html" target="_blank"&gt;30th June, 2017&lt;/a&gt; to prevent rumour mongering after the protests by the Rajput community over the encounter killing of gangster intensified. The services were reportedly restored on &lt;a href="http://hindi.news18.com/rajasthan/churu-news-ban-on-internet-services-extended-for-24-hours-in-churu-over-due-to-anand-pal-encounter-1035429.html" target="_blank"&gt;July 5, 2017.&lt;/a&gt;&lt;/p&gt;</t>
  </si>
  <si>
    <t>local gangster killed</t>
  </si>
  <si>
    <t>Wed Aug 09 2017 09:49:25 GMT+0000 (UTC)</t>
  </si>
  <si>
    <t>a5f8ff806ec86849</t>
  </si>
  <si>
    <t>Nagaur</t>
  </si>
  <si>
    <t>http://www.greaterkashmir.com/news/kashmir/south-kashmir-encounter-mobile-internet-services-shut-in-anantnag/253564.html</t>
  </si>
  <si>
    <t>&lt;p&gt;Mobile Internet services were shutdown on &lt;a href="http://www.greaterkashmir.com/news/kashmir/south-kashmir-encounter-mobile-internet-services-shut-in-anantnag/253564.html" target="_blank"&gt;1st July, 2017&lt;/a&gt; to prevent rumour mongering on social media websites after violent clashes between militants and government forces in Brenthi Dialgam village.&lt;/p&gt;</t>
  </si>
  <si>
    <t>Mon Jul 03 2017 14:06:16 GMT+0000 (UTC)</t>
  </si>
  <si>
    <t>ec98f988876338f7</t>
  </si>
  <si>
    <t>North 24 Parganas</t>
  </si>
  <si>
    <t>http://www.financialexpress.com/india-news/west-bengal-communal-violence-baduria-internet-services-disrupted-mamata-banerjee-facebook-post-north-24-parganas-protest/749676/</t>
  </si>
  <si>
    <t>&lt;p&gt;Baduria and Basirhat areas of North 24 Parganas district in West Bengal saw suspension of Internet services on &lt;a href="http://www.financialexpress.com/india-news/west-bengal-communal-violence-baduria-internet-services-disrupted-mamata-banerjee-facebook-post-north-24-parganas-protest/749676/" target="_blank"&gt;5th July, 2017&lt;/a&gt; after violent communal clashes broke out over an objectionable Facebook post by a 17 year old boy. The services were restored on &lt;a href="http://www.hindustantimes.com/kolkata/basirhat-violence-internet-services-resumed-schools-banks-markets-open-on-monday/story-cHEK13oilhEfgwQ3M3JcsK.html" target="_blank"&gt;July 10th, 2017&lt;/a&gt; in Basirhat.&lt;/p&gt;</t>
  </si>
  <si>
    <t>communal clash over 17 year old's Facebook post</t>
  </si>
  <si>
    <t>Wed Aug 09 2017 09:48:10 GMT+0000 (UTC)</t>
  </si>
  <si>
    <t>dce07befb06a0ab0</t>
  </si>
  <si>
    <t>www.risingkashmir.com/news/thousands-attend-funeral-prayers-of-militants-in-pulwama</t>
  </si>
  <si>
    <t>&lt;p&gt;Mobile Internet services were shut down yet again as a precautionary measure in Kashmir Valley on &lt;a href="http://www.risingkashmir.com/news/thousands-attend-funeral-prayers-of-militants-in-pulwama" target="_blank"&gt;16th July, 2017&lt;/a&gt; following the killing of militants in gun-battle with forces on 15th July.&lt;/p&gt;</t>
  </si>
  <si>
    <t>militants killed, funeral attracts thousands of people</t>
  </si>
  <si>
    <t>Mon Jul 24 2017 09:47:35 GMT+0000 (UTC)</t>
  </si>
  <si>
    <t>5d801b14125168f5</t>
  </si>
  <si>
    <t>http://www.greaterkashmir.com/news/kashmir/high-speed-mobile-internet-broadband-services-suspended-in-anantnag-in-south-kashmir/255150.html</t>
  </si>
  <si>
    <t>&lt;p&gt;While mobile Internet services were already shut, broadband services too were snapped in Kashmir Valley on &lt;a href="http://www.greaterkashmir.com/news/kashmir/high-speed-mobile-internet-broadband-services-suspended-in-anantnag-in-south-kashmir/255150.html" target="_blank"&gt;18th July, 2017&lt;/a&gt; as a precautionary measure after the killing of three terrorist in an encounter with the security forces.&lt;/p&gt;</t>
  </si>
  <si>
    <t>repetition of last entry 92</t>
  </si>
  <si>
    <t>Mon Jul 24 2017 09:49:22 GMT+0000 (UTC)</t>
  </si>
  <si>
    <t>b00c4be55c340817</t>
  </si>
  <si>
    <t>Tripura</t>
  </si>
  <si>
    <t>Dhalai</t>
  </si>
  <si>
    <t>http://www.tripurainfoway.com/news-details/TN/87940/Union+Home+Ministry%27s+stern+warning%2C+BJP%27s+bold+stand%2C+lack+of+food%2Cshelter+force+IPFT+to+end+NH-8+blockade+on+Thursday+%3A+11+days+blockade+marks+Tripura+CM%27s+massive+failure.html</t>
  </si>
  <si>
    <t>&lt;p&gt;Internet services were suspended in Tripura on the morning of &lt;a href="http://www.tripurainfoway.com/news-details/TN/87940/Union+Home+Ministry%27s+stern+warning%2C+BJP%27s+bold+stand%2C+lack+of+food%2Cshelter+force+IPFT+to+end+NH-8+blockade+on+Thursday+%3A+11+days+blockade+marks+Tripura+CM%27s+massive+failure.html" target="_blank"&gt;20th July, 2017&lt;/a&gt; to prevent Indigenous Peoples Front of Tripura (IPFT) from spreading false propoganda following the eleven day blockade demanding a separate tribal State ‘Tipraland’. The services were restored on &lt;a href="http://tripuravision.com/index.php/tripura-news/1241-mobile-internet-services-restored-in-the-state" target="_blank"&gt;20th July, 2017&lt;/a&gt;- 14 hours after they were shut.&lt;/p&gt;</t>
  </si>
  <si>
    <t>Wed Aug 09 2017 09:44:32 GMT+0000 (UTC)</t>
  </si>
  <si>
    <t>7238d6b0d884796c</t>
  </si>
  <si>
    <t>North Tripura</t>
  </si>
  <si>
    <t>South Tripura</t>
  </si>
  <si>
    <t>West Tripura</t>
  </si>
  <si>
    <t>http://www.greaterkashmir.com/news/kashmir/youth-clash-with-forces-in-beerwah-internet-suspended/255454.html</t>
  </si>
  <si>
    <t>&lt;p&gt;Mobile Internet services were suspended on &lt;a href="http://www.greaterkashmir.com/news/kashmir/youth-clash-with-forces-in-beerwah-internet-suspended/255454.html" target="_blank"&gt;21st July, 2017&lt;/a&gt; in Budgam district of Kashmir as a precautionary measure after a young tailor was killed in army firing in Beerwah town of the district. The services were reported to have been restored on &lt;a href="http://www.greaterkashmir.com/news/kashmir/kashmir-high-speed-mobile-internet-restored-in-budgam-after-four-day-suspension/255727.html" target="_blank"&gt;25th July, 2017&lt;/a&gt;, four days after they were suspended.&lt;/p&gt;</t>
  </si>
  <si>
    <t>Wed Aug 09 2017 09:39:34 GMT+0000 (UTC)</t>
  </si>
  <si>
    <t>623be1117d8649c4</t>
  </si>
  <si>
    <t>http://www.greaterkashmir.com/news/kashmir/tahab-gunfight-internet-services-shut-in-pulwama-clashes-erupt/256187.html</t>
  </si>
  <si>
    <t>&lt;p&gt;Mobile Internet services were suspended in Pulwama district of Kashmir on &lt;a href="http://www.greaterkashmir.com/news/kashmir/tahab-gunfight-internet-services-shut-in-pulwama-clashes-erupt/256187.html" target="_blank"&gt;30th July, 2017&lt;/a&gt; as a preventive measure to prevent spreading of rumours following the killing of two militants in a shootout in Tahab village.&lt;/p&gt;</t>
  </si>
  <si>
    <t>spreading of rumours</t>
  </si>
  <si>
    <t>Wed Aug 09 2017 09:41:54 GMT+0000 (UTC)</t>
  </si>
  <si>
    <t>01b4f710866ec888</t>
  </si>
  <si>
    <t>http://economictimes.indiatimes.com/news/politics-and-nation/mobile-internet-services-suspended-across-kashmir-valley/articleshow/59860448.cms</t>
  </si>
  <si>
    <t>&lt;p&gt;Mobile Internet services were suspended yet again across Kashmir on &lt;a href="http://economictimes.indiatimes.com/news/politics-and-nation/mobile-internet-services-suspended-across-kashmir-valley/articleshow/59860448.cms" target="_blank"&gt;1st August, 2017&lt;/a&gt; as a precautionary measure fearing clashes after the killing of Lashkar-e-Toiba commander Abu Dujana and his aide in an encounter with the security forces. The services were restored on &lt;a href="http://www.greaterkashmir.com/news/kashmir/mobile-internet-services-restored-in-kashmir/256496.html" target="_blank"&gt;2nd August, 2017&lt;/a&gt; after remaining suspended for over 24 hours.&lt;/p&gt;</t>
  </si>
  <si>
    <t>Sat Aug 05 2017 17:16:41 GMT+0000 (UTC)</t>
  </si>
  <si>
    <t>5e80a9715fba9934</t>
  </si>
  <si>
    <t>http://www.risingkashmir.com/news/amargrahencounter-cellular-mobile-internet-services--suspended--in-baramulla</t>
  </si>
  <si>
    <t>&lt;p&gt;Mobile Internet services were suspended in Baramulla district of Kashmir as a precautionary measure on &lt;a href="http://www.risingkashmir.com/news/amargrahencounter-cellular-mobile-internet-services--suspended--in-baramulla" target="_blank"&gt;5th August, 2017&lt;/a&gt; after three LeT militants were killed in an encounter with the security forces in the Sopore town of the district.&lt;/p&gt;</t>
  </si>
  <si>
    <t>Wed Aug 09 2017 09:43:47 GMT+0000 (UTC)</t>
  </si>
  <si>
    <t>cc40c5bb796929cd</t>
  </si>
  <si>
    <t>http://kashmirlife.net/tral-gunfight-cellular-internet-services-suspended-in-pulwama-district-147819/</t>
  </si>
  <si>
    <t>&lt;p&gt;Internet services were suspended in Pulwama district of Kashmir on &lt;a href="http://kashmirlife.net/tral-gunfight-cellular-internet-services-suspended-in-pulwama-district-147819/" target="_blank"&gt;9th August, 2017&lt;/a&gt; as a precautionary measure after three militants were killed in a gunfight with the Government forces in the Tral township. However, the services on state-owned Bharat Sanchar Nigam Limited remained functional.&lt;/p&gt;</t>
  </si>
  <si>
    <t>Mon Aug 14 2017 08:08:36 GMT+0000 (UTC)</t>
  </si>
  <si>
    <t>9470df44c6f3aa18</t>
  </si>
  <si>
    <t>&lt;p&gt;Internet services were suspended in Shopian and Kulgam district of Kashmir on &lt;a href="https://kashmirobserver.net/2017/local-news/3-militants-2-soldiers-killed-shopian-21849" target="_blank"&gt;13th August, 2017&lt;/a&gt; to prevent the spreading of information after three Hizbul Mujahideen militants including the operations commander, and two army men were killed in an encounter.&lt;/p&gt;</t>
  </si>
  <si>
    <t>did not want people to know about the encounter, killing of militants, which would spark protests</t>
  </si>
  <si>
    <t>Wed Aug 16 2017 13:45:28 GMT+0000 (UTC)</t>
  </si>
  <si>
    <t>4f576bee2538282f</t>
  </si>
  <si>
    <t>http://www.greaterkashmir.com/news/kashmir/cellular-internet-services-snapped-in-kashmir-on-i-day/257702.html</t>
  </si>
  <si>
    <t>&lt;p&gt;Mobile and broadband Internet services were suspended in the Kashmir valley in the morning of &lt;a href="http://www.greaterkashmir.com/news/kashmir/cellular-internet-services-snapped-in-kashmir-on-i-day/257702.html" target="_blank"&gt;15th August, 2017&lt;/a&gt; as a precautionary measure on Independence Day. Services were reportedly restored later in the day.&lt;/p&gt;</t>
  </si>
  <si>
    <t>independence day</t>
  </si>
  <si>
    <t>Wed Aug 16 2017 13:46:31 GMT+0000 (UTC)</t>
  </si>
  <si>
    <t>b8fdefeae6c9ca74</t>
  </si>
  <si>
    <t>http://www.greaterkashmir.com/news/kashmir/internet-services-suspended-in-pulwama-after-fidayeen-storm-district-police-lines/258693.html</t>
  </si>
  <si>
    <t>&lt;p&gt;After a 'Fidayeen' attack by the militants on District Police Lines, mobile Internet services were suspended in Pulwama district of Kashmir on &lt;a href="http://www.greaterkashmir.com/news/kashmir/internet-services-suspended-in-pulwama-after-fidayeen-storm-district-police-lines/258693.html" target="_blank"&gt;26th August, 2017&lt;/a&gt; as a precautionary measure to prevent law and order situation.&lt;/p&gt;</t>
  </si>
  <si>
    <t>Thu Aug 31 2017 06:56:46 GMT+0000 (UTC)</t>
  </si>
  <si>
    <t>3701a751a120a8c1</t>
  </si>
  <si>
    <t>https://sflc.in/rti-reply-rajasthan-home-department-reveals-21-unreported-internet-shutdowns</t>
  </si>
  <si>
    <t>&lt;p&gt;Mobile Internet services were suspended by Authorities in Sikar, on Friday, 1st September 2017, as a precautionary measure to prevent rumour mongering as a result of some social media post that feared to result into disruption of law and order situation in the district.&lt;/p&gt;</t>
  </si>
  <si>
    <t>social media post</t>
  </si>
  <si>
    <t>Tue Jan 29 2019 07:43:17 GMT+0000 (UTC)</t>
  </si>
  <si>
    <t>c9be2e17c0a94b83</t>
  </si>
  <si>
    <t>http://indiatoday.intoday.in/story/jammu-and-kashmir-terrorist-kulgam-behibagh-encounter/1/1039209.html</t>
  </si>
  <si>
    <t>&lt;p&gt;Mobile Internet services were suspended in Shopian and Kulgam districts in Jammu and Kashmir on &lt;a href="http://indiatoday.intoday.in/story/jammu-and-kashmir-terrorist-kulgam-behibagh-encounter/1/1039209.html" target="_blank"&gt;2nd September, 2017&lt;/a&gt; as a reactive measure after clashes broke out following the killing of a LeT terrorist in an encounter with the security forces.&lt;/p&gt;</t>
  </si>
  <si>
    <t>Mon Sep 11 2017 11:13:47 GMT+0000 (UTC)</t>
  </si>
  <si>
    <t>6560ab50c4711b7d</t>
  </si>
  <si>
    <t>&lt;p&gt;Mobile Internet services were suspended in Sikar district of Rajasthan, again after a 24 hour shutdown the previous day as a precautionary measure to prevent communal violence.&lt;/p&gt;&lt;p&gt;&lt;br&gt;&lt;/p&gt;&lt;p&gt;The services resumed after 48 hours.&lt;/p&gt;</t>
  </si>
  <si>
    <t>Wed Jul 18 2018 12:32:33 GMT+0000 (UTC)</t>
  </si>
  <si>
    <t>8ea2f2717f4b79a6</t>
  </si>
  <si>
    <t>http://brighterkashmir.com/internet-services-snapped-again-in-kashmirs-kupwara-district/</t>
  </si>
  <si>
    <t>&lt;p&gt;Mobile Internet services were suspended yet again in Kupwara district of Jammu and Kashmir on &lt;a href="http://brighterkashmir.com/internet-services-snapped-again-in-kashmirs-kupwara-district/" target="_blank"&gt;4th September, 2017&lt;/a&gt; as a precautionary measure after two Hizbul Mujahideen militants were killed in a gunfight in Sopore district of Kashmir.&lt;/p&gt;</t>
  </si>
  <si>
    <t>Mon Sep 11 2017 12:11:21 GMT+0000 (UTC)</t>
  </si>
  <si>
    <t>d2f5229c0e2f3892</t>
  </si>
  <si>
    <t>Madhepura</t>
  </si>
  <si>
    <t>http://www.hindustantimes.com/india-news/internet-services-suspended-in-7-districts-of-bihar-after-carcasses-found-floating-in-canal/story-QI1kptjbOc4fMA7gpeofwJ.html</t>
  </si>
  <si>
    <t>&lt;p&gt;Internet services were suspended in seven districts of Bihar on &lt;a href="http://www.hindustantimes.com/india-news/internet-services-suspended-in-7-districts-of-bihar-after-carcasses-found-floating-in-canal/story-QI1kptjbOc4fMA7gpeofwJ.html" target="_blank"&gt;5th September, 2017&lt;/a&gt; as a precautionary measure to prevent spread of rumours following communal tensions after dozens of slaughthered cattle carcasses were found floating in a canal in Bihar's Madhepura district.&lt;/p&gt;</t>
  </si>
  <si>
    <t>Mon Sep 11 2017 11:46:24 GMT+0000 (UTC)</t>
  </si>
  <si>
    <t>6fcdeb4712ecb88d</t>
  </si>
  <si>
    <t>Supaul</t>
  </si>
  <si>
    <t>Saharsa</t>
  </si>
  <si>
    <t>Purnia</t>
  </si>
  <si>
    <t>Araria</t>
  </si>
  <si>
    <t>Kishanganj</t>
  </si>
  <si>
    <t>Katihar</t>
  </si>
  <si>
    <t>&lt;p&gt;Mobile Internet sevices were suspended in Sirsa district of Haryana on 8th September, 2017 till 10th September to prevent rumour mongering and disturbance of public order in view of the 'sanitisation' process being carried out at the Dera Sacha Sauda headquarters.&lt;/p&gt;</t>
  </si>
  <si>
    <t>Mon Sep 11 2017 12:23:21 GMT+0000 (UTC)</t>
  </si>
  <si>
    <t>c31a1e2d5f6b0938</t>
  </si>
  <si>
    <t>http://www.greaterkashmir.com/news/kashmir/gunfight-rages-in-sopore-in-north-kashmir-internet-suspended-schools-closed/259772.html</t>
  </si>
  <si>
    <t>&lt;p&gt;Internet services were suspended on 9th September, 2017 in the Sopore town of Baramula district in Jammu and Kashmir as a preventive measure after a gunfight between militants and security forces broke out in the town.&lt;/p&gt;</t>
  </si>
  <si>
    <t>Mon Sep 11 2017 12:35:12 GMT+0000 (UTC)</t>
  </si>
  <si>
    <t>fd4242ba6e014910</t>
  </si>
  <si>
    <t>Jaipur</t>
  </si>
  <si>
    <t>https://www.thequint.com/news/india/jaipur-ramganj-violence-curfew</t>
  </si>
  <si>
    <t>&lt;p&gt;Mobile Internet services were imposed in several parts of Jaipur city in Rajasthan on &lt;a href="https://www.thequint.com/news/india/jaipur-ramganj-violence-curfew" target="_blank"&gt;9th September, 2017&lt;/a&gt; as a reactive measure after one person was killed and 11 others were injured in a clash between locals and police personnels in the city.&lt;/p&gt;</t>
  </si>
  <si>
    <t>police assault elderly couple</t>
  </si>
  <si>
    <t>Wed Dec 05 2018 10:13:47 GMT+0000 (UTC)</t>
  </si>
  <si>
    <t>ffa84d03765b7904</t>
  </si>
  <si>
    <t>&lt;p&gt;Mobile Internet services were suspended by authorities in Sikar district of Rajasthan on Sunday, 10th September 2017, for 24 hours, as a precautionary measure to prevent communal violence.&lt;/p&gt;</t>
  </si>
  <si>
    <t>Wed Jul 18 2018 12:36:12 GMT+0000 (UTC)</t>
  </si>
  <si>
    <t>10344a9e4cb549b1</t>
  </si>
  <si>
    <t>Pratapgarh</t>
  </si>
  <si>
    <t>&lt;p&gt;Mobile Internet services were suspended on 1st October 2017 in Pratapgarh district of Rajasthan for 24 hours.&lt;/p&gt;</t>
  </si>
  <si>
    <t>no reason given</t>
  </si>
  <si>
    <t>Wed Jul 18 2018 14:34:40 GMT+0000 (UTC)</t>
  </si>
  <si>
    <t>8365f61935658aa3</t>
  </si>
  <si>
    <t>Chittaurgarh</t>
  </si>
  <si>
    <t>&lt;p&gt;Mobile Internet services were suspended on 1st October 2017 in Chittaurgarh district of Rajasthan for 24 hours.&lt;/p&gt;</t>
  </si>
  <si>
    <t>Wed Jul 18 2018 14:35:49 GMT+0000 (UTC)</t>
  </si>
  <si>
    <t>b58e6f36b3392819</t>
  </si>
  <si>
    <t>Arwal</t>
  </si>
  <si>
    <t>https://timesofindia.indiatimes.com/city/patna/internet-services-suspended-in-7-districts/articleshow/60929053.cms</t>
  </si>
  <si>
    <t>&lt;p&gt;Internet services were suspended in several districts of Bihar including Arwal, Jamui, Bhojpur, Katihar, Sitamarhi and West Champaran on &lt;a href="https://timesofindia.indiatimes.com/city/patna/internet-services-suspended-in-7-districts/articleshow/60929053.cms" target="_blank"&gt;1st October, 2017&lt;/a&gt; to check spreading of rumours following instances of communal violence in the districts. The services were reported to have been restored in Bhojpur on 4th morning, in Jamui on 4th October midnight while in other districts on 5th October.&lt;/p&gt;</t>
  </si>
  <si>
    <t>Tue Nov 07 2017 12:28:55 GMT+0000 (UTC)</t>
  </si>
  <si>
    <t>1efc0c00b911f86b</t>
  </si>
  <si>
    <t>Jamui</t>
  </si>
  <si>
    <t>Sitamarhi</t>
  </si>
  <si>
    <t>Pashchim Champaran</t>
  </si>
  <si>
    <t>Jalor</t>
  </si>
  <si>
    <t>&lt;p&gt;In the light of an accident that took place, which in turn could cause communal tensions. Internet services were suspended in Jalore district of Rajasthan for 24Hours, on Saturday, 28th October 2017 as a precautionary measure maintain public order.&lt;/p&gt;</t>
  </si>
  <si>
    <t>communal, no detailed reason</t>
  </si>
  <si>
    <t>Wed Jul 18 2018 12:38:33 GMT+0000 (UTC)</t>
  </si>
  <si>
    <t>8d32e5a59ec3f82f</t>
  </si>
  <si>
    <t>http://www.greaterkashmir.com/news/front-page/two-army-men-militant-killed-in-pampore-gunfight-internet-suspended/264906.html</t>
  </si>
  <si>
    <t>&lt;p&gt;&lt;span style="font-family: Arial; font-size: 15px;"&gt;Internet services were suspended in Pulwama district of Kashmir on &lt;/span&gt;&lt;a href="http://www.greaterkashmir.com/news/front-page/two-army-men-militant-killed-in-pampore-gunfight-internet-suspended/264906.html" target="_blank" style="font-family: Arial; font-size: 15px;"&gt;2nd November, 2017&lt;/a&gt;&lt;span style="font-family: Arial; font-size: 15px;"&gt; following a gunfight in which two army soldiers and a militant were killed in Pulwama.&lt;/span&gt;&lt;/p&gt;</t>
  </si>
  <si>
    <t>Wed Jan 03 2018 13:40:25 GMT+0000 (UTC)</t>
  </si>
  <si>
    <t>214592bf5208a83a</t>
  </si>
  <si>
    <t>https://www.ndtv.com/chandigarh-news/mobile-internet-services-suspended-in-13-districts-in-haryana-1779748</t>
  </si>
  <si>
    <t>&lt;p&gt;Mobile Internet services were suspended in 13 districts of Haryana including Jind, Hansi, Bhiwani, Hisar, Fatehabad, Karnal, Panipat, Kaithal, Rohtak, Sonipat, Jhajjar, Bhiwani and Charkhi Dadri on &lt;a href="https://www.ndtv.com/chandigarh-news/mobile-internet-services-suspended-in-13-districts-in-haryana-1779748" target="_blank"&gt;24th November, 2017&lt;/a&gt; for 72 hours apprehending breach of law and order problems in view of two public rallies by a Jat body and ruling BJP's Kurukshetra lawmaker being organised on 26th November, 2017.&lt;/p&gt;</t>
  </si>
  <si>
    <t>Wed Jan 03 2018 12:25:18 GMT+0000 (UTC)</t>
  </si>
  <si>
    <t>b43350c96cf79a87</t>
  </si>
  <si>
    <t>Karnal</t>
  </si>
  <si>
    <t>&lt;p&gt;Following the communal disharmony in the district of Chittaurgarh in state of Rajasthan, Authorities ordered suspension of Mobile Internet services under Telecom suspension rules as a precautionary measure to maintain public order situation.&lt;/p&gt;</t>
  </si>
  <si>
    <t>Wed Jul 18 2018 12:41:53 GMT+0000 (UTC)</t>
  </si>
  <si>
    <t>f68c987e6a476a17</t>
  </si>
  <si>
    <t>https://timesofindia.indiatimes.com/city/udaipur/tension-grips-nimbahera-on-eid-e-milad-2-cops-hurt/articleshow/61899624.cms</t>
  </si>
  <si>
    <t>&lt;p&gt;Internet services were suspended in Bhilwara, Chittorgarh and Nimbahera of Rajasthan on &lt;a href="https://timesofindia.indiatimes.com/city/udaipur/tension-grips-nimbahera-on-eid-e-milad-2-cops-hurt/articleshow/61899624.cms" target="_blank"&gt;3rd December, 2017&lt;/a&gt; to prevent rumours from spreading on social media after clashes between two communities broke out when muslim community was taking out barawafat procession on the occasion of Eid-e-Milad.&lt;/p&gt;</t>
  </si>
  <si>
    <t>Wed Dec 05 2018 11:04:36 GMT+0000 (UTC)</t>
  </si>
  <si>
    <t>441134321d9d389d</t>
  </si>
  <si>
    <t>Rajsamand</t>
  </si>
  <si>
    <t>&lt;p&gt;Following the&amp;nbsp;death of a youth and when its video went viral, Internet services were suspended in Rajasmand district of Rajasthan on Wednesday 6th December 2017, as a precautionary measure to prevent tension and public disorder.&lt;/p&gt;</t>
  </si>
  <si>
    <t>video of youth being killed</t>
  </si>
  <si>
    <t>Thu Jan 31 2019 10:08:57 GMT+0000 (UTC)</t>
  </si>
  <si>
    <t>e7f5149150411bf8</t>
  </si>
  <si>
    <t>http://www.dailyexcelsior.com/mobile-internet-suspended-for-security-reasons-in-north-kashmir/</t>
  </si>
  <si>
    <t>&lt;p&gt;Mobile Internet services were suspended on &lt;a href="http://www.dailyexcelsior.com/mobile-internet-suspended-for-security-reasons-in-north-kashmir/" target="_blank"&gt;11th December, 2017&lt;/a&gt; in Sopore, Baramulla, Handwara and Kupwara districts of Jammu and Kashmir as a precautionary measure following the kiling of three militants in Handwara's Yunso village.&lt;/p&gt;</t>
  </si>
  <si>
    <t>woman killed in crossfire btw security, militants</t>
  </si>
  <si>
    <t>Mon Dec 18 2017 06:51:19 GMT+0000 (UTC)</t>
  </si>
  <si>
    <t>af7f5e0f5f0d2843</t>
  </si>
  <si>
    <t>https://kashmirreader.com/2017/12/26/killing-of-jem-commander-tral-shuts-internet-train-service-suspended/
and
https://economictimes.indiatimes.com/news/defence/top-jem-militant-noor-mohammad-killed-in-encounter-in-jammu-and-kashmir/articleshow/62248004.cms?from=mdr</t>
  </si>
  <si>
    <t>&lt;p&gt;Mobile Internet was suspended in the Pulwama district of Kashmir on &lt;a href="https://kashmirreader.com/2017/12/26/killing-of-jem-commander-tral-shuts-internet-train-service-suspended/" target="_blank"&gt;26th December, 2017&lt;/a&gt; following the killing of top Jaish-e-Muhammad commander Noor Muhammad.&lt;/p&gt;</t>
  </si>
  <si>
    <t>Wed Jan 03 2018 09:08:46 GMT+0000 (UTC)</t>
  </si>
  <si>
    <t>2e8e9d6438114a2d</t>
  </si>
  <si>
    <t>Bundi</t>
  </si>
  <si>
    <t>https://timesofindia.indiatimes.com/city/jaipur/tension-in-bundi-net-services-banned-for-2-days/articleshow/62311707.cms</t>
  </si>
  <si>
    <t>&lt;p&gt;Amid the call given by some Hindu organizations to perform puja on January 1 at Maandhata Balaji Temple in Bundi city, Kota divisional commissioner on Saturday issued orders to temporarily suspend internet services including 2G, 3G, 4G data, bulk SMS, Whatsapp, Facebook, Twitter and other social sites in Bundi district for 48 hours, from 6am on &lt;a href="https://timesofindia.indiatimes.com/city/jaipur/tension-in-bundi-net-services-banned-for-2-days/articleshow/62311707.cms" target="_blank"&gt;December 30&lt;/a&gt; to 6am on January 2, 2018.&lt;/p&gt;</t>
  </si>
  <si>
    <t>puja</t>
  </si>
  <si>
    <t>Wed Dec 05 2018 13:06:40 GMT+0000 (UTC)</t>
  </si>
  <si>
    <t>c2a08540940ce80e</t>
  </si>
  <si>
    <t>https://kashmirreader.com/2017/12/31/internet-services-snapped-following-militant-attck-on-crpf-ctc/</t>
  </si>
  <si>
    <t>&lt;p&gt;Mobile Internet services were suspended in Pulwama district of Jammu and Kashmir on &lt;a href="https://kashmirreader.com/2017/12/31/internet-services-snapped-following-militant-attck-on-crpf-ctc/" target="_blank"&gt;December 31st, 2017&lt;/a&gt; after a group of militants entered into commando training centre (CTC) of CRPF at Lethpora area of Pulwama triggering fierce gunfights.&lt;/p&gt;</t>
  </si>
  <si>
    <t>Wed Jan 03 2018 09:35:16 GMT+0000 (UTC)</t>
  </si>
  <si>
    <t>f3eccd3bd5bee85e</t>
  </si>
  <si>
    <t>&lt;p&gt;In the wake of protest being carried out by different communities on the occasion of Pooja ceremony on Tiger Hill located in Boondi district of Rajasthan, mobile Internet services were suspended in the district on, Tuesday, 2nd January 2018. The suspension of mobile internet services lasted for 8 days, till 10th January 2018.&lt;/p&gt;</t>
  </si>
  <si>
    <t>Tue Jul 24 2018 14:24:22 GMT+0000 (UTC)</t>
  </si>
  <si>
    <t>478175ef596f1883</t>
  </si>
  <si>
    <t>Aurangabad</t>
  </si>
  <si>
    <t>https://www.oneindia.com/india/maharashtra-bandh-internet-services-suspended-in-aurangabad-2612897.html</t>
  </si>
  <si>
    <t>&lt;p&gt;In the wake of Maharashtra bandh called by Dalit organisations protesting the clashes at the bicentenary celebrations of the battle of Bhima-Koregaon on 1st January, Internet services were suspended on &lt;a href="https://www.oneindia.com/india/maharashtra-bandh-internet-services-suspended-in-aurangabad-2612897.html" target="_blank"&gt;3rd January, 2018&lt;/a&gt; in Aurangabad district of Maharashtra.&lt;/p&gt;</t>
  </si>
  <si>
    <t>Thu Jan 04 2018 11:44:32 GMT+0000 (UTC)</t>
  </si>
  <si>
    <t>ae8c1b29b915a9db</t>
  </si>
  <si>
    <t>Kolhapur</t>
  </si>
  <si>
    <t>http://www.asianage.com/metros/mumbai/040118/16-firs-registered-over-300-detained-in-mumbai-after-maharashtra-bandh.html</t>
  </si>
  <si>
    <t>&lt;p&gt;Following protests by Dalit groups during the day-long bandh, called to protest against the violence post the celebrations of Bhima Koregaon battle, Internet services were suspended in Kolhapur district of Maharashtra on &lt;a href="http://www.asianage.com/metros/mumbai/040118/16-firs-registered-over-300-detained-in-mumbai-after-maharashtra-bandh.html" target="_blank"&gt;4th January, 2018&lt;/a&gt; for a period of 24 hours due to escalating tension in the district.&lt;/p&gt;</t>
  </si>
  <si>
    <t>Thu Jan 04 2018 11:41:20 GMT+0000 (UTC)</t>
  </si>
  <si>
    <t>90eded74e693e86c</t>
  </si>
  <si>
    <t>http://www.greaterkashmir.com/news/kashmir/chadoora-gunfight-internet-service-suspended-in-budgam/271568.html</t>
  </si>
  <si>
    <t>&lt;p&gt;&lt;span style="font-size: 15px; font-family: Arial;"&gt;Mobile Internet service in central Kashmir’s Budgam district were suspended yet again on 8th January, 2018 to prevent rumour mongering as a gunfight raged between militants and government forces in Patrigam village of Chadoora.&lt;/span&gt;&lt;/p&gt;</t>
  </si>
  <si>
    <t>Wed Jan 10 2018 06:12:47 GMT+0000 (UTC)</t>
  </si>
  <si>
    <t>3050294072c26811</t>
  </si>
  <si>
    <t xml:space="preserve">https://www.kashmirmonitor.in/Details/140793/militant-killed-in-kokernag-gunfight-police </t>
  </si>
  <si>
    <t>&lt;p&gt;Mobile Internet service were suspended in the twin districts of Anantnag and Kulgam of Kashmir on &lt;a href="https://www.kashmirmonitor.in/Details/140793/militant-killed-in-kokernag-gunfight-police" target="_blank"&gt;9th January, 2018&lt;/a&gt; following clashes in Larnoo area after protests by youth to disrupt the anti-militant operation wherein one militant was killed by the government forces. The services were reportedly restored in the area in the morning of &lt;a href="http://kashmirlife.net/train-internet-services-restored-in-south-kashmir-161713/" target="_blank"&gt;11th January, 2018.&lt;/a&gt;&lt;/p&gt;</t>
  </si>
  <si>
    <t>Fri Jan 12 2018 05:46:25 GMT+0000 (UTC)</t>
  </si>
  <si>
    <t>eafb705463e829fb</t>
  </si>
  <si>
    <t>&lt;p&gt;Pulwama, Shopian, Anantnag and Kulgam faced an Internet shutdown starting from 24 January 2018, while the rest of Kashmir's Internet speeds were reduced to 128 kbps following the death of two militants and a civilian.&lt;/p&gt;</t>
  </si>
  <si>
    <t>one boy killed, two women injured</t>
  </si>
  <si>
    <t>Tue Feb 06 2018 09:53:45 GMT+0000 (UTC)</t>
  </si>
  <si>
    <t>b1af05d221daab22</t>
  </si>
  <si>
    <t>http://www.greaterkashmir.com/news/kashmir/internet-suspended-in-kashmir-on-eve-of-r-day/273460.html</t>
  </si>
  <si>
    <t>&lt;p&gt;Mobile Internet was shut down on January 25 at 7:30 PM across the entire Kashmir Valley in anticipation of militant activity on Republic Day - January 26.&lt;/p&gt;</t>
  </si>
  <si>
    <t>Tue Feb 06 2018 09:31:46 GMT+0000 (UTC)</t>
  </si>
  <si>
    <t>7b95c7be6e379897</t>
  </si>
  <si>
    <t>Bikaner</t>
  </si>
  <si>
    <t>&lt;p&gt;Mobile Internet services were suspended in Bikaner district of Rajasthan on 11th February 2018 for 6 Hours  as a precautionary measure to prevent cheating in REET Exam&lt;/p&gt;</t>
  </si>
  <si>
    <t>Wed Jul 18 2018 13:43:15 GMT+0000 (UTC)</t>
  </si>
  <si>
    <t>98c6df867443089d</t>
  </si>
  <si>
    <t>&lt;p&gt;Mobile Internet services were suspended in Sikar district of Rajasthan on 11th February 2018 for 3 Hours as a precautionary measure to prevent cheating in REET Exam&lt;/p&gt;</t>
  </si>
  <si>
    <t>Wed Jul 18 2018 13:45:02 GMT+0000 (UTC)</t>
  </si>
  <si>
    <t>86c39e338dd9e892</t>
  </si>
  <si>
    <t>Karauli</t>
  </si>
  <si>
    <t>&lt;p&gt;Mobile Internet services were suspended for 4 Hours in Karauli district of Rajasthan on Sunday, 11th February 2018 to prevent cheating in REET Exam.&lt;/p&gt;</t>
  </si>
  <si>
    <t>Tue Jul 24 2018 14:28:18 GMT+0000 (UTC)</t>
  </si>
  <si>
    <t>4e8128e9b5a8b9f5</t>
  </si>
  <si>
    <t>Firozabad</t>
  </si>
  <si>
    <t>http://indianexpress.com/article/india/firozabad-three-bjym-members-booked-for-assaulting-police-two-muslims-5068285/</t>
  </si>
  <si>
    <t>&lt;p&gt;Mobile Internet services were suspended for a few hours in Firozabad district of Uttar Pradesh on 16th February 2018. The services were suspended to prevent rumour mongering in the view of alleged assault on two minority group men and a police officer by 3 BJMY members along with 20 others. &lt;/p&gt;</t>
  </si>
  <si>
    <t>BJP youth beat police and two Muslims</t>
  </si>
  <si>
    <t>Tue Feb 20 2018 13:32:07 GMT+0000 (UTC)</t>
  </si>
  <si>
    <t>adbc343cc2da5afa</t>
  </si>
  <si>
    <t>Tonk</t>
  </si>
  <si>
    <t>http://www.business-standard.com/article/pti-stories/raj-mobile-internet-services-suspended-for-24-hrs-after-two-communities-clash-118021800622_1.html</t>
  </si>
  <si>
    <t>&lt;p&gt;Following the clashes between two communities in Tonk district of Rajasthan, mobile Internet services were suspended on&lt;a href="http://www.business-standard.com/article/pti-stories/raj-mobile-internet-services-suspended-for-24-hrs-after-two-communities-clash-118021800622_1.html" target="_blank"&gt; 18th February 2018&lt;/a&gt;, for 24 hours.&lt;/p&gt;</t>
  </si>
  <si>
    <t>Tue Feb 20 2018 10:59:29 GMT+0000 (UTC)</t>
  </si>
  <si>
    <t>2ac4077aa24168a2</t>
  </si>
  <si>
    <t>http://kashmirvision.in/news/militant-killed-in-hajin-gunfight-internet-suspended</t>
  </si>
  <si>
    <t>&lt;p&gt;Internet services were suspended on 1st March, 2018 in the Bandipora district of Jammu and Kashmir as a preventive measure following the killing of LeT millitant in a gun battle with government forces in Hajin township of North Kashmir. &lt;/p&gt;</t>
  </si>
  <si>
    <t>Mon Mar 05 2018 06:04:10 GMT+0000 (UTC)</t>
  </si>
  <si>
    <t>dbb99dd7c319e809</t>
  </si>
  <si>
    <t>http://www.risingkashmir.com/news/kashmir-on-boil-after-six-killings--320785.html</t>
  </si>
  <si>
    <t>&lt;p&gt;Mobile Internet services were suspended on 4th March 2018, in Shopian and Pulwama districts of Jammu and Kashmir as a reactive measure to prevent violence and spread of any rumour after 6 people, 2 militants and 4 civilians were killed in exchange of fire between security forces and terrorists.&lt;/p&gt;</t>
  </si>
  <si>
    <t>civilians killed in crossfire</t>
  </si>
  <si>
    <t>Fri Mar 09 2018 07:08:12 GMT+0000 (UTC)</t>
  </si>
  <si>
    <t>758086d84d7bb826</t>
  </si>
  <si>
    <t>http://kashmirlife.net/internet-services-snapped-in-baramulla-district-167494/</t>
  </si>
  <si>
    <t>&lt;p&gt;Following the protests erupted in the area against the death of an elderly man who was crushed to death after police vehicle hit him, Internet services were suspended in Baramulla district of North Kashmir on March 8,2018,&lt;/p&gt;</t>
  </si>
  <si>
    <t>police vehicle hits elderly man, dies</t>
  </si>
  <si>
    <t>Fri Mar 09 2018 07:13:12 GMT+0000 (UTC)</t>
  </si>
  <si>
    <t>2f1e34a21bb98b53</t>
  </si>
  <si>
    <t>http://kashmirlife.net/hakoora-gunfight-internet-services-suspended-in-srinagar-167889/</t>
  </si>
  <si>
    <t>&lt;p&gt;Internet services were suspended in Srinagar and Anantnag districts of Jammu &amp;amp; Kashmir, on Monday, 12th March 2018, as a reactive measure following the killing of three militants in Hakoora area of South Kashmir’s Islamabad district.&lt;/p&gt;</t>
  </si>
  <si>
    <t>Tue Mar 13 2018 12:10:23 GMT+0000 (UTC)</t>
  </si>
  <si>
    <t>e2033591239a9b8c</t>
  </si>
  <si>
    <t>Bhagalpur</t>
  </si>
  <si>
    <t>http://www.business-standard.com/article/politics/union-mos-ashwini-choubey-s-son-booked-for-communal-clashes-in-bhagalpur-118031900194_1.html</t>
  </si>
  <si>
    <t>&lt;p&gt;Internet services have been suspended since Saturday, 17th March 2018 in Bhagalpur district of Bihar, to prevent communal riots.&lt;/p&gt;</t>
  </si>
  <si>
    <t>Mon Mar 19 2018 13:00:32 GMT+0000 (UTC)</t>
  </si>
  <si>
    <t>262fef0d5d4d98e0</t>
  </si>
  <si>
    <t xml:space="preserve">https://www.hindustantimes.com/india-news/prohibitory-orders-clamped-in-bihar-s-aurangabad-after-communal-clashes/story-eh0qHMNmkAsZt2oRK3cSKK.html </t>
  </si>
  <si>
    <t>&lt;p&gt;Internet services were suspended for 24 hours on Monday, 26th March 2018, in Aurangabad district of Bihar to contain spreading of rumours and prevent communal encounters that started over Ram Navami on Sunday.&lt;/p&gt;</t>
  </si>
  <si>
    <t>Thu Mar 29 2018 06:48:57 GMT+0000 (UTC)</t>
  </si>
  <si>
    <t>23a41c58ad8bcaf9</t>
  </si>
  <si>
    <t>Barddhaman</t>
  </si>
  <si>
    <t xml:space="preserve">indianexpress.com/article/india/west-bengal-internet-services-suspended-section144-crpc-clamped-in-asansol-raniganj-5115069/ </t>
  </si>
  <si>
    <t>&lt;p&gt;Internet services were suspended in Asanol &amp;amp; Raniganj city located in Paschim Bardhaman district in the state of West Bengal on 28th March 2018 to prevent spread of rumours following violence over a Ram Navami procession.&lt;/p&gt;</t>
  </si>
  <si>
    <t>Tue Apr 10 2018 08:42:44 GMT+0000 (UTC)</t>
  </si>
  <si>
    <t>b9a939eafe73a9b3</t>
  </si>
  <si>
    <t>Samastipur</t>
  </si>
  <si>
    <t xml:space="preserve">http://www.newindianexpress.com/nation/2018/mar/29/bihar-communal-violence-two-bjp-leaders-held-1794291.html </t>
  </si>
  <si>
    <t>&lt;p&gt;The Internet services were suspended on Thursday, 29th March 2018, in Samastipur district of Bihar, as a preventive measure to check the spread of rumours, following the communal violence during Ram Navami procession.&lt;/p&gt;</t>
  </si>
  <si>
    <t>festival Ram Navami</t>
  </si>
  <si>
    <t>Mon Apr 02 2018 04:40:45 GMT+0000 (UTC)</t>
  </si>
  <si>
    <t>3878da6dd8937ac5</t>
  </si>
  <si>
    <t>Nawada</t>
  </si>
  <si>
    <t xml:space="preserve">https://www.news18.com/news/india/idol-vandalised-in-bihars-nawada-sparks-communal-violence-again-1703689.html </t>
  </si>
  <si>
    <t>&lt;p&gt;Following the bout of violence and clashes between two communities in Nawada, internet services were suspended on Friday, 30th March, 2018 in Nawada district of BIhar.&lt;/p&gt;</t>
  </si>
  <si>
    <t>festival</t>
  </si>
  <si>
    <t>Mon Apr 02 2018 04:52:55 GMT+0000 (UTC)</t>
  </si>
  <si>
    <t>768843b1244988f5</t>
  </si>
  <si>
    <t xml:space="preserve">https://timesofindia.indiatimes.com/city/jaipur/markets-in-bundi-open-after-govt-assurance/articleshow/63538541.cms </t>
  </si>
  <si>
    <t>&lt;p&gt;Mobile internet services were suspended in Bundi district of Rajasthan, on 30th March 2018, as a precautionary measure to prevent any threat to peace and communal harmony in the city as a procession of Hanuman Jayanti was scheduled to be taken out in the markets on Saturday.&lt;/p&gt;</t>
  </si>
  <si>
    <t>Mon Apr 02 2018 06:58:51 GMT+0000 (UTC)</t>
  </si>
  <si>
    <t>efd916773c3a8830</t>
  </si>
  <si>
    <t xml:space="preserve">http://www.timesnownews.com/india/article/rajasthan-jaitaran-clashes-erupt-pali-district-hanuman-jayanti-procession-section-144-internet-suspended-arson/212788 </t>
  </si>
  <si>
    <t>&lt;p&gt;Following the clashes that erupted in Jaitran, a town in Rajasthan on Saturday afternoon after a few miscreants allegedly pelted stones at a procession which was being carried out on the occasion of Hanuman Jayanti, Internet Services were suspended in Jaitran town of district Jaipur in state of Rajasthan on Saturday, 31st March 2018 following as a preventive measure to avert further spreading of rumours.&lt;/p&gt;</t>
  </si>
  <si>
    <t>festival Hanuman Jayanti</t>
  </si>
  <si>
    <t>Mon Apr 02 2018 07:01:40 GMT+0000 (UTC)</t>
  </si>
  <si>
    <t>c76c3b3e8d808acb</t>
  </si>
  <si>
    <t xml:space="preserve">https://www.thequint.com/hot-news-text/11-militants-killed-in-j-k-gunfights </t>
  </si>
  <si>
    <t>&lt;p&gt;Mobile Internet services were suspended in the South Kashmir valley of Jammu &amp;amp; Kashmir on Sunday, 1st April 2018, as a precautionary measure following the killing of eleven militants in three separate gunfights across the state with security forces.&lt;/p&gt;</t>
  </si>
  <si>
    <t>militants</t>
  </si>
  <si>
    <t>Mon Apr 02 2018 06:59:00 GMT+0000 (UTC)</t>
  </si>
  <si>
    <t>17aac15e1e12fa4b</t>
  </si>
  <si>
    <t>Punjab</t>
  </si>
  <si>
    <t>Amritsar</t>
  </si>
  <si>
    <t xml:space="preserve">http://www.dailypioneer.com/state-editions/chandigarh/punjab-to-shut-down-today.html </t>
  </si>
  <si>
    <t>&lt;p&gt;In the view of strike calls by dalit groups in Punjab, expressing concerns over the alleged "dilution" of SCs/STs (Prevention of Atrocities) Act, the Punjab government has ordered suspension of Mobile Internet services (2G/3G/4G/CDMA), all SMS services and all dongle services etc, provided on mobile networks except voice calls in the territorial jurisdiction of the state of Punjab, from 5 pm on April 1, 2018, to 11 pm on April 2.&lt;/p&gt;</t>
  </si>
  <si>
    <t>Supreme Court ruling on SCs/STs (Prevention of Atrocities) Act</t>
  </si>
  <si>
    <t>Mon Apr 02 2018 07:13:53 GMT+0000 (UTC)</t>
  </si>
  <si>
    <t>ff243aa3a5b7d92f</t>
  </si>
  <si>
    <t>Barnala</t>
  </si>
  <si>
    <t>Bathinda</t>
  </si>
  <si>
    <t>Faridkot</t>
  </si>
  <si>
    <t>Fatehgarh Sahib</t>
  </si>
  <si>
    <t>Firozpur</t>
  </si>
  <si>
    <t>Gurdaspur</t>
  </si>
  <si>
    <t>Hoshiarpur</t>
  </si>
  <si>
    <t>Jalandhar</t>
  </si>
  <si>
    <t>Kapurthala</t>
  </si>
  <si>
    <t>Ludhiana</t>
  </si>
  <si>
    <t>Mansa</t>
  </si>
  <si>
    <t>Moga</t>
  </si>
  <si>
    <t>Muktsar</t>
  </si>
  <si>
    <t>Patiala</t>
  </si>
  <si>
    <t>Rupnagar</t>
  </si>
  <si>
    <t>Sahibzada Ajit Singh Nagar</t>
  </si>
  <si>
    <t>Sangrur</t>
  </si>
  <si>
    <t>Shahid Bhagat Singh Nagar</t>
  </si>
  <si>
    <t>Tarn Taran</t>
  </si>
  <si>
    <t xml:space="preserve">https://www.hindustantimes.com/india-news/bharat-bandh-live-mobile-internet-services-suspended-security-clampdown-in-punjab/story-4pBLmzsxGa2aRyKYBlmQ0K.html </t>
  </si>
  <si>
    <t>&lt;p&gt;Following the killing of four people in Madhya Pradesh on Monday, 2nd April 2018, during ‘Bharat Bandh’ called by various Dalit organistaions to protest the alleged dilution of the SC/ST (Prevention of Atrocities) Act 1989, Internet services were suspended in distric Gwalior, Morena and Bhind districts of Madhya Pradesh.&lt;/p&gt;</t>
  </si>
  <si>
    <t>Wed Apr 11 2018 12:08:09 GMT+0000 (UTC)</t>
  </si>
  <si>
    <t>91de345c6300c813</t>
  </si>
  <si>
    <t>Bhind</t>
  </si>
  <si>
    <t>Gwalior</t>
  </si>
  <si>
    <t>Morena</t>
  </si>
  <si>
    <t xml:space="preserve">https://economictimes.indiatimes.com/news/politics-and-nation/sc/st-protest-additional-forces-deployed-in-rajasthan-internet-suspended-in-some-areas/articleshow/63580622.cms </t>
  </si>
  <si>
    <t>&lt;p&gt;Following the violent protest by Dalits, Mobile Internet services were suspended in Jalore, Barmer, Sikar, Alwar and Ahore districts of Rajasthan on Monday, 2nd April 2018, as a a precautionary measure to avert further violence.&lt;/p&gt;</t>
  </si>
  <si>
    <t>Wed Apr 11 2018 12:08:04 GMT+0000 (UTC)</t>
  </si>
  <si>
    <t>17db37300c0fc87c</t>
  </si>
  <si>
    <t>Barmer</t>
  </si>
  <si>
    <t>Jaisalmer</t>
  </si>
  <si>
    <t>Alwar</t>
  </si>
  <si>
    <t>Dungarpur</t>
  </si>
  <si>
    <t>&lt;p&gt;Following the Barath Bandh protests organized by Dalit across various states of Rajasthan, authorities suspended Mobile Internet services in the district of Doongarpur located in the state of Rajasthan on 2nd April 2018 as a precautionary measure to maintain law and order.&lt;/p&gt;&lt;p&gt;&lt;br&gt;&lt;/p&gt;</t>
  </si>
  <si>
    <t>Wed Jul 18 2018 14:05:06 GMT+0000 (UTC)</t>
  </si>
  <si>
    <t>3bedb498e6774ae7</t>
  </si>
  <si>
    <t>Udaipur</t>
  </si>
  <si>
    <t>&lt;p&gt;Following the Barath Bandh protests organized by Dalit across various states of Rajasthan, authorities suspended Mobile Internet services in the district of Udaipur located in the state of Rajasthan as a precautionary measure to maintain law and order.&lt;/p&gt;</t>
  </si>
  <si>
    <t>Wed Jul 18 2018 14:08:06 GMT+0000 (UTC)</t>
  </si>
  <si>
    <t>4e308943437aa856</t>
  </si>
  <si>
    <t xml:space="preserve">https://sflc.in/rti-reply-rajasthan-home-department-reveals-21-unreported-internet-shutdowns </t>
  </si>
  <si>
    <t>&lt;p&gt;Following the Barath Bandh protests organized by Dalit across various states of Rajasthan, authorities suspended Mobile Internet services in the district of Karauli located in the state of Rajasthan on 2nd April 2018 as a precautionary measure to maintain law and order.&lt;/p&gt;</t>
  </si>
  <si>
    <t>Tue Jul 24 2018 14:39:46 GMT+0000 (UTC)</t>
  </si>
  <si>
    <t>0e5759e95dc2481b</t>
  </si>
  <si>
    <t>Meerut</t>
  </si>
  <si>
    <t xml:space="preserve">https://timesofindia.indiatimes.com/city/agra/-violence-rocks-west-up-dists-2-killed-over-500-held/articleshow/63586096.cms </t>
  </si>
  <si>
    <t>&lt;p&gt;Mobile Internet service were suspended in several districts,Meerut, Agra, Bareilly and Saharnpur of Uttar Pradesh city, on Tuesday, 3rd April 2018, as a precautionary measure, following the violent protests against Supreme Court's ruling on SC/ST Act.&lt;/p&gt;</t>
  </si>
  <si>
    <t>Wed Apr 25 2018 13:58:24 GMT+0000 (UTC)</t>
  </si>
  <si>
    <t>b5f4652567b29b47</t>
  </si>
  <si>
    <t>Agra</t>
  </si>
  <si>
    <t>Bareilly</t>
  </si>
  <si>
    <t xml:space="preserve">https://scroll.in/latest/874410/jammu-and-kashmir-exams-postponed-train-services-suspended-as-state-remains-on-tenterhooks </t>
  </si>
  <si>
    <t>&lt;p&gt;Following the killing of a civilian youth in violence, mobile Internet services were suspended in four districts of South Kashmir, Shupiyan, Pulwama, Kulgam and Anantnag and Ganderbal district of Central Kashmir on Tuesday, 3rd April 2018, to prevent law and order problems.&lt;/p&gt;</t>
  </si>
  <si>
    <t>militants, 4 civilians killed in crossfire</t>
  </si>
  <si>
    <t>Thu Apr 05 2018 07:21:37 GMT+0000 (UTC)</t>
  </si>
  <si>
    <t>864e2543945ff89e</t>
  </si>
  <si>
    <t xml:space="preserve">https://kashmirlife.net/high-speed-internet-services-suspended-in-kashmir-parts-172149/ </t>
  </si>
  <si>
    <t>&lt;p&gt;Mobile Internet services were suspended in Srinagar, Kulgam, Pulwama and Islamabad districts of Jammu &amp;amp; Kashmir on Friday, 20th April 2018, as a precautionary measure to prevent miscreants from creating any law and order problems in the area.&lt;/p&gt;</t>
  </si>
  <si>
    <t>Mon Apr 23 2018 06:42:45 GMT+0000 (UTC)</t>
  </si>
  <si>
    <t>a113311811393888</t>
  </si>
  <si>
    <t xml:space="preserve">https://www.firstpost.com/india/mobile-internet-services-suspended-in-jammu-and-kashmirs-rajouri-after-youths-death-sparks-tension-4439965.html </t>
  </si>
  <si>
    <t>&lt;p&gt;Following the death of a youth, mobile internet services were suspended in Rajouri district of Jammu &amp;amp;Kashmir on Friday, 20th April 2018, as a precautionary measure to prevent the spread of provocative posts and pictures.&lt;/p&gt;</t>
  </si>
  <si>
    <t>Mon Apr 23 2018 06:53:19 GMT+0000 (UTC)</t>
  </si>
  <si>
    <t>ec8463293a4909c8</t>
  </si>
  <si>
    <t xml:space="preserve">https://kashmirlife.net/mobile-internet-suspended-in-awantipora-tral-172696/ </t>
  </si>
  <si>
    <t>&lt;p&gt;Following the killing of four Jaish-e-Muhammad (JeM) militants, one policeman and an army man in an encounter that took place between a contingent of counter-insurgent forces and militants, Mobile Internet Services were suspended in Tral and Awantipora areas of Pulwama district located in Jammu &amp;amp; Kashmir on Tuesday, 24th April 2018.&lt;/p&gt;</t>
  </si>
  <si>
    <t>Wed Apr 25 2018 13:35:28 GMT+0000 (UTC)</t>
  </si>
  <si>
    <t>1e84a8ab23858a3f</t>
  </si>
  <si>
    <t xml:space="preserve">http://www.newindianexpress.com/nation/2018/apr/29/punjab-phagwara-again-tense-after-dalit-youth-injured-in-clash-died-mobile-internet-services-suspe-1807929.html </t>
  </si>
  <si>
    <t>&lt;p&gt;Following the death of the 19-year old Yashwant alias Bobby a Dalit activist who had sustained a bullet injury on his head in the Phagwara clash between members of Dalit outfits and Hindu right-wing groups on 28th April 2018. Mobile internet services were suspended for 20 hours in four districts, Jalandhar, Hoshiarpur, Kapurthala and SBS Nagar of Punjab as a precautionary measure to prevent any further unrest.&lt;/p&gt;</t>
  </si>
  <si>
    <t>Sat Aug 17 2019 10:27:16 GMT+0000 (UTC)</t>
  </si>
  <si>
    <t>9011017db2700bb8</t>
  </si>
  <si>
    <t>https://www.thekashmirmonitor.net/kashmir-shuts-against-pulwama-killings/</t>
  </si>
  <si>
    <t>&lt;p&gt;Mobile Internet services were suspended on Monday, 30th May 2018, in South Kashmir districts as a precautionary measure to prevent protests against the killing of two militants and one 19 year old civilian in a gunfight on Monday.&lt;/p&gt;</t>
  </si>
  <si>
    <t>militants, civilian killed</t>
  </si>
  <si>
    <t>Wed May 02 2018 14:35:33 GMT+0000 (UTC)</t>
  </si>
  <si>
    <t>0f3c8bc233555831</t>
  </si>
  <si>
    <t>East Khasi Hills</t>
  </si>
  <si>
    <t xml:space="preserve">https://www.financialexpress.com/india-news/shillong-tense-day-after-clashes-curfew-imposed-internet-services-suspended/1189912/ </t>
  </si>
  <si>
    <t>&lt;p&gt;Following a clash between two groups that broke out between a group of bus drivers and residents of Them Motor area on Thursday afternoon, Internet services were suspended in Motphran, Mawkhar and adjoining areas of Shillong in East Khasi hills district of Meghalaya. After almost two weeks (13 days), Internet services were restored in Garo, Khasi and Jaintia regions of Meghalaya on 13th June.&lt;/p&gt;</t>
  </si>
  <si>
    <t>what is called spread of misinformation here is simply dispersal of news: the fact that a civilian was killed.</t>
  </si>
  <si>
    <t>Wed Dec 04 2019 13:05:59 GMT+0000 (UTC)</t>
  </si>
  <si>
    <t>e6a485e76550e8b0</t>
  </si>
  <si>
    <t>https://economictimes.indiatimes.com/news/defence/mobile-internet-services-suspended-in-srinagar-budgam/articleshow/64425517.cms</t>
  </si>
  <si>
    <t>&lt;p&gt;In the wake of violent protests and group of youth pelting stones on the security forces in Srinagar on Friday, 1st June 2018, after the death of a youth who was allegedly hit by a security forces vehicle during clashes between forces and protestors, Internet services were suspended in Srinagar and Badgam districts of Jammu &amp;amp; Kashmir, and Mobile internet speeds were reduced as a precautionary measure to contain further violence. &lt;/p&gt;</t>
  </si>
  <si>
    <t>Mon Jun 04 2018 12:32:27 GMT+0000 (UTC)</t>
  </si>
  <si>
    <t>7324c0a319e83a21</t>
  </si>
  <si>
    <t xml:space="preserve">https://kashmirlife.net/internet-suspended-in-south-kashmir-parts-176771/ </t>
  </si>
  <si>
    <t>&lt;p&gt;Following the exhumation of bodies of the militants who were killed in army cross firing near LoC, Internet services were suspended in Pulwama and Kulgam districts of South Kashmir on Wednesday, 6th June 2018 as a precautionary measure to prevent infiltration or violence in the districts.&lt;/p&gt;</t>
  </si>
  <si>
    <t>Thu Jun 07 2018 07:08:12 GMT+0000 (UTC)</t>
  </si>
  <si>
    <t>b374c2bf33f0d89e</t>
  </si>
  <si>
    <t>Assam</t>
  </si>
  <si>
    <t>Kamrup Metropolitan</t>
  </si>
  <si>
    <t>https://www.ndtv.com/india-news/2-men-mistaken-for-child-abductors-allegedly-beaten-to-death-in-assam-1864964</t>
  </si>
  <si>
    <t>&lt;p&gt;Following the death of two men in their 30s, who were beaten to death by a mob on Friday, 9th June 2018 after they were mistaken for child kidnappers in Guwahati city of Assam,Mobile Internet services were suspended till Sunday Morning 10th June 2018 as a precautionary measure to prevent spread of rumours and violence. &lt;/p&gt;</t>
  </si>
  <si>
    <t>Mon Jun 11 2018 09:35:56 GMT+0000 (UTC)</t>
  </si>
  <si>
    <t>210c66d05055a8aa</t>
  </si>
  <si>
    <t xml:space="preserve">https://www.business-standard.com/article/pti-stories/internet-services-suspended-in-garo-hills-after-locals-protest-118060801240_1.html </t>
  </si>
  <si>
    <t>&lt;p&gt;Following the protests that locals staged demanding the removal of GHADC Forest Advisory Committee chairman,Internet services were suspended on Jun 8, after 3pm in all five districts of western Meghalaya as a precautionary measure to prevent the spread of rumours. Internet services were restored in Garo Hills on 13th June.&lt;/p&gt;</t>
  </si>
  <si>
    <t>tweet at fault</t>
  </si>
  <si>
    <t>Mon Jun 18 2018 06:53:29 GMT+0000 (UTC)</t>
  </si>
  <si>
    <t>4bbfaa758faf8905</t>
  </si>
  <si>
    <t>&lt;p&gt;Following a protest demanding the ouster of Manipur University Vice-Chancellor Adya Prasad Pandey, the Manipur Government ordered the suspension of all the telecom services except voice calls in Manipur on 20th July 2018 for five days as a precautionary measure to prevent from any disturbances of the peace and public order in the jurisdiction of Manipur.&lt;/p&gt;</t>
  </si>
  <si>
    <t>Fri Jul 20 2018 07:54:17 GMT+0000 (UTC)</t>
  </si>
  <si>
    <t>14f31efb69192b37</t>
  </si>
  <si>
    <t xml:space="preserve">https://kashmirlife.net/khudwani-gunfight-mobile-internet-services-suspended-in-kulgam-islamabad-181275/ </t>
  </si>
  <si>
    <t>&lt;p&gt;Following the killing of three militants in Khudwani area of south Kashmir’s&amp;nbsp;Kulgam district, mobile internet services were suspended in Anantnag and Kulgam districts of Jammu &amp;amp; Kashmir on Sunday, 22nd July 2018 as a precautionary measure to maintain law and order situation.&lt;/p&gt;</t>
  </si>
  <si>
    <t>Mon Jul 23 2018 13:21:02 GMT+0000 (UTC)</t>
  </si>
  <si>
    <t>18f2bfee68286b57</t>
  </si>
  <si>
    <t>http://www.newindianexpress.com/nation/2018/jul/24/maratha-quota-cop-dies-as-protest-turns-violent-1847970.html</t>
  </si>
  <si>
    <t>&lt;p&gt;In the wake of Maratha quota stir, a cop died and another was injured in stone pelting, two other men from the Maratha community tried to commit suicide, Authorities suspended Internet services on Tuesday, 24th July 2018 in Aurangabad district, as a precautionary measure to maintain law &amp;amp; order.&lt;/p&gt;</t>
  </si>
  <si>
    <t>Thu Jul 26 2018 09:50:45 GMT+0000 (UTC)</t>
  </si>
  <si>
    <t>3e6717870ab8d869</t>
  </si>
  <si>
    <t>&lt;p&gt;Following an encounter in the main Anantnag district, mobile Internet services were suspended in Anantnag district of state of Jammu &amp;amp; Kashmir on Tuesday, 25th July 2018 as a precautionary measure to maintain law and order in the region.&lt;/p&gt;</t>
  </si>
  <si>
    <t>Tue Jul 31 2018 13:38:08 GMT+0000 (UTC)</t>
  </si>
  <si>
    <t>b1b84b23bf140889</t>
  </si>
  <si>
    <t>Mumbai Suburban</t>
  </si>
  <si>
    <t>https://timesofindia.indiatimes.com/city/mumbai/maratha-quota-stir-internet-services-suspended-in-navi-mumbai/articleshow/65144524.cms</t>
  </si>
  <si>
    <t>&lt;p&gt;Internet services were suspended in Navi&amp;nbsp;Mumbai located in Maharashtra on Thursday, 26th July 2018, to check the spread of false message during bandh&amp;nbsp;called by Maratha groups demanding reservation in government jobs and education.&lt;/p&gt;</t>
  </si>
  <si>
    <t>Thu Jul 26 2018 10:17:33 GMT+0000 (UTC)</t>
  </si>
  <si>
    <t>e0d9b855a34a49e0</t>
  </si>
  <si>
    <t>&lt;p&gt;Following the killing of a terrorist in an encounter with security forces, Mobile Internet services were suspended in Anantnag district of Jammu &amp;amp; Kashmir on Friday, 24th August 2018 as a precautionary measure to maintain law and order.&lt;/p&gt;</t>
  </si>
  <si>
    <t>militants; same article/entry as 245 - weird? fixed with new article</t>
  </si>
  <si>
    <t>Wed Aug 29 2018 14:40:06 GMT+0000 (UTC)</t>
  </si>
  <si>
    <t>0ba32234f6e69bd7</t>
  </si>
  <si>
    <t>https://udaipurtimes.com/internet-shutdown-in-udaipur-on-monday-from-2pm-to-5pm/</t>
  </si>
  <si>
    <t>&lt;p&gt;Mobile Internet Services were suspended in Udaipur district of Rajasthan on Monday, 27th August 2018 from 2pm-5pm to prevent cheating in Mewar Bhil Core Banswara- Constable Recruitment examination 2018.&lt;/p&gt;</t>
  </si>
  <si>
    <t>constable recruitment</t>
  </si>
  <si>
    <t>Wed Aug 29 2018 14:53:22 GMT+0000 (UTC)</t>
  </si>
  <si>
    <t>7503535be0f5ea4b</t>
  </si>
  <si>
    <t>https://timesofindia.indiatimes.com/city/bareilly/internet-services-suspended-in-shahjahanpur-after-communal-violence/articleshow/65568312.cms</t>
  </si>
  <si>
    <t>&lt;p&gt;Following a clash that broke out between two communities outside a gurudwara on Saturday in Saharanpur district of Uttar Pradesh, Mobile Internet services were suspended on Monday, 27th August 2018 as a precautionary measure to maintain law and order. &lt;/p&gt;</t>
  </si>
  <si>
    <t>Wed Aug 29 2018 14:36:19 GMT+0000 (UTC)</t>
  </si>
  <si>
    <t>a7eedde0620a28d8</t>
  </si>
  <si>
    <t>https://www.indiatvnews.com/news/india-jammu-kashmir-encounter-anantnag-kokernag-live-updates-gunbattle-casualties-security-forces-terrorists-internet-services-459490
and
https://www.newindianexpress.com/nation/2018/aug/29/jammu-and-kashmir-two-militants-killed-anantnag-encounter-internet-services-suspended-1864391.html</t>
  </si>
  <si>
    <t>&lt;p&gt;Following the killing of two terrorists belonging to Hizbul Mujahideen in Jammu and Kashmir's Anantnag district, authorities suspended Mobile Internet services in the district on Wednesday, 29th August 2018.&lt;/p&gt;</t>
  </si>
  <si>
    <t>Wed Aug 29 2018 14:32:06 GMT+0000 (UTC)</t>
  </si>
  <si>
    <t>fb68e9ef11255972</t>
  </si>
  <si>
    <t>Banswara</t>
  </si>
  <si>
    <t>https://timesofindia.indiatimes.com/city/udaipur/triple-murder-inside-hosp-premises-over-property-row-shocks-banswara/articleshow/65640390.cms?</t>
  </si>
  <si>
    <t>&lt;p&gt;Following the brutal murder of a 65 year old and his two sons due to a long standing property rivalry, outside the OPD of gynaecology department of the government, Internet services were suspended for 24 hours on Sunday, 2nd September 2018 in districts of Banswara and Udaipur to prevent spread of hate speech and misinformation.&lt;/p&gt;&lt;p&gt; &lt;/p&gt;</t>
  </si>
  <si>
    <t>3 attacked over property dispute</t>
  </si>
  <si>
    <t>Mon Sep 03 2018 11:04:44 GMT+0000 (UTC)</t>
  </si>
  <si>
    <t>6837a3339fdba8b8</t>
  </si>
  <si>
    <t>http://www.newindianexpress.com/nation/2018/oct/17/mobile-internet-services-suspended-in-srinagar-after-encounter-1886622.html</t>
  </si>
  <si>
    <t>&lt;p&gt;Following the killing of two militants and an alleged Over Ground Worker (OGW) in an encounter with security forces at Fateh Kadal in downtown Srinagar on 17th Oct 2018, Mobile Internet services were suspended in Srinagar, summer capital of Jammu &amp;amp; Kashmir as a precautionary measure to prevent the spread of rumors on social media.&lt;/p&gt;</t>
  </si>
  <si>
    <t>Mon Oct 22 2018 07:00:28 GMT+0000 (UTC)</t>
  </si>
  <si>
    <t>cf7aa1bb8732883c</t>
  </si>
  <si>
    <t>https://www.indiatoday.in/india/story/sitamarhi-madhuban-bihar-durga-puja-idol-immersion-clashes-sec-144-1371890-2018-10-20</t>
  </si>
  <si>
    <t>&lt;p&gt;Following the clashes between two groups while durga immersion procession was taking place, Internet services were suspended in Sitamarhi district of Bihar on 20th Oct 2018, as a precautionary measure to prevent spread of misinformation on social media.&lt;/p&gt;</t>
  </si>
  <si>
    <t>Mon Oct 22 2018 08:07:12 GMT+0000 (UTC)</t>
  </si>
  <si>
    <t>ccd63dae60bcf863</t>
  </si>
  <si>
    <t xml:space="preserve">https://kashmirlife.net/larnoo-encounter-mobile-internet-services-suspended-in-kulgam-189398/ </t>
  </si>
  <si>
    <t>&lt;p&gt;Following an encounter in Larnoo village of south Kashmir’s Kulgam district, mobile internet services were suspended in the district on 21st October, 2018 as a precautionary measure prevent law and order situation in the district.&lt;/p&gt;</t>
  </si>
  <si>
    <t>Thu Oct 25 2018 06:58:10 GMT+0000 (UTC)</t>
  </si>
  <si>
    <t>3ef17a6664058881</t>
  </si>
  <si>
    <t>https://kashmirlife.net/nowgam-gunfight-internet-services-suspended-in-srinagar-189711/</t>
  </si>
  <si>
    <t>&lt;p&gt;Following the gunfight between the government forces and militants at Sathu area of Nowgam, Internet services were suspended on Wednesday, 24th October 2018 in Srinagar district of Jammu &amp;amp; Kashmir as a precautionary measure.&lt;/p&gt;</t>
  </si>
  <si>
    <t>Thu Oct 25 2018 09:51:51 GMT+0000 (UTC)</t>
  </si>
  <si>
    <t>715f46f05f666a09</t>
  </si>
  <si>
    <t>https://www.dailypioneer.com/2018/india/6-terrorists-killed-in-two-kashmir-encounters.html</t>
  </si>
  <si>
    <t>&lt;p&gt;Following the killing of six terrorists in two separate encounters in Kashmir valley on 24th and 25th October 2018 amid a shutdown called by separatists to resent a scholar-turned-terrorist’s death in Srinagar outskirts, Internet services were suspended as a precautionary measure on Friday 26th Oct 2018, in Baramulla district of Jammu &amp;amp; Kashmir to maintain law and order.&lt;/p&gt;</t>
  </si>
  <si>
    <t>Tue Nov 13 2018 11:59:55 GMT+0000 (UTC)</t>
  </si>
  <si>
    <t>a69959938094d8fd</t>
  </si>
  <si>
    <t xml:space="preserve">https://economictimes.indiatimes.com/news/politics-and-nation/mobile-internet-services-suspended-in-most-parts-of-kashmir/articleshow/67105157.cms </t>
  </si>
  <si>
    <t>&lt;p&gt;Following the killing of seven civilians in Pulwama district, Mobile internet services were suspended on Saturday, December 15, 2018 in four districts of Kashmir namely Pulwama, Srinagar, Bandipora and Sopore township in Baramulla and Handwara in Kupwara district as a precautionary measure.&lt;/p&gt;</t>
  </si>
  <si>
    <t>miltants, but many civilians died</t>
  </si>
  <si>
    <t>Mon Dec 24 2018 14:56:30 GMT+0000 (UTC)</t>
  </si>
  <si>
    <t>3fa7f2aed29bbbfd</t>
  </si>
  <si>
    <t xml:space="preserve">https://thekashmirwalla.com/2018/12/caso-launched-in-multiple-awantipora-villages-mobile-internet-suspended/ </t>
  </si>
  <si>
    <t>&lt;p&gt;After launching a cordon and search operation (CASO) in the Baderwan of Renzipora area in Awantipora belt of South Kashmir’s,Mobile Internet services were suspended in Awantipora of Pulwama district of Jammu &amp;amp; Kashmir on Wednesday, 26th December 2018 to maintain law and order situation.&lt;/p&gt;</t>
  </si>
  <si>
    <t>Mon Jan 07 2019 08:05:11 GMT+0000 (UTC)</t>
  </si>
  <si>
    <t>12105e82fca64872</t>
  </si>
  <si>
    <t>Pune</t>
  </si>
  <si>
    <t>https://www.indiatoday.in/india/video/bhima-koregaon-anniversary-internet-services-suspended-to-maintain-order-1421040-2019-01-01</t>
  </si>
  <si>
    <t>&lt;p&gt;On the occasion of 201st anniversary of battle of Bhima Koregaon, Mobile Internet services were suspended as a precautionary measure to maintain law and order situation on 1st January 2018, Tuesday, around Perne Village in district Pune.&lt;/p&gt;</t>
  </si>
  <si>
    <t>Thu Jan 31 2019 07:05:00 GMT+0000 (UTC)</t>
  </si>
  <si>
    <t>aba4334d12208972</t>
  </si>
  <si>
    <t>https://freepresskashmir.com/2019/01/05/search-operation-launched-in-tral-internet-suspended-in-pulwama/</t>
  </si>
  <si>
    <t>&lt;p&gt;Following an encounter between the government forces and militants at Aripal Tral area of Pulwama district, authorities on Thursday, 5th January 2019 suspended the internet services in South Kashmir’s Pulwama district as a precautionary measure to maintain law and order situation.&lt;/p&gt;</t>
  </si>
  <si>
    <t>Thu Jan 10 2019 11:40:33 GMT+0000 (UTC)</t>
  </si>
  <si>
    <t>8b6b01dd07c8a8c9</t>
  </si>
  <si>
    <t xml:space="preserve">https://www.indiatoday.in/india/story/police-fire-at-protesters-of-citizenship-amendment-bill-mobile-internet-services-suspended-in-tripura-1427227-2019-01-09 </t>
  </si>
  <si>
    <t>&lt;p&gt;In the wake of six youths suffering bullet injuries amidst a protest against the Citizenship Amendment Bill at Madhabbari, Dasharambari and adjoining areas of West Tripura district. Mobile internet and sms services were suspended by the state administration from Tuesday, 8th January 2018, 3pm onwards for 48 hours.&lt;/p&gt;</t>
  </si>
  <si>
    <t>Mon Jan 14 2019 10:05:04 GMT+0000 (UTC)</t>
  </si>
  <si>
    <t>56f1bf995e71fa60</t>
  </si>
  <si>
    <t xml:space="preserve">https://www.thehansindia.com/posts/index/National/2019-02-12/2-soldiers-militant-killed-in-JK-gunfight-/493242 </t>
  </si>
  <si>
    <t>&lt;p&gt;Following a gun battle in Jammu and Kashmir's Pulwama district two Indian Army soldiers and a militant were killed, Mobile Internet services were suspended in Pulwama district on Tuesday, 13th February 2019.&lt;/p&gt;</t>
  </si>
  <si>
    <t>Mon Feb 18 2019 07:22:44 GMT+0000 (UTC)</t>
  </si>
  <si>
    <t>1d640ed7b10538cb</t>
  </si>
  <si>
    <t xml:space="preserve">https://timesofindia.indiatimes.com/india/pulwama-attack-mobile-internet-shut-in-south-kashmir-speed-reduced-to-2g-level-in-srinagar/articleshow/67998777.cms </t>
  </si>
  <si>
    <t>&lt;p&gt;Following the terrorist attack on militants that left 43 CRPF jawans dead, Mobile internet services were snapped on Thursday, 14th February 2019 in Pulwama, Shupiyan, Kulgam, Anantnag and Baramula districts of Kashmir while data speed was reduced to 2G in Srinagar.&lt;/p&gt;</t>
  </si>
  <si>
    <t>Pulwama attack; again what is called misinformation here is just a video of an bombing that happened</t>
  </si>
  <si>
    <t>Thu Feb 21 2019 12:24:46 GMT+0000 (UTC)</t>
  </si>
  <si>
    <t>c44b7a2bba0e196b</t>
  </si>
  <si>
    <t xml:space="preserve">https://kashmirlife.net/lethpora-attack-internet-services-suspended-in-jammu-201743/ </t>
  </si>
  <si>
    <t>&lt;p&gt;Following the terrorist attack against the militants in Jammu and Kashmir’s Pulwama district on 14th February 2019 in which 45 CRPF personal died and many others got injured when a Jaish suicide bomber rammed an explosive-laden vehicle into a CRPF bus, Jammu observed a complete shutdown, Mobile Internet services were suspended on 15th February 2019.&lt;/p&gt;</t>
  </si>
  <si>
    <t>pulwama</t>
  </si>
  <si>
    <t>Mon Feb 18 2019 14:28:03 GMT+0000 (UTC)</t>
  </si>
  <si>
    <t>3439e38d40ecd8ec</t>
  </si>
  <si>
    <t>https://www.newsnation.in/india-news/jk-major-among-4-army-men-killed-in-overnight-encounter-in-pulwamas-pinglan-internet-services-suspended--article-214466.html</t>
  </si>
  <si>
    <t>&lt;p&gt;Following the killing of four Army personnel including a Major in an encounter between security forces and terrorists in Jammu and Kashmir’s Pulwama district in an overnight operation on Monday, 18th Feb 2019, Mobile internet services have been suspended in and around Pinglan area of Pulwama district.&lt;/p&gt;</t>
  </si>
  <si>
    <t>Thu Feb 21 2019 12:29:16 GMT+0000 (UTC)</t>
  </si>
  <si>
    <t>25192b21bbf6984d</t>
  </si>
  <si>
    <t xml:space="preserve">https://indianexpress.com/article/india/sopore-encounter-live-updates-jammu-and-kashmir-5595723/ </t>
  </si>
  <si>
    <t>&lt;p&gt;Following the killing of two militants killed in an encounter that broke out in Warpora area of Sopore in north Kashmir on Friday, 22nde February 2019,Mobile internet services in the town of Sopore were suspended as a precautionary measure.&lt;/p&gt;&lt;p&gt;&lt;br&gt;&lt;/p&gt;</t>
  </si>
  <si>
    <t>Wed Feb 27 2019 07:33:53 GMT+0000 (UTC)</t>
  </si>
  <si>
    <t>605e0a336bb7f877</t>
  </si>
  <si>
    <t>https://www.news18.com/news/india/internet-metro-to-remain-suspended-in-jaipur-on-sunday-2432175.html</t>
  </si>
  <si>
    <t>&lt;p&gt;Internet services will remain suspended in the Rajasthan capital from 6 am to 8 pm on Sunday, 22nd December  in wake of protest being staged by a community against the Citizen Amendment Act and the protest march being taken out by the ruling Congress, to be led by Chief Minister Ashok Gehlol. &lt;/p&gt;&lt;p&gt;All internet services ranging from 2G to 4G shall remain suspended on Sunday. Data mobile internet, bulk SMS-MMS, Whatsapp, Facebook, Twitter and other social media through internet service providers shall remain suspended.&lt;/p&gt;</t>
  </si>
  <si>
    <t xml:space="preserve">https://www.ndtv.com/india-news/citizenship-amendment-act-parts-of-uttar-pradesh-go-offline-as-cops-brace-for-renewed-protests-2154866 </t>
  </si>
  <si>
    <t>&lt;p&gt;Internet connectivity was suspended in western Uttar Pradesh's Bijnor, Bulandshahar, Muzaffarnagar, Meerut, Agra, Firozabad, &lt;strong&gt;Sambhal&lt;/strong&gt;, Aligarh, Ghaziabad, Rampur, Sitapur and Kanpur due to protests against the Citizenship Amendment Act. The duration of shutdowns in each of these districts is different, &lt;/p&gt;</t>
  </si>
  <si>
    <t>Mathura</t>
  </si>
  <si>
    <t>&lt;p&gt;There have been protests because of the Citizenship amendment act. Internet was said to be suspended in Mathura, Varanasi, Bahraich as well as Amroha on 26th December 2019. &lt;/p&gt;</t>
  </si>
  <si>
    <t xml:space="preserve">https://indianexpress.com/article/cities/pune/202nd-anniversary-of-battle-of-koregaon-bhima-internet-services-shut-6194731/  </t>
  </si>
  <si>
    <t>&lt;p&gt;As a preventive measure internet and wired connections were shut down in the Shikrapur and Lonikalbhor Police Station limits in light of the 202nd Anniversary of the Anglo-Maratha Battle of Koregaon on 1st of January 2020. Services were shutdown to prevent any violent clashes among the crowd of approximately 8 Lakh people which had gathered at Koregoan Bhima to commemorate the battle. In 2018, the same event had led to violent riots which led to the death of one person and injury to several others&lt;/p&gt;</t>
  </si>
  <si>
    <t xml:space="preserve">https://www.business-standard.com/article/pti-stories/prohibitory-order-clamped-internet-services-snapped-in-parts-120010200608_1.html </t>
  </si>
  <si>
    <t>&lt;p&gt;Prohibitory order under Section 144 of the CrPC was imposed and Internet services were temporarily disconnected in Duttapukur, Amdanga and Deganga areas following Clashes broke out in Duttapukur area &lt;/p&gt;&lt;p&gt;&lt;br&gt;&lt;/p&gt;</t>
  </si>
  <si>
    <t>Thu Jun 06 2019 10:49:54 GMT+0000 (UTC)</t>
  </si>
  <si>
    <t>d0cebf88344a6bc7</t>
  </si>
  <si>
    <t>Thu Jun 06 2019 11:02:57 GMT+0000 (UTC)</t>
  </si>
  <si>
    <t>972153ce5d23e99d</t>
  </si>
  <si>
    <t>Thu Jun 06 2019 10:54:47 GMT+0000 (UTC)</t>
  </si>
  <si>
    <t>e08e5d43450c8ba3</t>
  </si>
  <si>
    <t>Thu Jun 06 2019 11:07:41 GMT+0000 (UTC)</t>
  </si>
  <si>
    <t>a6f80369e75799e3</t>
  </si>
  <si>
    <t>Thu Jun 06 2019 11:13:29 GMT+0000 (UTC)</t>
  </si>
  <si>
    <t>802bff0a41e578f9</t>
  </si>
  <si>
    <t>Wed Jul 10 2019 12:03:07 GMT+0000 (UTC)</t>
  </si>
  <si>
    <t>3a88aa3d8a943adc</t>
  </si>
  <si>
    <t>what is the misinformation here? just the news that a young girl was raped?</t>
  </si>
  <si>
    <t>Mon Jul 08 2019 10:21:21 GMT+0000 (UTC)</t>
  </si>
  <si>
    <t>d283036170cc9833</t>
  </si>
  <si>
    <t>Wed Jul 10 2019 11:32:48 GMT+0000 (UTC)</t>
  </si>
  <si>
    <t>860206ff2c4b48f6</t>
  </si>
  <si>
    <t>Wed Jul 10 2019 05:23:59 GMT+0000 (UTC)</t>
  </si>
  <si>
    <t>31aaa7c2684bfa18</t>
  </si>
  <si>
    <t>Burhan Wani death anniv.</t>
  </si>
  <si>
    <t>Wed Jul 10 2019 11:32:11 GMT+0000 (UTC)</t>
  </si>
  <si>
    <t>96a9f4d1a578683e</t>
  </si>
  <si>
    <t>Article 370 (special status of Jammu and Kashmir)</t>
  </si>
  <si>
    <t>Fri Aug 23 2019 06:09:07 GMT+0000 (UTC)</t>
  </si>
  <si>
    <t>313d9b77bbb2c89a</t>
  </si>
  <si>
    <t>Tue Aug 13 2019 06:32:17 GMT+0000 (UTC)</t>
  </si>
  <si>
    <t>998827b05bf7b99a</t>
  </si>
  <si>
    <t>Wed Aug 21 2019 12:17:03 GMT+0000 (UTC)</t>
  </si>
  <si>
    <t>2713e7060c23f9a3</t>
  </si>
  <si>
    <t>Mon Aug 26 2019 11:28:41 GMT+0000 (UTC)</t>
  </si>
  <si>
    <t>3dc46b20419c09d3</t>
  </si>
  <si>
    <t>Thu Nov 14 2019 06:42:53 GMT+0000 (UTC)</t>
  </si>
  <si>
    <t>c73142ffa9afca3f</t>
  </si>
  <si>
    <t>Wed Dec 11 2019 13:04:35 GMT+0000 (UTC)</t>
  </si>
  <si>
    <t>704ed3ef346fe86e</t>
  </si>
  <si>
    <t>Dhemaji</t>
  </si>
  <si>
    <t>Tinsukia</t>
  </si>
  <si>
    <t>Dibrugarh</t>
  </si>
  <si>
    <t>Sivasagar</t>
  </si>
  <si>
    <t>Jorhat</t>
  </si>
  <si>
    <t>Golaghat</t>
  </si>
  <si>
    <t>Kamrup</t>
  </si>
  <si>
    <t>Fri Dec 13 2019 09:30:56 GMT+0000 (UTC)</t>
  </si>
  <si>
    <t>78e3c1dae3c34aa9</t>
  </si>
  <si>
    <t>Jaintia Hills</t>
  </si>
  <si>
    <t>Ri Bhoi</t>
  </si>
  <si>
    <t>West Khasi Hills</t>
  </si>
  <si>
    <t>Fri Dec 13 2019 09:31:09 GMT+0000 (UTC)</t>
  </si>
  <si>
    <t>c1148f623d2c4896</t>
  </si>
  <si>
    <t>Mon Dec 16 2019 05:29:17 GMT+0000 (UTC)</t>
  </si>
  <si>
    <t>75c7d9980b6f68e1</t>
  </si>
  <si>
    <t>South 24 Parganas</t>
  </si>
  <si>
    <t>Maldah</t>
  </si>
  <si>
    <t>Uttar Dinajpur</t>
  </si>
  <si>
    <t>Murshidabad</t>
  </si>
  <si>
    <t>Fri Dec 20 2019 09:50:27 GMT+0000 (UTC)</t>
  </si>
  <si>
    <t>4fd5371b5a624a59</t>
  </si>
  <si>
    <t>Aligarh</t>
  </si>
  <si>
    <t>Sun Dec 22 2019 03:36:19 GMT+0000 (UTC)</t>
  </si>
  <si>
    <t>a15752bb27404a39</t>
  </si>
  <si>
    <t>Fri Dec 27 2019 04:48:34 GMT+0000 (UTC)</t>
  </si>
  <si>
    <t>46efef67dd9ac8b5</t>
  </si>
  <si>
    <t>Muzaffarnagar</t>
  </si>
  <si>
    <t>Ghaziabad</t>
  </si>
  <si>
    <t>Bulandshahr</t>
  </si>
  <si>
    <t>Sat Dec 28 2019 15:12:34 GMT+0000 (UTC)</t>
  </si>
  <si>
    <t>d16f1cec3b4cd8d6</t>
  </si>
  <si>
    <t>Varanasi</t>
  </si>
  <si>
    <t>Bahraich</t>
  </si>
  <si>
    <t>gathering at war memorial, was violent 2 years back</t>
  </si>
  <si>
    <t>Fri Jan 03 2020 10:41:10 GMT+0000 (UTC)</t>
  </si>
  <si>
    <t>1d36cf2c22deead1</t>
  </si>
  <si>
    <t>shopkeeper killed</t>
  </si>
  <si>
    <t>Mon Jan 06 2020 05:24:16 GMT+0000 (Coordinated Universal Time)</t>
  </si>
  <si>
    <t>6d88178a0e50c809</t>
  </si>
  <si>
    <t>http://timesofindia.indiatimes.com/tech/tech-news/Internet-services-suspended-in-Kashmir-Valley/articleshow/21145412.cms
and
https://www.tribuneindia.com/2013/20130719/kashmir.htm</t>
  </si>
  <si>
    <t>http://www.business-standard.com/article/pti-stories/defence-ministry-seeks-selective-ban-on-mobile-internet-in-j-k-114031100760_1.html</t>
  </si>
  <si>
    <t>&lt;p&gt;The Defence Ministry had asked the Department of Telecom to selectively ban mobile Internet in some places considered 'hot spots' in the state on &lt;a href="http://www.business-standard.com/article/pti-stories/defence-ministry-seeks-selective-ban-on-mobile-internet-in-j-k-114031100760_1.html" target="_blank"&gt;11th March, 2014&lt;/a&gt;. There is no information available about the restoration of services in the area.&lt;/p&gt;</t>
  </si>
  <si>
    <t>terrorists making phone calls via internet</t>
  </si>
  <si>
    <t>Thu Jun 01 2017 10:55:40 GMT+0000 (UTC)</t>
  </si>
  <si>
    <t>963e371c5b49d821</t>
  </si>
  <si>
    <t>Kashmir</t>
  </si>
  <si>
    <r>
      <t xml:space="preserve">http://www.kmsnews.org/news/2014/03/18/india-shuts-down-internet-to-prevent-mirwaizs-address.html
and
</t>
    </r>
    <r>
      <rPr>
        <u/>
        <sz val="10"/>
        <color rgb="FF1155CC"/>
        <rFont val="Arial"/>
        <family val="2"/>
      </rPr>
      <t>http://www.sananews.net/english/india-shuts-down-internet-in-iok-to-prevent-mirwaiz%E2%80%99s-address/</t>
    </r>
  </si>
  <si>
    <t>&lt;p&gt;Internet blocked in parts of Kashmir to stop political leaders from addressing a UNHRC event in Geneva via video link on &lt;a href="http://www.kmsnews.org/news/2014/03/18/india-shuts-down-internet-to-prevent-mirwaizs-address.html" target="_blank"&gt;17th March, 2014&lt;/a&gt;&lt;/p&gt;</t>
  </si>
  <si>
    <t>prevent leaders from talking at UNHRC event</t>
  </si>
  <si>
    <t>Thu Jun 01 2017 10:58:46 GMT+0000 (UTC)</t>
  </si>
  <si>
    <t>5b7b3d3403398809</t>
  </si>
  <si>
    <t>economictimes.indiatimes.com/news/politics-and-nation/mobile-services-temporarily-suspended-in-kashmir-valley/articleshow/40308174.cms?intenttarget=no</t>
  </si>
  <si>
    <t>&lt;p&gt;Mobile Internet services were blocked as a part of a security protocol on the occasion of Independence Day on &lt;a href="economictimes.indiatimes.com/news/politics-and-nation/mobile-services-temporarily-suspended-in-kashmir-valley/articleshow/40308174.cms?intenttarget=no" target="_blank"&gt;15th August, 2014&lt;/a&gt;. The services were restored within a few hours after the official ceremony was completed.&lt;/p&gt;</t>
  </si>
  <si>
    <t>Thu Jun 01 2017 11:01:10 GMT+0000 (UTC)</t>
  </si>
  <si>
    <t>90c988d74b733836</t>
  </si>
  <si>
    <t>http://timesofindia.indiatimes.com/city/vadodara/Internet-services-blocked-in-Vadodara-after-riots/articleshow/43674499.cms</t>
  </si>
  <si>
    <t>&lt;p&gt;Mobile Internet blocked for three days in Vadodara starting &lt;a href="http://timesofindia.indiatimes.com/city/vadodara/Internet-services-blocked-in-Vadodara-after-riots/articleshow/43674499.cms" target="_blank"&gt;27th to 30th September, 2014&lt;/a&gt; after riots over a morphed picture of a Muslim religious shrine&lt;/p&gt;</t>
  </si>
  <si>
    <t>morphed photo of a Muslim shrine</t>
  </si>
  <si>
    <t>Thu Jun 01 2017 11:03:19 GMT+0000 (UTC)</t>
  </si>
  <si>
    <t>e8bca36c4ffb78c1</t>
  </si>
  <si>
    <t>http://timesofindia.indiatimes.com/india/Nagaland-blocks-internet-services-imposes-curfew-in-tense-Dimapur/articleshow/46497164.cms</t>
  </si>
  <si>
    <t>&lt;p&gt;Mobile and broadband Internet services were suspended for 48 hours on &lt;a href="http://timesofindia.indiatimes.com/india/Nagaland-blocks-internet-services-imposes-curfew-in-tense-Dimapur/articleshow/46497164.cms" target="_blank"&gt;7th March, 2015&lt;/a&gt;, after lynching video of a rape accused goes viral&lt;/p&gt;</t>
  </si>
  <si>
    <t>mob lynching of convict, photos shared</t>
  </si>
  <si>
    <t>Thu Jun 01 2017 11:05:16 GMT+0000 (UTC)</t>
  </si>
  <si>
    <t>bec0515300dce8d0</t>
  </si>
  <si>
    <t>http://indianexpress.com/article/india/india-news-india/mobile-internet-services-banned-in-rajkot-as-patidar-threat-looms/</t>
  </si>
  <si>
    <t>&lt;p&gt;On &lt;a href="http://indianexpress.com/article/india/india-news-india/mobile-internet-services-banned-in-rajkot-as-patidar-threat-looms/" target="_blank"&gt;17th October, 2015,&lt;/a&gt; mobile Internet services were suspended for 2 days in Rajkot due to threats made by Hardik Patel to hold a protest in the stadium where a one day international cricket match was scheduled between the teams of India &amp;amp; South Africa.&lt;/p&gt;</t>
  </si>
  <si>
    <t xml:space="preserve">prevent disruption of a cricket match </t>
  </si>
  <si>
    <t>Thu Jun 01 2017 11:42:09 GMT+0000 (UTC)</t>
  </si>
  <si>
    <t>67b6ced9b2ba699e</t>
  </si>
  <si>
    <t>http://www.thehindu.com/news/national/other-states/communal-tension-in-rajasthan-cities/article7800532.ece</t>
  </si>
  <si>
    <t>&lt;p&gt;In an incident of communal tension over the alleged killing of a muslim youth, Internet services were suspended in Bhilwara for 24 hours on &lt;a href="http://www.thehindu.com/news/national/other-states/communal-tension-in-rajasthan-cities/article7800532.ece" target="_blank"&gt;24th October, 2015.&lt;/a&gt;&lt;/p&gt;</t>
  </si>
  <si>
    <t>Thu Jun 01 2017 11:43:46 GMT+0000 (UTC)</t>
  </si>
  <si>
    <t>ef8a56396bf2289f</t>
  </si>
  <si>
    <t>http://www.firstpost.com/india/mobile-internet-services-blocked-in-kashmir-for-pm-modis-rally-in-srinagar-2498760.html</t>
  </si>
  <si>
    <t>&lt;p&gt;On the visit of Prime Minister, Narendra Modi, the mobile Internet services were temporarily blocked in the Kashmir region as a precautionary measure for his high profile address at a public rally on &lt;a href="http://www.firstpost.com/india/mobile-internet-services-blocked-in-kashmir-for-pm-modis-rally-in-srinagar-2498760.html" target="_blank"&gt;7th November, 2015.&lt;/a&gt;&lt;/p&gt;</t>
  </si>
  <si>
    <t>Thu Jun 01 2017 11:45:20 GMT+0000 (UTC)</t>
  </si>
  <si>
    <t>00be54ffddb57827</t>
  </si>
  <si>
    <t>http://indianexpress.com/article/india/india-news-india/republic-day-2016-celebrations-pass-off-peacefully-in-kashmir/</t>
  </si>
  <si>
    <t>&lt;p&gt;On the occasion of Republic Day, mobile Internet services were snapped for a few hours as a precautionary measure on &lt;a href="http://indianexpress.com/article/india/india-news-india/republic-day-2016-celebrations-pass-off-peacefully-in-kashmir/" target="_blank"&gt;26th January, 2016&lt;/a&gt;&lt;/p&gt;</t>
  </si>
  <si>
    <t>Thu Jun 01 2017 11:47:33 GMT+0000 (UTC)</t>
  </si>
  <si>
    <t>89992a49a57c58a1</t>
  </si>
  <si>
    <t>&lt;p&gt;Subsequent to the Jat reservation protest in Haryana, mobile Internet, and SMS services were blocked in many areas, including Rohtak, Sonepat, and Jhajjar, beginning&lt;a href="http://indianexpress.com/article/india/india-news-india/rohtak-jat-reservation-mobile-internet-blocked-haryana/" target="_blank"&gt; 19th February, 2016.&lt;/a&gt;&lt;/p&gt;</t>
  </si>
  <si>
    <t>Thu Jun 01 2017 11:48:33 GMT+0000 (UTC)</t>
  </si>
  <si>
    <t>5927809ac67dd833</t>
  </si>
  <si>
    <t>http://indianexpress.com/article/india/india-news-india/jammu-temple-row-mobile-internet-services-restored-across-state-2861163/</t>
  </si>
  <si>
    <t>&lt;p&gt;Mobile internet services were suspended in the entire state after a youth resorted to vandalization and desecration of a temple in Jammu, that led to a spur of violence in the region on 15th June, 2016. The services were reportedly restored on &lt;a href="http://indianexpress.com/article/india/india-news-india/jammu-temple-row-mobile-internet-services-restored-across-state-2861163/" target="_blank"&gt;18th June, 2016.&lt;/a&gt;&lt;/p&gt;</t>
  </si>
  <si>
    <t>Thu Jun 01 2017 12:07:23 GMT+0000 (UTC)</t>
  </si>
  <si>
    <t>82436572528c5880</t>
  </si>
  <si>
    <t>http://www.thehindu.com/news/national/other-states/article8756852.ece</t>
  </si>
  <si>
    <t>&lt;p&gt;Mobile internet services&lt;a href="http://www.thehindu.com/news/national/other-states/article8756852.ece" target="_blank"&gt; were suspended&lt;/a&gt; in Jammu region ahead of a wrestling match, the venue for which is disputed between two communities, and experienced violence in 2014 as well.&lt;/p&gt;</t>
  </si>
  <si>
    <t>conflict over venue of wrestling match</t>
  </si>
  <si>
    <t>Thu Jun 01 2017 12:08:57 GMT+0000 (UTC)</t>
  </si>
  <si>
    <t>64df13b98a252bf7</t>
  </si>
  <si>
    <t>http://www.greaterkashmir.com/news/pir-panjal/mobile-internet-services-snapped-in-poonch/221112.html?fromNewsdog=1</t>
  </si>
  <si>
    <t>&lt;p&gt;Over a controversial issue, mobile internet services were suspended in the Poonch district on &lt;a href="http://www.greaterkashmir.com/news/pir-panjal/mobile-internet-services-snapped-in-poonch/221112.html?fromNewsdog=1" target="_blank"&gt;22nd June, 2016 &lt;/a&gt;on operational and security grounds and to prevent law and order situations and were restored on the same day.&lt;/p&gt;</t>
  </si>
  <si>
    <t>Thu Jun 01 2017 12:09:52 GMT+0000 (UTC)</t>
  </si>
  <si>
    <t>3601418e77b7e8b9</t>
  </si>
  <si>
    <t>http://economictimes.indiatimes.com/tech/internet/mobile-internet-blocked-in-jaisalmer-barmer/articleshow/52992932.cms</t>
  </si>
  <si>
    <t>&lt;p&gt;After the death of a person in police firing, mobile Internet services were shut down in Barmer and Jaisalmer for 48 hours on &lt;a href="http://economictimes.indiatimes.com/tech/internet/mobile-internet-blocked-in-jaisalmer-barmer/articleshow/52992932.cms" target="_blank"&gt;30th June, 2016 &lt;/a&gt;as calls for a Bandh was announced by the community members of the person who was killed.&lt;/p&gt;</t>
  </si>
  <si>
    <t>man shot by police</t>
  </si>
  <si>
    <t>Thu Jun 01 2017 12:30:44 GMT+0000 (UTC)</t>
  </si>
  <si>
    <t>cfed6d3367eb0bea</t>
  </si>
  <si>
    <t>https://scroll.in/latest/827906/prepaid-mobile-internet-services-restored-in-kashmir-after-six-months</t>
  </si>
  <si>
    <t>&lt;p&gt;Following the killing of Burhan Wani, Kashmir valley and the Jammu region experienced a suspension of mobile internet services to check the spread of rumors by anti-social elements on&lt;a href="http://indianexpress.com/article/india/india-news-india/mobile-internet-services-suspended-in-kashmir-2902579/" target="_blank"&gt; 9th July, 2016&lt;/a&gt;.However, mobile internet services were restored in Jammu region on&lt;a href="http://indianexpress.com/article/india/india-news-india/mobile-internet-services-restored-in-jammu-17-day-ban-kashmir-jammu-and-kashmir-kashmir-unrest-kashmir-protest-2935447/" target="_blank"&gt; 26th July, 2016&lt;/a&gt;; after being suspended for 17 days. Reportedly, mobile internet services were restored in Kashmir valley on 19th November for post paid connections and on &lt;a href="https://scroll.in/latest/827906/prepaid-mobile-internet-services-restored-in-kashmir-after-six-months" target="_blank"&gt;27th January, 2017&lt;/a&gt; for pre-paid connections.&lt;/p&gt;</t>
  </si>
  <si>
    <t>Burhan Wani's killing</t>
  </si>
  <si>
    <t>6 months</t>
  </si>
  <si>
    <t>Thu Jun 01 2017 12:40:54 GMT+0000 (UTC)</t>
  </si>
  <si>
    <t>2643f3181aa2292c</t>
  </si>
  <si>
    <t>rajasthanpatrika.patrika.com/story/bhilwara/section-144-imposed-in-bhilwara-ban-on-internet-2404590.html</t>
  </si>
  <si>
    <t>&lt;p&gt;Internet services were suspended under Section 144 CrPC on &lt;a href="rajasthanpatrika.patrika.com/story/bhilwara/section-144-imposed-in-bhilwara-ban-on-internet-2404590.html" target="_blank"&gt;13th December, 2016&lt;/a&gt; till 5:00 pm in Bhilwara district due to onslaught of communal tensions co-inciding with the preparations of a Muslim religious function, Barafwat&lt;/p&gt;</t>
  </si>
  <si>
    <t>no dated source</t>
  </si>
  <si>
    <t>Thu Jun 01 2017 13:12:14 GMT+0000 (UTC)</t>
  </si>
  <si>
    <t>ca2c4c9a619b1a74</t>
  </si>
  <si>
    <t>East Imphal</t>
  </si>
  <si>
    <r>
      <t xml:space="preserve">http://neitham.in/manipur/after-12-day-ban-internet-services-in-manipur-to-be-restored-from-today-inuth-com/
and 
</t>
    </r>
    <r>
      <rPr>
        <u/>
        <sz val="10"/>
        <color rgb="FF1155CC"/>
        <rFont val="Arial"/>
        <family val="2"/>
      </rPr>
      <t>https://timesofindia.indiatimes.com/city/imphal/mobile-internet-services-shut-down-in-manipur-district/articleshow/56046601.cms</t>
    </r>
  </si>
  <si>
    <t>&lt;p&gt;Orders were issued by the District Magistrate to disconnect mobile Internet services in East and &lt;a href="http://neitham.in/manipur/after-12-day-ban-internet-services-in-manipur-to-be-restored-from-today-inuth-com/" target="_blank"&gt;West&lt;/a&gt; Imphal from &lt;a href="http://timesofindia.indiatimes.com/city/imphal/mobile-internet-services-shut-down-in-manipur-district/articleshow/56046601.cms" target="_blank"&gt;18th December, 2016 &lt;/a&gt;due to law and order turmoil over economic blockade by the United Naga Council (UNC). Mobile Internet services were reportedly restored on &lt;a href="http://www.inuth.com/india/north-east-india/after-12-day-ban-internet-services-in-manipur-to-be-restored-from-today/" target="_blank"&gt;30th December, 2016&lt;/a&gt; after a 12 day disruption.&lt;/p&gt;</t>
  </si>
  <si>
    <t>bomb blasts</t>
  </si>
  <si>
    <t>Thu Jun 01 2017 13:20:05 GMT+0000 (UTC)</t>
  </si>
  <si>
    <t>fe2872123e2a0b92</t>
  </si>
  <si>
    <t>West Imphal</t>
  </si>
  <si>
    <t>www.samacharjagat.com/news/city/ban-on-mobile-internet-services-in-bhilwara-after-tension-police-force-deployed-115454
and
https://www.indiatoday.in/pti-feed/story/tension-in-bhilwara-after-two-groups-clash-five-injured-665845-2016-12-19</t>
  </si>
  <si>
    <t>&lt;p&gt;Mobile Internet services were disrupted in the district of Bhilwara on &lt;a href="www.samacharjagat.com/news/city/ban-on-mobile-internet-services-in-bhilwara-after-tension-police-force-deployed-115454" target="_blank"&gt;19th December, 2016&lt;/a&gt; due to the ongoing communal tensions.&lt;/p&gt;</t>
  </si>
  <si>
    <t>Thu Jun 01 2017 13:20:56 GMT+0000 (UTC)</t>
  </si>
  <si>
    <t>aef6531e21c00866</t>
  </si>
  <si>
    <t>http://www.sabguru.com/internet-services-blocked-in-bhilwara-city-for-72-hours/</t>
  </si>
  <si>
    <t>&lt;p&gt;Internet services were suspended in the district of Bhilwara to &lt;a href="http://www.bhilwarahalchal.com/%E0%A4%AD%E0%A5%80%E0%A4%B2%E0%A4%B5%E0%A4%BE%E0%A4%A1%E0%A4%BC%E0%A4%BE%20%E0%A4%AE%E0%A5%87%E0%A4%82%20%E0%A4%A4%E0%A5%80%E0%A4%A8%20%E0%A4%A6%E0%A4%BF%E0%A4%A8%20%E0%A4%95%E0%A5%87%20%E0%A4%B2%E0%A4%BF%E0%A4%8F%20%E0%A4%87%E0%A4%82%E0%A4%9F%E0%A4%B0%E0%A4%A8%E0%A5%87%E0%A4%9F%20%E0%A4%B8%E0%A5%87%E0%A4%B5%E0%A4%BE%E0%A4%8F%E0%A4%82%20%E0%A4%AC%E0%A4%A8%E0%A5%8D%E0%A4%A6!-18558" target="_blank"&gt;maintain law and order&lt;/a&gt; for reportedly 72 hours starting &lt;a href="http://www.sabguru.com/internet-services-blocked-in-bhilwara-city-for-72-hours/" target="_blank"&gt;27th December, 2016&lt;/a&gt; as the Nagrik Suraksha Manch (a citizens' group) called for a city wide Bandh to protest lack of action taken against the accused in the ongoing communal riots.&lt;/p&gt;</t>
  </si>
  <si>
    <t>Thu Jun 01 2017 13:23:09 GMT+0000 (UTC)</t>
  </si>
  <si>
    <t>79b3feabead2fbb6</t>
  </si>
  <si>
    <t>https://issuu.com/nagalandpost90/docs/january_22__2017</t>
  </si>
  <si>
    <t>&lt;p&gt;Mobile Internet services were suspended in &lt;a href="https://issuu.com/nagalandpost90/docs/january_22__2017" target="_blank"&gt;Wokha&lt;/a&gt; and &lt;a href="http://www.nagalandpost.com/channelnews/State/StateNews.aspx?news=TkVXUzEwMDEwODQ5MQ==" target="_blank"&gt;Phek&lt;/a&gt; districts starting 19th January, 2017 due to violence in the area on the issue of reservation in local body elections. The suspension later spread to the entire state of Nagaland on 30th January, 2017, and Internet services &lt;a href="https://www.nagalandpost.com/ChannelNews/State/StateNews.aspx?news=TkVXUzEwMDExMDE4NA==" target="_blank"&gt;resumed on 20th February&lt;/a&gt;, 2017.&lt;/p&gt;</t>
  </si>
  <si>
    <t>troubles in a nearby district, not even in Wokha</t>
  </si>
  <si>
    <t>Thu Jun 01 2017 13:26:29 GMT+0000 (UTC)</t>
  </si>
  <si>
    <t>38058d3fc9f5fa60</t>
  </si>
  <si>
    <t>http://www.tribuneindia.com/news/jammu-kashmir/mobile-internet-off-again-as-protests-grip-valley/393438.html</t>
  </si>
  <si>
    <t>&lt;p&gt;Mobile Internet services were ordered to be suspended yet again on &lt;a href="http://www.tribuneindia.com/news/jammu-kashmir/mobile-internet-off-again-as-protests-grip-valley/393438.html" target="_blank"&gt;17th April, 2017&lt;/a&gt; as students across the Valley held protests against the recent clashes between students and police in Pulwama district. Moreover, social media websites were ordered to be restricted even on fixed line networks to restrict the spread of rumors and messages. The mobile Internet services were reportedly restored on &lt;a href="http://www.newindianexpress.com/nation/2017/apr/29/mobile-internet-services-restored-in-kashmir-after-two-weeks-1599225.html" target="_blank"&gt;29th April, 2017&lt;/a&gt; following the direction of the State Government to block access to 22 social media sites and applications on all platforms.&lt;/p&gt;</t>
  </si>
  <si>
    <t>Thu Jun 01 2017 13:56:58 GMT+0000 (UTC)</t>
  </si>
  <si>
    <t>e85779eecc4c7afe</t>
  </si>
  <si>
    <t>http://udaipurtimes.com/internet-services-suspended-in-udaipur-after-objectionable-social-media-comment/</t>
  </si>
  <si>
    <t>&lt;p&gt;As a precautionary measure, &lt;a href="http://rajasthanpatrika.patrika.com/story/udaipur/video-police-filed-case-against-accused-of-objectionable-comments-on-facebook-at-fatehnagar-udaipur-2549399.html" target="_blank"&gt;mobile Internet services were suspended&lt;/a&gt; in Udaipur and Fatehnagar areas on late &lt;a href="http://rajasthanpatrika.patrika.com/story/udaipur/internet-banned-at-udaipur-2548991.html" target="_blank"&gt;18th April, 2017&lt;/a&gt; to curb the escalation of tensions over a social media post saying, 'Pakistan zindabad hai, aur zindabad rahega.'. The service was reported to be restored on 19th April, 2017.&lt;/p&gt;</t>
  </si>
  <si>
    <t>a facebook post offends</t>
  </si>
  <si>
    <t>Thu Jun 01 2017 13:37:32 GMT+0000 (UTC)</t>
  </si>
  <si>
    <t>20b25b303bf1485e</t>
  </si>
  <si>
    <t>Kendrapara</t>
  </si>
  <si>
    <t>http://timesofindia.indiatimes.com/city/bhubaneswar/internet-service-suspended-in-odishas-kendrapara/articleshow/58263104.cms</t>
  </si>
  <si>
    <t>&lt;p&gt;Internet services were reportedly suspended for 48 hours in Kendrapara on &lt;a href="http://timesofindia.indiatimes.com/city/bhubaneswar/internet-service-suspended-in-odishas-kendrapara/articleshow/58263104.cms" target="_blank"&gt;19th April, 2017 &lt;/a&gt;to prevent rumor mongering over a social media post with objectionable content. The services were reported to be restored on &lt;a href="http://www.uniindia.com/internet-service-restored-in-kendrapara-collector-transferred/other/news/847996.html" target="_blank"&gt;21st April, 2017.&lt;/a&gt;&lt;/p&gt;</t>
  </si>
  <si>
    <t>Thu Jun 01 2017 13:45:02 GMT+0000 (UTC)</t>
  </si>
  <si>
    <t>95ef7eb5f2c53b90</t>
  </si>
  <si>
    <t>http://www.timesnow.tv/india/article/mobile-internet-services-suspended-saharanpur-violent-clashes-dalit-rajput/61642</t>
  </si>
  <si>
    <t>&lt;p&gt;Mobile Internet services were suspended in Saharanpur on &lt;a href="http://www.timesnow.tv/india/article/mobile-internet-services-suspended-saharanpur-violent-clashes-dalit-rajput/61642" target="_blank"&gt;24th April, 2017&lt;/a&gt; to contain rumour mongering on social media amid violent caste based clashes between Dalit and Rajput community. The services were restored after 10 days on &lt;a href="http://indianexpress.com/article/india/saharanpur-after-10-days-internet-services-return-violence-hit-district-4687939/" target="_blank"&gt;June 3, 2017&lt;/a&gt;.&lt;/p&gt;</t>
  </si>
  <si>
    <t>to prvent Dalits from organizing</t>
  </si>
  <si>
    <t>Tue Jun 06 2017 07:07:32 GMT+0000 (UTC)</t>
  </si>
  <si>
    <t>9bf8b66a526329d5</t>
  </si>
  <si>
    <t>http://economictimes.indiatimes.com/news/politics-and-nation/mobile-internet-services-suspended-in-kashmir/articleshow/58871234.cms</t>
  </si>
  <si>
    <t>&lt;p&gt;Mobile Internet services were suspended yet again in the Kashmir Valley region as a precautionary measure on &lt;a href="http://economictimes.indiatimes.com/news/politics-and-nation/mobile-internet-services-suspended-in-kashmir/articleshow/58871234.cms" target="_blank"&gt;27th May, 2017&lt;/a&gt; in order to check rumour mongering following the killing of a Hizbul terrorist. The services were reportedly restored on &lt;a href="http://economictimes.indiatimes.com/news/politics-and-nation/mobile-internet-services-restored-in-kashmir-valley/articleshow/58966810.cms" target="_blank"&gt;2nd June, 2017&lt;/a&gt;.&lt;/p&gt;</t>
  </si>
  <si>
    <t>Mon Jun 05 2017 14:50:25 GMT+0000 (UTC)</t>
  </si>
  <si>
    <t>7dc209de4c4fa9ef</t>
  </si>
  <si>
    <t>http://www.ndtv.com/india-news/internet-suspended-in-kashmir-ahead-of-burhan-wanis-death-anniversary-1721598</t>
  </si>
  <si>
    <t>&lt;p&gt;Both mobile and broadband Internet services were suspended in the Kashmir Valley on &lt;a href="http://www.ndtv.com/india-news/internet-suspended-in-kashmir-ahead-of-burhan-wanis-death-anniversary-1721598" target="_blank"&gt;6th July, 2017&lt;/a&gt; as a precautionary measure in view of law and order situations on the first death anniversary of Hizbul Mujahideen 'commander' Burhan Wani. While the 2G mobile Internet services were restored on the night of 8th July, 2017, broadband services were restored in the morning of&lt;a href="http://economictimes.indiatimes.com/news/politics-and-nation/mobile-internet-services-restored-in-kashmir-valley/articleshow/59511364.cms" target="_blank"&gt; 9th July, 2017.&lt;/a&gt;&lt;/p&gt;</t>
  </si>
  <si>
    <t>Mon Jul 10 2017 12:47:38 GMT+0000 (UTC)</t>
  </si>
  <si>
    <t>3e4a6e1789fcb8a5</t>
  </si>
  <si>
    <t>http://www.news18.com/news/india/internet-services-suspended-in-kashmir-1457457.html</t>
  </si>
  <si>
    <t>&lt;p&gt;Just a day after the Internet services were restored, both mobile and broadband Internet services were again suspended in the Kashmir Valley in the night of &lt;a href="http://www.news18.com/news/india/internet-services-suspended-in-kashmir-1457457.html" target="_blank"&gt;10th July, 2017&lt;/a&gt; as a precautionary measure after the appeal of separatists to people to launch a "Kashmir awareness" campaign on social media on 11th July. However, the services were restored in the &lt;a href="http://m.greaterkashmir.com/news/kashmir/internet-services-restored-in-kashmir-after-two-hour-gag-at-midnight/254427.html" target="_blank"&gt;midnight&lt;/a&gt; after remaining suspended for around two hours.&lt;/p&gt;</t>
  </si>
  <si>
    <t>to avoid a campaign from being organized</t>
  </si>
  <si>
    <t>Wed Aug 09 2017 09:45:47 GMT+0000 (UTC)</t>
  </si>
  <si>
    <t>4ad0ef5d5ca82881</t>
  </si>
  <si>
    <t>http://www.greaterkashmir.com/news/jammu/internet-services-suspended-in-jammu-after-killing-of-amarnath-yatris-in-kashmir/254426.html</t>
  </si>
  <si>
    <t>&lt;p&gt;Both Internet and broadband services were suspended in Jammu late at night on &lt;a href="http://www.greaterkashmir.com/news/jammu/internet-services-suspended-in-jammu-after-killing-of-amarnath-yatris-in-kashmir/254426.html" target="_blank"&gt;10th July, 2017&lt;/a&gt; as a precautionary measure following the killing of Amarnath pilgrims in a militant attack in the Kashmir Valley. The services were reportedly restored on &lt;a href="http://indiatoday.intoday.in/story/amarnath-terror-attack-internet-services-restored-in-jammu/1/1000412.html" target="_blank"&gt;12th July, 2017&lt;/a&gt;, 36 hours after they were suspended.&lt;/p&gt;</t>
  </si>
  <si>
    <t>pilgrims killed</t>
  </si>
  <si>
    <t>Wed Aug 09 2017 09:47:20 GMT+0000 (UTC)</t>
  </si>
  <si>
    <t>c47d54dcc3921852</t>
  </si>
  <si>
    <t>http://www.india.com/hindi-news/india-hindi/rajasthan-section-144-imposed-internet-services-suspended-till-tomorrow-in-nagaur-churu-sikar-and-bikaner/</t>
  </si>
  <si>
    <t>&lt;p&gt;Internet services were suspended in the evening of &lt;a href="http://www.india.com/hindi-news/india-hindi/rajasthan-section-144-imposed-internet-services-suspended-till-tomorrow-in-nagaur-churu-sikar-and-bikaner/" target="_blank"&gt;11th July, 2017&lt;/a&gt; in the districts of Nagaur, Bikaner, Churu and Sikar to prevent spread of rumours after the violence in Sanvrad with Rajput community demanding Central Bureau of Investigation (CBI) enquiry in the encounter of gangster Anand Pal Singh. The services reportedly resumed on &lt;a href="http://www.huffingtonpost.in/2017/07/13/sec-144-imposed-in-4-districts-of-rajasthan-after-violent-protes_a_23027445/" target="_blank"&gt;14th July, 2017.&lt;/a&gt;&lt;/p&gt;</t>
  </si>
  <si>
    <t>Mon Jul 24 2017 09:40:22 GMT+0000 (UTC)</t>
  </si>
  <si>
    <t>3fa40f7db949f921</t>
  </si>
  <si>
    <t>http://www.firstpost.com/india/caste-based-violence-kills-two-in-gujarat-internet-services-snapped-in-morbi-surendranagar-districts-3812289.html</t>
  </si>
  <si>
    <t>&lt;p&gt;Internet services were suspended in Morbi and Surendranagar districts of Gujarat on &lt;a href="http://www.firstpost.com/india/caste-based-violence-kills-two-in-gujarat-internet-services-snapped-in-morbi-surendranagar-districts-3812289.html" target="_blank"&gt;14th July, 2017&lt;/a&gt; to prevent rumour mongering on social media following violent clashes between members of Bharwad and Rajput communities. The services were restored on &lt;a href="http://indianexpress.com/article/india/ahmedabad/caste-violence-in-morbi-surendranagar-cop-transferred-mobile-net-restored/" target="_blank"&gt;18th July, 2017.&lt;/a&gt;&lt;/p&gt;</t>
  </si>
  <si>
    <t>caste fight</t>
  </si>
  <si>
    <t>Mon Jul 24 2017 09:45:36 GMT+0000 (UTC)</t>
  </si>
  <si>
    <t>a291b9c6ea87f8ba</t>
  </si>
  <si>
    <r>
      <t xml:space="preserve">https://kashmirobserver.net/2017/local-news/3-militants-2-soldiers-killed-shopian-21849
and
</t>
    </r>
    <r>
      <rPr>
        <u/>
        <sz val="10"/>
        <color rgb="FF1155CC"/>
        <rFont val="Arial"/>
        <family val="2"/>
      </rPr>
      <t>https://www.outlookindia.com/website/story/hizbul-mujahideen-operational-commander-killed-during-encounter-in-shopian-encou/300336</t>
    </r>
  </si>
  <si>
    <t>http://www.greaterkashmir.com/news/kashmir/internet-services-snapped-in-pulwama-after-killing-of-let-commander-ayub-lelhari/257804.html</t>
  </si>
  <si>
    <t>&lt;p&gt;Mobile Internet services were suspended yet again in Pulwama district of Kashmir on &lt;a href="http://www.greaterkashmir.com/news/kashmir/internet-services-snapped-in-pulwama-after-killing-of-let-commander-ayub-lelhari/257804.html" target="_blank"&gt;16th August, 2017 &lt;/a&gt;to prevent rumour mongering after a Lashkar commander was killed in a gunfight with the security forces.&lt;/p&gt;</t>
  </si>
  <si>
    <t>Fri Aug 18 2017 14:38:25 GMT+0000 (UTC)</t>
  </si>
  <si>
    <t>6f20cf081ffe28a2</t>
  </si>
  <si>
    <t>Chandigarh</t>
  </si>
  <si>
    <t>http://indianexpress.com/article/india/gurmeet-ram-rahim-singh-dera-sacha-sauda-chief-rape-case-cbi-punjab-haryana-security-dera-followers-live-updates-4810979/</t>
  </si>
  <si>
    <t>&lt;p&gt;Ahead of the verdict in the rape case against Dera Sacha Sauda chief Gurmeet Ram Rahim Singh, mobile Internet services were suspended in Chandigarh on &lt;a href="http://indianexpress.com/article/india/gurmeet-ram-rahim-singh-dera-sacha-sauda-chief-rape-case-cbi-punjab-haryana-security-dera-followers-live-updates-4810979/" target="_blank"&gt;24th August, 2017&lt;/a&gt; for 72 hours as a precautionary measure anticipating violent backlash from the Dera followers.&lt;/p&gt;</t>
  </si>
  <si>
    <t>rape verdict, followers don't want baba to be acquitted</t>
  </si>
  <si>
    <t>Thu Aug 31 2017 06:33:31 GMT+0000 (UTC)</t>
  </si>
  <si>
    <t>debd50aecd606a15</t>
  </si>
  <si>
    <t>Ambala</t>
  </si>
  <si>
    <t>&lt;p&gt;Ahead of the verdict in the rape case against Dera Sacha Sauda chief Gurmeet Ram Rahim Singh, mobile Internet services were suspended in Haryana on &lt;a href="http://indianexpress.com/article/india/gurmeet-ram-rahim-singh-dera-sacha-sauda-chief-rape-case-cbi-punjab-haryana-security-dera-followers-live-updates-4810979/" target="_blank"&gt;24th August, 2017&lt;/a&gt; for 72 hours as a precautionary measure anticipating violent backlash from the Dera followers. The ban was further extended till &lt;a href="http://www.greaterkashmir.com/news/kashmir/internet-services-suspended-in-pulwama-after-fidayeen-storm-district-police-lines/258693.html" target="_blank"&gt;29th August, 2017&lt;/a&gt;. While the internet was restored in other parts, it continued to remain suspended in seven 'sensitive' districts of Haryana till &lt;a href="http://www.ndtv.com/india-news/dera-chief-sentencing-mobile-internet-remains-suspended-in-sensitive-parts-of-haryana-1743400" target="_blank"&gt;30th August, 2017&lt;/a&gt;.&lt;/p&gt;</t>
  </si>
  <si>
    <t>repetition of entry 103</t>
  </si>
  <si>
    <t>Thu Aug 31 2017 07:16:59 GMT+0000 (UTC)</t>
  </si>
  <si>
    <t>00e7bd4c01cfd9ac</t>
  </si>
  <si>
    <t>Faridabad</t>
  </si>
  <si>
    <t>Gurgaon</t>
  </si>
  <si>
    <t>Kurukshetra</t>
  </si>
  <si>
    <t>Mahendragarh</t>
  </si>
  <si>
    <t>Mewat</t>
  </si>
  <si>
    <t>Palwal</t>
  </si>
  <si>
    <t>Panchkula</t>
  </si>
  <si>
    <t>Rewari</t>
  </si>
  <si>
    <t>Yamunanagar</t>
  </si>
  <si>
    <t>&lt;p&gt;Ahead of the verdict in the rape case against Dera Sacha Sauda chief Gurmeet Ram Rahim Singh, mobile Internet services were suspended in Punjab on &lt;a href="http://indianexpress.com/article/india/gurmeet-ram-rahim-singh-dera-sacha-sauda-chief-rape-case-cbi-punjab-haryana-security-dera-followers-live-updates-4810979/" target="_blank"&gt;24th August, 2017&lt;/a&gt; for 72 hours as a precautionary measure anticipating violent backlash from the Dera followers. The ban was further extended till &lt;a href="http://www.greaterkashmir.com/news/kashmir/internet-services-suspended-in-pulwama-after-fidayeen-storm-district-police-lines/258693.html" target="_blank"&gt;29th August, 2017&lt;/a&gt;.&lt;/p&gt;</t>
  </si>
  <si>
    <t>Thu Aug 31 2017 07:17:07 GMT+0000 (UTC)</t>
  </si>
  <si>
    <t>560f462d46385a24</t>
  </si>
  <si>
    <t>Ganganagar</t>
  </si>
  <si>
    <t>http://www.thehindu.com/news/national/other-states/ram-rahim-verdict-violence-in-sriganganagar-prohibitory-orders-imposed/article19562071.ece</t>
  </si>
  <si>
    <t>&lt;p&gt;Following the conviction of Dera Sacha Sauda chief Gurmeet Ram Rahim Singh in a rape case, mobile Internet services were suspended in the districts of Sriganganagar and Hanumangarh  on &lt;a href="http://www.thehindu.com/news/national/other-states/ram-rahim-verdict-violence-in-sriganganagar-prohibitory-orders-imposed/article19562071.ece" target="_blank"&gt;25th August, 2017&lt;/a&gt; for 48 hours in response to the violent backlash from the Dera followers.&lt;/p&gt;</t>
  </si>
  <si>
    <t>Thu Aug 31 2017 06:47:09 GMT+0000 (UTC)</t>
  </si>
  <si>
    <t>7a4734a2d410ebdb</t>
  </si>
  <si>
    <t>Hanumangarh</t>
  </si>
  <si>
    <r>
      <t xml:space="preserve">http://www.livemint.com/Politics/mg1CAv5kKUBkE8IBEBGBVI/Mobile-internet-services-suspended-in-Sirsa.html
and
</t>
    </r>
    <r>
      <rPr>
        <u/>
        <sz val="10"/>
        <color rgb="FF1155CC"/>
        <rFont val="Arial"/>
        <family val="2"/>
      </rPr>
      <t>https://www.indiatoday.in/india/story/gurmeet-ram-rahim-sanitisation-process-dera-headquarters-sirsa-begins-1040378-2017-09-08</t>
    </r>
  </si>
  <si>
    <t>http://www.greaterkashmir.com/news/kashmir/khudwani-gunfight-internet-services-suspended-in-kulgam-anantnag-districts/259939.html</t>
  </si>
  <si>
    <t>&lt;p&gt;&lt;span style="font-family: Arial; font-size: 15px;"&gt;Mobile Internet services were suspended in Kulgam and Anantnag districts of Jammu and Kashmir on &lt;/span&gt;&lt;a href="http://www.greaterkashmir.com/news/kashmir/khudwani-gunfight-internet-services-suspended-in-kulgam-anantnag-districts/259939.html" target="_blank" style="font-family: Arial; font-size: 15px;"&gt;11th September, 2017&lt;/a&gt;&lt;span style="font-family: Arial; font-size: 15px;"&gt; to prevent spreading of rumours after two militants were killed in a gunfight with government forces.&lt;/span&gt;&lt;/p&gt;</t>
  </si>
  <si>
    <t>Wed Sep 13 2017 05:35:05 GMT+0000 (UTC)</t>
  </si>
  <si>
    <t>a9a1fabfbb8a1856</t>
  </si>
  <si>
    <t>http://www.news18.com/news/india/sikar-standoff-farmers-lay-siege-to-collectorate-internet-services-shut-1515473.html</t>
  </si>
  <si>
    <t>&lt;p&gt;Mobile and broadband Internet services were suspended in Sikar district of Rajasthan on &lt;a href="http://www.news18.com/news/india/sikar-standoff-farmers-lay-siege-to-collectorate-internet-services-shut-1515473.html" target="_blank"&gt;11th September, 2017&lt;/a&gt; to prevent law and order circumstances after the situation became intense with farmers setting off on a march to seize the collectorate following the ongoing farmers' protest in the State.&lt;/p&gt;</t>
  </si>
  <si>
    <t>peaceful farmers' protest</t>
  </si>
  <si>
    <t>Wed Sep 13 2017 05:34:17 GMT+0000 (UTC)</t>
  </si>
  <si>
    <t>7d6c919c1f68485c</t>
  </si>
  <si>
    <t>https://www.outlookindia.com/website/story/internet-services-suspended-in-tripura-after-journalist-santanu-bhowmik-hacked-t/301994</t>
  </si>
  <si>
    <t>&lt;p&gt;Internet services were suspended as a preventive measure in Agartala city of Tripura on &lt;a href="https://www.outlookindia.com/website/story/internet-services-suspended-in-tripura-after-journalist-santanu-bhowmik-hacked-t/301994" target="_blank"&gt;21st September, 2017&lt;/a&gt; following the killing of a journalist, who was covering a clash between two political parties in Mandwai of West Tripura. The services were reportedly restored on &lt;a href="https://www.time8.in/internet-and-cellular-services-restored-in-tripura-after-midnight/" target="_blank"&gt;25th September, 2017.&lt;/a&gt;&lt;/p&gt;</t>
  </si>
  <si>
    <t>local journalist killed for reporting on political parties</t>
  </si>
  <si>
    <t>Mon Nov 06 2017 09:26:09 GMT+0000 (UTC)</t>
  </si>
  <si>
    <t>bb20db9d46bf68c5</t>
  </si>
  <si>
    <t>http://www.greaterkashmir.com/news/kashmir/najar-killing-aftermath-internet-service-suspended-in-sopore-baramulla/261359.html</t>
  </si>
  <si>
    <t>&lt;p&gt;Kashmir saw yet another shutdown as mobile Internet services were suspended in Baramulla district, including Sopore town, on &lt;a href="http://www.greaterkashmir.com/news/kashmir/najar-killing-aftermath-internet-service-suspended-in-sopore-baramulla/261359.html" target="_blank"&gt;26th September, 2017&lt;/a&gt; to prevent rumours after the killing of top militant commander Abdul Qayoom Najar.&lt;/p&gt;</t>
  </si>
  <si>
    <t>Tue Nov 07 2017 09:48:18 GMT+0000 (UTC)</t>
  </si>
  <si>
    <t>dd290efd8741bb3c</t>
  </si>
  <si>
    <t>http://www.hindustantimes.com/india-news/internet-services-suspended-after-tension-grips-bihar-s-nawada/story-2calpmcLIMdGhb5uGlyUAK.html</t>
  </si>
  <si>
    <t>&lt;p&gt;Internet services were suspended in Nawada district of Bihar on &lt;a href="http://www.hindustantimes.com/india-news/internet-services-suspended-after-tension-grips-bihar-s-nawada/story-2calpmcLIMdGhb5uGlyUAK.html" target="_blank"&gt;28th September, 2017&lt;/a&gt; till 5th November to prevent spread of any inflammatory message on social media after communal tension gripped some areas in the district when an idol of Goddess Durga was damaged in stone pelting by a group of anti-social elements.&lt;/p&gt;</t>
  </si>
  <si>
    <t>Tue Nov 07 2017 12:27:14 GMT+0000 (UTC)</t>
  </si>
  <si>
    <t>67d5361ae9f9b8a7</t>
  </si>
  <si>
    <t>http://indiatoday.intoday.in/story/rajsamand-murder-rajasthan-police-love-jihad-internet-services/1/1109651.html</t>
  </si>
  <si>
    <t>&lt;p&gt;Mobile Internet services were suspended in Udaipur and Rajsamand district of Rajasthan in the evening of &lt;a href="http://indiatoday.intoday.in/story/rajsamand-murder-rajasthan-police-love-jihad-internet-services/1/1109651.html" target="_blank"&gt;13th December, 2017&lt;/a&gt; as a precautionary measure for a period of 24 hours after some Hindu organizations announced a rally in support of Shambhu Raigar, who brutally murdered a Muslim man and filmed the act over love jihad.&lt;/p&gt;</t>
  </si>
  <si>
    <t>video of Muslim man being killed</t>
  </si>
  <si>
    <t>Mon Dec 18 2017 06:51:01 GMT+0000 (UTC)</t>
  </si>
  <si>
    <t>4a868adf79680b41</t>
  </si>
  <si>
    <t>&lt;p&gt;Following the communal tension caused by a rally which took place without seeking approvals from authorities in the Rajasmand district, Internet services were suspended by authorities on Thursday, 14th December 2017 as a precautionary measure to prevent further tension.&lt;/p&gt;</t>
  </si>
  <si>
    <t>Wed Dec 05 2018 11:16:05 GMT+0000 (UTC)</t>
  </si>
  <si>
    <t>ecd623008dfe5ad0</t>
  </si>
  <si>
    <t>Andhra Pradesh</t>
  </si>
  <si>
    <t>Adilabad</t>
  </si>
  <si>
    <t>https://www.deccanchronicle.com/nation/current-affairs/171217/telangana-internet-cut-in-areas-hit-by-clashes.html</t>
  </si>
  <si>
    <t>&lt;p&gt;Internet services were suspended in Adilabad district of Telangana on &lt;a href="https://www.deccanchronicle.com/nation/current-affairs/171217/telangana-internet-cut-in-areas-hit-by-clashes.html" target="_blank"&gt;16th December, 2017&lt;/a&gt; as a precautionary measure to curb the spread of rumours on social media in the wake of clashes between Adivasis and Lambadas.&lt;/p&gt;</t>
  </si>
  <si>
    <t>Mon Dec 18 2017 06:50:42 GMT+0000 (UTC)</t>
  </si>
  <si>
    <t>e1488d7b0894e8b4</t>
  </si>
  <si>
    <t>https://www.ndtv.com/india-news/civilian-killed-allegedly-in-army-firing-in-kashmirs-kupwara-1788806</t>
  </si>
  <si>
    <t>&lt;p&gt;Mobile internet services were suspended in Kupwara district of Jammu and Kashmir on &lt;a href="https://www.ndtv.com/india-news/civilian-killed-allegedly-in-army-firing-in-kashmirs-kupwara-1788806" target="_blank"&gt;17th December, 2017&lt;/a&gt; as a precautionary measure after protests erupted over the death of a taxi driver who was killed in Army firing.&lt;/p&gt;</t>
  </si>
  <si>
    <t>man killed in crossfire btw security, militants</t>
  </si>
  <si>
    <t>Mon Dec 18 2017 07:08:55 GMT+0000 (UTC)</t>
  </si>
  <si>
    <t>eabfab67819ed823</t>
  </si>
  <si>
    <t>http://www.greaterkashmir.com/news/kashmir/south-kashmir-mobile-internet-service-restored-after-three-days-in-shopian-pulwama/269664.html</t>
  </si>
  <si>
    <t>&lt;p&gt;Mobile Internet services were suspended for three days in the twin districts of Pulwama and Shopian in south Kashmir on &lt;a href="http://www.greaterkashmir.com/news/kashmir/south-kashmir-mobile-internet-service-restored-after-three-days-in-shopian-pulwama/269664.html" target="_blank"&gt;18th December, 2017&lt;/a&gt; in the wake of a gunfight between militants and government forces in Batmurran village of Shopian district.&lt;/p&gt;</t>
  </si>
  <si>
    <t>Wed Jan 03 2018 09:08:04 GMT+0000 (UTC)</t>
  </si>
  <si>
    <t>3aea65925d9af802</t>
  </si>
  <si>
    <r>
      <t xml:space="preserve">https://www.kashmirmonitor.in/Details/142069/shopian-killings-valley-shuts-in-mourning 
and
</t>
    </r>
    <r>
      <rPr>
        <u/>
        <sz val="10"/>
        <color rgb="FF1155CC"/>
        <rFont val="Arial"/>
        <family val="2"/>
      </rPr>
      <t>https://www.dnaindia.com/india/report-jammu-and-kashmir-2-terrorists-neutralised-one-teenager-killed-in-shopian-encounter-2578250</t>
    </r>
  </si>
  <si>
    <t>http://www.news18.com/news/india/kasganj-49-arrested-borders-sealed-and-internet-shut-down-after-second-day-of-violence-1643427.html</t>
  </si>
  <si>
    <t>&lt;p&gt;Internet was shut down from 27 January 2018 to 10 pm on 28 January 2018 in Kasganj district of Uttar Pradesh following violent clashes that have ensued since the death of a 16 year old boy in &lt;a href="https://www.deccanchronicle.com/nation/current-affairs/280118/50-arrested-internet-shut-down-in-ups-kasganj-after-clashes-over-y.html" target="_blank"&gt;stone pelting and firing of gun(s)&lt;/a&gt; on Republic Day - 26 January 2018. The area was already under curfew for a day before the shutdown was imposed.&lt;/p&gt;</t>
  </si>
  <si>
    <t>Tue Feb 20 2018 13:31:18 GMT+0000 (UTC)</t>
  </si>
  <si>
    <t>584d3e81c7c6d9f9</t>
  </si>
  <si>
    <t>http://kashmirlife.net/internet-service-restored-in-north-kashmir-164197/</t>
  </si>
  <si>
    <t>&lt;p&gt;Mobile Internet services were reportedly suspended in Kupwara, Sopore and Baramulla areas of Kashmir for approximately 12 hours on the &lt;a href="http://kashmirlife.net/internet-service-restored-in-north-kashmir-164197/" target="_blank"&gt;night intervening 03 to 04 February 2018&lt;/a&gt; to prevent rumours following reports of a Cordon and Search Operation in Kupwara. The reports were &lt;a href="http://kashmirlife.net/internet-services-suspended-in-north-kashmir-after-caso-164179/" target="_blank"&gt;denied by police&lt;/a&gt;.&lt;/p&gt;</t>
  </si>
  <si>
    <t>Tue Feb 06 2018 11:59:38 GMT+0000 (UTC)</t>
  </si>
  <si>
    <t>cc7eb7f3c5074b9e</t>
  </si>
  <si>
    <t>&lt;p&gt;Mobile Internet services were suspended in the district of Jalore for 7 hours in Rajasthan to prevent cheating in REET Exam&lt;/p&gt;</t>
  </si>
  <si>
    <t>teachers' exam</t>
  </si>
  <si>
    <t>Wed Jul 18 2018 13:36:26 GMT+0000 (UTC)</t>
  </si>
  <si>
    <t>89f5b4f0fd4b78bd</t>
  </si>
  <si>
    <t>Ajmer</t>
  </si>
  <si>
    <t>https://www.hindustantimes.com/jaipur/last-year-s-paper-leaked-on-social-media-as-9-34-lakh-appear-for-reet/story-wY08KQuhlQ2Fwr3DFKYxMP.html</t>
  </si>
  <si>
    <t>&lt;p&gt;On &lt;a href="https://www.hindustantimes.com/jaipur/last-year-s-paper-leaked-on-social-media-as-9-34-lakh-appear-for-reet/story-wY08KQuhlQ2Fwr3DFKYxMP.html" target="_blank"&gt;11th February, 2018&lt;/a&gt; jammers were used and internet services were suspended around some exam centres across the state of Rajasthan to prevent cheating in Rajasthan Eligibility Examination for Teachers (REET).&lt;/p&gt;</t>
  </si>
  <si>
    <t>Tue Feb 13 2018 04:55:45 GMT+0000 (UTC)</t>
  </si>
  <si>
    <t>1945e4082b688b99</t>
  </si>
  <si>
    <t>Baran</t>
  </si>
  <si>
    <t>Dausa</t>
  </si>
  <si>
    <t>Dhaulpur</t>
  </si>
  <si>
    <t>Jhalawar</t>
  </si>
  <si>
    <t>Jhunjhunun</t>
  </si>
  <si>
    <t>Jodhpur</t>
  </si>
  <si>
    <t>Kota</t>
  </si>
  <si>
    <t>Pali</t>
  </si>
  <si>
    <t>Sawai Madhopur</t>
  </si>
  <si>
    <t>Sirohi</t>
  </si>
  <si>
    <t>&lt;p&gt;Mobile Internet services were suspended in Dhaulpur district of Rajasthan on Sunday 11th February 2018 for 17 hours as a precautionary measure to prevent cheating in REET Exam&lt;/p&gt;</t>
  </si>
  <si>
    <t>Wed Jul 18 2018 13:43:39 GMT+0000 (UTC)</t>
  </si>
  <si>
    <t>4c18ad9f3ca2f9da</t>
  </si>
  <si>
    <r>
      <t xml:space="preserve">https://swarajyamag.com/insta/stones-pelted-from-mosque-on-hindu-rally-in-rajasthans-tonk-several-including-cops-injured
and
</t>
    </r>
    <r>
      <rPr>
        <u/>
        <sz val="10"/>
        <color rgb="FF1155CC"/>
        <rFont val="Arial"/>
        <family val="2"/>
      </rPr>
      <t>https://www.business-standard.com/article/news-ians/curfew-continues-in-tonk-area-internet-down-118082500819_1.html</t>
    </r>
  </si>
  <si>
    <t>&lt;p&gt;Section 144 was imposed and Internet services were suspended, in Tonk district of Rajasthan following the stone pelting by miscreants from a mosque at a procession marking the Hindu New Year on Sunday, 18th March 2018. The incident led to a stampede like situation, 20 people were injured and 10 were taken to hospital.&lt;/p&gt;</t>
  </si>
  <si>
    <t>Mon Mar 19 2018 12:35:52 GMT+0000 (UTC)</t>
  </si>
  <si>
    <t>e6187f1391d1f9df</t>
  </si>
  <si>
    <t>https://www.thekashmirmonitor.net/two-jem-militants-killed-in-anantnag-gunfight/</t>
  </si>
  <si>
    <t>&lt;p&gt;Internet services were suspended on Friday, 24th March 2018, in Kulgam &amp;amp; Anantnag districts of Jammu &amp;amp; Kashmir following the killing of two Jaish-e-Mohammad militants in a brief gunfight overnight at Dooru area of south Kashmir’s Anantnag district.&lt;/p&gt;</t>
  </si>
  <si>
    <t>Fri Apr 06 2018 10:34:43 GMT+0000 (UTC)</t>
  </si>
  <si>
    <t>5a7dce38cc0da8e9</t>
  </si>
  <si>
    <t>&lt;p&gt;Following the spread of some controversial social media post that created a fear in authorities about disruption of law and order, Internet services were suspended on Saturday 24th March 2018 as a precautionary measure to maintain law and order situation.&lt;/p&gt;</t>
  </si>
  <si>
    <t>Wed Jul 18 2018 13:47:41 GMT+0000 (UTC)</t>
  </si>
  <si>
    <t>66b898319712e819</t>
  </si>
  <si>
    <t xml:space="preserve">https://timesofindia.indiatimes.com/city/bhubaneswar/internet-services-suspended-in-odishas-bhadrak-ahead-of-ram-navami/articleshow/63446249.cms </t>
  </si>
  <si>
    <r>
      <t>&lt;p&gt;Internet services were suspended  for 48 hours on Saturday, 24th March 2018, in Odisha's Bhadrak district as a precautionary measure to maintain communal harmony ahead of Ram Navami. &lt;/p&gt;
an</t>
    </r>
    <r>
      <rPr>
        <sz val="10"/>
        <color rgb="FF000000"/>
        <rFont val="Arial"/>
        <family val="2"/>
      </rPr>
      <t xml:space="preserve">d
</t>
    </r>
    <r>
      <rPr>
        <u/>
        <sz val="10"/>
        <color rgb="FF1155CC"/>
        <rFont val="Arial"/>
        <family val="2"/>
      </rPr>
      <t>https://www.newsclick.in/bihar-islamophobic-slogans-aggressive-posturing-led-communal-clashes-7-districts</t>
    </r>
  </si>
  <si>
    <t>Mon Mar 26 2018 05:40:15 GMT+0000 (UTC)</t>
  </si>
  <si>
    <t>c743ee404326aa36</t>
  </si>
  <si>
    <t xml:space="preserve">http://www.uniindia.com/news/states/let-militant-killed-by-forces-in-brief-encounter-in-kashmir/1178933.html </t>
  </si>
  <si>
    <t>&lt;p&gt;Following the killing of a Lashkar-e-Taiba militant in encounter with security forces, mobile Internet Services were suspended in Baramulla and Badgam districts of Jammu &amp;amp; Kashmir on Sunday, 25th March 2018.&lt;/p&gt;</t>
  </si>
  <si>
    <t>Thu Mar 29 2018 06:50:05 GMT+0000 (UTC)</t>
  </si>
  <si>
    <t>05de0ab652634882</t>
  </si>
  <si>
    <t xml:space="preserve">http://www.tribuneindia.com/news/punjab/section-144-imposed-after-clash/567969.html </t>
  </si>
  <si>
    <t>&lt;p&gt;Following the violent protests by SC/ST on general category traders, Mobile Internet services were suspended in Sriganganagar and Hanumangarh districts on Monday, 2nd April 2018.&lt;/p&gt;</t>
  </si>
  <si>
    <t>Tue Apr 03 2018 10:32:34 GMT+0000 (UTC)</t>
  </si>
  <si>
    <t>26f050767c1f5832</t>
  </si>
  <si>
    <t>&lt;p&gt;Following the Dalit protests for reservation across various states of India, authorities ordered suspension of Mobile Internet services in Dhaulpur district of Rajasthan on 2nd April 2018 for 24 Hours.&lt;/p&gt;</t>
  </si>
  <si>
    <t>Wed Jul 18 2018 13:52:11 GMT+0000 (UTC)</t>
  </si>
  <si>
    <t>69452926143b78da</t>
  </si>
  <si>
    <t>&lt;p&gt;Following the Dalit protests for reservation across various states of India, authorities ordered suspension of Mobile Internet services in Sikar district of Rajasthan on 2nd April 2018 for 25 Hours.&lt;/p&gt;</t>
  </si>
  <si>
    <t>Wed Jul 18 2018 13:51:02 GMT+0000 (UTC)</t>
  </si>
  <si>
    <t>3f5400b83f959910</t>
  </si>
  <si>
    <t>&lt;p&gt;Following the Barath Bandh protests organized by Dalit across various states of Rajasthan, authorities suspended Mobile Internet services in the district of Sirohi located in the state of Rajasthan as a precautionary measure to maintain law and order.&lt;/p&gt;</t>
  </si>
  <si>
    <t>Wed Jul 18 2018 13:59:52 GMT+0000 (UTC)</t>
  </si>
  <si>
    <t>6a930c3d5fac2974</t>
  </si>
  <si>
    <t>&lt;p&gt;Following the Barath Bandh protests organized by Dalit across various states of Rajasthan, authorities suspended Mobile Internet services in the district of Bikaner located in the state of Rajasthan as a precautionary measure to maintain law and order.&lt;/p&gt;</t>
  </si>
  <si>
    <t>Wed Jul 18 2018 14:01:38 GMT+0000 (UTC)</t>
  </si>
  <si>
    <t>9b7cbb4a92bbe916</t>
  </si>
  <si>
    <t xml:space="preserve">http://www.india.com/news/india/bharat-bandh-on-april-10-heavy-security-in-madhya-pradesh-rajasthan-in-wake-of-call-for-shutdown-internet-suspended-in-sensitive-cities-2991276/ </t>
  </si>
  <si>
    <t>&lt;p&gt;Internet services were suspended in Gwalior, Bhind, Morena and Jabalpur districts of Madhya Pradesh on Monday, 9th April 2018, as a precautionary measure to prevent rumour mongering and spread of violence during Bharat Bandh on Tuesday.&lt;/p&gt;</t>
  </si>
  <si>
    <t>Wed Apr 11 2018 09:44:46 GMT+0000 (UTC)</t>
  </si>
  <si>
    <t>b053eaa69a1a68c1</t>
  </si>
  <si>
    <t>Jabalpur</t>
  </si>
  <si>
    <t>&lt;p&gt;Mobile Internet services were suspended in Jaipur district of Rajasthan on 9th April 2018 as a precautionary measure to prevent communal violence in the district.&lt;/p&gt;</t>
  </si>
  <si>
    <t>Wed Jul 18 2018 14:18:18 GMT+0000 (UTC)</t>
  </si>
  <si>
    <t>b900c29b370b293d</t>
  </si>
  <si>
    <t xml:space="preserve">http://indianexpress.com/article/india/bharat-bandh-live-updates-caste-based-reservation-sc-st-act-dalits-5131094/?#liveblogstart </t>
  </si>
  <si>
    <t>&lt;p&gt;Following the violent clashes between&amp;nbsp;supporters of the Bharat bandh and a pro-reservation group comprising OBCs and Dalits, Internet services have been suspended in Saharanpur and Hapur districts of Uttar Pradesh since midnight, 9th April 2018.&lt;/p&gt;</t>
  </si>
  <si>
    <t>Wed Apr 25 2018 12:04:57 GMT+0000 (UTC)</t>
  </si>
  <si>
    <t>386ec2c99d0d3a2c</t>
  </si>
  <si>
    <t xml:space="preserve">https://www.firstpost.com/india/bharat-bandh-again-after-dalits-anti-quota-groups-call-for-shutdown-today-rajasthan-madhya-pradesh-up-security-after-mha-notice-4425097.html </t>
  </si>
  <si>
    <t>&lt;p&gt;Internet services were suspended in Jaipur and Bharatpur districts of Rajasthan on Tuesday, 10th April 2018, as a precautionary measure to prevent any violence or hindrance to IPL match due to Bharat Bandh organized by Dalits.&lt;/p&gt;</t>
  </si>
  <si>
    <t>Tue Apr 10 2018 10:18:51 GMT+0000 (UTC)</t>
  </si>
  <si>
    <t>792303ea1b9b4932</t>
  </si>
  <si>
    <t>&lt;p&gt;In order to maintain law and order during the Bharat Bandh protests by business communities and unions, authorities suspended mobile Internet services in Karauli district of Rajasthan on Tuesday, 10th April 2018 for 7 Hours.&lt;/p&gt;</t>
  </si>
  <si>
    <t>Tue Jul 24 2018 14:33:36 GMT+0000 (UTC)</t>
  </si>
  <si>
    <t>a21a6b11b73b592f</t>
  </si>
  <si>
    <t xml:space="preserve">http://www.business-standard.com/article/news-ani/kulgam-encounter-mobile-internet-services-suspended-118041100183_1.html </t>
  </si>
  <si>
    <t>&lt;p&gt;Following an encounter with militants in Jammu and Kashmir's Kulgam district, which lead to killings of a civilian and an army personnel, Internet services were suspended in Anantnag &amp;amp; Kulgam districts of Jammu &amp;amp; Kashmir on Wednesday, 11th April 2018.&lt;/p&gt;</t>
  </si>
  <si>
    <t>terrorists</t>
  </si>
  <si>
    <t>Wed Apr 25 2018 13:51:40 GMT+0000 (UTC)</t>
  </si>
  <si>
    <t>795d4e66e65cd93e</t>
  </si>
  <si>
    <t xml:space="preserve">https://timesofindia.indiatimes.com/india/phagwara-clashes-mobile-internet-sms-services-suspended-in-4-punjab-districts/articleshow/63762941.cms </t>
  </si>
  <si>
    <t>&lt;p&gt;Mobile Internet services and SMS services were suspended in Kapurthala, Jalandhar, Hoshiarpur and Sahid Bhagat Singh Nagar districts of Punjab for three days, the suspension orders were issued on Saturday 14th April 2018, and were extended until 16th April 2018. The suspension was ordered as a precautionary measure to check rumour mongering on social media, following the Hindu-Dalit clashes over a poster of B.R. Ambedkar.&lt;/p&gt;</t>
  </si>
  <si>
    <t>Mon Apr 16 2018 06:29:26 GMT+0000 (UTC)</t>
  </si>
  <si>
    <t>0096e10fef4208f4</t>
  </si>
  <si>
    <r>
      <t xml:space="preserve">https://timesofindia.indiatimes.com/india/phagwara-clashes-mobile-internet-sms-services-suspended-in-4-punjab-districts/articleshow/63762941.cms 
wrong link above, use below
</t>
    </r>
    <r>
      <rPr>
        <u/>
        <sz val="10"/>
        <color rgb="FF1155CC"/>
        <rFont val="Arial"/>
        <family val="2"/>
      </rPr>
      <t>https://www.hindustantimes.com/india-news/internet-suspended-meerut-on-high-alert-for-ambedkar-jayanti/story-8fjGW8CuhLXRf865KtA4fL.html</t>
    </r>
  </si>
  <si>
    <t>&lt;p&gt;Mobile Internet services were suspended in Meerut district of Uttar Pradesh for 24 Hours from 9 pm on Friday, 14th April 2018 till 8pm on Saturday, 15th April 2018 as a precautionary measure in the light of widespread protests by Dalits on April 2, 2018.&lt;/p&gt;</t>
  </si>
  <si>
    <t>Ambedkar jayanti</t>
  </si>
  <si>
    <t>Wed Apr 25 2018 12:06:28 GMT+0000 (UTC)</t>
  </si>
  <si>
    <t>eac86810146668dd</t>
  </si>
  <si>
    <t>&lt;p&gt;On the occasion of Ambedkar Jayanti as precautionary measure as there existed a possibility of disruption of law and order through social media, mobile Internet services were suspended in the district of Karauli on Saturday, 14th April 2018, as a precautionary measure to prevent disruption of law &amp;amp; order.&lt;/p&gt;</t>
  </si>
  <si>
    <t>Tue Jul 24 2018 14:36:47 GMT+0000 (UTC)</t>
  </si>
  <si>
    <t>aa8fca44fe63c99c</t>
  </si>
  <si>
    <r>
      <rPr>
        <u/>
        <sz val="10"/>
        <color rgb="FF0563C1"/>
        <rFont val="Arial"/>
        <family val="2"/>
      </rPr>
      <t xml:space="preserve">http://www.greaterkashmir.com/news/jammu/mobile-internet-service-suspended-in-jammu-after-stone-pelting-protests/282276.html 
and
</t>
    </r>
    <r>
      <rPr>
        <u/>
        <sz val="10"/>
        <color rgb="FF1155CC"/>
        <rFont val="Arial"/>
        <family val="2"/>
      </rPr>
      <t>https://www.outlookindia.com/newsscroll/kathua-rape-case-fallout-bjp-asks-all-ministers-to-quit-for-fresh-faces/1290682</t>
    </r>
  </si>
  <si>
    <t>&lt;p&gt;Following the reports of stone pelting in Vjaypur area, Internet services were suspended in Kathua, Samba, and Jammu districts of Jammu &amp;amp; Kashmir on Tuesday, 17th April 2018, as a precautionary measure to prevent the spread of rumours and hate messages.&lt;/p&gt;</t>
  </si>
  <si>
    <t>many MPs forced to resign, anger over rape case</t>
  </si>
  <si>
    <t>Wed Apr 18 2018 12:35:33 GMT+0000 (UTC)</t>
  </si>
  <si>
    <t>9818967a99367838</t>
  </si>
  <si>
    <t xml:space="preserve">https://www.indiatoday.in/india/story/amu-students-boycott-classes-over-jinnah-portrait-row-internet-services-suspended-1226417-2018-05-04 </t>
  </si>
  <si>
    <t>&lt;p&gt;In the wake of students riot in Aligarh Muslim University, mobile Internet services were suspended in Aligarh district of Uttar Pradesh on Friday, 4th April 2018. &lt;/p&gt;</t>
  </si>
  <si>
    <t>students protesting police action</t>
  </si>
  <si>
    <t>Fri May 04 2018 14:01:50 GMT+0000 (UTC)</t>
  </si>
  <si>
    <t>cf0f7f02210138c0</t>
  </si>
  <si>
    <t>http://www.thehindu.com/news/national/other-states/srinagar-encounter-on-in-chattabal-area/article23781857.ece</t>
  </si>
  <si>
    <t>&lt;p&gt;Following the killings of 7 people as a result of three encounters between militants and security forces across the state of Jammu &amp;amp; Kashmir. Mobile Internet services were suspended in Srinagar and Ganderbal districts of North Kashmir and all districts of South Kashmir on Saturday, 5th May 2018 as a precautionary measure to prevent spread of rumour on social media.&lt;/p&gt;</t>
  </si>
  <si>
    <t>Thu May 10 2018 08:54:42 GMT+0000 (UTC)</t>
  </si>
  <si>
    <t>b5da2dd655af7962</t>
  </si>
  <si>
    <t xml:space="preserve">https://www.financialexpress.com/india-news/saharanpur-tense-after-bhim-army-activist-killed-during-maharana-pratap-jayanti-celebrations-internet-services-suspended/1162109/ </t>
  </si>
  <si>
    <t>&lt;p&gt;Following the killing of Bhim Army leader’s brother, Internet services were suspended in Sahranpur district of Uttar Pradesh on Wednesday, 9th May 2018 as a precautionary measure to prevent further violence.&lt;/p&gt;</t>
  </si>
  <si>
    <t>Thu May 10 2018 13:01:37 GMT+0000 (UTC)</t>
  </si>
  <si>
    <t>9c73fbd23b10c9f7</t>
  </si>
  <si>
    <t>https://kashmirlife.net/authorities-suspended-internet-services-in-budgam-after-militant-attack-174562/</t>
  </si>
  <si>
    <t>&lt;p&gt;In the wake of a militant attack on a police guard in Wadwan village. Mobile Internet services were suspended in Badgam district of Central Kashmir on Friday, 11th May 2018 as a precautionary measure to prevent further violence.&lt;/p&gt;</t>
  </si>
  <si>
    <t>militants kill cop, cop kills civilian</t>
  </si>
  <si>
    <t>Mon May 14 2018 09:40:58 GMT+0000 (UTC)</t>
  </si>
  <si>
    <t>17bdb01c94ab9aa0</t>
  </si>
  <si>
    <r>
      <rPr>
        <u/>
        <sz val="10"/>
        <color rgb="FF0563C1"/>
        <rFont val="Arial"/>
        <family val="2"/>
      </rPr>
      <t xml:space="preserve">https://www.newsx.com/national/aurangabad-clash-water-dispute-groups-clash-with-police-1-dead-in-aurangabad-clash-fresh-clash-in-maharashtra-illegal-water-connection-mumbai-police-aurangabad-maharashtra-clashes 
and
</t>
    </r>
    <r>
      <rPr>
        <u/>
        <sz val="10"/>
        <color rgb="FF1155CC"/>
        <rFont val="Arial"/>
        <family val="2"/>
      </rPr>
      <t>https://www.deccanchronicle.com/nation/current-affairs/120518/two-dead-in-communal-clashes-in-aurangabad-internet-suspended.html</t>
    </r>
  </si>
  <si>
    <t>&lt;p&gt;Following the violent clashes between two communities in which two people were killed while 51 people were reported injured. Internet services were suspended in Aurangabad district of state of Maharashtra on 12th May 2018.&lt;/p&gt;</t>
  </si>
  <si>
    <t>Mon May 14 2018 09:14:29 GMT+0000 (UTC)</t>
  </si>
  <si>
    <t>dffecd6576e37b77</t>
  </si>
  <si>
    <t>http://www.business-standard.com/article/current-affairs/crpf-trooper-killed-civilian-injured-in-pulwama-gunfight-militants-escape-118051200118_1.html</t>
  </si>
  <si>
    <t>&lt;p&gt;Following the killing of a Central Reserve Police Force ( CRPF) trooper and the injury of a civilian in a gunfight between a group of militants and the security forces in the Pulwama district in Jammu and Kashmir on Saturday. Mobile Internet services were suspended as a precautionary measure by authorities to control the spread of rumors.&lt;/p&gt;</t>
  </si>
  <si>
    <t>Mon May 14 2018 09:50:46 GMT+0000 (UTC)</t>
  </si>
  <si>
    <t>06b06bfc47df19b3</t>
  </si>
  <si>
    <t>Uttarakhand</t>
  </si>
  <si>
    <t>Hardwar</t>
  </si>
  <si>
    <t xml:space="preserve">https://www.hindustantimes.com/dehradun/dalit-youth-killed-allegedly-over-use-of-canal-water-in-haridwar-village/story-1gDYcUM0u9AM3OmaGo2BIN.html </t>
  </si>
  <si>
    <t>&lt;p&gt;In the light of tension that prevailed after a Dalit youth was killed in Haridwar district of state of Uttrakhand. Mobile Internet services were suspended as a precautionary measure to prevent the spread of violence.&lt;/p&gt;</t>
  </si>
  <si>
    <t>Mon May 14 2018 10:39:20 GMT+0000 (UTC)</t>
  </si>
  <si>
    <t>aac9956f0ee9cbae</t>
  </si>
  <si>
    <t>http://www.newindianexpress.com/nation/2018/may/19/internet-suspended-schools-closed-ahead-of-pm-modis-visit-in-jammu--kashmir-1816732.html</t>
  </si>
  <si>
    <t>&lt;p&gt;In the wake of Prime Minister Narendra Modi's visit to Leh town of the Ladakh region on Saturday, 19th May 2018, beginning his day-long visit to Jammu and Kashmir, Internet services were suspended and schools and colleges were shutdown for the day as a heightened security measure.&lt;/p&gt;</t>
  </si>
  <si>
    <t>Mon May 28 2018 07:06:59 GMT+0000 (UTC)</t>
  </si>
  <si>
    <t>1ffe67e3334918b9</t>
  </si>
  <si>
    <t>Tamil Nadu</t>
  </si>
  <si>
    <t>Thoothukkudi</t>
  </si>
  <si>
    <t>https://www.thenewsminute.com/article/thoothukudi-simmers-tn-asks-internet-providers-cut-data-services-3-districts-81813</t>
  </si>
  <si>
    <t>&lt;p&gt;In the wake of the anti-Sterlite (copper smelting facility) agitation which took a violent turn on Tuesday, with 11 persons being killed in police firing on protesters in Thoothukudi, Internet services have been suspended three districts of Tamil Nadu – Thoothukudi, Tirunelveli and Kanyakumari districts. However, voice calls have not been barred. Data services will remain barred from&amp;nbsp;Tuesday&amp;nbsp;evening (May 23) until&amp;nbsp;May 27.&lt;/p&gt;&lt;p&gt;&lt;br&gt;&lt;/p&gt;&lt;p&gt;Reportedly, on 25th May, the Internet services were restored in Tirunelveli and Kanyakumari districts of Tamil Nadu after the Home Dept. wrote a letter to District administration and Telecom Service Providers. Suspension of Internet services continues in Thoothukudi, Tamil Nadu. &lt;/p&gt;</t>
  </si>
  <si>
    <t>Fri May 25 2018 12:49:02 GMT+0000 (UTC)</t>
  </si>
  <si>
    <t>1cccc2b6217118ae</t>
  </si>
  <si>
    <t>Tirunelveli</t>
  </si>
  <si>
    <t>Kanniyakumari</t>
  </si>
  <si>
    <t xml:space="preserve">http://risingkashmir.in/news/internet-snapped-train-service-suspended-from-srinagar-to-banihal-326645.html </t>
  </si>
  <si>
    <t>&lt;p&gt;Following the killing of a civilian in Kakapora, on Sunday evening, 27th May 2018 during a rally, Internet services were suspended in Pulwama district of Jammu &amp;amp; Kashmir on Sunday, 27th May 2018 night.&lt;/p&gt;</t>
  </si>
  <si>
    <t>Tue May 29 2018 12:43:42 GMT+0000 (UTC)</t>
  </si>
  <si>
    <t>63c43de476793895</t>
  </si>
  <si>
    <t xml:space="preserve">https://indianexpress.com/article/india/mobile-internet-services-suspended-in-seven-districts-of-meghalaya-5220431/ </t>
  </si>
  <si>
    <t>&lt;p&gt;Mobile Internet services were suspended in seven districts of Meghalaya on Saturday 16th June 2018 at 5pm for 48 hours as a precautionary measure to control the law and order situation in Khasi-Jaintia hills.Mobile Internet services were restored in all 7 districts on 19th June 2018 with improved law and order situation.&lt;/p&gt;</t>
  </si>
  <si>
    <t>Tue Jun 19 2018 12:29:10 GMT+0000 (UTC)</t>
  </si>
  <si>
    <t>c28da4c9808de8fe</t>
  </si>
  <si>
    <t xml:space="preserve">https://thekashmirpress.com/2018/06/18/mobile-internet-suspended-in-anantnag-kulgam/ </t>
  </si>
  <si>
    <t>&lt;p&gt;Following the killing of a youth in Kulgam district of Kashmir, Mobile Internet services were suspended in Kulgam and Anantnag districts on 18th June 2018 as a precautionary measure to prevent further law and order discrepancies in the areas.&lt;/p&gt;</t>
  </si>
  <si>
    <t>Tue Jun 19 2018 12:50:31 GMT+0000 (UTC)</t>
  </si>
  <si>
    <t>45b6b598fbc1d9aa</t>
  </si>
  <si>
    <t>http://www.freepressjournal.in/india/jammu-and-kashmir-mobile-internet-services-suspended-in-srinagar-anantnag-pulwama-district/1301980</t>
  </si>
  <si>
    <t>&lt;p&gt;Following the encounter that broke out in south Kashmir’s Anantnag district on Friday, 22nd June 2018, in which a civilian and a policeman were killed, Internet services were suspended as a precautionary in Srinagar, Anantnag and Pulwama districts to maintain law &amp;amp; order.&lt;/p&gt;&lt;p&gt;The services were restored after 24 Hours in Srinagar.&lt;/p&gt;</t>
  </si>
  <si>
    <t>Mon Jun 25 2018 13:32:42 GMT+0000 (UTC)</t>
  </si>
  <si>
    <t>1836d8f5da4b98b8</t>
  </si>
  <si>
    <t xml:space="preserve">https://timesofindia.indiatimes.com/city/srinagar/separatist-leaders-mla-detained-in-kashmir/articleshow/64746656.cms </t>
  </si>
  <si>
    <r>
      <t>&lt;p&gt;Following a protest by a separatist grouping headed by Syed Ali Geelani, Mirwaiz Umer Farooq and Muhammad Yasin Malik against civilian killings in Kashmir on Monday, 25th June 2018, Internet services were suspended in Shopian, Pulwama, &amp;amp; Anantnag districts of South Kashmir.&lt;/p&gt;
an</t>
    </r>
    <r>
      <rPr>
        <sz val="10"/>
        <color rgb="FF000000"/>
        <rFont val="Arial"/>
        <family val="2"/>
      </rPr>
      <t xml:space="preserve">d
</t>
    </r>
    <r>
      <rPr>
        <u/>
        <sz val="10"/>
        <color rgb="FF1155CC"/>
        <rFont val="Arial"/>
        <family val="2"/>
      </rPr>
      <t>https://www.dnaindia.com/india/report-let-commander-among-2-terrorists-killed-in-south-kashmir-s-kulgam-one-surrenders-2628764</t>
    </r>
  </si>
  <si>
    <t>Tue Jun 26 2018 13:15:20 GMT+0000 (UTC)</t>
  </si>
  <si>
    <t>58a2c5634bd28ba8</t>
  </si>
  <si>
    <t>http://www.newindianexpress.com/nation/2018/jun/30/mobile-internet-and-sms-services-blocked-in-tripura-after-three-rumoured-child-trafficking-lynchings-1835833.html</t>
  </si>
  <si>
    <t>&lt;p&gt;Mobile Internet services were suspended by Authorities in Tripura on Thursday, 28th June 2018, after crazed mobs beat three people to death in the latest cases of lynchings sparked by false rumours spread on smartphones.&lt;/p&gt;&lt;p&gt;&lt;br&gt;&lt;/p&gt;&lt;p&gt;Internet services were restored on Sunday, July 1st 2018. &lt;/p&gt;</t>
  </si>
  <si>
    <t>Mon Jul 02 2018 13:48:35 GMT+0000 (UTC)</t>
  </si>
  <si>
    <t>117dc7f7ac87ebd9</t>
  </si>
  <si>
    <t>https://timesofindia.indiatimes.com/india/jk-internet-services-suspended-in-most-parts-of-kashmir/articleshow/64898541.cms</t>
  </si>
  <si>
    <t>&lt;p&gt;In the light of killing of three civilians in firing by security forces during clashes which involved stone pelting in Kulgam district of Kashmir, Internet services were suspended as a precautionary measure on Saturday, 7th July 2018 in four districts, Kulgam, Anantnag, Pulwama and Shupiyan of Kashmir.&lt;/p&gt;&lt;p&gt;&lt;br&gt;&lt;/p&gt;</t>
  </si>
  <si>
    <t>Mon Jul 09 2018 05:48:54 GMT+0000 (UTC)</t>
  </si>
  <si>
    <t>dbb6e00ffdf4c893</t>
  </si>
  <si>
    <t xml:space="preserve">https://economictimes.indiatimes.com/news/politics-and-nation/mobile-internet-services-suspended-in-entire-kashmir/articleshow/64902969.cms </t>
  </si>
  <si>
    <t>&lt;p&gt;On 8th July 2018, Kashmir valley was put under stringent security lockdown and&lt;/p&gt;&lt;p&gt;Mobile Internet services were suspended as a precautionary measure to prevent people from organizing large scale protests on the second death anniversary of Burhan Wani.&lt;/p&gt;&lt;p&gt;&lt;br&gt;&lt;/p&gt;&lt;p&gt;The Internet services were restored in North &amp;amp; Central Kashmir on Monday, 9th July 2018, however they remained suspended in South Kashmir districts.&lt;/p&gt;</t>
  </si>
  <si>
    <t>to prevent gatherings</t>
  </si>
  <si>
    <t>Tue Jul 10 2018 13:33:43 GMT+0000 (UTC)</t>
  </si>
  <si>
    <t>f871c20178ddc86b</t>
  </si>
  <si>
    <t>https://kashmirlife.net/kundlan-gunfight-internet-services-suspended-in-shopian-180063/</t>
  </si>
  <si>
    <t>&lt;p&gt;Following the gunfight between the government forces and militants in Kundlan village of Shopian, Mobile Internet Services were suspended in Shopiyan district of South Kashmir on Tuesday, 10th July 2018.&lt;/p&gt;</t>
  </si>
  <si>
    <t>militants, civilians killed</t>
  </si>
  <si>
    <t>Thu Jul 12 2018 13:18:15 GMT+0000 (UTC)</t>
  </si>
  <si>
    <t>610b8ce1a16cf8fa</t>
  </si>
  <si>
    <t xml:space="preserve">https://kashmirlife.net/trehgam-killing-mobile-internet-services-suspended-in-north-kashmir-parts-180304/ </t>
  </si>
  <si>
    <t>&lt;p&gt;Following the killing of militant in the ongoing encounter in the forest area of Kupwara district of North Kashmir, Mobile Internet services were suspended in Kupwara district of Jammu &amp;amp; Kashmir on Thursday, 12th July 2018.&lt;/p&gt;</t>
  </si>
  <si>
    <t>Sat Jul 14 2018 12:41:10 GMT+0000 (UTC)</t>
  </si>
  <si>
    <t>90daea9312a8ca7c</t>
  </si>
  <si>
    <t>https://www.google.com/url?rct=j&amp;sa=t&amp;url=https://deccanchronicle.com/nation/current-affairs/120718/internet-to-be-shut-during-constable-recruitment-examinations-in-rajas.html&amp;ct=ga&amp;cd=CAEYACoUMTYyMTA0ODkxNDg5MDEzMDkyNzIyHjYzYmU3ZDRhYzZiNzBhOGQ6Y28uaW46ZW46SU46Ug&amp;usg=AFQjCNGRxvqMap5fzzSdw6vnaW_W_Iz5Uw</t>
  </si>
  <si>
    <t>&lt;p&gt;Internet services were suspended in most of the districts of Rajasthan for two consecutive days on 14 and 15 July, 2018 to prevent cheating in constable recruitment examinations. &lt;/p&gt;</t>
  </si>
  <si>
    <t>first time state-wide for exam, constable recruitment exam</t>
  </si>
  <si>
    <t>Sun Jul 15 2018 09:48:42 GMT+0000 (UTC)</t>
  </si>
  <si>
    <t>d2d2ec3d9e703802</t>
  </si>
  <si>
    <t>https://thenewsmill.com/arunachal-govt-orders-suspension-of-internet-across-state-for-appsc-exam/</t>
  </si>
  <si>
    <t>&lt;p&gt;To ensure free and fair conduct of APPSCCE (prelims) examinations, the Arunachal Pradesh government has published an order to suspend internet services across the state. Internet services will be suspended from 10 am to 12 noon and 2 pm to 4 pm on 29th July, 2018.&lt;/p&gt;</t>
  </si>
  <si>
    <t>APPSC exam</t>
  </si>
  <si>
    <t>Tue Jul 31 2018 11:07:43 GMT+0000 (UTC)</t>
  </si>
  <si>
    <t>d8d76ea27a6a4b4b</t>
  </si>
  <si>
    <t>https://www.newsx.com/national/2-hizbul-mujahideen-terrorists-killed-security-forces-kupawara-jammu-and-kashmir-internet-services-suspended</t>
  </si>
  <si>
    <t>&lt;p&gt;Mobile Internet&amp;nbsp;services were suspended on Thursday, 2nd August 2018 in the districts of Shupiyan and Anantnag amid fears of&amp;nbsp;protests against the killing of a civilian and&amp;nbsp;five militants by government forces in Shopian.&lt;/p&gt;</t>
  </si>
  <si>
    <t>Mon Aug 06 2018 10:25:20 GMT+0000 (UTC)</t>
  </si>
  <si>
    <t>cb92ed9d056358db</t>
  </si>
  <si>
    <t>https://timesofindia.indiatimes.com/city/jaipur/rajasthan-public-service-commission-exam-mobile-internet-services-to-be-suspended-on-sunday-from-9am-to-1pm/articleshow/65273372.cms</t>
  </si>
  <si>
    <t>&lt;p&gt;Mobile Internet services was suspended in several parts of Rajasthan from 9 am to 1 pm on Sunday,5th August 2018 to prevent the use of unfair means in the state public service commission examination.&lt;/p&gt;</t>
  </si>
  <si>
    <t>public service exam</t>
  </si>
  <si>
    <t>Mon Aug 06 2018 09:41:19 GMT+0000 (UTC)</t>
  </si>
  <si>
    <t>686a900db972881f</t>
  </si>
  <si>
    <t xml:space="preserve">https://thewire.in/caste/maratha-quota-stir-internet-services-suspended-in-pune-district </t>
  </si>
  <si>
    <t>&lt;p&gt;Following the Maratha quota agitation, Internet services were suspended in Pune district of Maharashtra to prevent the spread of rumors and maintain law and order on Thursday, 9th August 2018.&lt;/p&gt;</t>
  </si>
  <si>
    <t>Sun Aug 12 2018 23:54:47 GMT+0000 (UTC)</t>
  </si>
  <si>
    <t>ef874968dcf549d8</t>
  </si>
  <si>
    <t>https://www.hindustantimes.com/india-news/1-jawan-killed-3-injured-as-encounter-breaks-out-with-militants-in-j-k-s-batamaloo-area-in-srinagar/story-l9QGE0uwez2AmT2dg5SHrI.html</t>
  </si>
  <si>
    <t>&lt;p&gt;Following the killing of a policeman of the Special Operation Group (SOG) in a gunfight that raged in a Srinagar’s congested Batamaloo locality, Mobile Internet services were suspended for a few hours in morning in capital city of Jammu &amp;amp; Kashmir, i.e. Srinagar on 12th August 2018 as a precautionary measure to prevent spread of misinformation.&lt;/p&gt;</t>
  </si>
  <si>
    <t>Wed Aug 29 2018 05:50:59 GMT+0000 (UTC)</t>
  </si>
  <si>
    <t>1a3618f1fd968b8f</t>
  </si>
  <si>
    <t>https://www.news18.com/news/india/internet-mobile-phone-services-suspended-in-kashmir-valley-1845479.html</t>
  </si>
  <si>
    <t>&lt;p&gt;Mobile Internet Services were suspended in entire Kashmir Valley from 15th August for over 12 Hours as a precautionary measure to maintain law and order situation on Independence Day.&lt;/p&gt;</t>
  </si>
  <si>
    <t>Independence Day</t>
  </si>
  <si>
    <t>Wed Aug 29 2018 07:27:08 GMT+0000 (UTC)</t>
  </si>
  <si>
    <t>6860e51e1fa49812</t>
  </si>
  <si>
    <t>http://risingkashmir.com/news/gunfight-rages-in-hajin-331775.html</t>
  </si>
  <si>
    <t>&lt;p&gt;Following the gunfight between the government forces and militants at Mir Mohalla in Hajin town area in north Kashmir on Friday, 17th August 2018, Mobile Internet services were suspended in parts of Bandipora including Hajin as a precautionary measure to maintain law and order.&lt;/p&gt;</t>
  </si>
  <si>
    <t>Wed Aug 29 2018 09:26:59 GMT+0000 (UTC)</t>
  </si>
  <si>
    <t>970ba1d75248d88c</t>
  </si>
  <si>
    <t>Uttarkashi</t>
  </si>
  <si>
    <t>https://www.indiatoday.in/india/story/minor-gangrape-murder-uttarkashi-uttarakhand-1317927-2018-08-18</t>
  </si>
  <si>
    <t>&lt;p&gt;Following the rape and murder of a twelve year old Dalit girl by four men in Uttarkashi, authorities suspended Mobile Internet services on 18th August 2018 to prevent spread of rumours and maintain law and order situation.&lt;/p&gt;</t>
  </si>
  <si>
    <t>rape of 12 year old</t>
  </si>
  <si>
    <t>Wed Aug 29 2018 10:22:58 GMT+0000 (UTC)</t>
  </si>
  <si>
    <t>98fa3965104719bc</t>
  </si>
  <si>
    <t>https://indianexpress.com/article/cities/ahmedabad/internet-services-suspended-in-lunawada-town-5318390/</t>
  </si>
  <si>
    <t>&lt;p&gt;Following the encounter of history-sheeter Sajid Hanif Sheikh during a hostage crisis at Vhorawad area on Saturday, Mobile Internet services were suspended at Lunawada in Mahisagar district Tuesday, 21st August 2018 ahead of the funeral of his funeral, as a precautionary measure to maintain law and order. &lt;/p&gt;</t>
  </si>
  <si>
    <t>Wed Aug 29 2018 11:27:12 GMT+0000 (UTC)</t>
  </si>
  <si>
    <t>132b7cfb561b2aa5</t>
  </si>
  <si>
    <t xml:space="preserve">https://www.financialexpress.com/india-news/rajasthans-tonk-tense-after-mob-attack-on-kanwariyas-sec-144-imposed-internet-services-suspended/1291114/ </t>
  </si>
  <si>
    <t>&lt;p&gt;In the wake of violence following stone pelting at Kanwariyas in Tonk district of Rajasthan on Thursday, the administration on Friday, 23rd August 2018 imposed curfew and suspended internet services in the area.&lt;/p&gt;</t>
  </si>
  <si>
    <t>Wed Aug 29 2018 11:37:33 GMT+0000 (UTC)</t>
  </si>
  <si>
    <t>4584c3c69cabe8f0</t>
  </si>
  <si>
    <t>http://www.india.com/news/india/bharat-bandh-today-sec-144-imposed-in-parts-of-madhya-pradesh-schools-closed-in-bhind-petrol-pumps-to-remain-shut-3276288/</t>
  </si>
  <si>
    <t>&lt;p&gt;Following the call for Bharat Bandh protest by 35 organizations in Madhya Pradesh, Mobile Internet Services were suspended in Jabalpur district of Madhya Pradesh on 5th September at 8pm as a precautionary measure to maintain law and order situation. The Internet services have been suspended till Thursday, 6pm.&lt;/p&gt;</t>
  </si>
  <si>
    <t>Thu Sep 06 2018 07:59:38 GMT+0000 (UTC)</t>
  </si>
  <si>
    <t>00c4119e4784cb78</t>
  </si>
  <si>
    <t xml:space="preserve">https://kashmirlife.net/achabal-shootout-mobile-internet-suspended-in-islamabad-kulgam-185397/ </t>
  </si>
  <si>
    <t>&lt;p&gt;Following the killing of a militant in Achabal area of Anantang district of south Kashmir, mobile internet services were suspended in Anantnag and Kulgam districts as a precautionary measure on Saturday, 8th September 2018.&lt;/p&gt;</t>
  </si>
  <si>
    <t>Wed Sep 12 2018 13:31:30 GMT+0000 (UTC)</t>
  </si>
  <si>
    <t>87c3ec775912a892</t>
  </si>
  <si>
    <t>https://www.newsx.com/national/lashkar-terrorists-lashkar-e-taiba-handwara-encounter-galoora-encounter-crpf-indian-army</t>
  </si>
  <si>
    <t>&lt;p&gt;Following an encounter of 2 LeT terrorists with security forces, Internet services were suspended in Handwara town of Kupwara district of Jammu &amp;amp; Kashmir on 11th Septemeber, 2018.&lt;/p&gt;</t>
  </si>
  <si>
    <t>Thu Sep 13 2018 12:22:05 GMT+0000 (UTC)</t>
  </si>
  <si>
    <t>027a4233c95a5882</t>
  </si>
  <si>
    <t>&lt;p&gt;Following the killing of two terrorists with security forces, Internet services were suspended in Sopore town of Bramulla district of Jammu &amp;amp; Kashmir on 12th Septemeber, 2018.&lt;/p&gt;</t>
  </si>
  <si>
    <t>Fri Sep 14 2018 13:00:42 GMT+0000 (UTC)</t>
  </si>
  <si>
    <t>7712f9e07c4008db</t>
  </si>
  <si>
    <t xml:space="preserve">https://www.newsx.com/national/jammu-and-kashmir-jk-kulgam-india-army-5-terrorists-killed-trains-and-internet-services-suspended </t>
  </si>
  <si>
    <t>&lt;p&gt;Following the killing of 5 militants in Jammu and Kashmir's Kulgam district. Mobile Internet Services were suspended in Kulgam district on Saturday, 15th September 2018 as a precautionary measure to maintain law and order.&lt;/p&gt;</t>
  </si>
  <si>
    <t>Tue Sep 18 2018 05:37:59 GMT+0000 (UTC)</t>
  </si>
  <si>
    <t>a6fd933673ea789c</t>
  </si>
  <si>
    <t xml:space="preserve">https://www.firstpost.com/india/manipur-university-news-updates-bhu-council-mulls-suspending-ap-pandey-from-university-over-mu-raid-controversy-5230261.html#live-blog-20180921154146 </t>
  </si>
  <si>
    <t>&lt;p&gt;In the light of a massive protest by students following the arrest of eighty students and six professors of the Manipur University. Internet services have been suspended for entire state of Manipur since Friday 21st September 2018 afternoon, for next 5 days.&lt;/p&gt;</t>
  </si>
  <si>
    <t>Fri Sep 21 2018 17:14:33 GMT+0000 (UTC)</t>
  </si>
  <si>
    <t>963f1bce0600f90d</t>
  </si>
  <si>
    <t>https://www.dailypioneer.com/2018/india/six-killed-in-kashmir--separatists-call-for-bandh-today.html</t>
  </si>
  <si>
    <t>&lt;p&gt;Following the killing of three terrorists, including a top-ranking commander of banned Lashkar-e-Tayyeba (LeT), a soldier, a civilian and an Army porter in separate incidents of violence in southern, central and northern parts of Valley. Mobile Internet Services were suspended in Srinagar, Badgam and Anantnag districts of Jammu &amp;amp; Kashmir on Thursday, 27th September 2018. Services were restored in Srinagar in evening, however they continued to be suspended till Saturday 28th September in other districts.&lt;/p&gt;</t>
  </si>
  <si>
    <t>Fri Oct 05 2018 09:30:53 GMT+0000 (UTC)</t>
  </si>
  <si>
    <t>800df6151c56ead3</t>
  </si>
  <si>
    <t>https://kashmirlife.net/authorities-suspended-internet-services-in-south-kashmir-187958/</t>
  </si>
  <si>
    <t>&lt;p&gt;Ahead of the upcoming urban body elections, Mobile Internet Services were suspended in Shupiyan, Anantnag, Kulgam and Pulwama districts of Jammu &amp;amp; Kasmir on 6th October 2018. Services were restored on 7th Oct 2018.&lt;/p&gt;</t>
  </si>
  <si>
    <t>in anticipation of upcoming polls</t>
  </si>
  <si>
    <t>Mon Oct 08 2018 14:11:27 GMT+0000 (UTC)</t>
  </si>
  <si>
    <t>ecda49909fcfd96c</t>
  </si>
  <si>
    <t>https://www.indiatoday.in/india/jammu-and-kashmir/story/phase-2-of-municipal-polls-in-jammu-and-kashmir-advanced-by-an-hour-mobile-internet-suspended-in-parts-1359887-2018-10-10</t>
  </si>
  <si>
    <t>&lt;p&gt;Following the second phase of urban local bodies elections takes in state of Kashmir, Mobile internet services have been suspended in the entire south Kashmir and  mobile internet services have been reduced to 2G in rest of Kashmir.&lt;/p&gt;</t>
  </si>
  <si>
    <t>elections</t>
  </si>
  <si>
    <t>Mon Oct 15 2018 07:33:01 GMT+0000 (UTC)</t>
  </si>
  <si>
    <t>03739d5d4aaac828</t>
  </si>
  <si>
    <t>https://kashmirlife.net/after-4-days-life-returns-to-normal-in-kupwara-188792/</t>
  </si>
  <si>
    <t>&lt;p&gt;Following the killing of scholarl Manan Wani in a&amp;nbsp;gunfight with government forces in Handwara village on Thursday, 11th October 2018 Mobile Internet services were suspended for four days in Kupwara district of Jammu &amp;amp; Kashmir.&lt;/p&gt;</t>
  </si>
  <si>
    <t>rebel killed, to prevent protests</t>
  </si>
  <si>
    <t>Wed Oct 17 2018 11:00:46 GMT+0000 (UTC)</t>
  </si>
  <si>
    <t>cdb07683efff38b2</t>
  </si>
  <si>
    <t>https://kashmirlife.net/zagoo-gunfight-internet-service-suspended-in-budgam-190616/</t>
  </si>
  <si>
    <t>&lt;p&gt;Following the killing of militants in a gunfight with the government forces in Zugoo Arizal area Budgam, Mobile Internet services were suspended in Badgam district on 1st November 2018 of Jammu &amp;amp; Kashmir as a precautionary measure.&lt;/p&gt;</t>
  </si>
  <si>
    <t>Tue Nov 13 2018 12:19:50 GMT+0000 (UTC)</t>
  </si>
  <si>
    <t>26b7049253f89b2b</t>
  </si>
  <si>
    <t>https://www.business-standard.com/article/news-ani/kishtwar-internet-services-suspended-curfew-imposed-118110201323_1.html</t>
  </si>
  <si>
    <t>&lt;p&gt;Following the killing of Bharatiya Janata Party's (BJP) state secretary Anil Parihar and his brother by terrorist, Mobile Internet services were suspended in Kishtwar on 1st November 2018 as a precautionary measure.&lt;/p&gt;</t>
  </si>
  <si>
    <t>BJP member shot by militants</t>
  </si>
  <si>
    <t>Tue Nov 13 2018 13:45:54 GMT+0000 (UTC)</t>
  </si>
  <si>
    <t>39e47241193eb802</t>
  </si>
  <si>
    <t>https://kashmirlife.net/pulwama-gunfight-internet-suspended-clashes-erupt-191522/</t>
  </si>
  <si>
    <t>&lt;p&gt;Following the killing of two militants in a gunfight with the government forces in Tikken area of south Kashmir on Saturday, 10th November 2018, Mobile Internet Services were suspended in Pulwama district of Jammu &amp;amp; Kashmir.&lt;/p&gt;</t>
  </si>
  <si>
    <t>Tue Nov 13 2018 14:43:08 GMT+0000 (UTC)</t>
  </si>
  <si>
    <t>c9b672900e7bea1b</t>
  </si>
  <si>
    <t xml:space="preserve">https://kashmirlife.net/internet-services-suspended-in-shopian-clashes-reported-192547/ </t>
  </si>
  <si>
    <t>&lt;p&gt;Following the killing of four militants and a Para commando during an encounter in Shupiyan district of Jammu &amp;amp; Kashmir. Mobile Internet services were suspended on 20th November 2018 as a precautionary measure to maintain law and order.&lt;/p&gt;</t>
  </si>
  <si>
    <t>no real reason given</t>
  </si>
  <si>
    <t>Sun Nov 25 2018 05:49:35 GMT+0000 (UTC)</t>
  </si>
  <si>
    <t>2b5e35b18fcc3963</t>
  </si>
  <si>
    <t>http://www.uniindia.com/news/north/6-militants-killed-in-encounter-with-security-forces-in-anantnag/1413192.html</t>
  </si>
  <si>
    <t>&lt;p&gt;Following the killing of six militants in an encounter with CASO, mobile Internet services were suspended in Anantnag district of Jammu &amp;amp; Kashmir on 23rd November 2018 as a precautionary measure to maintain law and order.&lt;/p&gt;</t>
  </si>
  <si>
    <t>Sun Nov 25 2018 06:52:06 GMT+0000 (UTC)</t>
  </si>
  <si>
    <t>56f9c740243b699e</t>
  </si>
  <si>
    <t>https://www.newsnation.in/india-news/jammu-and-kashmir-encounter-breaks-out-in-shopian-terrorists-trapped-article-207681.html</t>
  </si>
  <si>
    <t>&lt;p&gt;Following the killing of six militants in a fierce gunfight which erupted between militants and government forces in Batagund area of Kapran in South Kashmir, Mobile internet services were suspended in South Kashmir’s Shopian district on Sunday.&lt;/p&gt;</t>
  </si>
  <si>
    <t>Tue Dec 04 2018 14:08:13 GMT+0000 (UTC)</t>
  </si>
  <si>
    <t>a05ef0cc589c7948</t>
  </si>
  <si>
    <t xml:space="preserve">https://freepresskashmir.com/2018/11/28/two-militants-killed-three-army-men-injured-in-gunfight-in-budgam/ </t>
  </si>
  <si>
    <t>&lt;p&gt;In the wake of killing of two militants&amp;nbsp;in a gunfight in Chattergam area of central Kashmir’s Budgam district, Mobile Internet services were suspended in the Badgam district on Wednesday 28th November 2018.&lt;/p&gt;</t>
  </si>
  <si>
    <t>Tue Dec 04 2018 14:01:16 GMT+0000 (UTC)</t>
  </si>
  <si>
    <t>4f0947a53b863a3d</t>
  </si>
  <si>
    <t>https://freepresskashmir.com/2018/12/03/militants-armed-forces-exchange-fire-in-shopian-internet-services-suspended/</t>
  </si>
  <si>
    <t>&lt;p&gt;Following a brief fire exchange in Sangran Imam Sahib area of the Shopian district of Jammu &amp;amp; Kashmir during a search operation launched by the forces around 3 am, Internet services were suspended in the district on Monday, 3rd December 2018.&lt;/p&gt;</t>
  </si>
  <si>
    <t>Tue Dec 04 2018 14:07:09 GMT+0000 (UTC)</t>
  </si>
  <si>
    <t>15af577a13e86bbf</t>
  </si>
  <si>
    <t xml:space="preserve">https://www.oneindia.com/india/j-k-jawan-injured-mujgund-encounter-mobile-internet-services-suspended-2819804.html </t>
  </si>
  <si>
    <t>&lt;p&gt;Following an encounter that broke out on Saturday, 8th December 2018, on the outskirts of Srinagar, in Mujgund district. Mobile internet services were suspended in Srinagar as a precautionary measure to prevent the spread of rumors on social media.&lt;/p&gt;</t>
  </si>
  <si>
    <t>Mon Dec 24 2018 13:53:49 GMT+0000 (UTC)</t>
  </si>
  <si>
    <t>5c8f650eaad649b5</t>
  </si>
  <si>
    <t>https://www.indiatoday.in/india/video/two-militants-killed-in-12-hour-long-encounter-1408686-2018-12-13</t>
  </si>
  <si>
    <t>&lt;p&gt;Following an encounter that started between security forces and militants that lead to killing of two millitants at Brath Kalan-Gund Mohalla of Sopore in Jammu and Kashmir's Baramulla&amp;nbsp;district, Mobile Internet services were suspended in Baramulla district of J&amp;amp;K as a precautionary measure to maintain law and order situation.&lt;/p&gt;</t>
  </si>
  <si>
    <t>Mon Dec 24 2018 14:24:50 GMT+0000 (UTC)</t>
  </si>
  <si>
    <t>dadd9269eec6885f</t>
  </si>
  <si>
    <t xml:space="preserve">https://kashmirlife.net/internet-service-suspended-in-south-kashmirs-pulwama-197534/ </t>
  </si>
  <si>
    <t>&lt;p&gt;Following a killing of a militant in a brief encounter south Kashmir's Pulwama district, Mobile Internet services were suspended on 5th January 2019, Saturday as a precautionary measure.&lt;/p&gt;</t>
  </si>
  <si>
    <t>militant</t>
  </si>
  <si>
    <t>Thu Jan 10 2019 13:05:43 GMT+0000 (UTC)</t>
  </si>
  <si>
    <t>9d0d8099904d5977</t>
  </si>
  <si>
    <t xml:space="preserve">https://freepresskashmir.com/2019/01/12/intense-clashes-erupt-near-kulgam-gunfight-site/ </t>
  </si>
  <si>
    <t>&lt;p&gt;Following the killing of two militants in a fierce gunfight in Katapora village of Yaripora in south Kashmir’s Kulgam district on Saturday, 12th January 2019, Intense clashes erupted near the gunfight site in Yaripora area of Kulgam district. As a result, mobile internet services were suspended as a precautionary measure in the district.&lt;/p&gt;</t>
  </si>
  <si>
    <t>Mon Jan 14 2019 14:30:35 GMT+0000 (UTC)</t>
  </si>
  <si>
    <t>ac7f79d97770e8d2</t>
  </si>
  <si>
    <t>https://www.thedispatch.in/2-militants-killed-in-an-encounter-in-budgam/</t>
  </si>
  <si>
    <t>&lt;p&gt;Following the killing of two militants in gunfight between in Hapatnar area of Budgam District on Monday, 21 st January 2019. Mobile Internet services were suspended in Badgam district of Jammu &amp;amp; Kashmir as a precautionary measure to prevent the spread of rumors.&lt;/p&gt;</t>
  </si>
  <si>
    <t>Thu Jan 31 2019 08:47:37 GMT+0000 (UTC)</t>
  </si>
  <si>
    <t>d9222d752ee7fb3c</t>
  </si>
  <si>
    <t>http://www.millenniumpost.in/nation/internet-services-suspended-in-odishas-kpara-district-337819</t>
  </si>
  <si>
    <t>&lt;p&gt;Internet services were suspended in the district headquarter town of Kendarpara located in Odisha on Thursday, 24th January 2019, a day after tension prevailed following a quarrel between two groups of youths. Internet services were suspended as a precautionary measure to prevent breach of peace in sensitive areas.&lt;/p&gt;</t>
  </si>
  <si>
    <t>Thu Jan 31 2019 08:54:48 GMT+0000 (UTC)</t>
  </si>
  <si>
    <t>95fb61795548bb34</t>
  </si>
  <si>
    <t>https://www.tribuneindia.com/news/jammu-kashmir/mobile-internet-services-suspended-in-kashmir-in-view-of-r-day/719570.html</t>
  </si>
  <si>
    <t>&lt;p&gt;Mobile internet services were suspended across Kashmir on Saturday as a precautionary measure on the occasion of Republic Day, but mobile phone services functioned as usual.&lt;/p&gt;</t>
  </si>
  <si>
    <t>Republic Day</t>
  </si>
  <si>
    <t>Thu Jan 31 2019 08:57:18 GMT+0000 (UTC)</t>
  </si>
  <si>
    <t>a3bf164970a15bc3</t>
  </si>
  <si>
    <t xml:space="preserve">https://kashmirlife.net/shopian-gunfight-internet-service-suspended-in-district-199382/ </t>
  </si>
  <si>
    <t>&lt;p&gt;Following a gunfight militants and joint team of army in Heff Shirmal area of the district, mobile Internet services were suspended in Shopian district of South Kashmir on 22nd January 2019, as a precautionary measure.&lt;/p&gt;</t>
  </si>
  <si>
    <t>Thu Jan 31 2019 09:00:36 GMT+0000 (UTC)</t>
  </si>
  <si>
    <t>efa1c5e25ef1b8ab</t>
  </si>
  <si>
    <t>https://kashmirlife.net/mobile-internet-services-restored-2-200598/
and
https://timesofindia.indiatimes.com/india/internet-services-snapped-in-srinagar-ahead-of-pm-modis-visit/articleshow/67814857.cms</t>
  </si>
  <si>
    <t>&lt;p&gt;Mobile Internet service was suspended across Kashmir valley in the wake of Prime Minister Narendra Modi’s visit to Jammu and Kashmir on Sunday, 3rd February 2019. Reportedly the Internet services were snapped as a precautionary measure in wake of the PM’s visit.&lt;/p&gt;</t>
  </si>
  <si>
    <t>Modi visits Kashmir</t>
  </si>
  <si>
    <t>Mon Feb 04 2019 14:53:51 GMT+0000 (UTC)</t>
  </si>
  <si>
    <t>e4eff45b64fa59a6</t>
  </si>
  <si>
    <t xml:space="preserve">http://www.uniindia.com/curfew-imposed-internet-service-suspended-as-stir-against-citizenship-bill-intensifies-in-manipur/east/news/1496777.html </t>
  </si>
  <si>
    <t>&lt;p&gt;Mobile Internet services were suspended in Imphal from midnight on Tuesday, 12th February 2019, as a precautionary measure as protestors against Citizenship Amendment bill decided to fight till the end.&lt;/p&gt;</t>
  </si>
  <si>
    <t>Tue Feb 12 2019 07:54:36 GMT+0000 (UTC)</t>
  </si>
  <si>
    <t>232a890c161268e9</t>
  </si>
  <si>
    <t>https://www.newsnation.in/india-news/gujjar-community-stir-agitation-rajasthan-sawai-madhopur-trains-affected-internet-suspended-gurjar-kirori-singh-bainsla-chief-minister-ashok-gehlot-article-213872.html</t>
  </si>
  <si>
    <t>&lt;p&gt;Following the fifth consecutive day of Gujjar agitation over quota in jobs and education, Internet services were suspended on Tuesday 12th February 2019 in Sawai Madhopur district of Rajasthan as a precautionary measure.&lt;/p&gt;</t>
  </si>
  <si>
    <t>Gujja quota</t>
  </si>
  <si>
    <t>Wed Feb 13 2019 06:33:40 GMT+0000 (UTC)</t>
  </si>
  <si>
    <t>209166480b9e5892</t>
  </si>
  <si>
    <t>https://www.indiatoday.in/india/story/amu-sedition-case-agitation-aligarh-1455057-2019-02-13</t>
  </si>
  <si>
    <t>&lt;p&gt;Following an altercation between some students and a TV channel over reports of a visit by AIMIM lawmaker Asaduddin Owaisi at Aligargh Muslim University, (AMU), Mobile Internet services were suspended on Wednesday, 13th February 2019 in Aligarh city of Uttar Pradesh.&lt;/p&gt;</t>
  </si>
  <si>
    <t>Wed Feb 13 2019 13:26:36 GMT+0000 (UTC)</t>
  </si>
  <si>
    <t>babb036cf404588a</t>
  </si>
  <si>
    <t xml:space="preserve">https://indianexpress.com/article/india/jk-section-144-in-poonch-rajouri-after-shops-vehicles-set-on-fire-5598369/ </t>
  </si>
  <si>
    <t>&lt;p&gt;Following the incident where some unidentified masked men set fire to two shops and two vehicles in Mendhar town of Poonch district in the early hours of SaturdayPr, 23rd February 2019 mobile internet services suspended in Jammu and Kashmir’s border districts of Rajouri and Poonch.&lt;/p&gt;</t>
  </si>
  <si>
    <t>Wed Feb 27 2019 08:07:33 GMT+0000 (UTC)</t>
  </si>
  <si>
    <t>5ef3541898635894</t>
  </si>
  <si>
    <t>http://www.uniindia.com/news/east/army-out-in-itanagar-after-spiralling-violence-to-protest-prc/1509182.html</t>
  </si>
  <si>
    <t>&lt;p&gt;In the wake of tabling of contentious Bill with respect to Permanent Residenceship, large scale violence erupted in Itangar, as a result Mobile Internet services were suspended in Itanagar on 23rd February 2019.&lt;/p&gt;</t>
  </si>
  <si>
    <t>Wed Mar 13 2019 06:50:30 GMT+0000 (UTC)</t>
  </si>
  <si>
    <t>538dd404c09d085a</t>
  </si>
  <si>
    <t>http://www.wionews.com/india-news/jk-one-terrorist-gunned-down-in-handwara-encounter-search-operation-underway-201656</t>
  </si>
  <si>
    <t>&lt;p&gt;Following an encounter between security forces and terrorists wherein a terrorist was killed, Mobile Internet services were suspended in Handwara town of Kupwara district of Jammu &amp;amp; Kashmir on 7th March 2019.&lt;/p&gt;</t>
  </si>
  <si>
    <t>Wed Mar 13 2019 11:12:00 GMT+0000 (UTC)</t>
  </si>
  <si>
    <t>4ce2be7d07bd88fe</t>
  </si>
  <si>
    <t>https://kashmirlife.net/yaripora-shootout-internet-services-suspended-in-kulgam-204731/</t>
  </si>
  <si>
    <t>&lt;p&gt;Following an encounter between a militant and government forces at Kujar Yaripora village of south Kashmir’s Kulgam district, mobile internet services were suspended in the district on Saturday, 16th March 2019 as a precautionary measures to prevent law and order situation.&lt;/p&gt;</t>
  </si>
  <si>
    <t>Mon Mar 25 2019 12:11:53 GMT+0000 (UTC)</t>
  </si>
  <si>
    <t>ac6c3384bad9dbb0</t>
  </si>
  <si>
    <t>https://www.business-standard.com/article/news-ians/violence-as-man-dies-in-police-custody-in-srinagar-119031900621_1.html</t>
  </si>
  <si>
    <t>&lt;p&gt;Following the custodial death of 28 year old, Rizwan Asad Pandit, in Pulwama district of Jammu &amp;amp; Kashmir, clashes broke out between security forces and stone-pelting youths. In the light of these instances Mobile Internet Services were suspended in Pulwama district on Tuesday 19th March 2019.&lt;/p&gt;</t>
  </si>
  <si>
    <t>teached killed in police custody</t>
  </si>
  <si>
    <t>Mon Mar 25 2019 12:17:23 GMT+0000 (UTC)</t>
  </si>
  <si>
    <t>e387dca069657a93</t>
  </si>
  <si>
    <t xml:space="preserve">https://kashmirlife.net/high-speed-internet-services-suspended-in-kashmir-parts-3-204992/ </t>
  </si>
  <si>
    <t>&lt;p&gt;Following the alleged custodial killing of a teacher in Pulwama district,&lt;/p&gt;&lt;p&gt;high speed internet 3G, 4G was suspended in Srinagar and Budgam districts of Kashmir on Wednesday 20th March 2019 as a precautionary measure.&lt;/p&gt;</t>
  </si>
  <si>
    <t>Mon Mar 25 2019 12:21:57 GMT+0000 (UTC)</t>
  </si>
  <si>
    <t>d234a5cd997faa9b</t>
  </si>
  <si>
    <t>https://www.newsnation.in/india-news/encounter-breaks-out-between-security-forces-terrorists-in-jammu-and-kashmirs-shopian-district-article-217754.html</t>
  </si>
  <si>
    <t>&lt;p&gt;Following an encounter between security forces and terrorists in Jammu and Kashmir's Shopian and Baramulla district on Wednesday, 20th March 2019, Mobile Internet services were suspended in Shopian and Baramulla.&lt;/p&gt;</t>
  </si>
  <si>
    <t>Mon Mar 25 2019 12:36:08 GMT+0000 (UTC)</t>
  </si>
  <si>
    <t>7be14c4ad394987e</t>
  </si>
  <si>
    <t xml:space="preserve">https://www.business-standard.com/article/news-ians/seven-killed-in-jammu-and-kashmir-gunfights-119032200268_1.html </t>
  </si>
  <si>
    <t>&lt;p&gt;Following the killings of six militants and a 12-year-old boy on Friday in three separate gunfights in Jammu and Kashmir, mobile internet services were suspended on 22nd March 2019 in the districts as a precautionary measure.&lt;/p&gt;</t>
  </si>
  <si>
    <t>militants, civilians injured</t>
  </si>
  <si>
    <t>Mon Mar 25 2019 12:50:14 GMT+0000 (UTC)</t>
  </si>
  <si>
    <t>00251cb3bf325a37</t>
  </si>
  <si>
    <t xml:space="preserve">https://thekashmirwalla.com/2019/03/pulwama-shopian-shut-against-militant-killings-clashes-erupt-mobile-internet-suspended/ </t>
  </si>
  <si>
    <t>&lt;p&gt;Following the killing of three militants in an encounter at Yawran area of Keller in south Kashmir’s Shopian district, mobile internet services were suspended in the district as a precautionary measure on Thursday, 28th March 2019.&lt;/p&gt;</t>
  </si>
  <si>
    <t>Fri Mar 29 2019 09:37:49 GMT+0000 (UTC)</t>
  </si>
  <si>
    <t>f35c34fb2292d8b3</t>
  </si>
  <si>
    <t>http://www.ddinews.gov.in/national/jk%C2%A0four-terrorists-killed-encounter-pulwama</t>
  </si>
  <si>
    <t>&lt;p&gt;Following the killing of four terrorists were killed in an encounter between terrorists and security forces in Lassipora area of South Kashmir's Pulwama district on 1st April 2019,  Mobile Internet services were suspended in the district as a precautionary measure.&lt;/p&gt;</t>
  </si>
  <si>
    <t>Mon Apr 08 2019 13:36:18 GMT+0000 (UTC)</t>
  </si>
  <si>
    <t>927c24e097739803</t>
  </si>
  <si>
    <t xml:space="preserve">https://scroll.in/latest/919061/j-k-clashes-break-out-between-inmates-and-staff-at-srinagar-central-jail </t>
  </si>
  <si>
    <t>&lt;p&gt;Following the clashes between inmates at Srinagar Central Jail with the staff members on Thursday, 4th April 2019, leading to burning of a structure within the facility, Mobile Internet services were suspended in Srinagar while speed was reduced in South Kashmir.&lt;/p&gt;</t>
  </si>
  <si>
    <t>http://www.uniindia.com/~/encounter-between-militants-security-forces-ensues-in-tral/States/news/1554700.html</t>
  </si>
  <si>
    <t>&lt;p&gt;In the light of an encounter between militants and security forces during a Cordon Search Operation in Trai region of South Pulwama district of Jammu and Kashmir&lt;/p&gt;&lt;p&gt;Description, on Sunday 7th April 2019mobile internet services were suspended as a precautionary measure to prevent the spreading of rumors.&lt;/p&gt;</t>
  </si>
  <si>
    <r>
      <rPr>
        <u/>
        <sz val="10"/>
        <color rgb="FF0563C1"/>
        <rFont val="Arial"/>
        <family val="2"/>
      </rPr>
      <t xml:space="preserve">https://economictimes.indiatimes.com/news/politics-and-nation/rss-leader-shot-army-out-in-jk-town/articleshow/68795127.cms 
and
</t>
    </r>
    <r>
      <rPr>
        <u/>
        <sz val="10"/>
        <color rgb="FF1155CC"/>
        <rFont val="Arial"/>
        <family val="2"/>
      </rPr>
      <t>https://www.thehindu.com/news/national/other-states/gunmen-open-fire-at-rss-leader-pso-in-kishtwar/article26779680.ece</t>
    </r>
  </si>
  <si>
    <t>&lt;p&gt;Following the killing of a senior&amp;nbsp;RSS functionary and his PSO&lt;strong&gt;,&lt;/strong&gt;&amp;nbsp;curfew continued to remain in force in Kishtwar and Bhaderwah towns of Chenab Valley region and mobile internet services were also suspended on Tuesday, 9th April 2019 as a precautionary measure to maintain law and order.&lt;/p&gt;</t>
  </si>
  <si>
    <t xml:space="preserve">https://www.telegraphindia.com/states/west-bengal/internet-banned-in-asansol-till-april-17/cid/1688912 </t>
  </si>
  <si>
    <t>&lt;p&gt;In the wake of violent clashes that took place on 15th April 2019 in Barakar, Mobile internet service were suspended in the Asansol subdivision of Paschim Bardhaman district on 16th April 2019 till Wednesday midnight to prevent rumours on social media.&lt;/p&gt;</t>
  </si>
  <si>
    <t>https://www.newsnation.in/election/lok-sabha-election-2019/mobile-internet-services-suspended-in-kashmir-parts-as-lok-sabha-polls-phase-2-begins-article-220972.html</t>
  </si>
  <si>
    <t>&lt;p&gt;In the wake second phase of Lok Sabha polls, Mobile Internet services were suspended in Srinagar and Udhampur districts on 18th April 2019 as a precautionary measure to maintain law and order.&lt;/p&gt;</t>
  </si>
  <si>
    <t>https://www.business-standard.com/article/news-ians/tensions-rising-after-newly-wed-s-abduction-in-sikar-119042000395_1.html</t>
  </si>
  <si>
    <t>&lt;p&gt;In the wake of rising communal tensions after the abduction of a newly-wed girl, Mobile Internet services in Sikar district of Rajasthan were suspended on Saturday, 20th April 2019 for 12 hours to maintain law and order.&lt;/p&gt;</t>
  </si>
  <si>
    <t>Mon Apr 22 2019 11:25:23 GMT+0000 (UTC)</t>
  </si>
  <si>
    <t>398f0de546ddc9c2</t>
  </si>
  <si>
    <t>https://www.business-standard.com/article/news-ians/2-hizbul-kashmiri-militants-killed-in-j-k-119042500215_1.html</t>
  </si>
  <si>
    <t>&lt;p&gt;Following the killing of two militants affiliated to the Hizbul Mujahideen group in an encounter with the security forces, mobile Internet services were suspended on Thursday, 25th April 2019 in Jammu and Kashmir's Anantnag district.&lt;/p&gt;</t>
  </si>
  <si>
    <t>Tue May 14 2019 07:58:47 GMT+0000 (UTC)</t>
  </si>
  <si>
    <t>d5350557cc3a98ee</t>
  </si>
  <si>
    <t>https://www.business-standard.com/article/news-ians/voting-begins-for-phase-ii-polls-in-j-k-s-anantnag-119042900094_1.html</t>
  </si>
  <si>
    <t>&lt;p&gt;In the wake of second phase of its Parliamentary election for Anantnag Lok Sabha seat, a mobile Internet shutdown was observed across the Kulgam and Anantnag districts on 29th April 2019.&lt;/p&gt;</t>
  </si>
  <si>
    <t>Tue May 14 2019 07:40:18 GMT+0000 (UTC)</t>
  </si>
  <si>
    <t>8cc10cc2751c481f</t>
  </si>
  <si>
    <t>https://www.siasat.com/news/shopian-update-one-militant-killed-internet-services-suspended-operation-1493402/</t>
  </si>
  <si>
    <t>&lt;p&gt;Following the killing of a militant in an encounter between Government forces and militants in Imam Sahib area of Shopian, Mobile Internet services were suspended as a precautionary measure in South Kashmir districts on Friday, 3rd May 2019.&lt;/p&gt;</t>
  </si>
  <si>
    <t>Wed May 15 2019 05:49:39 GMT+0000 (UTC)</t>
  </si>
  <si>
    <t>5f7ee751be493850</t>
  </si>
  <si>
    <t>Cachar</t>
  </si>
  <si>
    <t>https://www.barakbulletin.com/en_US/government-disconnects-internet-all-across-barak-valley/</t>
  </si>
  <si>
    <t>&lt;p&gt;In the wake of a curfew in Hailakandi district, mobile internet services have been suspended by the Authorities in Cachar, Karimanj and Hailakandi districts of Assam on 10th May 2019.&lt;/p&gt;</t>
  </si>
  <si>
    <t>Wed May 15 2019 05:56:56 GMT+0000 (UTC)</t>
  </si>
  <si>
    <t>bfff93c1e577fa45</t>
  </si>
  <si>
    <t>Karimganj</t>
  </si>
  <si>
    <t>Hailakandi</t>
  </si>
  <si>
    <t xml:space="preserve">https://kashmirlife.net/shopian-gunfight-shutdown-in-sopore-internet-suspended-209443/ </t>
  </si>
  <si>
    <t>&lt;p&gt;In the wake of killing of a local militant in Amshipora-Ramnagri village of Shopian, Internet services were suspended in Sopore area of Baramulla district and Shopian on Friday, 10th May 2019.&lt;/p&gt;</t>
  </si>
  <si>
    <t>Wed May 15 2019 06:15:56 GMT+0000 (UTC)</t>
  </si>
  <si>
    <t>af87fe7c4a3a7828</t>
  </si>
  <si>
    <t>https://kashmirlife.net/spo-turned-militant-among-two-killed-in-shopian-gunfight-internet-suspended-209585/</t>
  </si>
  <si>
    <t>&lt;p&gt;In the wake of killing of two militants in an encounter with government forces at Satipora area of Shopian district in south Kashmir, mobile internet services were suspended on Sunday, 12th May 2019 in the district. &lt;/p&gt;</t>
  </si>
  <si>
    <t>Wed May 15 2019 07:05:20 GMT+0000 (UTC)</t>
  </si>
  <si>
    <t>3e4c73dba6a6bb5c</t>
  </si>
  <si>
    <t>https://www.ndtv.com/india-news/2-terrorists-killed-in-encounter-in-j-ks-kulgam-cache-of-arms-seized-2041092</t>
  </si>
  <si>
    <t>&lt;p&gt;Internet services were suspended as a preventive measure after two terrorists were killed in an encounter by security forces in Kulgam district of Jammu and Kashmir.&lt;/p&gt;</t>
  </si>
  <si>
    <t>Fri May 24 2019 06:37:04 GMT+0000 (UTC)</t>
  </si>
  <si>
    <t>8ea41a7322a568ab</t>
  </si>
  <si>
    <t xml:space="preserve">https://www.thequint.com/news/india/zakir-musa-killing-curfew-continues-in-parts-of-kashmir-for-second-day </t>
  </si>
  <si>
    <t>&lt;p&gt;Mobile Internet services were suspended as a preventive measure on the evening of May 23rd after security forces launched a search operation for militants. The services were restored on Saturday evening i.e. 25th May. &lt;/p&gt;</t>
  </si>
  <si>
    <t>civilian killed too</t>
  </si>
  <si>
    <t>Tue May 28 2019 06:59:41 GMT+0000 (UTC)</t>
  </si>
  <si>
    <t>b76236f82542f8dc</t>
  </si>
  <si>
    <t>https://www.greaterkashmir.com/news/kashmir/gunfight-breaks-out-in-south-kashmirs-kulgam-mobile-internet-suspended/</t>
  </si>
  <si>
    <t>&lt;p&gt;Mobile internet was snapped as a precautionary measure on the night of 29th May after gunfight broke out between militants and security forces.&lt;/p&gt;</t>
  </si>
  <si>
    <t>Thu May 30 2019 07:35:52 GMT+0000 (UTC)</t>
  </si>
  <si>
    <t>362d78f90bc749c5</t>
  </si>
  <si>
    <t xml:space="preserve">https://www.business-standard.com/article/news-ians/two-let-militants-killed-in-sopore-119053000810_1.html </t>
  </si>
  <si>
    <t>&lt;p&gt;Mobile internet suspended as a precautionary measure in the wake of a cordon and search operation.&lt;/p&gt;</t>
  </si>
  <si>
    <t>https://www.business-standard.com/article/news-ians/five-militants-killed-two-policemen-injured-in-kashmir-third-lead-119053101469_1.html</t>
  </si>
  <si>
    <t>&lt;p&gt;As a precautionary measure mobile internet services were suspended following a gunfight between security forces and militants. &lt;/p&gt;</t>
  </si>
  <si>
    <t>http://www.uniindia.com/shopian-encounter-militant-killed-soldier-injured-operation-continues/north/news/1616434.html</t>
  </si>
  <si>
    <t>&lt;p&gt;Mobile internet services were suspended as a precautionary measure  after security forces launched an encounter operation against militants. &lt;/p&gt;</t>
  </si>
  <si>
    <t>https://www.timesnownews.com/india/article/jammu-and-kashmir-terrorist-killed-in-encounter-in-shopian-internet-services-suspended-in-kulgam/430137</t>
  </si>
  <si>
    <t>&lt;p&gt;Mobile services were suspended as a precautionary measure following an encounter between security forces and militants. &lt;/p&gt;</t>
  </si>
  <si>
    <t>https://www.business-standard.com/article/pti-stories/internet-suspended-in-odisha-town-following-skirmish-119060500973_1.html</t>
  </si>
  <si>
    <t>&lt;p&gt;&lt;span style="font-size: 15px; font-family: &amp;quot;Open Sans&amp;quot;, sans-serif;"&gt;Internet Services were suspended as a preventive measure "following a skirmish between two groups there on the eve the Eid-ul-Fitr and circulation of inflammatory messages on social media. &lt;/span&gt;&lt;/p&gt;</t>
  </si>
  <si>
    <t>https://www.thehindu.com/news/national/other-states/encounter-between-militants-security-forces-under-way-in-jks-anantnag/article27694322.ece</t>
  </si>
  <si>
    <t>&lt;p&gt;Mobile internet was suspended as a precautionary measure on 8th June 2019 in parts of Anantnag district in Jammu and Kashmir following a gun fight between security force and militants.&lt;/p&gt;</t>
  </si>
  <si>
    <t>Tue Jun 11 2019 09:56:08 GMT+0000 (UTC)</t>
  </si>
  <si>
    <t>d29e62296ab11999</t>
  </si>
  <si>
    <t xml:space="preserve">https://www.business-standard.com/article/news-ians/bjp-trinamool-delegations-visit-tense-sandeshkhali-in-bengal-119060900555_1.html </t>
  </si>
  <si>
    <t>&lt;p&gt;Internet services were suspended following violent clashes between BJP and TMC political party workers. This was done after slain images of party workers were circulated over social media.&lt;/p&gt;</t>
  </si>
  <si>
    <t>Fri Jun 21 2019 17:42:53 GMT+0000 (UTC)</t>
  </si>
  <si>
    <t>b13dbad1f430680b</t>
  </si>
  <si>
    <t>https://timesofindia.indiatimes.com/city/agra/aligarh-girls-murder-internet-suspended-to-curb-rumour-mongering/articleshow/69731060.cms</t>
  </si>
  <si>
    <t>&lt;p&gt;Following brutal murder of a toddler, Internet was suspended to prevent communal flare up due to circulation of inflammatory messages and fake video clips on social media.&lt;/p&gt;</t>
  </si>
  <si>
    <t>police inaction over murder of 2 yr old</t>
  </si>
  <si>
    <t>Tue Jun 11 2019 10:27:30 GMT+0000 (UTC)</t>
  </si>
  <si>
    <t>297a721824554830</t>
  </si>
  <si>
    <t xml:space="preserve">http://risingkashmir.com/news/clashes-erupt-in-anantnag-after-militant-attack-mobile-internet-suspended-351927.html </t>
  </si>
  <si>
    <t>&lt;p&gt;Mobile internet services were suspended following an attack on CRPF men in Anantnag district of Jammu and Kashmir.&lt;/p&gt;</t>
  </si>
  <si>
    <t>civilian killed</t>
  </si>
  <si>
    <t>Wed Jun 19 2019 12:19:19 GMT+0000 (UTC)</t>
  </si>
  <si>
    <t>4dd6d0927063ca15</t>
  </si>
  <si>
    <t xml:space="preserve">https://www.business-standard.com/article/news-ians/suspected-let-militants-killed-in-j-k-119061400349_1.html </t>
  </si>
  <si>
    <t>&lt;p&gt;Following an encounter mobile internet services were suspended as a precautionary measure in Pulwama district of Jammu and Kashmir &lt;/p&gt;</t>
  </si>
  <si>
    <t>militants killed</t>
  </si>
  <si>
    <t>Wed Jun 19 2019 12:12:45 GMT+0000 (UTC)</t>
  </si>
  <si>
    <t>0f31d6ba3d8d68be</t>
  </si>
  <si>
    <t>http://www.uniindia.com/anantnag-shuts-on-25th-death-anniversary-of-mirwaiz-qazi-nissar/north/news/1636501.html</t>
  </si>
  <si>
    <t>&lt;p&gt;Mobile internet services were suspended as a precautionary measure to prevent spread of rumours on death anniversary of founder of Ummat-e-Islami (UeI), Mirwaiz Qazi Nissar Ahmad.&lt;/p&gt;</t>
  </si>
  <si>
    <t>Wed Jun 19 2019 12:24:12 GMT+0000 (UTC)</t>
  </si>
  <si>
    <t>da6b23c8cf275ae8</t>
  </si>
  <si>
    <t xml:space="preserve">https://www.news18.com/news/politics/one-killed-four-injured-as-bengal-simmers-again-after-bjp-tmc-supporters-clash-in-bhatpara-2195733.html </t>
  </si>
  <si>
    <t>&lt;p&gt;As a precautionary Internet services were suspended after clashes broke out between rival political parties, BJP and TMC, in Bhatpara in North 24 Pargana district of West Bengal. &lt;/p&gt;</t>
  </si>
  <si>
    <t>Wed Jul 10 2019 11:34:05 GMT+0000 (UTC)</t>
  </si>
  <si>
    <t>515c5a3e142948d4</t>
  </si>
  <si>
    <t xml:space="preserve">https://kashmirlife.net/gunfight-breaks-out-in-shopian-village-internet-suspended-213108/ </t>
  </si>
  <si>
    <t>&lt;p&gt;Mobile internet service was suspended on 23rd morning after the law enforcement agencies launched a cordon and search operation for militants in Shupiyan district. &lt;/p&gt;</t>
  </si>
  <si>
    <t>Tue Jun 25 2019 08:42:45 GMT+0000 (UTC)</t>
  </si>
  <si>
    <t>1281c628fc836825</t>
  </si>
  <si>
    <t>https://kashmirreader.com/2019/06/28/internet-services-restored-in-budgam/</t>
  </si>
  <si>
    <t>&lt;p&gt;Mobile internet services were stopped in Budgam district of Jammu and Kashmir after a gunfight broke out between the authorities and militants. &lt;/p&gt;</t>
  </si>
  <si>
    <t>Tue Jul 02 2019 05:26:56 GMT+0000 (UTC)</t>
  </si>
  <si>
    <t>cb26074325e979fd</t>
  </si>
  <si>
    <t>https://www.indiatoday.in/india/story/j-k-encounter-budgam-terrorists-trapped-1558897-2019-06-30</t>
  </si>
  <si>
    <t>&lt;p&gt;Internet services were suspended as a preventive measure in the wake of encounter  between security forces and militants in Badgam district of Jammu and Kashmir.&lt;/p&gt;</t>
  </si>
  <si>
    <t>Tue Jul 02 2019 05:29:56 GMT+0000 (UTC)</t>
  </si>
  <si>
    <t>1964428daaad98e2</t>
  </si>
  <si>
    <t xml:space="preserve"> https://thewire.in/rights/meerut-tensions-high-after-lathi-charge-on-lynching-protesters-50-arrested </t>
  </si>
  <si>
    <t>&lt;p&gt;Authorities imposed internet shutdown in Meerut as a preventive measure to prevent spread of rumours on social media. Shutdown was imposed when a local organisation called for 'Bharat Bandh' after the police beat up people protesting the rise in lynchings.&lt;/p&gt;</t>
  </si>
  <si>
    <r>
      <t>https://www.deccanherald.com/national/internet-ban-enters-day-three-in-jaipur-744942.html         https://www.ndtv.com/jaipur-news/jaipur-rajasthan-mobile-internet-service-suspension-extended-in-jaipur-rajasthan-over-minor-rape-2064697 
an</t>
    </r>
    <r>
      <rPr>
        <sz val="10"/>
        <color rgb="FF000000"/>
        <rFont val="Arial"/>
        <family val="2"/>
      </rPr>
      <t xml:space="preserve">d
</t>
    </r>
    <r>
      <rPr>
        <u/>
        <sz val="10"/>
        <color rgb="FF1155CC"/>
        <rFont val="Arial"/>
        <family val="2"/>
      </rPr>
      <t>https://www.ndtv.com/jaipur-news/7-year-old-girl-allegedly-kidnapped-raped-in-jaipur-2062776</t>
    </r>
  </si>
  <si>
    <t>&lt;p&gt;Hyper-localised mobile internet shutdown was imposed in 13 police circles of Jaipur to prevent violence due to spread of rumours after a seven year old girl was raped in the city.&lt;/p&gt;</t>
  </si>
  <si>
    <t>https://www.greaterkashmir.com/news/kashmir/gunfight-breaks-out-in-south-kashmirs-shopian-internet-suspended/</t>
  </si>
  <si>
    <t>&lt;p&gt;Mobile Internet services were suspended in Shupiyan district of Jammu and Kashmir as a preventive measure in the wake of an encounter between security forces and militants.&lt;/p&gt;</t>
  </si>
  <si>
    <t xml:space="preserve">https://www.opindia.com/2019/07/meerut-remains-tense-after-muslims-protesting-against-tabrezs-death-turned-violent-main-accused-badar-ali-arrested/ </t>
  </si>
  <si>
    <t>&lt;p&gt;Internet services were suspended on Friday to defuse the tension prevailing due protests by Muslims against lynching of a man. According to some sources the protests turned violent after police lathicharged the protesters.&lt;/p&gt;</t>
  </si>
  <si>
    <r>
      <t xml:space="preserve"> </t>
    </r>
    <r>
      <rPr>
        <u/>
        <sz val="10"/>
        <color rgb="FF1155CC"/>
        <rFont val="Arial"/>
        <family val="2"/>
      </rPr>
      <t>http://www.uniindia.com/mobile-internet-remains-suspended-for-2nd-day-in-south-kashmir/north/news/1657845.html</t>
    </r>
  </si>
  <si>
    <t>&lt;p&gt;Authorities suspended mobile Internet services as a preventive measure  in Anantnag, Pulwana, Kulgam and Shupiyan districts south Kashmir in view of third death anniversary of militant Burhan Wani, who commanded the terrorist group Hizbul Mujahideen.&lt;/p&gt;&lt;p&gt;&lt;br&gt;&lt;/p&gt;&lt;p&gt;&lt;br&gt;&lt;/p&gt;</t>
  </si>
  <si>
    <r>
      <t>https://www.pinkcitypost.com/ramesh-patel-murder-case-internet-services-suspended-in-udaipur-for-24-hours/
an</t>
    </r>
    <r>
      <rPr>
        <sz val="10"/>
        <color rgb="FF000000"/>
        <rFont val="Arial"/>
        <family val="2"/>
      </rPr>
      <t xml:space="preserve">d
</t>
    </r>
    <r>
      <rPr>
        <u/>
        <sz val="10"/>
        <color rgb="FF1155CC"/>
        <rFont val="Arial"/>
        <family val="2"/>
      </rPr>
      <t>https://www.outlookindia.com/newsscroll/38-people-arrested-for-violent-protest-in-udaipur-rajasthan-min/1576013</t>
    </r>
  </si>
  <si>
    <t>&lt;p&gt;Authorities suspended mobile internet services for 24 hours in  many parts of Udaipur district of Rajasthan after over 30 people including policemen were injured in clashes over a youth's murder. The decision to suspend internet services was taken to prevent the spread of rumours. &lt;/p&gt;&lt;p&gt;&lt;br&gt;&lt;/p&gt;&lt;p&gt;&lt;br&gt;&lt;/p&gt;</t>
  </si>
  <si>
    <t>Patel murder not investigated properly</t>
  </si>
  <si>
    <t>Thu Jul 18 2019 06:23:22 GMT+0000 (UTC)</t>
  </si>
  <si>
    <t>e232967221f22825</t>
  </si>
  <si>
    <t>https://thekashmirimages.com/2019/07/17/gunfight-breakes-out-in-sopore-village-internet-suspended/</t>
  </si>
  <si>
    <t>&lt;p&gt;Internet services were suspended in Sopore district of Kashmir's Baramulla district following a gunfight between security forces and militants,&lt;/p&gt;</t>
  </si>
  <si>
    <t>Wed Jul 31 2019 06:57:01 GMT+0000 (UTC)</t>
  </si>
  <si>
    <t>94f65de9a3ad6883</t>
  </si>
  <si>
    <t xml:space="preserve">https://www.thehindu.com/news/national/let-militant-killed-in-sopore-encounter/article28505003.ece </t>
  </si>
  <si>
    <t>&lt;p&gt;Internet services were suspended in Sopore village of Baramulla district of Jammu and Kashmir on 17 th July in the wake of gunfight between security forces and militants.&lt;/p&gt;</t>
  </si>
  <si>
    <t>Thu Jul 18 2019 06:29:30 GMT+0000 (UTC)</t>
  </si>
  <si>
    <t>6286e8c318dc382e</t>
  </si>
  <si>
    <t>https://english.newstracklive.com/news/rumours-not-getting-stopped-in-udaipur-internet-service-shut-down-for-48-hours-1022499-1.html</t>
  </si>
  <si>
    <t>&lt;p&gt;Internet services were suspended from 18-20 July in 10 towns of Udaipur district of Rajasthan to spread the spread of rumours after the uproar over the killing of a man Ramesh Patel in police station.&lt;/p&gt;</t>
  </si>
  <si>
    <t>man killed in jail</t>
  </si>
  <si>
    <t>Wed Jul 31 2019 07:15:59 GMT+0000 (UTC)</t>
  </si>
  <si>
    <t>47aa3c2de5708a26</t>
  </si>
  <si>
    <t xml:space="preserve">https://www.hindustantimes.com/india-news/pdp-leader-s-guard-shot-dead-outside-a-mosque-in-anantnag/story-XkSPNspu0ldYcqJyCG9e2M.html </t>
  </si>
  <si>
    <t>&lt;p&gt;Internet services were suspended in Anantnag district of Jammu and Kashmir after security forces launched a search operation to track down the militant who shot dead a personal security officer of PDP leader Sajjad Mufti.  This was a second such incident in the past four days. &lt;/p&gt;</t>
  </si>
  <si>
    <t>militant shoots a cop</t>
  </si>
  <si>
    <t>Wed Jul 31 2019 07:30:39 GMT+0000 (UTC)</t>
  </si>
  <si>
    <t>86da0fa9246528b8</t>
  </si>
  <si>
    <r>
      <t xml:space="preserve">https://kashmirreader.com/2019/07/27/topmost-jaish-commander-and-ied-expert-killed-in-shopian-gunfight-police/
and
</t>
    </r>
    <r>
      <rPr>
        <u/>
        <sz val="10"/>
        <color rgb="FF1155CC"/>
        <rFont val="Arial"/>
        <family val="2"/>
      </rPr>
      <t>http://greaterjammu.com/top-commander-among-2-jaish-militants-killed-in-shopian-encounter/</t>
    </r>
  </si>
  <si>
    <t>&lt;p&gt;Mobile internet was suspended in Shopian district as a precautionary measure in the wake of massive search operation and gunfight which culminated in killing of two militants. &lt;/p&gt;</t>
  </si>
  <si>
    <t>Wed Jul 31 2019 07:53:37 GMT+0000 (UTC)</t>
  </si>
  <si>
    <t>075e079181a5987c</t>
  </si>
  <si>
    <t>https://www.ndtv.com/india-news/asansol-after-reports-of-communal-tension-internet-suspended-in-bengals-asansol-2075484</t>
  </si>
  <si>
    <t>&lt;p&gt;Internet services were suspended near Hirpur area near Asansol city of Bardhaman district after a Muslim hawker was beaten up by a group of youth who forced him to chant "Jai Shri Ram". The services were suspended to prevent the spread of fake rumours of Hindu-Muslim riots on social media.&lt;/p&gt;</t>
  </si>
  <si>
    <t>Muslim men forced to say Hindu slogans</t>
  </si>
  <si>
    <t>Wed Jul 31 2019 07:39:44 GMT+0000 (UTC)</t>
  </si>
  <si>
    <t>170b99640b248812</t>
  </si>
  <si>
    <t>http://www.5dariyanews.com/news/270176-36-hr-long-encounter-ends-in-Shopian-2-militants-non-local-labourer-soldier-killed</t>
  </si>
  <si>
    <t>&lt;p&gt;Mobile internet services remained suspended for three days from 1 August 2019 to 3 August 2019 following an encounter between security forces and militants in Shopian district of Jammu and Kashmir. The encounter ended on 3 August 2019.&lt;/p&gt;</t>
  </si>
  <si>
    <t>Thu Aug 15 2019 13:29:38 GMT+0000 (UTC)</t>
  </si>
  <si>
    <t>fa30f96ec2905bd7</t>
  </si>
  <si>
    <t xml:space="preserve">http://www.uniindia.com/news/north/sopore-encounter-militant-killed-soldier-injured-operation-continues/1687072.html </t>
  </si>
  <si>
    <t>&lt;p&gt;Mobile Internet services were suspended in Sopore town in Baramulla district of Jammu and Kashmir as a precautionary measure to prevent spread of rumours. This happened in the wake of search and cordon operation launched by security forces after a tip off about the presence of militants.&lt;/p&gt;</t>
  </si>
  <si>
    <t>Thu Aug 15 2019 13:31:19 GMT+0000 (UTC)</t>
  </si>
  <si>
    <t>08847c60a978d842</t>
  </si>
  <si>
    <t xml:space="preserve">https://www.news18.com/news/india/omar-abdullah-mehbooba-put-under-house-arrest-internet-services-snapped-as-kashmir-remains-tense-2257393.html </t>
  </si>
  <si>
    <t>&lt;p&gt;Mobile and broadband Internet services were suspended in Jammu and Kashmir on August 4. This was accompanied by heavy deployment of local police and contingents of paramilitary forces. Curfew under Section 144 was imposed in Kashmir and various political leaders including Mehbooba Mufti, Omar Abdullah and Sajad Lone were put under house arrest. Widespread panic prevailed as families were not been able to reach their friends and family on the phone (mobile and landline).&lt;/p&gt;&lt;p&gt;&lt;br&gt;&lt;/p&gt;&lt;p&gt;On 17 August, 2G services were restored in 5 districts of Jammu i.e. Jammu, Samba, Kathua, Udhampur and Reasi . However they remained suspended in Poonch, Rajouri, Kishtwar, Doda and Ramba.&lt;/p&gt;&lt;p&gt;&lt;br&gt;&lt;/p&gt;&lt;p&gt;2G services were were also restored in 35 police stations and landlines under 17 telephone exchanges were restored in Kashmir Valley.&lt;/p&gt;&lt;p&gt;&lt;br&gt;&lt;/p&gt;&lt;p&gt;On 18 August, ban on 2G services that were started in parts of Jammu was restored. According to a news source phine internet services were restored in Doda, Kishtwar, Ramban, Rajouri and Poonch districts on 28 August.&lt;/p&gt;&lt;p&gt;As of August 30, phone lines are active in Jammu but Kashmir valley continues to face even phone communication blockade.&lt;/p&gt;&lt;p&gt;&lt;br&gt;&lt;/p&gt;&lt;p&gt;By 13 September, landlines were made fully functional in Jammu and Kashmir.&lt;/p&gt;</t>
  </si>
  <si>
    <t>Tue Sep 17 2019 08:50:41 GMT+0000 (UTC)</t>
  </si>
  <si>
    <t>d1e2a31c0593f866</t>
  </si>
  <si>
    <t xml:space="preserve">https://www.indiatoday.in/india/story/kashmir-jammu-article-370-live-updates-modi-situation-srinagar-pakistan-1578471-2019-08-08 </t>
  </si>
  <si>
    <t>&lt;p&gt;Internet services were interrupted in Kargil after protests broke out against revocation of Article 370 of the Indian Constitution which gave special status to Jammu and Kashmir.&lt;/p&gt;</t>
  </si>
  <si>
    <t>https://www.hindustantimes.com/india-news/internet-snapped-in-10-areas-in-jaipur-after-communal-clash/story-4ujI2rGUYRRd2rTmpdeedK.html</t>
  </si>
  <si>
    <t>&lt;p&gt;Mobile internet service were snapped on August 13 in 10 police station areas in Jaipur, Rajasthan. This was done to prevent rumours as tense situation prevailed after a minor scuffle broke out between two communities. Police used tear gas and force to disperse the crowd.&lt;/p&gt;</t>
  </si>
  <si>
    <t xml:space="preserve">https://theprint.in/india/mobile-internet-services-again-snapped-in-jammu/278573/ </t>
  </si>
  <si>
    <t>&lt;p&gt;2G mobile internet services were once again snapped in five districts of Jammu region on Sunday to check rumour mongering. 2G internet services were restored on 17 August after two weeks of internet shutdown.&lt;/p&gt;</t>
  </si>
  <si>
    <t xml:space="preserve">https://www.pinkcitypost.com/gangapur-city-communal-tension-internet-services-suspended/ </t>
  </si>
  <si>
    <t>&lt;p&gt;Mobile internet services were suspended as a preventive measure on 25 August in Gangapur city of Sawai Madhopur district after communal tension broke out in the city. Section 144 was also imposed. &lt;/p&gt;</t>
  </si>
  <si>
    <t>Jehanabad</t>
  </si>
  <si>
    <t xml:space="preserve">https://www.hindustantimes.com/india-news/one-dead-12-injured-in-communal-clash/story-mJ41o198Q00wL305dMUtyN.html </t>
  </si>
  <si>
    <t>&lt;p&gt;Mobil internet services were suspended on Oct 11, 2019 in Jehanabad, Bihar to prevent rumour mongering after communal clashes took place during Durga idol immersion procession. Shops were ransacked and set on fire by violent mobs. Later police held a peace dialogue with clashing communities.&lt;/p&gt;</t>
  </si>
  <si>
    <t xml:space="preserve"> https://thewire.in/tech/ayodhya-verdict-internet-suspended-in-parts-of-india</t>
  </si>
  <si>
    <t>&lt;p&gt;Internet services were suspended in the wake of Ayodhya verdict.&lt;/p&gt;</t>
  </si>
  <si>
    <t>Ayodhya verdict: to prevent any strong sentiment</t>
  </si>
  <si>
    <t>Mon Nov 11 2019 06:03:15 GMT+0000 (UTC)</t>
  </si>
  <si>
    <t>03315c14d8cc78ba</t>
  </si>
  <si>
    <t>Citizen reports</t>
  </si>
  <si>
    <t>&lt;p&gt;Internet services suspended on the day of Ayodhya verdict.&lt;/p&gt;</t>
  </si>
  <si>
    <t>Ayodhya verdict</t>
  </si>
  <si>
    <t>Mon Nov 11 2019 06:10:41 GMT+0000 (UTC)</t>
  </si>
  <si>
    <t>f34b12cac8433934</t>
  </si>
  <si>
    <t>Mumbai</t>
  </si>
  <si>
    <t>Citizen Report</t>
  </si>
  <si>
    <t>&lt;p&gt;"Local ISP are asked by police to shut down internet till 5PM" in Malad. Internet services suspended on the day of Ayodhya verdict.&lt;/p&gt;&lt;p&gt;&lt;br&gt;&lt;/p&gt;</t>
  </si>
  <si>
    <t>Mon Nov 11 2019 06:12:42 GMT+0000 (UTC)</t>
  </si>
  <si>
    <t>4a8baa6897b938d1</t>
  </si>
  <si>
    <t>Citizen report</t>
  </si>
  <si>
    <t>&lt;p&gt;We received reports from a citizen informing about suspension of internet services in Palwal on the day Ayodhya verdict was announced.&lt;/p&gt;</t>
  </si>
  <si>
    <t>Mon Nov 11 2019 06:17:54 GMT+0000 (UTC)</t>
  </si>
  <si>
    <t>79ad4cbcd0c21a82</t>
  </si>
  <si>
    <t xml:space="preserve">https://www.freepressjournal.in/india/rajasthan-internet-services-temporarily-suspended-in-bharatpur-sec-144-imposed-in-jaisalmer </t>
  </si>
  <si>
    <t>&lt;p&gt;Ahead of the Ayodhya verdict mobile Internet services have been temporarily suspended as a preventive measure from 6 am. &lt;/p&gt;</t>
  </si>
  <si>
    <t>Sat Nov 09 2019 05:56:21 GMT+0000 (UTC)</t>
  </si>
  <si>
    <t>cc944b7573a52989</t>
  </si>
  <si>
    <t xml:space="preserve">https://www.google.com/amp/s/m.businesstoday.in/lite/story/ayodhya-verdict-news-updates-supreme-court-ram-mandir-ranjan-gogoi/1/389365.html </t>
  </si>
  <si>
    <t>&lt;p&gt;Mobile internet services have been suspended as a preventive measure in Aligarh, Uttar Pradesh, ahead of Ayodhya Verdict.&lt;/p&gt;</t>
  </si>
  <si>
    <t>Mon Nov 11 2019 06:07:35 GMT+0000 (UTC)</t>
  </si>
  <si>
    <t>ef0885460428d892</t>
  </si>
  <si>
    <t>Faizabad</t>
  </si>
  <si>
    <t xml:space="preserve">https://www.aninews.in/news/national/general-news/ayodhya-verdict-internet-services-suspended-in-jaipur-bharatpur-educational-institutes-to-remain-closed-in-several-districts20191109104923/ </t>
  </si>
  <si>
    <t>&lt;p&gt;Ahead of the verdict on Ayodhya dispute mobile internet services have been suspended in Jaipur.&lt;/p&gt;</t>
  </si>
  <si>
    <t>Sat Nov 09 2019 18:27:49 GMT+0000 (UTC)</t>
  </si>
  <si>
    <t>6c911a9c603278fd</t>
  </si>
  <si>
    <t>Damoh</t>
  </si>
  <si>
    <t xml:space="preserve">https://wap.business-standard.com/article-amp/pti-stories/internet-services-suspended-in-4-mp-districts-119111000633_1.html </t>
  </si>
  <si>
    <t>&lt;p&gt;This shutdown was imposed because public wanted to carry out processions on occasion of Eid-e-Milad-un-Nabi despite not getting permissions from the authorities. Permissions of all kinds for rallies and processions have been denied in the State by District authorities till November 30th. &lt;/p&gt;</t>
  </si>
  <si>
    <t xml:space="preserve">Eid procession halted, connected to maintaining peace after Ayodhya verdict </t>
  </si>
  <si>
    <t>Tue Nov 26 2019 07:01:33 GMT+0000 (UTC)</t>
  </si>
  <si>
    <t>efa40b748575f890</t>
  </si>
  <si>
    <t>Panna</t>
  </si>
  <si>
    <t>Chhatarpur</t>
  </si>
  <si>
    <t>Tikamgarh</t>
  </si>
  <si>
    <t>https://indianexpress.com/article/north-east-india/north-east-bandh-today-live-updates-citizenship-bill-protests-6159534/</t>
  </si>
  <si>
    <t>&lt;p&gt;After the passing of Citizenship(Amendment) Bill in the Lok Sabha, mass protests have been taking place in Tripura. Additional secretary to the Government of Tripura has prohibited SMS services as well as Mobile Internet for a period of 48 hours starting from 2PM on 10th December 2019. &lt;/p&gt;</t>
  </si>
  <si>
    <t>Tue Dec 10 2019 11:02:10 GMT+0000 (UTC)</t>
  </si>
  <si>
    <t>5dff358fb65d588e</t>
  </si>
  <si>
    <t>https://www.hindustantimes.com/india-news/amid-anti-citizenship-bill-protests-internet-shutdown-in-tripura-arunachal/story-jqR4jxiJexKbKIivV6XZBP.html</t>
  </si>
  <si>
    <t>&lt;p&gt;There is a reported shutdown in Arunachal Pradesh due to protests over the Citizenship Amendment Bill.&lt;/p&gt;</t>
  </si>
  <si>
    <t>Thu Dec 12 2019 05:43:16 GMT+0000 (UTC)</t>
  </si>
  <si>
    <t>d3f73911a25e9bfd</t>
  </si>
  <si>
    <t>Lakhimpur</t>
  </si>
  <si>
    <t>https://www.indiatoday.in/india/story/internet-shutdown-blackout-assam-citizenship-amendment-bill-protests-1627435-2019-12-11</t>
  </si>
  <si>
    <t>&lt;p&gt;Owning to protests about the Citizenship amendment bill, there have been wide spread  protests taking place in Assam. Internet has been suspended in the districts from 7PM on 11th December to 7PM on 12th December to curb violence and spread of protests in the State. &lt;/p&gt;</t>
  </si>
  <si>
    <t>https://www.indiatoday.in/india/story/mobile-internet-services-suspended-for-48-hours-in-meghalaya-1627874-2019-12-13</t>
  </si>
  <si>
    <t>&lt;p&gt;Mobile internet services have been suspended across Meghalaya for the next 48 hours, officials said. The development comes in the wake of the passage of the Citizenship (Amendment) Bill in Parliament. CVD Diengdoh, additional secretary to the government of Meghalaya (home police) department on Thursday said that mobile Internet and messaging were suspended for 48 hours from 5pm on Thursday in entire Meghalaya to prevent potential threat to public safety through SMS, WhatsApp, Facebook, Twitter and YouTube.&lt;/p&gt;</t>
  </si>
  <si>
    <t>https://www.amarujala.com/uttar-pradesh/aligarh/rally-in-amu-to-protest-against-citizenship-amendment-bill-in-aligarh-internet-services-closed</t>
  </si>
  <si>
    <t>&lt;p&gt;Internet has been shutdown in Aligarh till 5PM on 13th December 2019 because of protests regarding the Citizenship amendment bill.&lt;/p&gt;</t>
  </si>
  <si>
    <t>https://www.msn.com/en-in/news/other/citizenship-act-protests-internet-shutdown-in-aligarh-meerut-and-west-bengal/ar-AAK9TOI</t>
  </si>
  <si>
    <t>&lt;p&gt;Internet has been suspended in Uttar Dinajpur, Malda, Murshidabad, Howrah, North 24 Parganas and parts of South 24 Parganas districts of West Bengal, it is being reported, in the wake of protests against the amended Citizenship Act.The orders issued by the District Magistrate of Murshidabad clarify that the internet shutdown is after intelligence reports warned that web-based services and voice over internet telephony services may be used for unlawful activities in the district. The shutdown started from 3PM on 15.12.2019&lt;/p&gt;</t>
  </si>
  <si>
    <t xml:space="preserve">https://www.news18.com/news/tech/citizenship-act-protests-internet-shutdown-in-aligarh-meerut-and-west-bengal-2425545.html </t>
  </si>
  <si>
    <t>&lt;p&gt;In Meerut, the internet services will be unavailable till noon today, unless further orders are issued. Meerut District Magistrate Anil Dhingra told ANI that internet services have been suspended in the district from 12 pm of December 15 to 12 pm of December 16 in view of law and order maintenance.&lt;/p&gt;&lt;p&gt;In Aligarh, Internet was suspended from 15th December, 10PM to 16th December 10PM. &lt;/p&gt;</t>
  </si>
  <si>
    <t>https://www.deccanherald.com/national/north-and-central/caa-protests-internet-suspended-in-azamgarh-for-48-hrs-786663.html</t>
  </si>
  <si>
    <t>&lt;p&gt;Internet has been suspended in the district of Azamgarh in Uttar Pradesh for 48 hours owning to protests about Citizenship amendment bill.&lt;/p&gt;</t>
  </si>
  <si>
    <t>Fri Dec 20 2019 07:09:56 GMT+0000 (UTC)</t>
  </si>
  <si>
    <t>2bde84cb001708fc</t>
  </si>
  <si>
    <t xml:space="preserve">https://www.outlookindia.com/newsscroll/several-up-cities-face-internet-shutdown/1690123 </t>
  </si>
  <si>
    <t>&lt;p&gt;Internet shut for 24 hours in Ghaziabad because of massive protests against Citizenship amendment bill. &lt;/p&gt;</t>
  </si>
  <si>
    <t>Fri Dec 20 2019 04:18:03 GMT+0000 (UTC)</t>
  </si>
  <si>
    <t>3b23eaebfd84badc</t>
  </si>
  <si>
    <t xml:space="preserve">https://www.thehindu.com/news/national/anti-caa-protests-live-updates-december-19/article30345949.ece </t>
  </si>
  <si>
    <t>&lt;p&gt;Internet services were suspended in Uttar Pradesh’s Sambhal after a public bus was set ablaze and another damaged.&lt;/p&gt;&lt;p&gt;Some of the protesters also pelted stones at a police station, District Magistrate Avinash K Singh said.&lt;/p&gt;&lt;p&gt;“The internet services have been suspended as a precautionary measure to prevent rumour-mongering,” the DM added.&lt;/p&gt;</t>
  </si>
  <si>
    <t>Fri Dec 20 2019 10:10:16 GMT+0000 (UTC)</t>
  </si>
  <si>
    <t>838da012bbdde8e2</t>
  </si>
  <si>
    <t>NCT of Delhi</t>
  </si>
  <si>
    <t>New Delhi</t>
  </si>
  <si>
    <t>https://economictimes.indiatimes.com/industry/telecom/telecom-news/airtel-suspends-mobile-services-in-several-delhi-areas/articleshow/72881655.cms?from=mdr</t>
  </si>
  <si>
    <t>&lt;p&gt;This shutdown was in response to anticipated protests in Delhi against the Citizenship Amendment Act, 2019. The Deputy Commissioner concerned isssued an order shutting down the voice, SMS and Internet services in: 'Walled city areas of North and Central districts, Mandi House, Seelampur, Jaffarbad and Mustafabad, Jamia Nagar and Shaeen Bagh, Bawana' from 09.00 AM to 1.00 PM citing 'law and order situation'.&lt;/p&gt;</t>
  </si>
  <si>
    <t>Delhi's first shutdown</t>
  </si>
  <si>
    <t>Fri Dec 20 2019 09:38:08 GMT+0000 (UTC)</t>
  </si>
  <si>
    <t>0ae857ab8374c87e</t>
  </si>
  <si>
    <t>North</t>
  </si>
  <si>
    <t>Central</t>
  </si>
  <si>
    <t>North East</t>
  </si>
  <si>
    <t>South</t>
  </si>
  <si>
    <t>&lt;p&gt;The internet services have been shut down in seven cities of Uttar Pradesh including Lucknow.&lt;/p&gt;&lt;p&gt;The cities that are facing a complete internet shutdown include Lucknow, Bareilly, Aligarh, Ghaziabad, Prayagraj, Sambhal, Meerut, Mau and Kanpur.&lt;/p&gt;&lt;p&gt;This has been done after Thursday''s protests over the Citizenship Amendment Act (CAA)&lt;/p&gt;</t>
  </si>
  <si>
    <t>Fri Dec 20 2019 09:55:27 GMT+0000 (UTC)</t>
  </si>
  <si>
    <t>3ef6dea7e8a408d0</t>
  </si>
  <si>
    <t>Lucknow</t>
  </si>
  <si>
    <t>Kanpur Nagar</t>
  </si>
  <si>
    <t>Mau</t>
  </si>
  <si>
    <t>Karnataka</t>
  </si>
  <si>
    <t>Dakshina Kannada</t>
  </si>
  <si>
    <t xml:space="preserve">https://timesofindia.indiatimes.com/city/mangaluru/caa-protests-in-mangaluru-mobile-internet-suspended-in-dakshina-kannada-district/articleshow/72895087.cms </t>
  </si>
  <si>
    <t>&lt;p&gt;Mobile internet services suspended for 48 hours in Mangaluru City and Dakshina Kannada district as an order given by the Karnataka Government.&lt;/p&gt;</t>
  </si>
  <si>
    <t>Fri Dec 20 2019 09:29:23 GMT+0000 (UTC)</t>
  </si>
  <si>
    <t>6b2aec20f4d86a0f</t>
  </si>
  <si>
    <t xml:space="preserve">https://www.patrika.com/muzaffarnagar-news/samajwadi-party-protest-today-internet-ban-for-48-hours-muzaffarnagar-5526209/ </t>
  </si>
  <si>
    <t>&lt;p&gt;Internet was suspended in Muzaffarnagar in Uttar Pradesh against Citizenship Amendment Bill. &lt;/p&gt;</t>
  </si>
  <si>
    <t>Fri Dec 20 2019 10:17:25 GMT+0000 (UTC)</t>
  </si>
  <si>
    <t>4fdfad3c96cde8ff</t>
  </si>
  <si>
    <t xml:space="preserve">https://www.hindustantimes.com/india-news/nationwide-protests-continue-1000s-booked/story-rKTsjqpH7m2LJlILe3d9gP.html </t>
  </si>
  <si>
    <t>&lt;p&gt;Mobile Internet services remain suspended till noon on Saturday in Jabalpur, Bhopal and Indore. &lt;/p&gt;</t>
  </si>
  <si>
    <t>Sat Dec 21 2019 05:02:09 GMT+0000 (UTC)</t>
  </si>
  <si>
    <t>a034ea98672738e0</t>
  </si>
  <si>
    <t>Bhopal</t>
  </si>
  <si>
    <t>Moradabad</t>
  </si>
  <si>
    <t xml:space="preserve">https://www.msn.com/en-in/news/other/caa-protest-internet-suspended-in-18-up-districts-karnatakas-mangaluru-heres-all-you-need-to-know/ar-BBYbsEu </t>
  </si>
  <si>
    <t>&lt;p&gt;In Uttar Pradesh, the internet services have been suspended in as many as 18 districts of the state. The districts that are facing a complete internet shutdown are Hapur, Moradabad, Saharanpur, Muzzafarnagar, Shamli, Lucknow, Prayagraj, Unnao, Agra, Sultanpur, Mau, Bagpat, Meerut, Bulandshahr, Azamgarh, Ghaziabad, Kanpur, Pilibhit. This is due to to Citizenship amendment act. Internet will stay suspended in most districts till 21st December 2019. &lt;/p&gt;</t>
  </si>
  <si>
    <t>Fri Dec 20 2019 07:44:09 GMT+0000 (UTC)</t>
  </si>
  <si>
    <t>8952344331add835</t>
  </si>
  <si>
    <t>Unnao</t>
  </si>
  <si>
    <t>Allahabad</t>
  </si>
  <si>
    <t>Sultanpur</t>
  </si>
  <si>
    <t>Baghpat</t>
  </si>
  <si>
    <t>Pilibhit</t>
  </si>
  <si>
    <t xml:space="preserve">https://www.business-standard.com/article/news-ani/anti-caa-stir-internet-services-suspended-in-up-s-prayagraj-firozabad-119122200799_1.html </t>
  </si>
  <si>
    <t>&lt;p&gt;Internet services have been suspended Firozabad till 8 pm on Monday to check the spread of misinformation.&lt;/p&gt;</t>
  </si>
  <si>
    <t>Mon Dec 23 2019 06:46:16 GMT+0000 (UTC)</t>
  </si>
  <si>
    <t>f7c00c0fc58218da</t>
  </si>
  <si>
    <t>Hyderabad</t>
  </si>
  <si>
    <t xml:space="preserve">https://www.siasat.com/record-turnout-hyderabads-anti-caa-nrc-npr-million-march-1782839/  </t>
  </si>
  <si>
    <t>&lt;p&gt;The internet experienced a total shut down at the Million March venue in Hyderabad during a Anti-CAA protest. Thousands of protestors flocked to Dharna Chowk en masse around 2 pm for Hyderabad’s Million March protest against the CAA-NRC-NPR on 4th January 2019. &lt;/p&gt;</t>
  </si>
  <si>
    <t>large crowds, peaceful</t>
  </si>
  <si>
    <t>Mon Jan 06 2020 08:02:34 GMT+0000 (Coordinated Universal Time)</t>
  </si>
  <si>
    <t>02d1a661d5d16918</t>
  </si>
  <si>
    <t>https://www.medianama.com/2020/01/223-internet-shutdown-jab</t>
  </si>
  <si>
    <t>&lt;p&gt;Internet services were suspended in Jabalpur because of CAA protests. &lt;/p&gt;</t>
  </si>
  <si>
    <t>“Thousands of people are expected to gather in one place during the protests, and the internet was suspended as a precautionary measure because of that,” Chouhan said</t>
  </si>
  <si>
    <t>Fri Jan 31 2020 10:01:09 GMT+0000 (Coordinated Universal Time)</t>
  </si>
  <si>
    <t>dc706f2a3c86b961</t>
  </si>
  <si>
    <t>https://www.ndtv.com/india-news/anti-caa-protesters-in-ups-aligarh-clash-with-police-after-being-denied-permission-to-erect-tents-2184472</t>
  </si>
  <si>
    <t>&lt;p&gt;Violence broke out between police and anti-citizenship law protesters in the Uparkot Kotwali area of Uttar Pradesh's Aligarh. Following the clashes, mobile internet was suspended for a six-hour period starting 6 pm.&lt;/p&gt;</t>
  </si>
  <si>
    <t>Thu Mar 05 2020 07:42:51 GMT+0000 (Coordinated Universal Time)</t>
  </si>
  <si>
    <t>5d57cd05ca1e487b</t>
  </si>
  <si>
    <t>https://www.thehindu.com/news/national/curfew-imposed-in-meghalayas-east-khasi-hills-after-clashes/article30948606.ece?homepage=tru</t>
  </si>
  <si>
    <t>&lt;p&gt;Mobile internet services have been suspended in six districts — East Jaintia Hills, West Jaintia Hills, East Khasi Hills, Ri Bhoi, West Khasi Hills an South West Khasi hills — of the state from 28th Feb 2020 for 48-hours SMS services are also restricted to 5 messages.  This has happened after the clashes between the Khasi Students Union members and non-tribals broke out during anti-CAA and pro-ILP meeting held in Ichamati area of the district. &lt;/p&gt;</t>
  </si>
  <si>
    <t>Sat Feb 29 2020 05:52:59 GMT+0000 (Coordinated Universal Time)</t>
  </si>
  <si>
    <t>80b4c28216e6b882</t>
  </si>
  <si>
    <t>https://www.telegraphindia.com/states/north-east/mobile-internet-shut-after-manipur-clash/cid/1754384</t>
  </si>
  <si>
    <t>&lt;p&gt;Manipur government has ordered shutdown of mobile Internet services in the state for three days from 16th March  to prevent misuse of social media to spread hate video messages and images following clashes between two villages over a land dispute.&lt;/p&gt;</t>
  </si>
  <si>
    <t>land dispute</t>
  </si>
  <si>
    <t>Tue Mar 17 2020 06:42:41 GMT+0000 (Coordinated Universal Time)</t>
  </si>
  <si>
    <t>fb7a2ba4922839a4</t>
  </si>
  <si>
    <t>political events</t>
  </si>
  <si>
    <r>
      <t xml:space="preserve">http://kashmirmediawatch.com/kashmir/mobile-service-suspended-in-kashmir-for-security-reasons/13187
and
</t>
    </r>
    <r>
      <rPr>
        <u/>
        <sz val="10"/>
        <color rgb="FF1155CC"/>
        <rFont val="Arial"/>
        <family val="2"/>
      </rPr>
      <t>https://www.medianama.com/2018/08/223-internet-shutdown-jammu-kashmir-independence-day-2018/</t>
    </r>
  </si>
  <si>
    <r>
      <t xml:space="preserve">http://www.kmsnews.org/news/2014/03/18/india-shuts-down-internet-to-prevent-mirwaizs-address.html
and
</t>
    </r>
    <r>
      <rPr>
        <u/>
        <sz val="10"/>
        <color rgb="FF1155CC"/>
        <rFont val="Arial"/>
        <family val="2"/>
      </rPr>
      <t>http://www.sananews.net/english/india-shuts-down-internet-in-iok-to-prevent-mirwaiz%E2%80%99s-address/</t>
    </r>
  </si>
  <si>
    <r>
      <t xml:space="preserve">http://articles.economictimes.indiatimes.com/2015-08-15/news/65525213_1_mobile-internet-services-independence-day-bakshi-stadium
and
</t>
    </r>
    <r>
      <rPr>
        <u/>
        <sz val="10"/>
        <color rgb="FF1155CC"/>
        <rFont val="Arial"/>
        <family val="2"/>
      </rPr>
      <t>https://www.greaterkashmir.com/news/more/news/shutdown-restrictions-cripple-life-in-valley/</t>
    </r>
  </si>
  <si>
    <r>
      <t xml:space="preserve">http://articles.economictimes.indiatimes.com/2015-09-02/news/66144045_1_statewide-ban-mobile-internet-social-media
and
</t>
    </r>
    <r>
      <rPr>
        <u/>
        <sz val="10"/>
        <color rgb="FF1155CC"/>
        <rFont val="Arial"/>
        <family val="2"/>
      </rPr>
      <t>https://economictimes.indiatimes.com/news/politics-and-nation/patel-stir-mobile-internet-ban-lifted-in-gujarat-except-in-ahmedabad/articleshow/48765090.cms</t>
    </r>
  </si>
  <si>
    <r>
      <rPr>
        <u/>
        <sz val="10"/>
        <color rgb="FF1155CC"/>
        <rFont val="Arial"/>
        <family val="2"/>
      </rPr>
      <t>http://www.telegraphindia.com/1160812/jsp/frontpage/story_101982.jsp#.V7aGI9GY7rd
https://scroll.in/article/813798/fearing-backlash-congress-leaders-stay-away-from-funeral-of-ex-arunachal-chief-minister-kalikho-pul</t>
    </r>
    <r>
      <rPr>
        <sz val="10"/>
        <color rgb="FF000000"/>
        <rFont val="Arial"/>
        <family val="2"/>
      </rPr>
      <t xml:space="preserve"> </t>
    </r>
  </si>
  <si>
    <t>http://www.greaterkashmir.com/news/kashmir/day-41-curfew-continues-in-kashmir-broadband-services-restored/226038.html
https://www.ndtv.com/india-news/broadband-internet-services-suspended-across-kashmir-1443867</t>
  </si>
  <si>
    <r>
      <rPr>
        <u/>
        <sz val="10"/>
        <color rgb="FF1155CC"/>
        <rFont val="Arial"/>
        <family val="2"/>
      </rPr>
      <t>http://neitham.in/manipur/after-12-day-ban-internet-services-in-manipur-to-be-restored-from-today-inuth-com/</t>
    </r>
    <r>
      <rPr>
        <sz val="10"/>
        <color rgb="FF000000"/>
        <rFont val="Arial"/>
      </rPr>
      <t xml:space="preserve">
and 
</t>
    </r>
    <r>
      <rPr>
        <u/>
        <sz val="10"/>
        <color rgb="FF1155CC"/>
        <rFont val="Arial"/>
        <family val="2"/>
      </rPr>
      <t>https://timesofindia.indiatimes.com/city/imphal/mobile-internet-services-shut-down-in-manipur-district/articleshow/56046601.cms</t>
    </r>
  </si>
  <si>
    <r>
      <rPr>
        <u/>
        <sz val="10"/>
        <color rgb="FF1155CC"/>
        <rFont val="Arial"/>
        <family val="2"/>
      </rPr>
      <t>www.samacharjagat.com/news/city/ban-on-mobile-internet-services-in-bhilwara-after-tension-police-force-deployed-115454</t>
    </r>
    <r>
      <rPr>
        <sz val="10"/>
        <color rgb="FF000000"/>
        <rFont val="Arial"/>
      </rPr>
      <t xml:space="preserve">
and
</t>
    </r>
    <r>
      <rPr>
        <u/>
        <sz val="10"/>
        <color rgb="FF1155CC"/>
        <rFont val="Arial"/>
        <family val="2"/>
      </rPr>
      <t>https://www.indiatoday.in/pti-feed/story/tension-in-bhilwara-after-two-groups-clash-five-injured-665845-2016-12-19</t>
    </r>
  </si>
  <si>
    <r>
      <t>&lt;p&gt;Internet services were suspended in the district of Bhilwara to &lt;a href="</t>
    </r>
    <r>
      <rPr>
        <u/>
        <sz val="10"/>
        <color rgb="FF1155CC"/>
        <rFont val="Arial"/>
        <family val="2"/>
      </rPr>
      <t>http://www.bhilwarahalchal.com/%E0%A4%AD%E0%A5%80%E0%A4%B2%E0%A4%B5%E0%A4%BE%E0%A4%A1%E0%A4%BC%E0%A4%BE%20%E0%A4%AE%E0%A5%87%E0%A4%82%20%E0%A4%A4%E0%A5%80%E0%A4%A8%20%E0%A4%A6%E0%A4%BF%E0%A4%A8%20%E0%A4%95%E0%A5%87%20%E0%A4%B2%E0%A4%BF%E0%A4%8F%20%E0%A4%87%E0%A4%82%E0%A4%9F%E0%A4%B0%E0%A4%A8%E0%A5%87%E0%A4%9F%20%E0%A4%B8%E0%A5%87%E0%A4%B5%E0%A4%BE%E0%A4%8F%E0%A4%82%20%E0%A4%AC%E0%A4%A8%E0%A5%8D%E0%A4%A6!-18558</t>
    </r>
    <r>
      <rPr>
        <sz val="10"/>
        <color rgb="FF000000"/>
        <rFont val="Arial"/>
      </rPr>
      <t>" target="_blank"&gt;maintain law and order&lt;/a&gt; for reportedly 72 hours starting &lt;a href="</t>
    </r>
    <r>
      <rPr>
        <u/>
        <sz val="10"/>
        <color rgb="FF1155CC"/>
        <rFont val="Arial"/>
        <family val="2"/>
      </rPr>
      <t>http://www.sabguru.com/internet-services-blocked-in-bhilwara-city-for-72-hours/</t>
    </r>
    <r>
      <rPr>
        <sz val="10"/>
        <color rgb="FF000000"/>
        <rFont val="Arial"/>
      </rPr>
      <t>" target="_blank"&gt;27th December, 2016&lt;/a&gt; as the Nagrik Suraksha Manch (a citizens' group) called for a city wide Bandh to protest lack of action taken against the accused in the ongoing communal riots.&lt;/p&gt;</t>
    </r>
  </si>
  <si>
    <r>
      <t>&lt;p&gt;Mobile Internet services were suspended in &lt;a href="</t>
    </r>
    <r>
      <rPr>
        <u/>
        <sz val="10"/>
        <color rgb="FF1155CC"/>
        <rFont val="Arial"/>
        <family val="2"/>
      </rPr>
      <t>https://issuu.com/nagalandpost90/docs/january_22__2017</t>
    </r>
    <r>
      <rPr>
        <sz val="10"/>
        <color rgb="FF000000"/>
        <rFont val="Arial"/>
      </rPr>
      <t>" target="_blank"&gt;Wokha&lt;/a&gt; and &lt;a href="</t>
    </r>
    <r>
      <rPr>
        <u/>
        <sz val="10"/>
        <color rgb="FF1155CC"/>
        <rFont val="Arial"/>
        <family val="2"/>
      </rPr>
      <t>http://www.nagalandpost.com/channelnews/State/StateNews.aspx?news=TkVXUzEwMDEwODQ5MQ==</t>
    </r>
    <r>
      <rPr>
        <sz val="10"/>
        <color rgb="FF000000"/>
        <rFont val="Arial"/>
      </rPr>
      <t>" target="_blank"&gt;Phek&lt;/a&gt; districts starting 19th January, 2017 due to violence in the area on the issue of reservation in local body elections. The suspension later spread to the entire state of Nagaland on 30th January, 2017, and Internet services &lt;a href="</t>
    </r>
    <r>
      <rPr>
        <u/>
        <sz val="10"/>
        <color rgb="FF1155CC"/>
        <rFont val="Arial"/>
        <family val="2"/>
      </rPr>
      <t>https://www.nagalandpost.com/ChannelNews/State/StateNews.aspx?news=TkVXUzEwMDExMDE4NA==</t>
    </r>
    <r>
      <rPr>
        <sz val="10"/>
        <color rgb="FF000000"/>
        <rFont val="Arial"/>
      </rPr>
      <t>" target="_blank"&gt;resumed on 20th February&lt;/a&gt;, 2017.&lt;/p&gt;</t>
    </r>
  </si>
  <si>
    <r>
      <t>&lt;p&gt;Owing to the agitations being held by the Jat community, mobile Internet services were suspended in Jhajjar starting &lt;a href="</t>
    </r>
    <r>
      <rPr>
        <u/>
        <sz val="10"/>
        <color rgb="FF1155CC"/>
        <rFont val="Arial"/>
        <family val="2"/>
      </rPr>
      <t>http://indianexpress.com/article/india/jat-agitations-mobile-internet-services-blocked-in-jhajjar-4498224/</t>
    </r>
    <r>
      <rPr>
        <sz val="10"/>
        <color rgb="FF000000"/>
        <rFont val="Arial"/>
      </rPr>
      <t>" target="_blank"&gt;29th January, 2017.&lt;/a&gt;&lt;/p&gt;</t>
    </r>
  </si>
  <si>
    <r>
      <t>&lt;p&gt;Mobile Internet services were disrupted in the entire state starting &lt;a href="</t>
    </r>
    <r>
      <rPr>
        <u/>
        <sz val="10"/>
        <color rgb="FF1155CC"/>
        <rFont val="Arial"/>
        <family val="2"/>
      </rPr>
      <t>http://morungexpress.com/firm-tyranny-dnyf/</t>
    </r>
    <r>
      <rPr>
        <sz val="10"/>
        <color rgb="FF000000"/>
        <rFont val="Arial"/>
      </rPr>
      <t>" target="_blank"&gt;30th January, 2017&lt;/a&gt; as clashes ensued between the locals and police over the State government's decision to apply reservation in civic body elections. The services were &lt;a href="</t>
    </r>
    <r>
      <rPr>
        <u/>
        <sz val="10"/>
        <color rgb="FF1155CC"/>
        <rFont val="Arial"/>
        <family val="2"/>
      </rPr>
      <t>https://www.nagalandpost.com/ChannelNews/State/StateNews.aspx?news=TkVXUzEwMDExMDE4NA==</t>
    </r>
    <r>
      <rPr>
        <sz val="10"/>
        <color rgb="FF000000"/>
        <rFont val="Arial"/>
      </rPr>
      <t>" target="_blank"&gt;restored on 20th February&lt;/a&gt;, 2017.&lt;/p&gt;</t>
    </r>
  </si>
  <si>
    <r>
      <t>&lt;p&gt;Mobile Internet services were suspended indefinitely on &lt;a href="http://indianexpress.com/article/india/india-news-india/rohtak-jat-reservation-mobile-internet-blocked-haryana/" target="_blank"&gt;17th February, 2017&lt;/a&gt; in the districts of Jhajjar, Panipat, Sonipat, Hisar, Rohtak, Jind, and Bhiwani following violent protests during the ongoing Jat agitations, and were reportedly restored on &lt;a href="</t>
    </r>
    <r>
      <rPr>
        <u/>
        <sz val="10"/>
        <color rgb="FF1155CC"/>
        <rFont val="Arial"/>
        <family val="2"/>
      </rPr>
      <t>http://www.tribuneindia.com/news/haryana/help-maintain-peace-khaps-urged/379367.html</t>
    </r>
    <r>
      <rPr>
        <sz val="10"/>
        <color rgb="FF000000"/>
        <rFont val="Arial"/>
      </rPr>
      <t>" target="_blank"&gt;19th February, 2017.&lt;/a&gt;&lt;/p&gt;</t>
    </r>
  </si>
  <si>
    <r>
      <t>&lt;p&gt;Internet services were reportedly suspended for 48 hours in Kendrapara on &lt;a href="</t>
    </r>
    <r>
      <rPr>
        <u/>
        <sz val="10"/>
        <color rgb="FF1155CC"/>
        <rFont val="Arial"/>
        <family val="2"/>
      </rPr>
      <t>http://timesofindia.indiatimes.com/city/bhubaneswar/internet-service-suspended-in-odishas-kendrapara/articleshow/58263104.cms</t>
    </r>
    <r>
      <rPr>
        <sz val="10"/>
        <color rgb="FF000000"/>
        <rFont val="Arial"/>
      </rPr>
      <t>" target="_blank"&gt;19th April, 2017 &lt;/a&gt;to prevent rumor mongering over a social media post with objectionable content. The services were reported to be restored on &lt;a href="</t>
    </r>
    <r>
      <rPr>
        <u/>
        <sz val="10"/>
        <color rgb="FF1155CC"/>
        <rFont val="Arial"/>
        <family val="2"/>
      </rPr>
      <t>http://www.uniindia.com/internet-service-restored-in-kendrapara-collector-transferred/other/news/847996.html</t>
    </r>
    <r>
      <rPr>
        <sz val="10"/>
        <color rgb="FF000000"/>
        <rFont val="Arial"/>
      </rPr>
      <t>" target="_blank"&gt;21st April, 2017.&lt;/a&gt;&lt;/p&gt;</t>
    </r>
  </si>
  <si>
    <r>
      <t>&lt;p&gt;Mobile Internet was shutdown again in Kashmir Valley on &lt;a href="</t>
    </r>
    <r>
      <rPr>
        <u/>
        <sz val="10"/>
        <color rgb="FF1155CC"/>
        <rFont val="Arial"/>
        <family val="2"/>
      </rPr>
      <t>http://economictimes.indiatimes.com/news/politics-and-nation/mobile-internet-services-blocked-in-kashmir/articleshow/59174874.cms</t>
    </r>
    <r>
      <rPr>
        <sz val="10"/>
        <color rgb="FF000000"/>
        <rFont val="Arial"/>
      </rPr>
      <t>" target="_blank"&gt;16th June, 2017&lt;/a&gt; as a precautionary measure after firing by the security forces caused the death of a youth leading to escalated tensions in the region. The services resumed on &lt;a href="</t>
    </r>
    <r>
      <rPr>
        <u/>
        <sz val="10"/>
        <color rgb="FF1155CC"/>
        <rFont val="Arial"/>
        <family val="2"/>
      </rPr>
      <t>https://thenorthlines.com/internet-services-restored-valley-7-day-shutdown/</t>
    </r>
    <r>
      <rPr>
        <sz val="10"/>
        <color rgb="FF000000"/>
        <rFont val="Arial"/>
      </rPr>
      <t>" target="_blank"&gt;June 19th, 2017&lt;/a&gt;.&lt;/p&gt;</t>
    </r>
  </si>
  <si>
    <r>
      <t>&lt;p&gt;Internet services were suspended in the evening of &lt;a href="http://www.india.com/hindi-news/india-hindi/rajasthan-section-144-imposed-internet-services-suspended-till-tomorrow-in-nagaur-churu-sikar-and-bikaner/" target="_blank"&gt;11th July, 2017&lt;/a&gt; in the districts of Nagaur, Bikaner, Churu and Sikar to prevent spread of rumours after the violence in Sanvrad with Rajput community demanding Central Bureau of Investigation (CBI) enquiry in the encounter of gangster Anand Pal Singh. The services reportedly resumed on &lt;a href="</t>
    </r>
    <r>
      <rPr>
        <u/>
        <sz val="10"/>
        <color rgb="FF1155CC"/>
        <rFont val="Arial"/>
        <family val="2"/>
      </rPr>
      <t>http://www.huffingtonpost.in/2017/07/13/sec-144-imposed-in-4-districts-of-rajasthan-after-violent-protes_a_23027445/</t>
    </r>
    <r>
      <rPr>
        <sz val="10"/>
        <color rgb="FF000000"/>
        <rFont val="Arial"/>
      </rPr>
      <t>" target="_blank"&gt;14th July, 2017.&lt;/a&gt;&lt;/p&gt;</t>
    </r>
  </si>
  <si>
    <t>rape verdict</t>
  </si>
  <si>
    <r>
      <t xml:space="preserve">https://kashmirreader.com/2017/12/26/killing-of-jem-commander-tral-shuts-internet-train-service-suspended/
and
</t>
    </r>
    <r>
      <rPr>
        <u/>
        <sz val="10"/>
        <color rgb="FF1155CC"/>
        <rFont val="Arial"/>
        <family val="2"/>
      </rPr>
      <t>https://economictimes.indiatimes.com/news/defence/top-jem-militant-noor-mohammad-killed-in-encounter-in-jammu-and-kashmir/articleshow/62248004.cms?from=mdr</t>
    </r>
  </si>
  <si>
    <r>
      <t xml:space="preserve">https://swarajyamag.com/insta/stones-pelted-from-mosque-on-hindu-rally-in-rajasthans-tonk-several-including-cops-injured
and
</t>
    </r>
    <r>
      <rPr>
        <u/>
        <sz val="10"/>
        <color rgb="FF1155CC"/>
        <rFont val="Arial"/>
        <family val="2"/>
      </rPr>
      <t>https://www.business-standard.com/article/news-ians/curfew-continues-in-tonk-area-internet-down-118082500819_1.html</t>
    </r>
  </si>
  <si>
    <r>
      <t xml:space="preserve">&lt;p&gt;Internet services were suspended  for 48 hours on Saturday, 24th March 2018, in Odisha's Bhadrak district as a precautionary measure to maintain communal harmony ahead of Ram Navami. &lt;/p&gt;
and
</t>
    </r>
    <r>
      <rPr>
        <u/>
        <sz val="10"/>
        <color rgb="FF1155CC"/>
        <rFont val="Arial"/>
        <family val="2"/>
      </rPr>
      <t>https://www.newsclick.in/bihar-islamophobic-slogans-aggressive-posturing-led-communal-clashes-7-districts</t>
    </r>
  </si>
  <si>
    <r>
      <t xml:space="preserve">https://timesofindia.indiatimes.com/india/phagwara-clashes-mobile-internet-sms-services-suspended-in-4-punjab-districts/articleshow/63762941.cms 
wrong link above, use below
</t>
    </r>
    <r>
      <rPr>
        <u/>
        <sz val="10"/>
        <color rgb="FF1155CC"/>
        <rFont val="Arial"/>
        <family val="2"/>
      </rPr>
      <t>https://www.hindustantimes.com/india-news/internet-suspended-meerut-on-high-alert-for-ambedkar-jayanti/story-8fjGW8CuhLXRf865KtA4fL.html</t>
    </r>
  </si>
  <si>
    <r>
      <rPr>
        <u/>
        <sz val="10"/>
        <color rgb="FF0563C1"/>
        <rFont val="Arial"/>
        <family val="2"/>
      </rPr>
      <t xml:space="preserve">http://www.greaterkashmir.com/news/jammu/mobile-internet-service-suspended-in-jammu-after-stone-pelting-protests/282276.html 
and
</t>
    </r>
    <r>
      <rPr>
        <u/>
        <sz val="10"/>
        <color rgb="FF1155CC"/>
        <rFont val="Arial"/>
        <family val="2"/>
      </rPr>
      <t>https://www.outlookindia.com/newsscroll/kathua-rape-case-fallout-bjp-asks-all-ministers-to-quit-for-fresh-faces/1290682</t>
    </r>
  </si>
  <si>
    <r>
      <rPr>
        <u/>
        <sz val="10"/>
        <color rgb="FF0563C1"/>
        <rFont val="Arial"/>
        <family val="2"/>
      </rPr>
      <t xml:space="preserve">https://www.newsx.com/national/aurangabad-clash-water-dispute-groups-clash-with-police-1-dead-in-aurangabad-clash-fresh-clash-in-maharashtra-illegal-water-connection-mumbai-police-aurangabad-maharashtra-clashes 
and
</t>
    </r>
    <r>
      <rPr>
        <u/>
        <sz val="10"/>
        <color rgb="FF1155CC"/>
        <rFont val="Arial"/>
        <family val="2"/>
      </rPr>
      <t>https://www.deccanchronicle.com/nation/current-affairs/120518/two-dead-in-communal-clashes-in-aurangabad-internet-suspended.html</t>
    </r>
  </si>
  <si>
    <r>
      <rPr>
        <u/>
        <sz val="10"/>
        <color rgb="FF0563C1"/>
        <rFont val="Arial"/>
        <family val="2"/>
      </rPr>
      <t xml:space="preserve">https://timesofindia.indiatimes.com/city/srinagar/separatist-leaders-mla-detained-in-kashmir/articleshow/64746656.cms 
</t>
    </r>
    <r>
      <rPr>
        <sz val="10"/>
        <color rgb="FF000000"/>
        <rFont val="Arial"/>
      </rPr>
      <t xml:space="preserve">and
</t>
    </r>
    <r>
      <rPr>
        <u/>
        <sz val="10"/>
        <color rgb="FF1155CC"/>
        <rFont val="Arial"/>
        <family val="2"/>
      </rPr>
      <t>https://www.dnaindia.com/india/report-let-commander-among-2-terrorists-killed-in-south-kashmir-s-kulgam-one-surrenders-2628764</t>
    </r>
  </si>
  <si>
    <t>&lt;p&gt;Following a protest by a separatist grouping headed by Syed Ali Geelani, Mirwaiz Umer Farooq and Muhammad Yasin Malik against civilian killings in Kashmir on Monday, 25th June 2018, Internet services were suspended in Shopian, Pulwama, &amp;amp; Anantnag districts of South Kashmir.&lt;/p&gt;</t>
  </si>
  <si>
    <t>army opened fire in retaliation to stone pelting</t>
  </si>
  <si>
    <r>
      <t xml:space="preserve">https://www.time8.in/new-manipur-university-impasse-home-dept-orders-shutdown-of-internet-services/
and
</t>
    </r>
    <r>
      <rPr>
        <u/>
        <sz val="10"/>
        <color rgb="FF1155CC"/>
        <rFont val="Arial"/>
        <family val="2"/>
      </rPr>
      <t>https://www.ndtv.com/cities/manipur-university-protests-intensify-internet-suspended-for-five-days-1887005</t>
    </r>
  </si>
  <si>
    <r>
      <rPr>
        <u/>
        <sz val="10"/>
        <color rgb="FF0563C1"/>
        <rFont val="Arial"/>
        <family val="2"/>
      </rPr>
      <t xml:space="preserve">http://brighterkashmir.com/encounter-breaks-out-in-anantnag-internet-snapped-train-services-suspended/ 
and
</t>
    </r>
    <r>
      <rPr>
        <u/>
        <sz val="10"/>
        <color rgb="FF1155CC"/>
        <rFont val="Arial"/>
        <family val="2"/>
      </rPr>
      <t>https://www.crosstownnews.in/post/29518/gunfight-breaks-out-in-anantnag-internet-snapped.html</t>
    </r>
  </si>
  <si>
    <r>
      <rPr>
        <u/>
        <sz val="10"/>
        <color rgb="FF1155CC"/>
        <rFont val="Arial"/>
        <family val="2"/>
      </rPr>
      <t>https://www.indiatvnews.com/news/india-jammu-kashmir-encounter-anantnag-kokernag-live-updates-gunbattle-casualties-security-forces-terrorists-internet-services-459490</t>
    </r>
    <r>
      <rPr>
        <sz val="10"/>
        <color rgb="FF000000"/>
        <rFont val="Arial"/>
      </rPr>
      <t xml:space="preserve">
an</t>
    </r>
    <r>
      <rPr>
        <sz val="10"/>
        <color rgb="FF000000"/>
        <rFont val="Arial"/>
        <family val="2"/>
      </rPr>
      <t xml:space="preserve">d
</t>
    </r>
    <r>
      <rPr>
        <u/>
        <sz val="10"/>
        <color rgb="FF1155CC"/>
        <rFont val="Arial"/>
        <family val="2"/>
      </rPr>
      <t>https://www.firstpost.com/india/encounter-underway-at-jammu-and-kashmirs-anantnag-body-of-militant-recovered-three-others-holed-up-5033841.htmll</t>
    </r>
  </si>
  <si>
    <t>"verbal duel"</t>
  </si>
  <si>
    <r>
      <rPr>
        <u/>
        <sz val="10"/>
        <color rgb="FF1155CC"/>
        <rFont val="Arial"/>
        <family val="2"/>
      </rPr>
      <t>https://kashmirlife.net/mobile-internet-services-restored-2-200598/</t>
    </r>
    <r>
      <rPr>
        <sz val="10"/>
        <color rgb="FF000000"/>
        <rFont val="Arial"/>
      </rPr>
      <t xml:space="preserve">
and
</t>
    </r>
    <r>
      <rPr>
        <u/>
        <sz val="10"/>
        <color rgb="FF1155CC"/>
        <rFont val="Arial"/>
        <family val="2"/>
      </rPr>
      <t>https://timesofindia.indiatimes.com/india/internet-services-snapped-in-srinagar-ahead-of-pm-modis-visit/articleshow/67814857.cms</t>
    </r>
  </si>
  <si>
    <t>inmates angry over news to be relocated in a jail outside Valley</t>
  </si>
  <si>
    <t>Wed Apr 10 2019 13:33:23 GMT+0000 (UTC)</t>
  </si>
  <si>
    <t>21fed08322713a8a</t>
  </si>
  <si>
    <t>Wed Apr 10 2019 13:41:14 GMT+0000 (UTC)</t>
  </si>
  <si>
    <t>19248076834d58cb</t>
  </si>
  <si>
    <r>
      <rPr>
        <u/>
        <sz val="10"/>
        <color rgb="FF0563C1"/>
        <rFont val="Arial"/>
        <family val="2"/>
      </rPr>
      <t xml:space="preserve">https://economictimes.indiatimes.com/news/politics-and-nation/rss-leader-shot-army-out-in-jk-town/articleshow/68795127.cms 
and
</t>
    </r>
    <r>
      <rPr>
        <u/>
        <sz val="10"/>
        <color rgb="FF1155CC"/>
        <rFont val="Arial"/>
        <family val="2"/>
      </rPr>
      <t>https://www.thehindu.com/news/national/other-states/gunmen-open-fire-at-rss-leader-pso-in-kishtwar/article26779680.ece</t>
    </r>
  </si>
  <si>
    <t>militant kills someone</t>
  </si>
  <si>
    <t>Wed Apr 17 2019 05:59:35 GMT+0000 (UTC)</t>
  </si>
  <si>
    <t>40bc321c4bfaf813</t>
  </si>
  <si>
    <t>Mon Apr 22 2019 06:31:11 GMT+0000 (UTC)</t>
  </si>
  <si>
    <t>5aac0ec7da97ab6c</t>
  </si>
  <si>
    <t>local election</t>
  </si>
  <si>
    <t>Mon Apr 22 2019 10:03:16 GMT+0000 (UTC)</t>
  </si>
  <si>
    <t>b1186422779848ad</t>
  </si>
  <si>
    <r>
      <t xml:space="preserve">https://www.deccanherald.com/national/internet-ban-enters-day-three-in-jaipur-744942.html         https://www.ndtv.com/jaipur-news/jaipur-rajasthan-mobile-internet-service-suspension-extended-in-jaipur-rajasthan-over-minor-rape-2064697 
and
</t>
    </r>
    <r>
      <rPr>
        <u/>
        <sz val="10"/>
        <color rgb="FF1155CC"/>
        <rFont val="Arial"/>
        <family val="2"/>
      </rPr>
      <t>https://www.ndtv.com/jaipur-news/7-year-old-girl-allegedly-kidnapped-raped-in-jaipur-2062776</t>
    </r>
  </si>
  <si>
    <r>
      <t xml:space="preserve"> </t>
    </r>
    <r>
      <rPr>
        <u/>
        <sz val="10"/>
        <color rgb="FF1155CC"/>
        <rFont val="Arial"/>
        <family val="2"/>
      </rPr>
      <t>http://www.uniindia.com/mobile-internet-remains-suspended-for-2nd-day-in-south-kashmir/north/news/1657845.html</t>
    </r>
  </si>
  <si>
    <r>
      <rPr>
        <u/>
        <sz val="10"/>
        <color rgb="FF1155CC"/>
        <rFont val="Arial"/>
        <family val="2"/>
      </rPr>
      <t>https://www.pinkcitypost.com/ramesh-patel-murder-case-internet-services-suspended-in-udaipur-for-24-hours/</t>
    </r>
    <r>
      <rPr>
        <sz val="10"/>
        <color rgb="FF000000"/>
        <rFont val="Arial"/>
      </rPr>
      <t xml:space="preserve">
an</t>
    </r>
    <r>
      <rPr>
        <sz val="10"/>
        <color rgb="FF000000"/>
        <rFont val="Arial"/>
        <family val="2"/>
      </rPr>
      <t xml:space="preserve">d
</t>
    </r>
    <r>
      <rPr>
        <u/>
        <sz val="10"/>
        <color rgb="FF1155CC"/>
        <rFont val="Arial"/>
        <family val="2"/>
      </rPr>
      <t>https://www.outlookindia.com/newsscroll/38-people-arrested-for-violent-protest-in-udaipur-rajasthan-min/1576013</t>
    </r>
  </si>
  <si>
    <r>
      <rPr>
        <u/>
        <sz val="10"/>
        <color rgb="FF1155CC"/>
        <rFont val="Arial"/>
        <family val="2"/>
      </rPr>
      <t>https://kashmirreader.com/2019/07/27/topmost-jaish-commander-and-ied-expert-killed-in-shopian-gunfight-police/</t>
    </r>
    <r>
      <rPr>
        <sz val="10"/>
        <color rgb="FF000000"/>
        <rFont val="Arial"/>
      </rPr>
      <t xml:space="preserve">
an</t>
    </r>
    <r>
      <rPr>
        <sz val="10"/>
        <color rgb="FF000000"/>
        <rFont val="Arial"/>
        <family val="2"/>
      </rPr>
      <t xml:space="preserve">d
</t>
    </r>
    <r>
      <rPr>
        <u/>
        <sz val="10"/>
        <color rgb="FF1155CC"/>
        <rFont val="Arial"/>
        <family val="2"/>
      </rPr>
      <t>http://greaterjammu.com/top-commander-among-2-jaish-militants-killed-in-shopian-encounter/</t>
    </r>
  </si>
  <si>
    <r>
      <t xml:space="preserve">militants, </t>
    </r>
    <r>
      <rPr>
        <u/>
        <sz val="10"/>
        <color rgb="FF1155CC"/>
        <rFont val="Arial"/>
        <family val="2"/>
      </rPr>
      <t>https://www.thehindu.com/news/national/other-states/militant-killed-soldier-injured-in-encounter-in-jks-sopore/article28804802.ece</t>
    </r>
  </si>
  <si>
    <r>
      <t xml:space="preserve"> </t>
    </r>
    <r>
      <rPr>
        <u/>
        <sz val="10"/>
        <color rgb="FF1155CC"/>
        <rFont val="Arial"/>
        <family val="2"/>
      </rPr>
      <t>https://thewire.in/tech/ayodhya-verdict-internet-suspended-in-parts-of-india</t>
    </r>
  </si>
  <si>
    <r>
      <rPr>
        <u/>
        <sz val="10"/>
        <color rgb="FF1155CC"/>
        <rFont val="Arial"/>
        <family val="2"/>
      </rPr>
      <t>https://www.msn.com/en-in/news/newsindia/caa-protests-live/ar-BBYnNOM?li=AAggbRN</t>
    </r>
    <r>
      <rPr>
        <sz val="10"/>
        <color rgb="FF000000"/>
        <rFont val="Arial"/>
      </rPr>
      <t xml:space="preserve">
an</t>
    </r>
    <r>
      <rPr>
        <sz val="10"/>
        <color rgb="FF000000"/>
        <rFont val="Arial"/>
        <family val="2"/>
      </rPr>
      <t xml:space="preserve">d
</t>
    </r>
    <r>
      <rPr>
        <u/>
        <sz val="10"/>
        <color rgb="FF1155CC"/>
        <rFont val="Arial"/>
        <family val="2"/>
      </rPr>
      <t>https://www.aninews.in/news/national/general-news/up-internet-services-to-remain-suspended-in-mathura-on-dec-26-2720191226022226/</t>
    </r>
  </si>
  <si>
    <t>https://indianexpress.com/article/cities/pune/202nd-anniversary-of-battle-of-koregaon-bhima-internet-services-shut-6194731/</t>
  </si>
  <si>
    <t>http://www.hindustantimes.com/jaipur/anandpal-encounter-court-orders-fresh-autopsy-rajasthan-bans-internet-in-churu-nagaur/story-1aVMWm7sNCwWqaxblIFNlK.html
https://www.hindustantimes.com/jaipur/anandpal-singh-rajasthan-s-most-wanted-gangster-killed-in-police-encounter/story-apNrulyulM6U7eeznkfkGO.html</t>
  </si>
  <si>
    <t>http://www.india.com/hindi-news/india-hindi/rajasthan-section-144-imposed-internet-services-suspended-till-tomorrow-in-nagaur-churu-sikar-and-bikaner/
https://www.huffingtonpost.in/2017/07/13/sec-144-imposed-in-4-districts-of-rajasthan-after-violent-protes_a_23027445/</t>
  </si>
  <si>
    <t>&lt;p&gt;Internet services were suspended  for 48 hours on Saturday, 24th March 2018, in Odisha's Bhadrak district as a precautionary measure to maintain communal harmony ahead of Ram Navami. &lt;/p&gt;</t>
  </si>
  <si>
    <t>https://freepresskashmir.com/2019/01/05/search-operation-launched-in-tral-internet-suspended-in-pulwama/
https://vmsnewsonline.com/2019/01/05/encounter-rages-south-kashmir-top-commander-trapped/</t>
  </si>
  <si>
    <t>Grand Total</t>
  </si>
  <si>
    <t>count</t>
  </si>
  <si>
    <t>share</t>
  </si>
  <si>
    <t>protests</t>
  </si>
  <si>
    <t>religious conflict</t>
  </si>
  <si>
    <t>Shutdowns in the 29 months before and after Modi was elected</t>
  </si>
  <si>
    <t xml:space="preserve"> religion</t>
  </si>
  <si>
    <t xml:space="preserve"> religious conflict</t>
  </si>
  <si>
    <t>TOTAL # shutdowns</t>
  </si>
  <si>
    <t>before Modi</t>
  </si>
  <si>
    <t>after Modi</t>
  </si>
  <si>
    <t>before modi</t>
  </si>
  <si>
    <t>after modi</t>
  </si>
  <si>
    <t>change</t>
  </si>
  <si>
    <t>forces</t>
  </si>
  <si>
    <t>violence</t>
  </si>
  <si>
    <t>security</t>
  </si>
  <si>
    <t>Double check</t>
  </si>
  <si>
    <t>SUM</t>
  </si>
  <si>
    <r>
      <t xml:space="preserve">http://kashmirmediawatch.com/kashmir/mobile-service-suspended-in-kashmir-for-security-reasons/13187
and
</t>
    </r>
    <r>
      <rPr>
        <u/>
        <sz val="10"/>
        <color rgb="FF1155CC"/>
        <rFont val="Arial"/>
        <family val="2"/>
      </rPr>
      <t>https://www.medianama.com/2018/08/223-internet-shutdown-jammu-kashmir-independence-day-2018/</t>
    </r>
  </si>
  <si>
    <t>http://www.kmsnews.org/news/2014/03/18/india-shuts-down-internet-to-prevent-mirwaizs-address.html
and
http://www.sananews.net/english/india-shuts-down-internet-in-iok-to-prevent-mirwaiz%E2%80%99s-address/</t>
  </si>
  <si>
    <r>
      <t xml:space="preserve">http://articles.economictimes.indiatimes.com/2015-08-15/news/65525213_1_mobile-internet-services-independence-day-bakshi-stadium
and
</t>
    </r>
    <r>
      <rPr>
        <u/>
        <sz val="10"/>
        <color rgb="FF1155CC"/>
        <rFont val="Arial"/>
        <family val="2"/>
      </rPr>
      <t>https://www.greaterkashmir.com/news/more/news/shutdown-restrictions-cripple-life-in-valley/</t>
    </r>
  </si>
  <si>
    <r>
      <t xml:space="preserve">http://neitham.in/manipur/after-12-day-ban-internet-services-in-manipur-to-be-restored-from-today-inuth-com/
and 
</t>
    </r>
    <r>
      <rPr>
        <u/>
        <sz val="10"/>
        <color rgb="FF1155CC"/>
        <rFont val="Arial"/>
        <family val="2"/>
      </rPr>
      <t>https://timesofindia.indiatimes.com/city/imphal/mobile-internet-services-shut-down-in-manipur-district/articleshow/56046601.cms</t>
    </r>
  </si>
  <si>
    <t>https://kashmirobserver.net/2017/local-news/3-militants-2-soldiers-killed-shopian-21849
and
https://www.outlookindia.com/website/story/hizbul-mujahideen-operational-commander-killed-during-encounter-in-shopian-encou/300336</t>
  </si>
  <si>
    <r>
      <t xml:space="preserve">http://www.livemint.com/Politics/mg1CAv5kKUBkE8IBEBGBVI/Mobile-internet-services-suspended-in-Sirsa.html
and
</t>
    </r>
    <r>
      <rPr>
        <u/>
        <sz val="10"/>
        <color rgb="FF1155CC"/>
        <rFont val="Arial"/>
        <family val="2"/>
      </rPr>
      <t>https://www.indiatoday.in/india/story/gurmeet-ram-rahim-sanitisation-process-dera-headquarters-sirsa-begins-1040378-2017-09-08</t>
    </r>
  </si>
  <si>
    <r>
      <t xml:space="preserve">https://www.kashmirmonitor.in/Details/142069/shopian-killings-valley-shuts-in-mourning 
and
</t>
    </r>
    <r>
      <rPr>
        <u/>
        <sz val="10"/>
        <color rgb="FF1155CC"/>
        <rFont val="Arial"/>
        <family val="2"/>
      </rPr>
      <t>https://www.dnaindia.com/india/report-jammu-and-kashmir-2-terrorists-neutralised-one-teenager-killed-in-shopian-encounter-2578250</t>
    </r>
  </si>
  <si>
    <r>
      <t xml:space="preserve">https://swarajyamag.com/insta/stones-pelted-from-mosque-on-hindu-rally-in-rajasthans-tonk-several-including-cops-injured
and
</t>
    </r>
    <r>
      <rPr>
        <u/>
        <sz val="10"/>
        <color rgb="FF1155CC"/>
        <rFont val="Arial"/>
        <family val="2"/>
      </rPr>
      <t>https://www.business-standard.com/article/news-ians/curfew-continues-in-tonk-area-internet-down-118082500819_1.html</t>
    </r>
  </si>
  <si>
    <r>
      <t xml:space="preserve">&lt;p&gt;Internet services were suspended  for 48 hours on Saturday, 24th March 2018, in Odisha's Bhadrak district as a precautionary measure to maintain communal harmony ahead of Ram Navami. &lt;/p&gt;
and
</t>
    </r>
    <r>
      <rPr>
        <u/>
        <sz val="10"/>
        <color rgb="FF1155CC"/>
        <rFont val="Arial"/>
        <family val="2"/>
      </rPr>
      <t>https://www.newsclick.in/bihar-islamophobic-slogans-aggressive-posturing-led-communal-clashes-7-districts</t>
    </r>
  </si>
  <si>
    <r>
      <rPr>
        <sz val="10"/>
        <color rgb="FF000000"/>
        <rFont val="Arial"/>
        <family val="2"/>
      </rPr>
      <t xml:space="preserve">https://timesofindia.indiatimes.com/india/phagwara-clashes-mobile-internet-sms-services-suspended-in-4-punjab-districts/articleshow/63762941.cms 
wrong link above, use below
</t>
    </r>
    <r>
      <rPr>
        <u/>
        <sz val="10"/>
        <color rgb="FF1155CC"/>
        <rFont val="Arial"/>
        <family val="2"/>
      </rPr>
      <t>https://www.hindustantimes.com/india-news/internet-suspended-meerut-on-high-alert-for-ambedkar-jayanti/story-8fjGW8CuhLXRf865KtA4fL.html</t>
    </r>
  </si>
  <si>
    <r>
      <rPr>
        <u/>
        <sz val="10"/>
        <color rgb="FF0563C1"/>
        <rFont val="Arial"/>
        <family val="2"/>
      </rPr>
      <t xml:space="preserve">http://www.greaterkashmir.com/news/jammu/mobile-internet-service-suspended-in-jammu-after-stone-pelting-protests/282276.html 
and
</t>
    </r>
    <r>
      <rPr>
        <u/>
        <sz val="10"/>
        <color rgb="FF1155CC"/>
        <rFont val="Arial"/>
        <family val="2"/>
      </rPr>
      <t>https://www.outlookindia.com/newsscroll/kathua-rape-case-fallout-bjp-asks-all-ministers-to-quit-for-fresh-faces/1290682</t>
    </r>
  </si>
  <si>
    <r>
      <rPr>
        <u/>
        <sz val="10"/>
        <color rgb="FF0563C1"/>
        <rFont val="Arial"/>
        <family val="2"/>
      </rPr>
      <t xml:space="preserve">https://www.newsx.com/national/aurangabad-clash-water-dispute-groups-clash-with-police-1-dead-in-aurangabad-clash-fresh-clash-in-maharashtra-illegal-water-connection-mumbai-police-aurangabad-maharashtra-clashes 
and
</t>
    </r>
    <r>
      <rPr>
        <u/>
        <sz val="10"/>
        <color rgb="FF1155CC"/>
        <rFont val="Arial"/>
        <family val="2"/>
      </rPr>
      <t>https://www.deccanchronicle.com/nation/current-affairs/120518/two-dead-in-communal-clashes-in-aurangabad-internet-suspended.html</t>
    </r>
  </si>
  <si>
    <r>
      <t xml:space="preserve">&lt;p&gt;Following a protest by a separatist grouping headed by Syed Ali Geelani, Mirwaiz Umer Farooq and Muhammad Yasin Malik against civilian killings in Kashmir on Monday, 25th June 2018, Internet services were suspended in Shopian, Pulwama, &amp;amp; Anantnag districts of South Kashmir.&lt;/p&gt;
and
</t>
    </r>
    <r>
      <rPr>
        <u/>
        <sz val="10"/>
        <color rgb="FF1155CC"/>
        <rFont val="Arial"/>
        <family val="2"/>
      </rPr>
      <t>https://www.dnaindia.com/india/report-let-commander-among-2-terrorists-killed-in-south-kashmir-s-kulgam-one-surrenders-2628764</t>
    </r>
  </si>
  <si>
    <r>
      <t xml:space="preserve">https://www.time8.in/new-manipur-university-impasse-home-dept-orders-shutdown-of-internet-services/
and
</t>
    </r>
    <r>
      <rPr>
        <u/>
        <sz val="10"/>
        <color rgb="FF1155CC"/>
        <rFont val="Arial"/>
        <family val="2"/>
      </rPr>
      <t>https://www.ndtv.com/cities/manipur-university-protests-intensify-internet-suspended-for-five-days-1887005</t>
    </r>
  </si>
  <si>
    <r>
      <rPr>
        <u/>
        <sz val="10"/>
        <color rgb="FF0563C1"/>
        <rFont val="Arial"/>
        <family val="2"/>
      </rPr>
      <t xml:space="preserve">http://brighterkashmir.com/encounter-breaks-out-in-anantnag-internet-snapped-train-services-suspended/ 
and
</t>
    </r>
    <r>
      <rPr>
        <u/>
        <sz val="10"/>
        <color rgb="FF1155CC"/>
        <rFont val="Arial"/>
        <family val="2"/>
      </rPr>
      <t>https://www.crosstownnews.in/post/29518/gunfight-breaks-out-in-anantnag-internet-snapped.html</t>
    </r>
  </si>
  <si>
    <r>
      <t xml:space="preserve">https://www.indiatvnews.com/news/india-jammu-kashmir-encounter-anantnag-kokernag-live-updates-gunbattle-casualties-security-forces-terrorists-internet-services-459490
and
</t>
    </r>
    <r>
      <rPr>
        <u/>
        <sz val="10"/>
        <color rgb="FF1155CC"/>
        <rFont val="Arial"/>
        <family val="2"/>
      </rPr>
      <t>https://www.firstpost.com/india/encounter-underway-at-jammu-and-kashmirs-anantnag-body-of-militant-recovered-three-others-holed-up-5033841.htmll</t>
    </r>
  </si>
  <si>
    <r>
      <rPr>
        <u/>
        <sz val="10"/>
        <color rgb="FF0563C1"/>
        <rFont val="Arial"/>
        <family val="2"/>
      </rPr>
      <t xml:space="preserve">https://economictimes.indiatimes.com/news/politics-and-nation/rss-leader-shot-army-out-in-jk-town/articleshow/68795127.cms 
and
</t>
    </r>
    <r>
      <rPr>
        <u/>
        <sz val="10"/>
        <color rgb="FF1155CC"/>
        <rFont val="Arial"/>
        <family val="2"/>
      </rPr>
      <t>https://www.thehindu.com/news/national/other-states/gunmen-open-fire-at-rss-leader-pso-in-kishtwar/article26779680.ece</t>
    </r>
  </si>
  <si>
    <r>
      <t xml:space="preserve">https://www.deccanherald.com/national/internet-ban-enters-day-three-in-jaipur-744942.html         https://www.ndtv.com/jaipur-news/jaipur-rajasthan-mobile-internet-service-suspension-extended-in-jaipur-rajasthan-over-minor-rape-2064697 
and
</t>
    </r>
    <r>
      <rPr>
        <u/>
        <sz val="10"/>
        <color rgb="FF1155CC"/>
        <rFont val="Arial"/>
        <family val="2"/>
      </rPr>
      <t>https://www.ndtv.com/jaipur-news/7-year-old-girl-allegedly-kidnapped-raped-in-jaipur-2062776</t>
    </r>
  </si>
  <si>
    <t xml:space="preserve"> http://www.uniindia.com/mobile-internet-remains-suspended-for-2nd-day-in-south-kashmir/north/news/1657845.html</t>
  </si>
  <si>
    <r>
      <t xml:space="preserve">https://www.pinkcitypost.com/ramesh-patel-murder-case-internet-services-suspended-in-udaipur-for-24-hours/
and
</t>
    </r>
    <r>
      <rPr>
        <u/>
        <sz val="10"/>
        <color rgb="FF1155CC"/>
        <rFont val="Arial"/>
        <family val="2"/>
      </rPr>
      <t>https://www.outlookindia.com/newsscroll/38-people-arrested-for-violent-protest-in-udaipur-rajasthan-min/1576013</t>
    </r>
  </si>
  <si>
    <r>
      <t xml:space="preserve">https://kashmirreader.com/2019/07/27/topmost-jaish-commander-and-ied-expert-killed-in-shopian-gunfight-police/
and
</t>
    </r>
    <r>
      <rPr>
        <u/>
        <sz val="10"/>
        <color rgb="FF1155CC"/>
        <rFont val="Arial"/>
        <family val="2"/>
      </rPr>
      <t>http://greaterjammu.com/top-commander-among-2-jaish-militants-killed-in-shopian-encounter/</t>
    </r>
  </si>
  <si>
    <r>
      <t xml:space="preserve">https://www.msn.com/en-in/news/newsindia/caa-protests-live/ar-BBYnNOM?li=AAggbRN
and
</t>
    </r>
    <r>
      <rPr>
        <u/>
        <sz val="10"/>
        <color rgb="FF1155CC"/>
        <rFont val="Arial"/>
        <family val="2"/>
      </rPr>
      <t>https://www.aninews.in/news/national/general-news/up-internet-services-to-remain-suspended-in-mathura-on-dec-26-2720191226022226/</t>
    </r>
  </si>
  <si>
    <t>Before or after Modi was elected?</t>
  </si>
  <si>
    <t>https://thewire.in/tech/ayodhya-verdict-internet-suspended-in-parts-of-india</t>
  </si>
  <si>
    <t>https://www.hindustantimes.com/india-news/internet-suspended-meerut-on-high-alert-for-ambedkar-jayanti/story-8fjGW8CuhLXRf865KtA4fL.html</t>
  </si>
  <si>
    <t>https://www.deccanchronicle.com/nation/current-affairs/120718/internet-to-be-shut-during-constable-recruitment-examinations-in-rajas.html</t>
  </si>
  <si>
    <t>http://kashmirmediawatch.com/kashmir/mobile-service-suspended-in-kashmir-for-security-reasons/13187
and
https://www.medianama.com/2018/08/223-internet-shutdown-jammu-kashmir-independence-day-2018/</t>
  </si>
  <si>
    <t>http://articles.economictimes.indiatimes.com/2015-08-15/news/65525213_1_mobile-internet-services-independence-day-bakshi-stadium
and
https://www.greaterkashmir.com/news/more/news/shutdown-restrictions-cripple-life-in-valley/</t>
  </si>
  <si>
    <t>http://neitham.in/manipur/after-12-day-ban-internet-services-in-manipur-to-be-restored-from-today-inuth-com/
and 
https://timesofindia.indiatimes.com/city/imphal/mobile-internet-services-shut-down-in-manipur-district/articleshow/56046601.cms</t>
  </si>
  <si>
    <t>http://economictimes.indiatimes.com/news/politics-and-nation/mobile-internet-services-suspended-in-kashmir/articleshow/58871234.cms
https://zeenews.india.com/jammu-and-kashmir/15-hr-gunbattle-ends-in-jks-tral-policeman-martyred-two-terrorists-gunned-down-complete-details-inside_1983558.html
https://www.aljazeera.com/news/2017/05/top-rebel-commander-sabzar-ahmad-bhat-killed-kashmir-170527093919071.html</t>
  </si>
  <si>
    <t xml:space="preserve">http://www.greaterkashmir.com/news/kashmir/high-speed-mobile-internet-broadband-services-suspended-in-anantnag-in-south-kashmir/255150.html
https://kashmirvision.in/2017/07/19/high-speed-mobile-internet-and-broadband-services-suspended-in-anantnag/ </t>
  </si>
  <si>
    <t>http://economictimes.indiatimes.com/news/politics-and-nation/mobile-internet-services-suspended-across-kashmir-valley/articleshow/59860448.cms
https://www.indiatoday.in/india/story/abu-dujana-lashkar-e-taiba-commander-killed-pulwama-1027330-2017-08-01</t>
  </si>
  <si>
    <t>http://www.livemint.com/Politics/mg1CAv5kKUBkE8IBEBGBVI/Mobile-internet-services-suspended-in-Sirsa.html
and
https://www.indiatoday.in/india/story/gurmeet-ram-rahim-sanitisation-process-dera-headquarters-sirsa-begins-1040378-2017-09-08</t>
  </si>
  <si>
    <t>https://www.kashmirmonitor.in/Details/142069/shopian-killings-valley-shuts-in-mourning 
and
https://www.dnaindia.com/india/report-jammu-and-kashmir-2-terrorists-neutralised-one-teenager-killed-in-shopian-encounter-2578250</t>
  </si>
  <si>
    <t>https://swarajyamag.com/insta/stones-pelted-from-mosque-on-hindu-rally-in-rajasthans-tonk-several-including-cops-injured
and
https://www.business-standard.com/article/news-ians/curfew-continues-in-tonk-area-internet-down-118082500819_1.html</t>
  </si>
  <si>
    <t>https://timesofindia.indiatimes.com/city/bhubaneswar/internet-services-suspended-in-odishas-bhadrak-ahead-of-ram-navami/articleshow/63446249.cms 
and
https://www.newsclick.in/bihar-islamophobic-slogans-aggressive-posturing-led-communal-clashes-7-districts</t>
  </si>
  <si>
    <t>http://www.greaterkashmir.com/news/jammu/mobile-internet-service-suspended-in-jammu-after-stone-pelting-protests/282276.html 
and
https://www.outlookindia.com/newsscroll/kathua-rape-case-fallout-bjp-asks-all-ministers-to-quit-for-fresh-faces/1290682</t>
  </si>
  <si>
    <t>https://www.newsx.com/national/aurangabad-clash-water-dispute-groups-clash-with-police-1-dead-in-aurangabad-clash-fresh-clash-in-maharashtra-illegal-water-connection-mumbai-police-aurangabad-maharashtra-clashes 
and
https://www.deccanchronicle.com/nation/current-affairs/120518/two-dead-in-communal-clashes-in-aurangabad-internet-suspended.html</t>
  </si>
  <si>
    <t>https://timesofindia.indiatimes.com/city/srinagar/separatist-leaders-mla-detained-in-kashmir/articleshow/64746656.cms 
and
https://www.dnaindia.com/india/report-let-commander-among-2-terrorists-killed-in-south-kashmir-s-kulgam-one-surrenders-2628764</t>
  </si>
  <si>
    <t>https://kashmirlife.net/trehgam-killing-mobile-internet-services-suspended-in-north-kashmir-parts-180304/ 
https://www.firstpost.com/india/jammu-and-kashmir-militant-killed-in-encounter-with-security-forces-in-kupwara-district-operation-underway-4724251.html</t>
  </si>
  <si>
    <t>https://www.time8.in/new-manipur-university-impasse-home-dept-orders-shutdown-of-internet-services/
and
https://www.ndtv.com/cities/manipur-university-protests-intensify-internet-suspended-for-five-days-1887005</t>
  </si>
  <si>
    <t>http://brighterkashmir.com/encounter-breaks-out-in-anantnag-internet-snapped-train-services-suspended/ 
and
https://www.crosstownnews.in/post/29518/gunfight-breaks-out-in-anantnag-internet-snapped.html</t>
  </si>
  <si>
    <t>https://indianexpress.com/article/cities/ahmedabad/internet-services-suspended-in-lunawada-town-5318390/
https://timesofindia.indiatimes.com/city/vadodara/family-refuses-to-accept-body-of-man-killed-by-police-bullets/articleshow/65479797.cms</t>
  </si>
  <si>
    <t>https://www.indiatvnews.com/news/india-jammu-kashmir-encounter-anantnag-kokernag-live-updates-gunbattle-casualties-security-forces-terrorists-internet-services-459490
and
https://www.firstpost.com/india/encounter-underway-at-jammu-and-kashmirs-anantnag-body-of-militant-recovered-three-others-holed-up-5033841.htmll</t>
  </si>
  <si>
    <t>https://www.indiatoday.in/india/video/two-militants-killed-in-12-hour-long-encounter-1408686-2018-12-13
https://www.firstpost.com/india/two-militants-killed-in-encounter-in-jammu-and-kashmirs-sopore-internet-services-suspended-5721291.html</t>
  </si>
  <si>
    <t>https://kashmirlife.net/shopian-gunfight-internet-service-suspended-in-district-199382/ 
https://www.thehindu.com/news/national/encounter-breaks-out-in-jks-shopian/article26057796.ece</t>
  </si>
  <si>
    <t>https://economictimes.indiatimes.com/news/politics-and-nation/rss-leader-shot-army-out-in-jk-town/articleshow/68795127.cms 
and
https://www.thehindu.com/news/national/other-states/gunmen-open-fire-at-rss-leader-pso-in-kishtwar/article26779680.ece</t>
  </si>
  <si>
    <t>https://www.deccanherald.com/national/internet-ban-enters-day-three-in-jaipur-744942.html         https://www.ndtv.com/jaipur-news/jaipur-rajasthan-mobile-internet-service-suspension-extended-in-jaipur-rajasthan-over-minor-rape-2064697 
and
https://www.ndtv.com/jaipur-news/7-year-old-girl-allegedly-kidnapped-raped-in-jaipur-2062776</t>
  </si>
  <si>
    <t>https://www.pinkcitypost.com/ramesh-patel-murder-case-internet-services-suspended-in-udaipur-for-24-hours/
and
https://www.outlookindia.com/newsscroll/38-people-arrested-for-violent-protest-in-udaipur-rajasthan-min/1576013</t>
  </si>
  <si>
    <t>https://kashmirreader.com/2019/07/27/topmost-jaish-commander-and-ied-expert-killed-in-shopian-gunfight-police/
and
http://greaterjammu.com/top-commander-among-2-jaish-militants-killed-in-shopian-encounter/</t>
  </si>
  <si>
    <t>https://www.msn.com/en-in/news/newsindia/caa-protests-live/ar-BBYnNOM?li=AAggbRN
and
https://www.aninews.in/news/national/general-news/up-internet-services-to-remain-suspended-in-mathura-on-dec-26-2720191226022226/</t>
  </si>
  <si>
    <r>
      <t>&lt;p&gt;Following the killing of Burhan Wani, Kashmir valley and the Jammu region experienced a suspension of mobile internet services to check the spread of rumors by anti-social elements on&lt;a href="</t>
    </r>
    <r>
      <rPr>
        <u/>
        <sz val="11"/>
        <color rgb="FF1155CC"/>
        <rFont val="Calibri"/>
        <family val="2"/>
        <scheme val="minor"/>
      </rPr>
      <t>http://indianexpress.com/article/india/india-news-india/mobile-internet-services-suspended-in-kashmir-2902579/</t>
    </r>
    <r>
      <rPr>
        <sz val="11"/>
        <color rgb="FF000000"/>
        <rFont val="Calibri"/>
        <family val="2"/>
        <scheme val="minor"/>
      </rPr>
      <t>" target="_blank"&gt; 9th July, 2016&lt;/a&gt;.However, mobile internet services were restored in Jammu region on&lt;a href="http://indianexpress.com/article/india/india-news-india/mobile-internet-services-restored-in-jammu-17-day-ban-kashmir-jammu-and-kashmir-kashmir-unrest-kashmir-protest-2935447/" target="_blank"&gt; 26th July, 2016&lt;/a&gt;; after being suspended for 17 days. Reportedly, mobile internet services were restored in Kashmir valley on 19th November for post paid connections and on &lt;a href="https://scroll.in/latest/827906/prepaid-mobile-internet-services-restored-in-kashmir-after-six-months" target="_blank"&gt;27th January, 2017&lt;/a&gt; for pre-paid connections.&lt;/p&gt;</t>
    </r>
  </si>
  <si>
    <r>
      <t>&lt;p&gt;After the disconnect from mobile internet services since 9th July, 2016, broadband internet services were also suspended in the Kashmir valley on &lt;a href="</t>
    </r>
    <r>
      <rPr>
        <u/>
        <sz val="11"/>
        <color rgb="FF1155CC"/>
        <rFont val="Calibri"/>
        <family val="2"/>
        <scheme val="minor"/>
      </rPr>
      <t>http://www.ndtv.com/india-news/broadband-internet-services-suspended-across-kashmir-1443867</t>
    </r>
    <r>
      <rPr>
        <sz val="11"/>
        <color rgb="FF000000"/>
        <rFont val="Calibri"/>
        <family val="2"/>
        <scheme val="minor"/>
      </rPr>
      <t>" target="_blank"&gt;13th August, 2016 &lt;/a&gt;for&lt;a href="</t>
    </r>
    <r>
      <rPr>
        <u/>
        <sz val="11"/>
        <color rgb="FF1155CC"/>
        <rFont val="Calibri"/>
        <family val="2"/>
        <scheme val="minor"/>
      </rPr>
      <t>http://www.greaterkashmir.com/news/kashmir/day-41-curfew-continues-in-kashmir-broadband-services-restored/226038.html</t>
    </r>
    <r>
      <rPr>
        <sz val="11"/>
        <color rgb="FF000000"/>
        <rFont val="Calibri"/>
        <family val="2"/>
        <scheme val="minor"/>
      </rPr>
      <t>" target="_blank"&gt; 5 days&lt;/a&gt; as a precautionary measure to prevent rumor mongering due to unrest between the protestors and the security forces.&lt;/p&gt;</t>
    </r>
  </si>
  <si>
    <r>
      <t>&lt;p&gt;Mobile Internet services were ordered to be suspended yet again on &lt;a href="</t>
    </r>
    <r>
      <rPr>
        <u/>
        <sz val="11"/>
        <color rgb="FF1155CC"/>
        <rFont val="Calibri"/>
        <family val="2"/>
        <scheme val="minor"/>
      </rPr>
      <t>http://www.tribuneindia.com/news/jammu-kashmir/mobile-internet-off-again-as-protests-grip-valley/393438.html</t>
    </r>
    <r>
      <rPr>
        <sz val="11"/>
        <color rgb="FF000000"/>
        <rFont val="Calibri"/>
        <family val="2"/>
        <scheme val="minor"/>
      </rPr>
      <t>" target="_blank"&gt;17th April, 2017&lt;/a&gt; as students across the Valley held protests against the recent clashes between students and police in Pulwama district. Moreover, social media websites were ordered to be restricted even on fixed line networks to restrict the spread of rumors and messages. The mobile Internet services were reportedly restored on &lt;a href="</t>
    </r>
    <r>
      <rPr>
        <u/>
        <sz val="11"/>
        <color rgb="FF1155CC"/>
        <rFont val="Calibri"/>
        <family val="2"/>
        <scheme val="minor"/>
      </rPr>
      <t>http://www.newindianexpress.com/nation/2017/apr/29/mobile-internet-services-restored-in-kashmir-after-two-weeks-1599225.html</t>
    </r>
    <r>
      <rPr>
        <sz val="11"/>
        <color rgb="FF000000"/>
        <rFont val="Calibri"/>
        <family val="2"/>
        <scheme val="minor"/>
      </rPr>
      <t>" target="_blank"&gt;29th April, 2017&lt;/a&gt; following the direction of the State Government to block access to 22 social media sites and applications on all platforms.&lt;/p&gt;</t>
    </r>
  </si>
  <si>
    <r>
      <t>&lt;p&gt;Internet services were reportedly suspended for 48 hours in Kendrapara on &lt;a href="http://timesofindia.indiatimes.com/city/bhubaneswar/internet-service-suspended-in-odishas-kendrapara/articleshow/58263104.cms" target="_blank"&gt;19th April, 2017 &lt;/a&gt;to prevent rumor mongering over a social media post with objectionable content. The services were reported to be restored on &lt;a href="</t>
    </r>
    <r>
      <rPr>
        <u/>
        <sz val="11"/>
        <color rgb="FF1155CC"/>
        <rFont val="Calibri"/>
        <family val="2"/>
        <scheme val="minor"/>
      </rPr>
      <t>http://www.uniindia.com/internet-service-restored-in-kendrapara-collector-transferred/other/news/847996.html</t>
    </r>
    <r>
      <rPr>
        <sz val="11"/>
        <color rgb="FF000000"/>
        <rFont val="Calibri"/>
        <family val="2"/>
        <scheme val="minor"/>
      </rPr>
      <t>" target="_blank"&gt;21st April, 2017.&lt;/a&gt;&lt;/p&gt;</t>
    </r>
  </si>
  <si>
    <r>
      <t>&lt;p&gt;Mobile Internet services were suspended in Saharanpur on &lt;a href="http://www.timesnow.tv/india/article/mobile-internet-services-suspended-saharanpur-violent-clashes-dalit-rajput/61642" target="_blank"&gt;24th April, 2017&lt;/a&gt; to contain rumour mongering on social media amid violent caste based clashes between Dalit and Rajput community. The services were restored after 10 days on &lt;a href="</t>
    </r>
    <r>
      <rPr>
        <u/>
        <sz val="11"/>
        <color rgb="FF1155CC"/>
        <rFont val="Calibri"/>
        <family val="2"/>
        <scheme val="minor"/>
      </rPr>
      <t>http://indianexpress.com/article/india/saharanpur-after-10-days-internet-services-return-violence-hit-district-4687939/</t>
    </r>
    <r>
      <rPr>
        <sz val="11"/>
        <color rgb="FF000000"/>
        <rFont val="Calibri"/>
        <family val="2"/>
        <scheme val="minor"/>
      </rPr>
      <t>" target="_blank"&gt;June 3, 2017&lt;/a&gt;.&lt;/p&gt;</t>
    </r>
  </si>
  <si>
    <r>
      <t>&lt;p&gt;Mobile Internet services were suspended in Nashik for &lt;a href="</t>
    </r>
    <r>
      <rPr>
        <u/>
        <sz val="11"/>
        <color rgb="FF1155CC"/>
        <rFont val="Calibri"/>
        <family val="2"/>
        <scheme val="minor"/>
      </rPr>
      <t>http://indianexpress.com/article/india/maharashtra-farmers-strike-rural-areas-shut-down-cities-not-affected-much-4690816/</t>
    </r>
    <r>
      <rPr>
        <sz val="11"/>
        <color rgb="FF000000"/>
        <rFont val="Calibri"/>
        <family val="2"/>
        <scheme val="minor"/>
      </rPr>
      <t>" target="_blank"&gt;a few hours&lt;/a&gt; on &lt;a href="http://www.tribuneindia.com/news/nation/farmers-stir-z-category-security-for-milk-trucks-in-maharashtra/417851.html" target="_blank"&gt;5th June, 2017&lt;/a&gt; as the State-wide strike called by farmers turned violent in the former area.&lt;/p&gt;</t>
    </r>
  </si>
  <si>
    <r>
      <t>&lt;p&gt;Mobile Internet was shutdown again in Kashmir Valley on &lt;a href="</t>
    </r>
    <r>
      <rPr>
        <u/>
        <sz val="11"/>
        <color rgb="FF1155CC"/>
        <rFont val="Calibri"/>
        <family val="2"/>
        <scheme val="minor"/>
      </rPr>
      <t>http://economictimes.indiatimes.com/news/politics-and-nation/mobile-internet-services-blocked-in-kashmir/articleshow/59174874.cms</t>
    </r>
    <r>
      <rPr>
        <sz val="11"/>
        <color rgb="FF000000"/>
        <rFont val="Calibri"/>
        <family val="2"/>
        <scheme val="minor"/>
      </rPr>
      <t>" target="_blank"&gt;16th June, 2017&lt;/a&gt; as a precautionary measure after firing by the security forces caused the death of a youth leading to escalated tensions in the region. The services resumed on &lt;a href="</t>
    </r>
    <r>
      <rPr>
        <u/>
        <sz val="11"/>
        <color rgb="FF1155CC"/>
        <rFont val="Calibri"/>
        <family val="2"/>
        <scheme val="minor"/>
      </rPr>
      <t>https://thenorthlines.com/internet-services-restored-valley-7-day-shutdown/</t>
    </r>
    <r>
      <rPr>
        <sz val="11"/>
        <color rgb="FF000000"/>
        <rFont val="Calibri"/>
        <family val="2"/>
        <scheme val="minor"/>
      </rPr>
      <t>" target="_blank"&gt;June 19th, 2017&lt;/a&gt;.&lt;/p&gt;</t>
    </r>
  </si>
  <si>
    <r>
      <t xml:space="preserve">more info: </t>
    </r>
    <r>
      <rPr>
        <u/>
        <sz val="11"/>
        <color rgb="FF1155CC"/>
        <rFont val="Calibri"/>
        <family val="2"/>
        <scheme val="minor"/>
      </rPr>
      <t>https://factordaily.com/news/kashmir-mobile-internet-ban-naseer-ahmed-death/</t>
    </r>
  </si>
  <si>
    <r>
      <t>&lt;p&gt;Both mobile and broadband Internet services were suspended in the Kashmir Valley on &lt;a href="http://www.ndtv.com/india-news/internet-suspended-in-kashmir-ahead-of-burhan-wanis-death-anniversary-1721598" target="_blank"&gt;6th July, 2017&lt;/a&gt; as a precautionary measure in view of law and order situations on the first death anniversary of Hizbul Mujahideen 'commander' Burhan Wani. While the 2G mobile Internet services were restored on the night of 8th July, 2017, broadband services were restored in the morning of&lt;a href="</t>
    </r>
    <r>
      <rPr>
        <u/>
        <sz val="11"/>
        <color rgb="FF1155CC"/>
        <rFont val="Calibri"/>
        <family val="2"/>
        <scheme val="minor"/>
      </rPr>
      <t>http://economictimes.indiatimes.com/news/politics-and-nation/mobile-internet-services-restored-in-kashmir-valley/articleshow/59511364.cms</t>
    </r>
    <r>
      <rPr>
        <sz val="11"/>
        <color rgb="FF000000"/>
        <rFont val="Calibri"/>
        <family val="2"/>
        <scheme val="minor"/>
      </rPr>
      <t>" target="_blank"&gt; 9th July, 2017.&lt;/a&gt;&lt;/p&gt;</t>
    </r>
  </si>
  <si>
    <r>
      <t>&lt;p&gt;Internet services were suspended in the evening of &lt;a href="</t>
    </r>
    <r>
      <rPr>
        <u/>
        <sz val="11"/>
        <color rgb="FF1155CC"/>
        <rFont val="Calibri"/>
        <family val="2"/>
        <scheme val="minor"/>
      </rPr>
      <t>http://www.india.com/hindi-news/india-hindi/rajasthan-section-144-imposed-internet-services-suspended-till-tomorrow-in-nagaur-churu-sikar-and-bikaner/</t>
    </r>
    <r>
      <rPr>
        <sz val="11"/>
        <color rgb="FF000000"/>
        <rFont val="Calibri"/>
        <family val="2"/>
        <scheme val="minor"/>
      </rPr>
      <t>" target="_blank"&gt;11th July, 2017&lt;/a&gt; in the districts of Nagaur, Bikaner, Churu and Sikar to prevent spread of rumours after the violence in Sanvrad with Rajput community demanding Central Bureau of Investigation (CBI) enquiry in the encounter of gangster Anand Pal Singh. The services reportedly resumed on &lt;a href="</t>
    </r>
    <r>
      <rPr>
        <u/>
        <sz val="11"/>
        <color rgb="FF1155CC"/>
        <rFont val="Calibri"/>
        <family val="2"/>
        <scheme val="minor"/>
      </rPr>
      <t>http://www.huffingtonpost.in/2017/07/13/sec-144-imposed-in-4-districts-of-rajasthan-after-violent-protes_a_23027445/</t>
    </r>
    <r>
      <rPr>
        <sz val="11"/>
        <color rgb="FF000000"/>
        <rFont val="Calibri"/>
        <family val="2"/>
        <scheme val="minor"/>
      </rPr>
      <t>" target="_blank"&gt;14th July, 2017.&lt;/a&gt;&lt;/p&gt;</t>
    </r>
  </si>
  <si>
    <r>
      <t>&lt;p&gt;Ahead of the verdict in the rape case against Dera Sacha Sauda chief Gurmeet Ram Rahim Singh, mobile Internet services were suspended in Chandigarh on &lt;a href="</t>
    </r>
    <r>
      <rPr>
        <u/>
        <sz val="11"/>
        <color rgb="FF1155CC"/>
        <rFont val="Calibri"/>
        <family val="2"/>
        <scheme val="minor"/>
      </rPr>
      <t>http://indianexpress.com/article/india/gurmeet-ram-rahim-singh-dera-sacha-sauda-chief-rape-case-cbi-punjab-haryana-security-dera-followers-live-updates-4810979/</t>
    </r>
    <r>
      <rPr>
        <sz val="11"/>
        <color rgb="FF000000"/>
        <rFont val="Calibri"/>
        <family val="2"/>
        <scheme val="minor"/>
      </rPr>
      <t>" target="_blank"&gt;24th August, 2017&lt;/a&gt; for 72 hours as a precautionary measure anticipating violent backlash from the Dera followers.&lt;/p&gt;</t>
    </r>
  </si>
  <si>
    <r>
      <t>&lt;p&gt;Ahead of the verdict in the rape case against Dera Sacha Sauda chief Gurmeet Ram Rahim Singh, mobile Internet services were suspended in Haryana on &lt;a href="</t>
    </r>
    <r>
      <rPr>
        <u/>
        <sz val="11"/>
        <color rgb="FF1155CC"/>
        <rFont val="Calibri"/>
        <family val="2"/>
        <scheme val="minor"/>
      </rPr>
      <t>http://indianexpress.com/article/india/gurmeet-ram-rahim-singh-dera-sacha-sauda-chief-rape-case-cbi-punjab-haryana-security-dera-followers-live-updates-4810979/</t>
    </r>
    <r>
      <rPr>
        <sz val="11"/>
        <color rgb="FF000000"/>
        <rFont val="Calibri"/>
        <family val="2"/>
        <scheme val="minor"/>
      </rPr>
      <t>" target="_blank"&gt;24th August, 2017&lt;/a&gt; for 72 hours as a precautionary measure anticipating violent backlash from the Dera followers. The ban was further extended till &lt;a href="</t>
    </r>
    <r>
      <rPr>
        <u/>
        <sz val="11"/>
        <color rgb="FF1155CC"/>
        <rFont val="Calibri"/>
        <family val="2"/>
        <scheme val="minor"/>
      </rPr>
      <t>http://www.greaterkashmir.com/news/kashmir/internet-services-suspended-in-pulwama-after-fidayeen-storm-district-police-lines/258693.html</t>
    </r>
    <r>
      <rPr>
        <sz val="11"/>
        <color rgb="FF000000"/>
        <rFont val="Calibri"/>
        <family val="2"/>
        <scheme val="minor"/>
      </rPr>
      <t>" target="_blank"&gt;29th August, 2017&lt;/a&gt;. While the internet was restored in other parts, it continued to remain suspended in seven 'sensitive' districts of Haryana till &lt;a href="</t>
    </r>
    <r>
      <rPr>
        <u/>
        <sz val="11"/>
        <color rgb="FF1155CC"/>
        <rFont val="Calibri"/>
        <family val="2"/>
        <scheme val="minor"/>
      </rPr>
      <t>http://www.ndtv.com/india-news/dera-chief-sentencing-mobile-internet-remains-suspended-in-sensitive-parts-of-haryana-1743400</t>
    </r>
    <r>
      <rPr>
        <sz val="11"/>
        <color rgb="FF000000"/>
        <rFont val="Calibri"/>
        <family val="2"/>
        <scheme val="minor"/>
      </rPr>
      <t>" target="_blank"&gt;30th August, 2017&lt;/a&gt;.&lt;/p&gt;</t>
    </r>
  </si>
  <si>
    <r>
      <t>&lt;p&gt;Ahead of the verdict in the rape case against Dera Sacha Sauda chief Gurmeet Ram Rahim Singh, mobile Internet services were suspended in Punjab on &lt;a href="</t>
    </r>
    <r>
      <rPr>
        <u/>
        <sz val="11"/>
        <color rgb="FF1155CC"/>
        <rFont val="Calibri"/>
        <family val="2"/>
        <scheme val="minor"/>
      </rPr>
      <t>http://indianexpress.com/article/india/gurmeet-ram-rahim-singh-dera-sacha-sauda-chief-rape-case-cbi-punjab-haryana-security-dera-followers-live-updates-4810979/</t>
    </r>
    <r>
      <rPr>
        <sz val="11"/>
        <color rgb="FF000000"/>
        <rFont val="Calibri"/>
        <family val="2"/>
        <scheme val="minor"/>
      </rPr>
      <t>" target="_blank"&gt;24th August, 2017&lt;/a&gt; for 72 hours as a precautionary measure anticipating violent backlash from the Dera followers. The ban was further extended till &lt;a href="</t>
    </r>
    <r>
      <rPr>
        <u/>
        <sz val="11"/>
        <color rgb="FF1155CC"/>
        <rFont val="Calibri"/>
        <family val="2"/>
        <scheme val="minor"/>
      </rPr>
      <t>http://www.greaterkashmir.com/news/kashmir/internet-services-suspended-in-pulwama-after-fidayeen-storm-district-police-lines/258693.html</t>
    </r>
    <r>
      <rPr>
        <sz val="11"/>
        <color rgb="FF000000"/>
        <rFont val="Calibri"/>
        <family val="2"/>
        <scheme val="minor"/>
      </rPr>
      <t>" target="_blank"&gt;29th August, 2017&lt;/a&gt;.&lt;/p&gt;</t>
    </r>
  </si>
  <si>
    <r>
      <t>&lt;p&gt;Mobile Internet service were suspended in the twin districts of Anantnag and Kulgam of Kashmir on &lt;a href="</t>
    </r>
    <r>
      <rPr>
        <u/>
        <sz val="11"/>
        <color rgb="FF1155CC"/>
        <rFont val="Calibri"/>
        <family val="2"/>
        <scheme val="minor"/>
      </rPr>
      <t>https://www.kashmirmonitor.in/Details/140793/militant-killed-in-kokernag-gunfight-police</t>
    </r>
    <r>
      <rPr>
        <sz val="11"/>
        <color rgb="FF000000"/>
        <rFont val="Calibri"/>
        <family val="2"/>
        <scheme val="minor"/>
      </rPr>
      <t>" target="_blank"&gt;9th January, 2018&lt;/a&gt; following clashes in Larnoo area after protests by youth to disrupt the anti-militant operation wherein one militant was killed by the government forces. The services were reportedly restored in the area in the morning of &lt;a href="http://kashmirlife.net/train-internet-services-restored-in-south-kashmir-161713/" target="_blank"&gt;11th January, 2018.&lt;/a&gt;&lt;/p&gt;</t>
    </r>
  </si>
  <si>
    <t>Main district of shutdown</t>
  </si>
  <si>
    <t>Report link(s)</t>
  </si>
  <si>
    <t>shutdown ID</t>
  </si>
  <si>
    <t>State of shutdown</t>
  </si>
  <si>
    <t>political event</t>
  </si>
  <si>
    <t>Data from SFLC.in</t>
  </si>
  <si>
    <t>OMITTED ROWS</t>
  </si>
  <si>
    <t>information could not be verified</t>
  </si>
  <si>
    <t>Count of ID</t>
  </si>
  <si>
    <t>Who labeled this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</si>
</sst>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quot;-&quot;mm&quot;-&quot;dd"/>
    <numFmt numFmtId="165" formatCode="0.0%"/>
    <numFmt numFmtId="166" formatCode="m/d/yyyy"/>
  </numFmts>
  <fonts count="27">
    <font>
      <sz val="10"/>
      <color rgb="FF000000"/>
      <name val="Arial"/>
    </font>
    <font>
      <sz val="12"/>
      <color theme="1"/>
      <name val="Calibri"/>
      <family val="2"/>
      <scheme val="minor"/>
    </font>
    <font>
      <sz val="12"/>
      <color theme="1"/>
      <name val="Calibri"/>
      <family val="2"/>
    </font>
    <font>
      <u/>
      <sz val="12"/>
      <color rgb="FF1155CC"/>
      <name val="Arial"/>
      <family val="2"/>
    </font>
    <font>
      <u/>
      <sz val="12"/>
      <color rgb="FF0000FF"/>
      <name val="Arial"/>
      <family val="2"/>
    </font>
    <font>
      <sz val="12"/>
      <color rgb="FF000000"/>
      <name val="Arial"/>
      <family val="2"/>
    </font>
    <font>
      <u/>
      <sz val="12"/>
      <color rgb="FF0563C1"/>
      <name val="Arial"/>
      <family val="2"/>
    </font>
    <font>
      <u/>
      <sz val="12"/>
      <color rgb="FF0000FF"/>
      <name val="Arial"/>
      <family val="2"/>
    </font>
    <font>
      <sz val="12"/>
      <color rgb="FFA64D79"/>
      <name val="Calibri"/>
      <family val="2"/>
    </font>
    <font>
      <sz val="12"/>
      <color rgb="FF000000"/>
      <name val="Calibri"/>
      <family val="2"/>
    </font>
    <font>
      <sz val="10"/>
      <color theme="1"/>
      <name val="Calibri"/>
      <family val="2"/>
    </font>
    <font>
      <u/>
      <sz val="12"/>
      <color rgb="FF0000FF"/>
      <name val="Arial"/>
      <family val="2"/>
    </font>
    <font>
      <u/>
      <sz val="12"/>
      <color rgb="FF0563C1"/>
      <name val="Arial"/>
      <family val="2"/>
    </font>
    <font>
      <u/>
      <sz val="12"/>
      <color rgb="FF0000FF"/>
      <name val="Arial"/>
      <family val="2"/>
    </font>
    <font>
      <sz val="10"/>
      <name val="Arial"/>
      <family val="2"/>
    </font>
    <font>
      <b/>
      <sz val="10"/>
      <color theme="1"/>
      <name val="Calibri"/>
      <family val="2"/>
    </font>
    <font>
      <u/>
      <sz val="10"/>
      <color rgb="FF1155CC"/>
      <name val="Arial"/>
      <family val="2"/>
    </font>
    <font>
      <sz val="10"/>
      <color rgb="FF000000"/>
      <name val="Arial"/>
      <family val="2"/>
    </font>
    <font>
      <u/>
      <sz val="10"/>
      <color rgb="FF0563C1"/>
      <name val="Arial"/>
      <family val="2"/>
    </font>
    <font>
      <u/>
      <sz val="10"/>
      <color theme="10"/>
      <name val="Arial"/>
      <family val="2"/>
    </font>
    <font>
      <sz val="11"/>
      <color theme="1"/>
      <name val="Calibri"/>
      <family val="2"/>
      <scheme val="minor"/>
    </font>
    <font>
      <sz val="11"/>
      <color rgb="FF000000"/>
      <name val="Calibri"/>
      <family val="2"/>
      <scheme val="minor"/>
    </font>
    <font>
      <u/>
      <sz val="11"/>
      <color theme="10"/>
      <name val="Calibri"/>
      <family val="2"/>
      <scheme val="minor"/>
    </font>
    <font>
      <u/>
      <sz val="11"/>
      <color rgb="FF0000FF"/>
      <name val="Calibri"/>
      <family val="2"/>
      <scheme val="minor"/>
    </font>
    <font>
      <u/>
      <sz val="11"/>
      <color rgb="FF1155CC"/>
      <name val="Calibri"/>
      <family val="2"/>
      <scheme val="minor"/>
    </font>
    <font>
      <b/>
      <sz val="11"/>
      <color theme="1"/>
      <name val="Calibri"/>
      <family val="2"/>
      <scheme val="minor"/>
    </font>
    <font>
      <strike/>
      <sz val="11"/>
      <color theme="1"/>
      <name val="Calibri"/>
      <family val="2"/>
      <scheme val="minor"/>
    </font>
  </fonts>
  <fills count="8">
    <fill>
      <patternFill patternType="none"/>
    </fill>
    <fill>
      <patternFill patternType="gray125"/>
    </fill>
    <fill>
      <patternFill patternType="solid">
        <fgColor rgb="FFFF00FF"/>
        <bgColor rgb="FFFF00FF"/>
      </patternFill>
    </fill>
    <fill>
      <patternFill patternType="solid">
        <fgColor rgb="FFD5A6BD"/>
        <bgColor rgb="FFD5A6BD"/>
      </patternFill>
    </fill>
    <fill>
      <patternFill patternType="solid">
        <fgColor rgb="FFFFF2CC"/>
        <bgColor rgb="FFFFF2CC"/>
      </patternFill>
    </fill>
    <fill>
      <patternFill patternType="solid">
        <fgColor rgb="FFEAD1DC"/>
        <bgColor rgb="FFEAD1DC"/>
      </patternFill>
    </fill>
    <fill>
      <patternFill patternType="solid">
        <fgColor rgb="FFD9EAD3"/>
        <bgColor rgb="FFD9EAD3"/>
      </patternFill>
    </fill>
    <fill>
      <patternFill patternType="solid">
        <fgColor theme="6" tint="0.79998168889431442"/>
        <bgColor indexed="65"/>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9" fillId="0" borderId="0" applyNumberFormat="0" applyFill="0" applyBorder="0" applyAlignment="0" applyProtection="0"/>
    <xf numFmtId="0" fontId="1" fillId="7" borderId="0" applyNumberFormat="0" applyBorder="0" applyAlignment="0" applyProtection="0"/>
  </cellStyleXfs>
  <cellXfs count="91">
    <xf numFmtId="0" fontId="0" fillId="0" borderId="0" xfId="0" applyFont="1" applyAlignment="1"/>
    <xf numFmtId="0" fontId="2" fillId="0" borderId="0" xfId="0" applyFont="1" applyAlignment="1"/>
    <xf numFmtId="164" fontId="2" fillId="0" borderId="0" xfId="0" applyNumberFormat="1" applyFont="1"/>
    <xf numFmtId="0" fontId="2" fillId="0" borderId="0" xfId="0" applyFont="1"/>
    <xf numFmtId="0" fontId="2" fillId="0" borderId="0" xfId="0" applyFont="1" applyAlignment="1"/>
    <xf numFmtId="1" fontId="2" fillId="0" borderId="0" xfId="0" applyNumberFormat="1" applyFont="1" applyAlignment="1"/>
    <xf numFmtId="9" fontId="2" fillId="0" borderId="0" xfId="0" applyNumberFormat="1" applyFont="1" applyAlignment="1"/>
    <xf numFmtId="1" fontId="2" fillId="0" borderId="0" xfId="0" applyNumberFormat="1" applyFont="1"/>
    <xf numFmtId="0" fontId="2" fillId="0" borderId="0" xfId="0" applyFo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1" fontId="8" fillId="0" borderId="0" xfId="0" applyNumberFormat="1" applyFont="1" applyAlignment="1"/>
    <xf numFmtId="1" fontId="9" fillId="0" borderId="0" xfId="0" applyNumberFormat="1" applyFont="1" applyAlignment="1"/>
    <xf numFmtId="1" fontId="2" fillId="2" borderId="0" xfId="0" applyNumberFormat="1" applyFont="1" applyFill="1" applyAlignment="1"/>
    <xf numFmtId="0" fontId="10" fillId="0" borderId="0" xfId="0" applyFont="1" applyAlignment="1"/>
    <xf numFmtId="0" fontId="11" fillId="0" borderId="0" xfId="0" applyFont="1" applyAlignment="1"/>
    <xf numFmtId="0" fontId="2" fillId="2" borderId="0" xfId="0" applyFont="1" applyFill="1"/>
    <xf numFmtId="0" fontId="12" fillId="2" borderId="0" xfId="0" applyFont="1" applyFill="1" applyAlignment="1"/>
    <xf numFmtId="0" fontId="2" fillId="2" borderId="0" xfId="0" applyFont="1" applyFill="1" applyAlignment="1"/>
    <xf numFmtId="1" fontId="2" fillId="3" borderId="0" xfId="0" applyNumberFormat="1" applyFont="1" applyFill="1" applyAlignment="1"/>
    <xf numFmtId="0" fontId="2" fillId="0" borderId="0" xfId="0" applyFont="1" applyAlignment="1">
      <alignment horizontal="right"/>
    </xf>
    <xf numFmtId="1" fontId="2" fillId="4" borderId="0" xfId="0" applyNumberFormat="1" applyFont="1" applyFill="1" applyAlignment="1"/>
    <xf numFmtId="0" fontId="2" fillId="0" borderId="0" xfId="0" applyFont="1" applyAlignment="1"/>
    <xf numFmtId="0" fontId="2" fillId="5" borderId="0" xfId="0" applyFont="1" applyFill="1" applyAlignment="1"/>
    <xf numFmtId="1" fontId="2" fillId="6" borderId="0" xfId="0" applyNumberFormat="1" applyFont="1" applyFill="1" applyAlignment="1"/>
    <xf numFmtId="1" fontId="13" fillId="0" borderId="0" xfId="0" applyNumberFormat="1" applyFont="1" applyAlignment="1"/>
    <xf numFmtId="0" fontId="10" fillId="0" borderId="0" xfId="0" applyFont="1"/>
    <xf numFmtId="0" fontId="10" fillId="0" borderId="0" xfId="0" applyFont="1" applyAlignment="1"/>
    <xf numFmtId="9" fontId="10" fillId="0" borderId="0" xfId="0" applyNumberFormat="1" applyFont="1" applyAlignment="1"/>
    <xf numFmtId="0" fontId="10" fillId="0" borderId="0" xfId="0" applyFont="1"/>
    <xf numFmtId="1" fontId="10" fillId="0" borderId="0" xfId="0" applyNumberFormat="1" applyFont="1"/>
    <xf numFmtId="0" fontId="10" fillId="0" borderId="1" xfId="0" applyFont="1" applyBorder="1"/>
    <xf numFmtId="0" fontId="10" fillId="0" borderId="1" xfId="0" applyFont="1" applyBorder="1"/>
    <xf numFmtId="1" fontId="10" fillId="0" borderId="1" xfId="0" applyNumberFormat="1" applyFont="1" applyBorder="1"/>
    <xf numFmtId="0" fontId="10" fillId="0" borderId="1" xfId="0" applyFont="1" applyBorder="1" applyAlignment="1"/>
    <xf numFmtId="9" fontId="10" fillId="0" borderId="1" xfId="0" applyNumberFormat="1" applyFont="1" applyBorder="1"/>
    <xf numFmtId="0" fontId="10" fillId="0" borderId="4" xfId="0" applyFont="1" applyBorder="1"/>
    <xf numFmtId="9" fontId="10" fillId="0" borderId="4" xfId="0" applyNumberFormat="1" applyFont="1" applyBorder="1"/>
    <xf numFmtId="1" fontId="10" fillId="0" borderId="4" xfId="0" applyNumberFormat="1" applyFont="1" applyBorder="1"/>
    <xf numFmtId="0" fontId="15" fillId="0" borderId="5" xfId="0" applyFont="1" applyBorder="1" applyAlignment="1"/>
    <xf numFmtId="165" fontId="10" fillId="0" borderId="6" xfId="0" applyNumberFormat="1" applyFont="1" applyBorder="1"/>
    <xf numFmtId="9" fontId="10" fillId="0" borderId="6" xfId="0" applyNumberFormat="1" applyFont="1" applyBorder="1"/>
    <xf numFmtId="1" fontId="10" fillId="0" borderId="6" xfId="0" applyNumberFormat="1" applyFont="1" applyBorder="1"/>
    <xf numFmtId="1" fontId="10" fillId="0" borderId="7" xfId="0" applyNumberFormat="1" applyFont="1" applyBorder="1"/>
    <xf numFmtId="10" fontId="10" fillId="0" borderId="0" xfId="0" applyNumberFormat="1" applyFont="1" applyAlignment="1"/>
    <xf numFmtId="10" fontId="10" fillId="0" borderId="0" xfId="0" applyNumberFormat="1" applyFont="1"/>
    <xf numFmtId="166" fontId="2" fillId="0" borderId="0" xfId="0" applyNumberFormat="1" applyFont="1"/>
    <xf numFmtId="0" fontId="0" fillId="0" borderId="8" xfId="0" pivotButton="1" applyFont="1" applyBorder="1" applyAlignment="1"/>
    <xf numFmtId="0" fontId="0" fillId="0" borderId="8" xfId="0" applyFont="1" applyBorder="1" applyAlignment="1"/>
    <xf numFmtId="0" fontId="0" fillId="0" borderId="9" xfId="0" applyFont="1" applyBorder="1" applyAlignment="1"/>
    <xf numFmtId="0" fontId="0" fillId="0" borderId="9" xfId="0" applyNumberFormat="1" applyFont="1" applyBorder="1" applyAlignment="1"/>
    <xf numFmtId="0" fontId="0" fillId="0" borderId="10" xfId="0" applyFont="1" applyBorder="1" applyAlignment="1"/>
    <xf numFmtId="0" fontId="0" fillId="0" borderId="11" xfId="0" applyNumberFormat="1" applyFont="1" applyBorder="1" applyAlignment="1"/>
    <xf numFmtId="0" fontId="0" fillId="0" borderId="12" xfId="0" applyFont="1" applyBorder="1" applyAlignment="1"/>
    <xf numFmtId="0" fontId="0" fillId="0" borderId="13" xfId="0" applyNumberFormat="1" applyFont="1" applyBorder="1" applyAlignment="1"/>
    <xf numFmtId="0" fontId="10" fillId="0" borderId="2" xfId="0" applyFont="1" applyBorder="1" applyAlignment="1"/>
    <xf numFmtId="0" fontId="14" fillId="0" borderId="3" xfId="0" applyFont="1" applyBorder="1"/>
    <xf numFmtId="0" fontId="20" fillId="0" borderId="0" xfId="0" applyFont="1" applyAlignment="1"/>
    <xf numFmtId="164" fontId="20" fillId="0" borderId="0" xfId="0" applyNumberFormat="1" applyFont="1"/>
    <xf numFmtId="0" fontId="20" fillId="0" borderId="0" xfId="0" applyFont="1"/>
    <xf numFmtId="0" fontId="21" fillId="0" borderId="0" xfId="0" applyFont="1"/>
    <xf numFmtId="1" fontId="20" fillId="0" borderId="0" xfId="0" applyNumberFormat="1" applyFont="1" applyAlignment="1"/>
    <xf numFmtId="1" fontId="20" fillId="0" borderId="0" xfId="0" applyNumberFormat="1" applyFont="1"/>
    <xf numFmtId="0" fontId="21" fillId="0" borderId="0" xfId="0" applyFont="1" applyAlignment="1"/>
    <xf numFmtId="0" fontId="20" fillId="0" borderId="14" xfId="0" applyFont="1" applyBorder="1" applyAlignment="1">
      <alignment horizontal="center"/>
    </xf>
    <xf numFmtId="0" fontId="22" fillId="0" borderId="0" xfId="1" applyFont="1" applyAlignment="1"/>
    <xf numFmtId="0" fontId="23" fillId="0" borderId="0" xfId="0" applyFont="1" applyAlignment="1"/>
    <xf numFmtId="0" fontId="22" fillId="0" borderId="0" xfId="1" applyFont="1"/>
    <xf numFmtId="1" fontId="23" fillId="0" borderId="0" xfId="0" applyNumberFormat="1" applyFont="1" applyAlignment="1"/>
    <xf numFmtId="1" fontId="21" fillId="0" borderId="0" xfId="0" applyNumberFormat="1" applyFont="1" applyAlignment="1"/>
    <xf numFmtId="0" fontId="25" fillId="0" borderId="0" xfId="0" applyFont="1" applyAlignment="1"/>
    <xf numFmtId="0" fontId="26" fillId="0" borderId="0" xfId="0" applyFont="1"/>
    <xf numFmtId="164" fontId="26" fillId="0" borderId="0" xfId="0" applyNumberFormat="1" applyFont="1"/>
    <xf numFmtId="0" fontId="26" fillId="0" borderId="0" xfId="0" applyFont="1" applyAlignment="1"/>
    <xf numFmtId="1" fontId="26" fillId="0" borderId="0" xfId="0" applyNumberFormat="1" applyFont="1" applyAlignment="1"/>
    <xf numFmtId="0" fontId="20" fillId="0" borderId="14" xfId="0" applyFont="1" applyBorder="1" applyAlignment="1">
      <alignment horizontal="center"/>
    </xf>
    <xf numFmtId="164" fontId="20" fillId="0" borderId="14" xfId="0" applyNumberFormat="1" applyFont="1" applyBorder="1" applyAlignment="1">
      <alignment horizontal="center"/>
    </xf>
    <xf numFmtId="0" fontId="21" fillId="0" borderId="15" xfId="0" applyFont="1" applyBorder="1" applyAlignment="1">
      <alignment horizontal="center"/>
    </xf>
    <xf numFmtId="1" fontId="20" fillId="7" borderId="14" xfId="2" applyNumberFormat="1" applyFont="1" applyBorder="1" applyAlignment="1">
      <alignment horizontal="right"/>
    </xf>
    <xf numFmtId="9" fontId="20" fillId="7" borderId="14" xfId="2" applyNumberFormat="1" applyFont="1" applyBorder="1" applyAlignment="1"/>
    <xf numFmtId="1" fontId="20" fillId="7" borderId="14" xfId="2" applyNumberFormat="1" applyFont="1" applyBorder="1" applyAlignment="1"/>
    <xf numFmtId="1" fontId="20" fillId="0" borderId="15" xfId="0" applyNumberFormat="1" applyFont="1" applyBorder="1" applyAlignment="1">
      <alignment horizontal="left" vertical="center"/>
    </xf>
    <xf numFmtId="1" fontId="20" fillId="0" borderId="16" xfId="0" applyNumberFormat="1" applyFont="1" applyBorder="1" applyAlignment="1">
      <alignment horizontal="left" vertical="center"/>
    </xf>
    <xf numFmtId="1" fontId="20" fillId="0" borderId="17" xfId="0" applyNumberFormat="1" applyFont="1" applyBorder="1" applyAlignment="1">
      <alignment horizontal="left" vertical="center"/>
    </xf>
    <xf numFmtId="0" fontId="10" fillId="0" borderId="14" xfId="0" applyFont="1" applyBorder="1" applyAlignment="1"/>
    <xf numFmtId="0" fontId="10" fillId="0" borderId="14" xfId="0" applyFont="1" applyBorder="1"/>
    <xf numFmtId="0" fontId="0" fillId="0" borderId="14" xfId="0" applyFont="1" applyBorder="1" applyAlignment="1"/>
    <xf numFmtId="1" fontId="10" fillId="0" borderId="14" xfId="0" applyNumberFormat="1" applyFont="1" applyBorder="1"/>
  </cellXfs>
  <cellStyles count="3">
    <cellStyle name="20% - Accent3" xfId="2" builtinId="38"/>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[internetshutdowns_dataset_final.xlsx]ANALYSIS shutdowns per year!shutdowns per year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Shutdowns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shutdowns per year'!$B$1</c:f>
              <c:strCache>
                <c:ptCount val="1"/>
                <c:pt idx="0">
                  <c:v>Total</c:v>
                </c:pt>
              </c:strCache>
            </c:strRef>
          </c:tx>
          <c:spPr>
            <a:ln w="28575" cap="rnd">
              <a:solidFill>
                <a:schemeClr val="accent1"/>
              </a:solidFill>
              <a:round/>
            </a:ln>
            <a:effectLst/>
          </c:spPr>
          <c:marker>
            <c:symbol val="none"/>
          </c:marker>
          <c:cat>
            <c:strRef>
              <c:f>'ANALYSIS shutdowns per year'!$A$2:$A$10</c:f>
              <c:strCache>
                <c:ptCount val="8"/>
                <c:pt idx="0">
                  <c:v>2012</c:v>
                </c:pt>
                <c:pt idx="1">
                  <c:v>2013</c:v>
                </c:pt>
                <c:pt idx="2">
                  <c:v>2014</c:v>
                </c:pt>
                <c:pt idx="3">
                  <c:v>2015</c:v>
                </c:pt>
                <c:pt idx="4">
                  <c:v>2016</c:v>
                </c:pt>
                <c:pt idx="5">
                  <c:v>2017</c:v>
                </c:pt>
                <c:pt idx="6">
                  <c:v>2018</c:v>
                </c:pt>
                <c:pt idx="7">
                  <c:v>2019</c:v>
                </c:pt>
              </c:strCache>
            </c:strRef>
          </c:cat>
          <c:val>
            <c:numRef>
              <c:f>'ANALYSIS shutdowns per year'!$B$2:$B$10</c:f>
              <c:numCache>
                <c:formatCode>General</c:formatCode>
                <c:ptCount val="8"/>
                <c:pt idx="0">
                  <c:v>3</c:v>
                </c:pt>
                <c:pt idx="1">
                  <c:v>5</c:v>
                </c:pt>
                <c:pt idx="2">
                  <c:v>6</c:v>
                </c:pt>
                <c:pt idx="3">
                  <c:v>14</c:v>
                </c:pt>
                <c:pt idx="4">
                  <c:v>31</c:v>
                </c:pt>
                <c:pt idx="5">
                  <c:v>79</c:v>
                </c:pt>
                <c:pt idx="6">
                  <c:v>131</c:v>
                </c:pt>
                <c:pt idx="7">
                  <c:v>106</c:v>
                </c:pt>
              </c:numCache>
            </c:numRef>
          </c:val>
          <c:smooth val="0"/>
          <c:extLst>
            <c:ext xmlns:c16="http://schemas.microsoft.com/office/drawing/2014/chart" uri="{C3380CC4-5D6E-409C-BE32-E72D297353CC}">
              <c16:uniqueId val="{00000000-51BF-1E44-B63F-79788C18E348}"/>
            </c:ext>
          </c:extLst>
        </c:ser>
        <c:dLbls>
          <c:showLegendKey val="0"/>
          <c:showVal val="0"/>
          <c:showCatName val="0"/>
          <c:showSerName val="0"/>
          <c:showPercent val="0"/>
          <c:showBubbleSize val="0"/>
        </c:dLbls>
        <c:smooth val="0"/>
        <c:axId val="1550211632"/>
        <c:axId val="1550213264"/>
      </c:lineChart>
      <c:catAx>
        <c:axId val="155021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50213264"/>
        <c:crosses val="autoZero"/>
        <c:auto val="1"/>
        <c:lblAlgn val="ctr"/>
        <c:lblOffset val="100"/>
        <c:noMultiLvlLbl val="0"/>
      </c:catAx>
      <c:valAx>
        <c:axId val="155021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5021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Share of reasons for shutdowns</a:t>
            </a:r>
          </a:p>
        </c:rich>
      </c:tx>
      <c:overlay val="0"/>
    </c:title>
    <c:autoTitleDeleted val="0"/>
    <c:plotArea>
      <c:layout/>
      <c:barChart>
        <c:barDir val="bar"/>
        <c:grouping val="clustered"/>
        <c:varyColors val="1"/>
        <c:ser>
          <c:idx val="0"/>
          <c:order val="0"/>
          <c:tx>
            <c:strRef>
              <c:f>'ANALYSIS reasons by frequency'!$C$1</c:f>
              <c:strCache>
                <c:ptCount val="1"/>
                <c:pt idx="0">
                  <c:v>share</c:v>
                </c:pt>
              </c:strCache>
            </c:strRef>
          </c:tx>
          <c:spPr>
            <a:solidFill>
              <a:srgbClr val="4472C4"/>
            </a:solidFill>
          </c:spPr>
          <c:invertIfNegative val="1"/>
          <c:dLbls>
            <c:spPr>
              <a:noFill/>
              <a:ln>
                <a:noFill/>
              </a:ln>
              <a:effectLst/>
            </c:spPr>
            <c:txPr>
              <a:bodyPr/>
              <a:lstStyle/>
              <a:p>
                <a:pPr lvl="0">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 reasons by frequency'!$A$2:$A$9</c:f>
              <c:strCache>
                <c:ptCount val="8"/>
                <c:pt idx="0">
                  <c:v>state violence</c:v>
                </c:pt>
                <c:pt idx="1">
                  <c:v>public violence</c:v>
                </c:pt>
                <c:pt idx="2">
                  <c:v>protests</c:v>
                </c:pt>
                <c:pt idx="3">
                  <c:v>extremist violence</c:v>
                </c:pt>
                <c:pt idx="4">
                  <c:v>misinformation</c:v>
                </c:pt>
                <c:pt idx="5">
                  <c:v>political events</c:v>
                </c:pt>
                <c:pt idx="6">
                  <c:v>religious conflict</c:v>
                </c:pt>
                <c:pt idx="7">
                  <c:v>cheating</c:v>
                </c:pt>
              </c:strCache>
            </c:strRef>
          </c:cat>
          <c:val>
            <c:numRef>
              <c:f>'ANALYSIS reasons by frequency'!$C$2:$C$9</c:f>
              <c:numCache>
                <c:formatCode>0%</c:formatCode>
                <c:ptCount val="8"/>
                <c:pt idx="0">
                  <c:v>0.45287958115183247</c:v>
                </c:pt>
                <c:pt idx="1">
                  <c:v>0.45287958115183247</c:v>
                </c:pt>
                <c:pt idx="2">
                  <c:v>0.43717277486910994</c:v>
                </c:pt>
                <c:pt idx="3">
                  <c:v>0.31413612565445026</c:v>
                </c:pt>
                <c:pt idx="4">
                  <c:v>0.30628272251308902</c:v>
                </c:pt>
                <c:pt idx="5">
                  <c:v>0.26439790575916228</c:v>
                </c:pt>
                <c:pt idx="6">
                  <c:v>0.20942408376963351</c:v>
                </c:pt>
                <c:pt idx="7">
                  <c:v>3.1413612565445025E-2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C9E3-3E40-B70A-CA973D4A7649}"/>
            </c:ext>
          </c:extLst>
        </c:ser>
        <c:dLbls>
          <c:showLegendKey val="0"/>
          <c:showVal val="0"/>
          <c:showCatName val="0"/>
          <c:showSerName val="0"/>
          <c:showPercent val="0"/>
          <c:showBubbleSize val="0"/>
        </c:dLbls>
        <c:gapWidth val="150"/>
        <c:axId val="280473027"/>
        <c:axId val="1333699197"/>
      </c:barChart>
      <c:catAx>
        <c:axId val="280473027"/>
        <c:scaling>
          <c:orientation val="maxMin"/>
        </c:scaling>
        <c:delete val="0"/>
        <c:axPos val="l"/>
        <c:title>
          <c:tx>
            <c:rich>
              <a:bodyPr/>
              <a:lstStyle/>
              <a:p>
                <a:pPr lvl="0">
                  <a:defRPr b="0">
                    <a:solidFill>
                      <a:srgbClr val="000000"/>
                    </a:solidFill>
                    <a:latin typeface="+mn-lt"/>
                  </a:defRPr>
                </a:pPr>
                <a:r>
                  <a:rPr lang="en-GB" b="0">
                    <a:solidFill>
                      <a:srgbClr val="000000"/>
                    </a:solidFill>
                    <a:latin typeface="+mn-lt"/>
                  </a:rPr>
                  <a:t>Reason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1333699197"/>
        <c:crosses val="autoZero"/>
        <c:auto val="1"/>
        <c:lblAlgn val="ctr"/>
        <c:lblOffset val="100"/>
        <c:noMultiLvlLbl val="1"/>
      </c:catAx>
      <c:valAx>
        <c:axId val="1333699197"/>
        <c:scaling>
          <c:orientation val="minMax"/>
          <c:max val="1"/>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DE"/>
              </a:p>
            </c:rich>
          </c:tx>
          <c:overlay val="0"/>
        </c:title>
        <c:numFmt formatCode="0%" sourceLinked="1"/>
        <c:majorTickMark val="none"/>
        <c:minorTickMark val="none"/>
        <c:tickLblPos val="nextTo"/>
        <c:spPr>
          <a:ln>
            <a:solidFill/>
          </a:ln>
        </c:spPr>
        <c:txPr>
          <a:bodyPr/>
          <a:lstStyle/>
          <a:p>
            <a:pPr lvl="0">
              <a:defRPr b="0">
                <a:solidFill>
                  <a:srgbClr val="000000"/>
                </a:solidFill>
                <a:latin typeface="+mn-lt"/>
              </a:defRPr>
            </a:pPr>
            <a:endParaRPr lang="en-DE"/>
          </a:p>
        </c:txPr>
        <c:crossAx val="280473027"/>
        <c:crosses val="max"/>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before modi und after modi</a:t>
            </a:r>
          </a:p>
        </c:rich>
      </c:tx>
      <c:overlay val="0"/>
    </c:title>
    <c:autoTitleDeleted val="0"/>
    <c:plotArea>
      <c:layout/>
      <c:lineChart>
        <c:grouping val="standard"/>
        <c:varyColors val="1"/>
        <c:ser>
          <c:idx val="0"/>
          <c:order val="0"/>
          <c:tx>
            <c:strRef>
              <c:f>'ANALYSIS before vs. after modi'!$B$6</c:f>
              <c:strCache>
                <c:ptCount val="1"/>
                <c:pt idx="0">
                  <c:v>state violence</c:v>
                </c:pt>
              </c:strCache>
            </c:strRef>
          </c:tx>
          <c:spPr>
            <a:ln w="19050" cmpd="sng">
              <a:solidFill>
                <a:srgbClr val="0000FF"/>
              </a:solidFill>
            </a:ln>
          </c:spPr>
          <c:marker>
            <c:symbol val="circle"/>
            <c:size val="10"/>
            <c:spPr>
              <a:solidFill>
                <a:srgbClr val="0000FF"/>
              </a:solidFill>
              <a:ln cmpd="sng">
                <a:solidFill>
                  <a:srgbClr val="0000FF"/>
                </a:solidFill>
              </a:ln>
            </c:spPr>
          </c:marker>
          <c:cat>
            <c:strRef>
              <c:f>'ANALYSIS before vs. after modi'!$A$7:$A$8</c:f>
              <c:strCache>
                <c:ptCount val="2"/>
                <c:pt idx="0">
                  <c:v>before Modi</c:v>
                </c:pt>
                <c:pt idx="1">
                  <c:v>after Modi</c:v>
                </c:pt>
              </c:strCache>
            </c:strRef>
          </c:cat>
          <c:val>
            <c:numRef>
              <c:f>'ANALYSIS before vs. after modi'!$B$7:$B$8</c:f>
              <c:numCache>
                <c:formatCode>0%</c:formatCode>
                <c:ptCount val="2"/>
                <c:pt idx="0">
                  <c:v>0.16666666666666666</c:v>
                </c:pt>
                <c:pt idx="1">
                  <c:v>0.33333333333333331</c:v>
                </c:pt>
              </c:numCache>
            </c:numRef>
          </c:val>
          <c:smooth val="0"/>
          <c:extLst>
            <c:ext xmlns:c16="http://schemas.microsoft.com/office/drawing/2014/chart" uri="{C3380CC4-5D6E-409C-BE32-E72D297353CC}">
              <c16:uniqueId val="{00000000-ECAD-2C4E-90B2-E266851A1BFC}"/>
            </c:ext>
          </c:extLst>
        </c:ser>
        <c:ser>
          <c:idx val="1"/>
          <c:order val="1"/>
          <c:tx>
            <c:strRef>
              <c:f>'ANALYSIS before vs. after modi'!$C$6</c:f>
              <c:strCache>
                <c:ptCount val="1"/>
                <c:pt idx="0">
                  <c:v>public violence</c:v>
                </c:pt>
              </c:strCache>
            </c:strRef>
          </c:tx>
          <c:spPr>
            <a:ln w="19050" cmpd="sng">
              <a:solidFill>
                <a:srgbClr val="00FFFF"/>
              </a:solidFill>
            </a:ln>
          </c:spPr>
          <c:marker>
            <c:symbol val="circle"/>
            <c:size val="10"/>
            <c:spPr>
              <a:solidFill>
                <a:srgbClr val="00FFFF"/>
              </a:solidFill>
              <a:ln cmpd="sng">
                <a:solidFill>
                  <a:srgbClr val="00FFFF"/>
                </a:solidFill>
              </a:ln>
            </c:spPr>
          </c:marker>
          <c:cat>
            <c:strRef>
              <c:f>'ANALYSIS before vs. after modi'!$A$7:$A$8</c:f>
              <c:strCache>
                <c:ptCount val="2"/>
                <c:pt idx="0">
                  <c:v>before Modi</c:v>
                </c:pt>
                <c:pt idx="1">
                  <c:v>after Modi</c:v>
                </c:pt>
              </c:strCache>
            </c:strRef>
          </c:cat>
          <c:val>
            <c:numRef>
              <c:f>'ANALYSIS before vs. after modi'!$C$7:$C$8</c:f>
              <c:numCache>
                <c:formatCode>0%</c:formatCode>
                <c:ptCount val="2"/>
                <c:pt idx="0">
                  <c:v>0.16666666666666666</c:v>
                </c:pt>
                <c:pt idx="1">
                  <c:v>0.52380952380952384</c:v>
                </c:pt>
              </c:numCache>
            </c:numRef>
          </c:val>
          <c:smooth val="0"/>
          <c:extLst>
            <c:ext xmlns:c16="http://schemas.microsoft.com/office/drawing/2014/chart" uri="{C3380CC4-5D6E-409C-BE32-E72D297353CC}">
              <c16:uniqueId val="{00000001-ECAD-2C4E-90B2-E266851A1BFC}"/>
            </c:ext>
          </c:extLst>
        </c:ser>
        <c:ser>
          <c:idx val="2"/>
          <c:order val="2"/>
          <c:tx>
            <c:strRef>
              <c:f>'ANALYSIS before vs. after modi'!$D$6</c:f>
              <c:strCache>
                <c:ptCount val="1"/>
                <c:pt idx="0">
                  <c:v>extremist violence</c:v>
                </c:pt>
              </c:strCache>
            </c:strRef>
          </c:tx>
          <c:spPr>
            <a:ln w="19050" cmpd="sng">
              <a:solidFill>
                <a:srgbClr val="9900FF"/>
              </a:solidFill>
            </a:ln>
          </c:spPr>
          <c:marker>
            <c:symbol val="circle"/>
            <c:size val="10"/>
            <c:spPr>
              <a:solidFill>
                <a:srgbClr val="9900FF"/>
              </a:solidFill>
              <a:ln cmpd="sng">
                <a:solidFill>
                  <a:srgbClr val="9900FF"/>
                </a:solidFill>
              </a:ln>
            </c:spPr>
          </c:marker>
          <c:cat>
            <c:strRef>
              <c:f>'ANALYSIS before vs. after modi'!$A$7:$A$8</c:f>
              <c:strCache>
                <c:ptCount val="2"/>
                <c:pt idx="0">
                  <c:v>before Modi</c:v>
                </c:pt>
                <c:pt idx="1">
                  <c:v>after Modi</c:v>
                </c:pt>
              </c:strCache>
            </c:strRef>
          </c:cat>
          <c:val>
            <c:numRef>
              <c:f>'ANALYSIS before vs. after modi'!$D$7:$D$8</c:f>
              <c:numCache>
                <c:formatCode>0%</c:formatCode>
                <c:ptCount val="2"/>
                <c:pt idx="0">
                  <c:v>0</c:v>
                </c:pt>
                <c:pt idx="1">
                  <c:v>0</c:v>
                </c:pt>
              </c:numCache>
            </c:numRef>
          </c:val>
          <c:smooth val="0"/>
          <c:extLst>
            <c:ext xmlns:c16="http://schemas.microsoft.com/office/drawing/2014/chart" uri="{C3380CC4-5D6E-409C-BE32-E72D297353CC}">
              <c16:uniqueId val="{00000002-ECAD-2C4E-90B2-E266851A1BFC}"/>
            </c:ext>
          </c:extLst>
        </c:ser>
        <c:ser>
          <c:idx val="3"/>
          <c:order val="3"/>
          <c:tx>
            <c:strRef>
              <c:f>'ANALYSIS before vs. after modi'!$E$6</c:f>
              <c:strCache>
                <c:ptCount val="1"/>
                <c:pt idx="0">
                  <c:v>cheating</c:v>
                </c:pt>
              </c:strCache>
            </c:strRef>
          </c:tx>
          <c:spPr>
            <a:ln w="19050" cmpd="sng">
              <a:solidFill>
                <a:schemeClr val="accent3"/>
              </a:solidFill>
            </a:ln>
          </c:spPr>
          <c:marker>
            <c:symbol val="circle"/>
            <c:size val="10"/>
            <c:spPr>
              <a:solidFill>
                <a:schemeClr val="accent3"/>
              </a:solidFill>
              <a:ln cmpd="sng">
                <a:solidFill>
                  <a:schemeClr val="accent3"/>
                </a:solidFill>
              </a:ln>
            </c:spPr>
          </c:marker>
          <c:cat>
            <c:strRef>
              <c:f>'ANALYSIS before vs. after modi'!$A$7:$A$8</c:f>
              <c:strCache>
                <c:ptCount val="2"/>
                <c:pt idx="0">
                  <c:v>before Modi</c:v>
                </c:pt>
                <c:pt idx="1">
                  <c:v>after Modi</c:v>
                </c:pt>
              </c:strCache>
            </c:strRef>
          </c:cat>
          <c:val>
            <c:numRef>
              <c:f>'ANALYSIS before vs. after modi'!$E$7:$E$8</c:f>
              <c:numCache>
                <c:formatCode>0%</c:formatCode>
                <c:ptCount val="2"/>
                <c:pt idx="0">
                  <c:v>0</c:v>
                </c:pt>
                <c:pt idx="1">
                  <c:v>4.7619047619047616E-2</c:v>
                </c:pt>
              </c:numCache>
            </c:numRef>
          </c:val>
          <c:smooth val="0"/>
          <c:extLst>
            <c:ext xmlns:c16="http://schemas.microsoft.com/office/drawing/2014/chart" uri="{C3380CC4-5D6E-409C-BE32-E72D297353CC}">
              <c16:uniqueId val="{00000003-ECAD-2C4E-90B2-E266851A1BFC}"/>
            </c:ext>
          </c:extLst>
        </c:ser>
        <c:ser>
          <c:idx val="4"/>
          <c:order val="4"/>
          <c:tx>
            <c:strRef>
              <c:f>'ANALYSIS before vs. after modi'!$F$6</c:f>
              <c:strCache>
                <c:ptCount val="1"/>
                <c:pt idx="0">
                  <c:v> religious conflict</c:v>
                </c:pt>
              </c:strCache>
            </c:strRef>
          </c:tx>
          <c:spPr>
            <a:ln w="19050" cmpd="sng">
              <a:solidFill>
                <a:srgbClr val="6AA84F"/>
              </a:solidFill>
            </a:ln>
          </c:spPr>
          <c:marker>
            <c:symbol val="circle"/>
            <c:size val="10"/>
            <c:spPr>
              <a:solidFill>
                <a:srgbClr val="6AA84F"/>
              </a:solidFill>
              <a:ln cmpd="sng">
                <a:solidFill>
                  <a:srgbClr val="6AA84F"/>
                </a:solidFill>
              </a:ln>
            </c:spPr>
          </c:marker>
          <c:cat>
            <c:strRef>
              <c:f>'ANALYSIS before vs. after modi'!$A$7:$A$8</c:f>
              <c:strCache>
                <c:ptCount val="2"/>
                <c:pt idx="0">
                  <c:v>before Modi</c:v>
                </c:pt>
                <c:pt idx="1">
                  <c:v>after Modi</c:v>
                </c:pt>
              </c:strCache>
            </c:strRef>
          </c:cat>
          <c:val>
            <c:numRef>
              <c:f>'ANALYSIS before vs. after modi'!$F$7:$F$8</c:f>
              <c:numCache>
                <c:formatCode>0%</c:formatCode>
                <c:ptCount val="2"/>
                <c:pt idx="0">
                  <c:v>8.3333333333333329E-2</c:v>
                </c:pt>
                <c:pt idx="1">
                  <c:v>0.26190476190476192</c:v>
                </c:pt>
              </c:numCache>
            </c:numRef>
          </c:val>
          <c:smooth val="0"/>
          <c:extLst>
            <c:ext xmlns:c16="http://schemas.microsoft.com/office/drawing/2014/chart" uri="{C3380CC4-5D6E-409C-BE32-E72D297353CC}">
              <c16:uniqueId val="{00000004-ECAD-2C4E-90B2-E266851A1BFC}"/>
            </c:ext>
          </c:extLst>
        </c:ser>
        <c:ser>
          <c:idx val="5"/>
          <c:order val="5"/>
          <c:tx>
            <c:strRef>
              <c:f>'ANALYSIS before vs. after modi'!$G$6</c:f>
              <c:strCache>
                <c:ptCount val="1"/>
                <c:pt idx="0">
                  <c:v>political events</c:v>
                </c:pt>
              </c:strCache>
            </c:strRef>
          </c:tx>
          <c:spPr>
            <a:ln w="19050" cmpd="sng">
              <a:solidFill>
                <a:srgbClr val="CC0000"/>
              </a:solidFill>
            </a:ln>
          </c:spPr>
          <c:marker>
            <c:symbol val="circle"/>
            <c:size val="10"/>
            <c:spPr>
              <a:solidFill>
                <a:srgbClr val="CC0000"/>
              </a:solidFill>
              <a:ln cmpd="sng">
                <a:solidFill>
                  <a:srgbClr val="CC0000"/>
                </a:solidFill>
              </a:ln>
            </c:spPr>
          </c:marker>
          <c:cat>
            <c:strRef>
              <c:f>'ANALYSIS before vs. after modi'!$A$7:$A$8</c:f>
              <c:strCache>
                <c:ptCount val="2"/>
                <c:pt idx="0">
                  <c:v>before Modi</c:v>
                </c:pt>
                <c:pt idx="1">
                  <c:v>after Modi</c:v>
                </c:pt>
              </c:strCache>
            </c:strRef>
          </c:cat>
          <c:val>
            <c:numRef>
              <c:f>'ANALYSIS before vs. after modi'!$G$7:$G$8</c:f>
              <c:numCache>
                <c:formatCode>0%</c:formatCode>
                <c:ptCount val="2"/>
                <c:pt idx="0">
                  <c:v>0.5</c:v>
                </c:pt>
                <c:pt idx="1">
                  <c:v>0.26190476190476192</c:v>
                </c:pt>
              </c:numCache>
            </c:numRef>
          </c:val>
          <c:smooth val="0"/>
          <c:extLst>
            <c:ext xmlns:c16="http://schemas.microsoft.com/office/drawing/2014/chart" uri="{C3380CC4-5D6E-409C-BE32-E72D297353CC}">
              <c16:uniqueId val="{00000005-ECAD-2C4E-90B2-E266851A1BFC}"/>
            </c:ext>
          </c:extLst>
        </c:ser>
        <c:ser>
          <c:idx val="6"/>
          <c:order val="6"/>
          <c:tx>
            <c:strRef>
              <c:f>'ANALYSIS before vs. after modi'!$H$6</c:f>
              <c:strCache>
                <c:ptCount val="1"/>
                <c:pt idx="0">
                  <c:v>protests</c:v>
                </c:pt>
              </c:strCache>
            </c:strRef>
          </c:tx>
          <c:spPr>
            <a:ln w="19050" cmpd="sng">
              <a:solidFill>
                <a:srgbClr val="FF9900"/>
              </a:solidFill>
            </a:ln>
          </c:spPr>
          <c:marker>
            <c:symbol val="circle"/>
            <c:size val="10"/>
            <c:spPr>
              <a:solidFill>
                <a:srgbClr val="FF9900"/>
              </a:solidFill>
              <a:ln cmpd="sng">
                <a:solidFill>
                  <a:srgbClr val="FF9900"/>
                </a:solidFill>
              </a:ln>
            </c:spPr>
          </c:marker>
          <c:cat>
            <c:strRef>
              <c:f>'ANALYSIS before vs. after modi'!$A$7:$A$8</c:f>
              <c:strCache>
                <c:ptCount val="2"/>
                <c:pt idx="0">
                  <c:v>before Modi</c:v>
                </c:pt>
                <c:pt idx="1">
                  <c:v>after Modi</c:v>
                </c:pt>
              </c:strCache>
            </c:strRef>
          </c:cat>
          <c:val>
            <c:numRef>
              <c:f>'ANALYSIS before vs. after modi'!$H$7:$H$8</c:f>
              <c:numCache>
                <c:formatCode>0%</c:formatCode>
                <c:ptCount val="2"/>
                <c:pt idx="0">
                  <c:v>0.33333333333333331</c:v>
                </c:pt>
                <c:pt idx="1">
                  <c:v>0.5714285714285714</c:v>
                </c:pt>
              </c:numCache>
            </c:numRef>
          </c:val>
          <c:smooth val="0"/>
          <c:extLst>
            <c:ext xmlns:c16="http://schemas.microsoft.com/office/drawing/2014/chart" uri="{C3380CC4-5D6E-409C-BE32-E72D297353CC}">
              <c16:uniqueId val="{00000006-ECAD-2C4E-90B2-E266851A1BFC}"/>
            </c:ext>
          </c:extLst>
        </c:ser>
        <c:dLbls>
          <c:showLegendKey val="0"/>
          <c:showVal val="0"/>
          <c:showCatName val="0"/>
          <c:showSerName val="0"/>
          <c:showPercent val="0"/>
          <c:showBubbleSize val="0"/>
        </c:dLbls>
        <c:marker val="1"/>
        <c:smooth val="0"/>
        <c:axId val="482880405"/>
        <c:axId val="282138465"/>
      </c:lineChart>
      <c:catAx>
        <c:axId val="482880405"/>
        <c:scaling>
          <c:orientation val="minMax"/>
        </c:scaling>
        <c:delete val="0"/>
        <c:axPos val="b"/>
        <c:title>
          <c:tx>
            <c:rich>
              <a:bodyPr/>
              <a:lstStyle/>
              <a:p>
                <a:pPr lvl="0">
                  <a:defRPr b="0">
                    <a:solidFill>
                      <a:srgbClr val="000000"/>
                    </a:solidFill>
                    <a:latin typeface="+mn-lt"/>
                  </a:defRPr>
                </a:pPr>
                <a:endParaRPr lang="en-DE"/>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282138465"/>
        <c:crosses val="autoZero"/>
        <c:auto val="1"/>
        <c:lblAlgn val="ctr"/>
        <c:lblOffset val="100"/>
        <c:noMultiLvlLbl val="1"/>
      </c:catAx>
      <c:valAx>
        <c:axId val="2821384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DE"/>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DE"/>
          </a:p>
        </c:txPr>
        <c:crossAx val="482880405"/>
        <c:crosses val="autoZero"/>
        <c:crossBetween val="between"/>
      </c:valAx>
    </c:plotArea>
    <c:legend>
      <c:legendPos val="r"/>
      <c:overlay val="0"/>
      <c:txPr>
        <a:bodyPr/>
        <a:lstStyle/>
        <a:p>
          <a:pPr lvl="0">
            <a:defRPr b="0">
              <a:solidFill>
                <a:srgbClr val="1A1A1A"/>
              </a:solidFill>
              <a:latin typeface="+mn-lt"/>
            </a:defRPr>
          </a:pPr>
          <a:endParaRPr lang="en-DE"/>
        </a:p>
      </c:txPr>
    </c:legend>
    <c:plotVisOnly val="0"/>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259773</xdr:colOff>
      <xdr:row>1</xdr:row>
      <xdr:rowOff>120650</xdr:rowOff>
    </xdr:from>
    <xdr:to>
      <xdr:col>6</xdr:col>
      <xdr:colOff>421410</xdr:colOff>
      <xdr:row>16</xdr:row>
      <xdr:rowOff>6350</xdr:rowOff>
    </xdr:to>
    <xdr:graphicFrame macro="">
      <xdr:nvGraphicFramePr>
        <xdr:cNvPr id="2" name="Chart 1">
          <a:extLst>
            <a:ext uri="{FF2B5EF4-FFF2-40B4-BE49-F238E27FC236}">
              <a16:creationId xmlns:a16="http://schemas.microsoft.com/office/drawing/2014/main" id="{0F1A4CC3-7F19-D148-8E73-CCE3FA54D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3</xdr:col>
      <xdr:colOff>638175</xdr:colOff>
      <xdr:row>0</xdr:row>
      <xdr:rowOff>0</xdr:rowOff>
    </xdr:from>
    <xdr:ext cx="5715000" cy="3533775"/>
    <xdr:graphicFrame macro="">
      <xdr:nvGraphicFramePr>
        <xdr:cNvPr id="2" name="Chart 1" title="Diagram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209550</xdr:colOff>
      <xdr:row>9</xdr:row>
      <xdr:rowOff>9525</xdr:rowOff>
    </xdr:from>
    <xdr:ext cx="5715000" cy="3533775"/>
    <xdr:graphicFrame macro="">
      <xdr:nvGraphicFramePr>
        <xdr:cNvPr id="2" name="Chart 2" title="Diagram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ira Schacht" refreshedDate="44088.451839236113" refreshedVersion="6" recordCount="382" xr:uid="{00000000-000A-0000-FFFF-FFFF00000000}">
  <cacheSource type="worksheet">
    <worksheetSource ref="A3:T385" sheet="internetshutdowns data labeled"/>
  </cacheSource>
  <cacheFields count="20">
    <cacheField name="modi" numFmtId="0">
      <sharedItems/>
    </cacheField>
    <cacheField name="E" numFmtId="0">
      <sharedItems containsBlank="1"/>
    </cacheField>
    <cacheField name="G" numFmtId="0">
      <sharedItems/>
    </cacheField>
    <cacheField name="K" numFmtId="0">
      <sharedItems/>
    </cacheField>
    <cacheField name="ID" numFmtId="0">
      <sharedItems containsSemiMixedTypes="0" containsString="0" containsNumber="1" containsInteger="1" minValue="1" maxValue="385"/>
    </cacheField>
    <cacheField name="year" numFmtId="0">
      <sharedItems containsSemiMixedTypes="0" containsString="0" containsNumber="1" containsInteger="1" minValue="2012" maxValue="2020" count="9">
        <n v="2012"/>
        <n v="2013"/>
        <n v="2014"/>
        <n v="2015"/>
        <n v="2016"/>
        <n v="2017"/>
        <n v="2018"/>
        <n v="2019"/>
        <n v="2020"/>
      </sharedItems>
    </cacheField>
    <cacheField name="date" numFmtId="164">
      <sharedItems containsSemiMixedTypes="0" containsNonDate="0" containsDate="1" containsString="0" minDate="2012-01-26T00:00:00" maxDate="2020-03-17T00:00:00"/>
    </cacheField>
    <cacheField name="state" numFmtId="0">
      <sharedItems/>
    </cacheField>
    <cacheField name="districts/0" numFmtId="0">
      <sharedItems containsBlank="1"/>
    </cacheField>
    <cacheField name="source" numFmtId="0">
      <sharedItems/>
    </cacheField>
    <cacheField name="description" numFmtId="0">
      <sharedItems/>
    </cacheField>
    <cacheField name="state violence" numFmtId="1">
      <sharedItems containsSemiMixedTypes="0" containsString="0" containsNumber="1" containsInteger="1" minValue="0" maxValue="1"/>
    </cacheField>
    <cacheField name="public violence" numFmtId="1">
      <sharedItems containsSemiMixedTypes="0" containsString="0" containsNumber="1" containsInteger="1" minValue="0" maxValue="1"/>
    </cacheField>
    <cacheField name="extremist violence" numFmtId="1">
      <sharedItems containsSemiMixedTypes="0" containsString="0" containsNumber="1" containsInteger="1" minValue="0" maxValue="1"/>
    </cacheField>
    <cacheField name="misinformation" numFmtId="1">
      <sharedItems containsSemiMixedTypes="0" containsString="0" containsNumber="1" containsInteger="1" minValue="0" maxValue="1"/>
    </cacheField>
    <cacheField name="cheating" numFmtId="1">
      <sharedItems containsSemiMixedTypes="0" containsString="0" containsNumber="1" containsInteger="1" minValue="0" maxValue="1"/>
    </cacheField>
    <cacheField name="religion" numFmtId="1">
      <sharedItems containsSemiMixedTypes="0" containsString="0" containsNumber="1" containsInteger="1" minValue="0" maxValue="1"/>
    </cacheField>
    <cacheField name="political" numFmtId="1">
      <sharedItems containsSemiMixedTypes="0" containsString="0" containsNumber="1" containsInteger="1" minValue="0" maxValue="1"/>
    </cacheField>
    <cacheField name="protest" numFmtId="1">
      <sharedItems containsSemiMixedTypes="0" containsString="0" containsNumber="1" containsInteger="1" minValue="0" maxValue="1"/>
    </cacheField>
    <cacheField name="CAA" numFmtId="1">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2">
  <r>
    <b v="0"/>
    <s v="x"/>
    <s v=""/>
    <s v="x"/>
    <n v="1"/>
    <x v="0"/>
    <d v="2012-01-26T00:00:00"/>
    <s v="Jammu and Kashmir"/>
    <s v="Anantnag"/>
    <s v="http://www.hindustantimes.com/india/mobile-phone-blackout-in-kashmir/story-UR9ES3PoX4jnASE5FuCZQN.html"/>
    <s v="&lt;p&gt;Mobile Internet as a part of a larger mobile telephony ban was restricted on&lt;a href=&quot;http://www.hindustantimes.com/india/mobile-phone-blackout-in-kashmir/story-UR9ES3PoX4jnASE5FuCZQN.html&quot; target=&quot;_blank&quot;&gt; 26th January, 2012 &lt;/a&gt;as a standard security "/>
    <n v="0"/>
    <n v="0"/>
    <n v="0"/>
    <n v="0"/>
    <n v="0"/>
    <n v="0"/>
    <n v="1"/>
    <n v="0"/>
    <n v="0"/>
  </r>
  <r>
    <b v="0"/>
    <s v="x"/>
    <s v=""/>
    <s v="x"/>
    <n v="2"/>
    <x v="0"/>
    <d v="2012-08-15T00:00:00"/>
    <s v="Jammu and Kashmir"/>
    <s v="Anantnag"/>
    <s v="http://kashmirmediawatch.com/kashmir/mobile-service-suspended-in-kashmir-for-security-reasons/13187_x000a_and_x000a_https://www.medianama.com/2018/08/223-internet-shutdown-jammu-kashmir-independence-day-2018/"/>
    <s v="&lt;p&gt;Mobile services were suspended on &lt;a href=&quot;http://kashmirmediawatch.com/kashmir/mobile-service-suspended-in-kashmir-for-security-reasons/13187&quot; target=&quot;_blank&quot;&gt;15th August, 2012&lt;/a&gt; as a precautionary measure for an hour owing to Independence Day.&lt;/p&gt;"/>
    <n v="0"/>
    <n v="0"/>
    <n v="0"/>
    <n v="1"/>
    <n v="0"/>
    <n v="0"/>
    <n v="1"/>
    <n v="0"/>
    <n v="0"/>
  </r>
  <r>
    <b v="0"/>
    <s v="x"/>
    <s v=""/>
    <s v="x"/>
    <n v="3"/>
    <x v="0"/>
    <d v="2012-09-21T00:00:00"/>
    <s v="Jammu and Kashmir"/>
    <s v="Anantnag"/>
    <s v="https://india.blogs.nytimes.com/2012/09/21/telecom-services-blocked-to-curb-protests-in-kashmir/?_r=0"/>
    <s v="&lt;p&gt;Mobile internet services were suspended on &lt;a href=&quot;https://india.blogs.nytimes.com/2012/09/21/telecom-services-blocked-to-curb-protests-in-kashmir/?_r=0&quot; target=&quot;_blank&quot;&gt;21st September 2012&lt;/a&gt; till 5:00 pm owing to the protests over the movie 'Innoce"/>
    <n v="0"/>
    <n v="0"/>
    <n v="0"/>
    <n v="0"/>
    <n v="0"/>
    <n v="1"/>
    <n v="0"/>
    <n v="1"/>
    <n v="0"/>
  </r>
  <r>
    <b v="0"/>
    <s v="x"/>
    <s v=""/>
    <s v="x"/>
    <n v="4"/>
    <x v="1"/>
    <d v="2013-01-26T00:00:00"/>
    <s v="Jammu and Kashmir"/>
    <s v="Anantnag"/>
    <s v="http://www.deccanherald.com/content/307793/mobile-phone-services-suspended-kashmir.html"/>
    <s v="&lt;p&gt;On the occasion of Republic Day, as a part of a security drill, mobile phone and Internet services were suspended on &lt;a href=&quot;http://www.deccanherald.com/content/307793/mobile-phone-services-suspended-kashmir.html&quot; target=&quot;_blank&quot;&gt;26th January, 2013&lt;/a"/>
    <n v="0"/>
    <n v="0"/>
    <n v="0"/>
    <n v="0"/>
    <n v="0"/>
    <n v="0"/>
    <n v="1"/>
    <n v="0"/>
    <n v="0"/>
  </r>
  <r>
    <b v="0"/>
    <s v="x"/>
    <s v=""/>
    <s v="x"/>
    <n v="5"/>
    <x v="1"/>
    <d v="2013-02-09T00:00:00"/>
    <s v="Jammu and Kashmir"/>
    <s v="Anantnag"/>
    <s v="http://economictimes.indiatimes.com/tech/internet/mobile-internet-services-restored-in-kashmir-valley/articleshow/18527772.cms?intenttarget=no"/>
    <s v="&lt;p&gt;TV News channels and mobile Internet banned immediately after Afzal Guru's execution on &lt;a href=&quot;http://www.ibtimes.com/curfew-continues-indias-kashmir-valley-following-afzal-gurus-hanging-internet-service-remains&quot; target=&quot;_blank&quot;&gt;9th February, 2013&lt;/a"/>
    <n v="0"/>
    <n v="0"/>
    <n v="0"/>
    <n v="1"/>
    <n v="0"/>
    <n v="0"/>
    <n v="0"/>
    <n v="0"/>
    <n v="0"/>
  </r>
  <r>
    <b v="0"/>
    <s v="x"/>
    <s v="x"/>
    <s v=""/>
    <n v="6"/>
    <x v="1"/>
    <d v="2013-07-18T00:00:00"/>
    <s v="Jammu and Kashmir"/>
    <s v="Anantnag"/>
    <s v="http://timesofindia.indiatimes.com/tech/tech-news/Internet-services-suspended-in-Kashmir-Valley/articleshow/21145412.cms_x000a_and_x000a_https://www.tribuneindia.com/2013/20130719/kashmir.htm"/>
    <s v="&lt;p&gt;Disconnect of Internet services through mobiles &amp;amp; dongles in the Kashmir valley post the killing of four people in the Ramban district after clashes with the Border Security Forces (BSF) on &lt;a href=&quot;http://timesofindia.indiatimes.com/tech/tech-news"/>
    <n v="1"/>
    <n v="1"/>
    <n v="0"/>
    <n v="1"/>
    <n v="0"/>
    <n v="0"/>
    <n v="0"/>
    <n v="1"/>
    <n v="0"/>
  </r>
  <r>
    <b v="0"/>
    <s v="x"/>
    <s v="x"/>
    <s v=""/>
    <n v="7"/>
    <x v="1"/>
    <d v="2013-08-10T00:00:00"/>
    <s v="Jammu and Kashmir"/>
    <s v="Anantnag"/>
    <s v="http://economictimes.indiatimes.com/news/politics-and-nation/mobile-internet-services-suspended-in-jammu-and-kashmir/articleshow/21759366.cms?intenttarget=no_x000a_and_x000a_https://archive.is/20130811103629/http://www.hindustantimes.com/News-Feed/Jammu%20Sec/Curfew-"/>
    <s v="&lt;p&gt;The entire state experienced a blackout of mobile Internet services, lasting almost &lt;a href=&quot;http://www.ndtv.com/india-news/mobile-internet-services-resume-in-kashmir-after-kishtwar-clashes-531764&quot; target=&quot;_blank&quot;&gt;5 days&lt;/a&gt;, starting &lt;a href=&quot;http://e"/>
    <n v="1"/>
    <n v="1"/>
    <n v="0"/>
    <n v="1"/>
    <n v="0"/>
    <n v="0"/>
    <n v="0"/>
    <n v="1"/>
    <n v="0"/>
  </r>
  <r>
    <b v="0"/>
    <s v="x"/>
    <s v="x"/>
    <s v=""/>
    <n v="8"/>
    <x v="1"/>
    <d v="2013-08-15T00:00:00"/>
    <s v="Jammu and Kashmir"/>
    <s v="Anantnag"/>
    <s v="http://zeenews.india.com/news/jammu-and-kashmir/mobile-phone-services-suspended-in-kashmir_869121.html"/>
    <s v="&lt;p&gt;Mobile Internet and telephony services were suspended on &lt;a href=&quot;http://zeenews.india.com/news/jammu-and-kashmir/mobile-phone-services-suspended-in-kashmir_869121.html&quot; target=&quot;_blank&quot;&gt;15th August, 2013&lt;/a&gt; for security reasons on Independence Day.&lt;/p"/>
    <n v="0"/>
    <n v="0"/>
    <n v="0"/>
    <n v="0"/>
    <n v="0"/>
    <n v="0"/>
    <n v="1"/>
    <n v="0"/>
    <n v="0"/>
  </r>
  <r>
    <b v="0"/>
    <s v="x"/>
    <s v="x"/>
    <s v=""/>
    <n v="9"/>
    <x v="2"/>
    <d v="2014-01-26T00:00:00"/>
    <s v="Jammu and Kashmir"/>
    <s v="Anantnag"/>
    <s v="http://economictimes.indiatimes.com/news/politics-and-nation/mobile-phone-services-hit-in-kashmir-valley/articleshow/29396681.cms?intenttarget=no"/>
    <s v="&lt;p&gt;As a precautionary measure on &lt;a href=&quot;http://economictimes.indiatimes.com/news/politics-and-nation/mobile-phone-services-hit-in-kashmir-valley/articleshow/29396681.cms?intenttarget=no&quot; target=&quot;_blank&quot;&gt;26th January, 2014&lt;/a&gt;, mobile Internet, along wit"/>
    <n v="0"/>
    <n v="0"/>
    <n v="0"/>
    <n v="0"/>
    <n v="0"/>
    <n v="0"/>
    <n v="1"/>
    <n v="0"/>
    <n v="0"/>
  </r>
  <r>
    <b v="0"/>
    <s v="x"/>
    <s v="x"/>
    <s v=""/>
    <n v="10"/>
    <x v="2"/>
    <d v="2014-02-09T00:00:00"/>
    <s v="Jammu and Kashmir"/>
    <s v="Anantnag"/>
    <s v="http://www.livemint.com/Politics/rI4LLwxLZE8sgMGVHTse0M/Curfewlikerestrictions-in-Kashmir-Valley-mobile-Internet.html"/>
    <s v="&lt;p&gt;Due to organization of protests at the first death anniversary of Afzal Guru &lt;a href=&quot;http://www.livemint.com/Politics/rI4LLwxLZE8sgMGVHTse0M/Curfewlikerestrictions-in-Kashmir-Valley-mobile-Internet.html&quot; target=&quot;_blank&quot;&gt;mobile Internet services&lt;/a&gt;, a"/>
    <n v="0"/>
    <n v="0"/>
    <n v="0"/>
    <n v="1"/>
    <n v="0"/>
    <n v="0"/>
    <n v="0"/>
    <n v="1"/>
    <n v="0"/>
  </r>
  <r>
    <b v="0"/>
    <s v=""/>
    <s v="x"/>
    <s v="x"/>
    <n v="11"/>
    <x v="2"/>
    <d v="2014-03-14T00:00:00"/>
    <s v="Jammu and Kashmir"/>
    <m/>
    <s v="http://www.business-standard.com/article/pti-stories/defence-ministry-seeks-selective-ban-on-mobile-internet-in-j-k-114031100760_1.html"/>
    <s v="&lt;p&gt;The Defence Ministry had asked the Department of Telecom to selectively ban mobile Internet in some places considered 'hot spots' in the state on &lt;a href=&quot;http://www.business-standard.com/article/pti-stories/defence-ministry-seeks-selective-ban-on-mobi"/>
    <n v="0"/>
    <n v="0"/>
    <n v="0"/>
    <n v="0"/>
    <n v="0"/>
    <n v="0"/>
    <n v="0"/>
    <n v="0"/>
    <n v="0"/>
  </r>
  <r>
    <b v="0"/>
    <s v=""/>
    <s v="x"/>
    <s v="x"/>
    <n v="12"/>
    <x v="2"/>
    <d v="2014-03-17T00:00:00"/>
    <s v="Jammu and Kashmir"/>
    <s v="Kashmir"/>
    <s v="http://www.kmsnews.org/news/2014/03/18/india-shuts-down-internet-to-prevent-mirwaizs-address.html_x000a_and_x000a_http://www.sananews.net/english/india-shuts-down-internet-in-iok-to-prevent-mirwaiz%E2%80%99s-address/"/>
    <s v="&lt;p&gt;Internet blocked in parts of Kashmir to stop political leaders from addressing a UNHRC event in Geneva via video link on &lt;a href=&quot;http://www.kmsnews.org/news/2014/03/18/india-shuts-down-internet-to-prevent-mirwaizs-address.html&quot; target=&quot;_blank&quot;&gt;17th Ma"/>
    <n v="0"/>
    <n v="0"/>
    <n v="0"/>
    <n v="0"/>
    <n v="0"/>
    <n v="0"/>
    <n v="1"/>
    <n v="0"/>
    <n v="0"/>
  </r>
  <r>
    <b v="1"/>
    <s v=""/>
    <s v="x"/>
    <s v="x"/>
    <n v="13"/>
    <x v="2"/>
    <d v="2014-08-15T00:00:00"/>
    <s v="Jammu and Kashmir"/>
    <s v="Anantnag"/>
    <s v="economictimes.indiatimes.com/news/politics-and-nation/mobile-services-temporarily-suspended-in-kashmir-valley/articleshow/40308174.cms?intenttarget=no"/>
    <s v="&lt;p&gt;Mobile Internet services were blocked as a part of a security protocol on the occasion of Independence Day on &lt;a href=&quot;economictimes.indiatimes.com/news/politics-and-nation/mobile-services-temporarily-suspended-in-kashmir-valley/articleshow/40308174.cm"/>
    <n v="0"/>
    <n v="0"/>
    <n v="0"/>
    <n v="0"/>
    <n v="0"/>
    <n v="0"/>
    <n v="1"/>
    <n v="0"/>
    <n v="0"/>
  </r>
  <r>
    <b v="1"/>
    <s v=""/>
    <s v="x"/>
    <s v="x"/>
    <n v="14"/>
    <x v="2"/>
    <d v="2014-09-27T00:00:00"/>
    <s v="Gujarat"/>
    <s v="Vadodara"/>
    <s v="http://timesofindia.indiatimes.com/city/vadodara/Internet-services-blocked-in-Vadodara-after-riots/articleshow/43674499.cms"/>
    <s v="&lt;p&gt;Mobile Internet blocked for three days in Vadodara starting &lt;a href=&quot;http://timesofindia.indiatimes.com/city/vadodara/Internet-services-blocked-in-Vadodara-after-riots/articleshow/43674499.cms&quot; target=&quot;_blank&quot;&gt;27th to 30th September, 2014&lt;/a&gt; after rio"/>
    <n v="1"/>
    <n v="1"/>
    <n v="0"/>
    <n v="1"/>
    <n v="0"/>
    <n v="0"/>
    <n v="0"/>
    <n v="1"/>
    <n v="0"/>
  </r>
  <r>
    <b v="1"/>
    <s v=""/>
    <s v="x"/>
    <s v="x"/>
    <n v="15"/>
    <x v="3"/>
    <d v="2015-03-07T00:00:00"/>
    <s v="Nagaland"/>
    <s v="Dimapur"/>
    <s v="http://timesofindia.indiatimes.com/india/Nagaland-blocks-internet-services-imposes-curfew-in-tense-Dimapur/articleshow/46497164.cms"/>
    <s v="&lt;p&gt;Mobile and broadband Internet services were suspended for 48 hours on &lt;a href=&quot;http://timesofindia.indiatimes.com/india/Nagaland-blocks-internet-services-imposes-curfew-in-tense-Dimapur/articleshow/46497164.cms&quot; target=&quot;_blank&quot;&gt;7th March, 2015&lt;/a&gt;, aft"/>
    <n v="0"/>
    <n v="1"/>
    <n v="0"/>
    <n v="0"/>
    <n v="0"/>
    <n v="0"/>
    <n v="0"/>
    <n v="1"/>
    <n v="0"/>
  </r>
  <r>
    <b v="1"/>
    <s v="x"/>
    <s v=""/>
    <s v="x"/>
    <n v="16"/>
    <x v="3"/>
    <d v="2015-06-05T00:00:00"/>
    <s v="Jammu and Kashmir"/>
    <s v="Jammu"/>
    <s v="http://www.ndtv.com/india-news/authorities-reach-agreement-with-sikh-community-in-jammu-769205"/>
    <s v="&lt;p&gt;Both, mobile and broadband Internet services were temporarily blocked in Jammu due to the ongoing clashes between the Sikh groups and the state police of Jammu &amp;amp; Kashmir on&lt;a href=&quot;http://zeenews.india.com/news/jammu-and-kashmir/internet-blocked-te"/>
    <n v="1"/>
    <n v="1"/>
    <n v="0"/>
    <n v="0"/>
    <n v="0"/>
    <n v="1"/>
    <n v="0"/>
    <n v="1"/>
    <n v="0"/>
  </r>
  <r>
    <b v="1"/>
    <s v="x"/>
    <s v=""/>
    <s v="x"/>
    <n v="17"/>
    <x v="3"/>
    <d v="2015-08-15T00:00:00"/>
    <s v="Jammu and Kashmir"/>
    <s v="Anantnag"/>
    <s v="http://articles.economictimes.indiatimes.com/2015-08-15/news/65525213_1_mobile-internet-services-independence-day-bakshi-stadium_x000a_and_x000a_https://www.greaterkashmir.com/news/more/news/shutdown-restrictions-cripple-life-in-valley/"/>
    <s v="&lt;p&gt;Due to the sudden rise in militant activities in Kashmir, as a preventive measure, mobile Internet services were suspended from 8:30 am till 12:00 noon during the &lt;a href=&quot;http://articles.economictimes.indiatimes.com/2015-08-15/news/65525213_1_mobile-i"/>
    <n v="0"/>
    <n v="0"/>
    <n v="0"/>
    <n v="0"/>
    <n v="0"/>
    <n v="0"/>
    <n v="1"/>
    <n v="1"/>
    <n v="0"/>
  </r>
  <r>
    <b v="1"/>
    <s v="x"/>
    <s v=""/>
    <s v="x"/>
    <n v="18"/>
    <x v="3"/>
    <d v="2015-08-25T00:00:00"/>
    <s v="Gujarat"/>
    <s v="Ahmadabad"/>
    <s v="http://articles.economictimes.indiatimes.com/2015-09-02/news/66144045_1_statewide-ban-mobile-internet-social-media_x000a_and_x000a_https://economictimes.indiatimes.com/news/politics-and-nation/patel-stir-mobile-internet-ban-lifted-in-gujarat-except-in-ahmedabad/artic"/>
    <s v="&lt;p&gt;Mobile Internet services shut down in entire state of Gujarat from &lt;a href=&quot;http://articles.economictimes.indiatimes.com/2015-09-02/news/66144045_1_statewide-ban-mobile-internet-social-media&quot; target=&quot;_blank&quot;&gt;25th August to 2nd September, 2015&lt;/a&gt; after"/>
    <n v="0"/>
    <n v="1"/>
    <n v="0"/>
    <n v="1"/>
    <n v="0"/>
    <n v="1"/>
    <n v="1"/>
    <n v="1"/>
    <n v="0"/>
  </r>
  <r>
    <b v="1"/>
    <s v="x"/>
    <s v=""/>
    <s v="x"/>
    <n v="19"/>
    <x v="3"/>
    <d v="2015-09-02T00:00:00"/>
    <s v="Manipur"/>
    <s v="Bishnupur"/>
    <s v="http://scroll.in/article/753108/why-a-blanket-ban-on-the-internet-in-troubled-manipur-is-not-a-good-idea"/>
    <s v="&lt;p&gt;Complete Internet shut down (mobile and broadband, except for certain BSNL lines) starting &lt;a href=&quot;http://scroll.in/article/753108/why-a-blanket-ban-on-the-internet-in-troubled-manipur-is-not-a-good-idea&quot; target=&quot;_blank&quot;&gt;2nd September, 2015&lt;/a&gt; after "/>
    <n v="0"/>
    <n v="1"/>
    <n v="0"/>
    <n v="0"/>
    <n v="0"/>
    <n v="0"/>
    <n v="0"/>
    <n v="1"/>
    <n v="0"/>
  </r>
  <r>
    <b v="1"/>
    <s v="x"/>
    <s v=""/>
    <s v="x"/>
    <n v="20"/>
    <x v="3"/>
    <d v="2015-09-12T00:00:00"/>
    <s v="Gujarat"/>
    <s v="Navsari"/>
    <s v="http://www.dnaindia.com/india/report-hardik-patel-detained-gujarat-suspends-mobile-net-and-sms-again-2126736"/>
    <s v="&lt;p&gt;From &lt;a href=&quot;http://timesofindia.indiatimes.com/city/surat/Internet-banned-in-Navsari-from-midnight/articleshow/48935102.cms&quot; target=&quot;_blank&quot;&gt;12th September &lt;/a&gt;to 13th September, 2015, &lt;a href=&quot;http://www.dnaindia.com/india/report-hardik-patel-detain"/>
    <n v="0"/>
    <n v="0"/>
    <n v="0"/>
    <n v="0"/>
    <n v="0"/>
    <n v="1"/>
    <n v="1"/>
    <n v="1"/>
    <n v="0"/>
  </r>
  <r>
    <b v="1"/>
    <s v="x"/>
    <s v="x"/>
    <s v=""/>
    <n v="21"/>
    <x v="3"/>
    <d v="2015-09-19T00:00:00"/>
    <s v="Gujarat"/>
    <s v="Surat"/>
    <s v="http://www.newindianexpress.com/nation/Hardik-Arrested-in-Surat-Mobile-Internet-Banned/2015/09/19/article3036722.ece"/>
    <s v="&lt;p&gt;The city of Surat experienced suspension of mobile Internet services on &lt;a href=&quot;http://www.newindianexpress.com/nation/Hardik-Arrested-in-Surat-Mobile-Internet-Banned/2015/09/19/article3036722.ece&quot; target=&quot;_blank&quot;&gt;19th September, 2015 &lt;/a&gt;as Hardik Pa"/>
    <n v="0"/>
    <n v="0"/>
    <n v="0"/>
    <n v="1"/>
    <n v="0"/>
    <n v="1"/>
    <n v="1"/>
    <n v="1"/>
    <n v="0"/>
  </r>
  <r>
    <b v="1"/>
    <s v="x"/>
    <s v="x"/>
    <s v=""/>
    <n v="22"/>
    <x v="3"/>
    <d v="2015-09-25T00:00:00"/>
    <s v="Jammu and Kashmir"/>
    <s v="Anantnag"/>
    <s v="http://www.thehindu.com/news/national/internet-ban-on-eid-fuels-anger-in-kashmir/article7699176.ece"/>
    <s v="&lt;p&gt;Mobile, and wireless Internet services were shut down during Eid celebrations on &lt;a href=&quot;articles.economictimes.indiatimes.com/2015-09-25/news/66884614_1_jammu-and-kashmir-police-k-rajendra-kumar-internet-services&quot; target=&quot;_blank&quot;&gt;25th September&lt;/a&gt; a"/>
    <n v="0"/>
    <n v="0"/>
    <n v="0"/>
    <n v="0"/>
    <n v="0"/>
    <n v="0"/>
    <n v="0"/>
    <n v="0"/>
    <n v="0"/>
  </r>
  <r>
    <b v="1"/>
    <s v="x"/>
    <s v="x"/>
    <s v=""/>
    <n v="23"/>
    <x v="3"/>
    <d v="2015-09-28T00:00:00"/>
    <s v="Gujarat"/>
    <s v="Panch Mahals"/>
    <s v="http://indianexpress.com/article/india/gujarat/gujarat-internet-services-in-godhra-suspended-for-24-hours/"/>
    <s v="&lt;p&gt;Mobile Internet services were shut down as a precautionary measure in Godhara for 24 hours on the occasion of Ganesh Visarjans, when derogatory messages against Islam started making rounds on Whatsapp on&lt;a href=&quot;http://indianexpress.com/article/india/g"/>
    <n v="0"/>
    <n v="0"/>
    <n v="0"/>
    <n v="0"/>
    <n v="0"/>
    <n v="1"/>
    <n v="0"/>
    <n v="1"/>
    <n v="0"/>
  </r>
  <r>
    <b v="1"/>
    <s v="x"/>
    <s v="x"/>
    <s v=""/>
    <n v="24"/>
    <x v="3"/>
    <d v="2015-10-08T00:00:00"/>
    <s v="Jammu and Kashmir"/>
    <s v="Jammu"/>
    <s v="http://indianexpress.com/article/india/india-news-india/mobile-internet-services-cut-in-jammu-after-recovery-of-cows-carcasses/"/>
    <s v="&lt;p&gt;Jammu experienced suspension of mobile internet services on &lt;a href=&quot;http://www.dnaindia.com/india/report-beef-ban-mobile-internet-services-cut-in-jammu-after-tension-in-udhampur-2132781&quot; target=&quot;_blank&quot;&gt;8th October, 2015&lt;/a&gt; for around &lt;a href=&quot;http:/"/>
    <n v="0"/>
    <n v="0"/>
    <n v="0"/>
    <n v="1"/>
    <n v="0"/>
    <n v="0"/>
    <n v="0"/>
    <n v="1"/>
    <n v="0"/>
  </r>
  <r>
    <b v="1"/>
    <s v="x"/>
    <s v="x"/>
    <s v=""/>
    <n v="25"/>
    <x v="3"/>
    <d v="2015-10-11T00:00:00"/>
    <s v="Meghalaya"/>
    <s v="Garo Hills"/>
    <s v="http://www.theshillongtimes.com/2015/10/13/admin-justifies-blocking-internet/"/>
    <s v="&lt;p&gt;Internet services were blocked in the&lt;a href=&quot;http://www.theshillongtimes.com/2015/10/13/admin-justifies-blocking-internet/&quot; target=&quot;_blank&quot;&gt; Garo Hills region &lt;/a&gt;for 24 hours to prevent spread of inflammatory messages during the voting period for the"/>
    <n v="0"/>
    <n v="0"/>
    <n v="0"/>
    <n v="1"/>
    <n v="0"/>
    <n v="0"/>
    <n v="1"/>
    <n v="0"/>
    <n v="0"/>
  </r>
  <r>
    <b v="1"/>
    <s v=""/>
    <s v="x"/>
    <s v="x"/>
    <n v="26"/>
    <x v="3"/>
    <d v="2015-10-17T00:00:00"/>
    <s v="Gujarat"/>
    <s v="Rajkot"/>
    <s v="http://indianexpress.com/article/india/india-news-india/mobile-internet-services-banned-in-rajkot-as-patidar-threat-looms/"/>
    <s v="&lt;p&gt;On &lt;a href=&quot;http://indianexpress.com/article/india/india-news-india/mobile-internet-services-banned-in-rajkot-as-patidar-threat-looms/&quot; target=&quot;_blank&quot;&gt;17th October, 2015,&lt;/a&gt; mobile Internet services were suspended for 2 days in Rajkot due to threats "/>
    <n v="0"/>
    <n v="0"/>
    <n v="0"/>
    <n v="1"/>
    <n v="0"/>
    <n v="1"/>
    <n v="1"/>
    <n v="0"/>
    <n v="0"/>
  </r>
  <r>
    <b v="1"/>
    <s v=""/>
    <s v="x"/>
    <s v="x"/>
    <n v="27"/>
    <x v="3"/>
    <d v="2015-10-24T00:00:00"/>
    <s v="Rajasthan"/>
    <s v="Bhilwara"/>
    <s v="http://www.thehindu.com/news/national/other-states/communal-tension-in-rajasthan-cities/article7800532.ece"/>
    <s v="&lt;p&gt;In an incident of communal tension over the alleged killing of a muslim youth, Internet services were suspended in Bhilwara for 24 hours on &lt;a href=&quot;http://www.thehindu.com/news/national/other-states/communal-tension-in-rajasthan-cities/article7800532."/>
    <n v="1"/>
    <n v="1"/>
    <n v="0"/>
    <n v="0"/>
    <n v="0"/>
    <n v="0"/>
    <n v="0"/>
    <n v="0"/>
    <n v="0"/>
  </r>
  <r>
    <b v="1"/>
    <s v=""/>
    <s v="x"/>
    <s v="x"/>
    <n v="28"/>
    <x v="3"/>
    <d v="2015-11-07T00:00:00"/>
    <s v="Jammu and Kashmir"/>
    <s v="Anantnag"/>
    <s v="http://www.firstpost.com/india/mobile-internet-services-blocked-in-kashmir-for-pm-modis-rally-in-srinagar-2498760.html"/>
    <s v="&lt;p&gt;On the visit of Prime Minister, Narendra Modi, the mobile Internet services were temporarily blocked in the Kashmir region as a precautionary measure for his high profile address at a public rally on &lt;a href=&quot;http://www.firstpost.com/india/mobile-inter"/>
    <n v="0"/>
    <n v="0"/>
    <n v="0"/>
    <n v="0"/>
    <n v="0"/>
    <n v="0"/>
    <n v="1"/>
    <n v="0"/>
    <n v="0"/>
  </r>
  <r>
    <b v="1"/>
    <s v=""/>
    <s v="x"/>
    <s v="x"/>
    <n v="29"/>
    <x v="4"/>
    <d v="2016-01-26T00:00:00"/>
    <s v="Jammu and Kashmir"/>
    <s v="Anantnag"/>
    <s v="http://indianexpress.com/article/india/india-news-india/republic-day-2016-celebrations-pass-off-peacefully-in-kashmir/"/>
    <s v="&lt;p&gt;On the occasion of Republic Day, mobile Internet services were snapped for a few hours as a precautionary measure on &lt;a href=&quot;http://indianexpress.com/article/india/india-news-india/republic-day-2016-celebrations-pass-off-peacefully-in-kashmir/&quot; target"/>
    <n v="0"/>
    <n v="0"/>
    <n v="0"/>
    <n v="0"/>
    <n v="0"/>
    <n v="0"/>
    <n v="1"/>
    <n v="0"/>
    <n v="0"/>
  </r>
  <r>
    <b v="1"/>
    <s v=""/>
    <s v="x"/>
    <s v="x"/>
    <n v="30"/>
    <x v="4"/>
    <d v="2016-02-19T00:00:00"/>
    <s v="Haryana"/>
    <s v="Jhajjar"/>
    <s v="http://indianexpress.com/article/india/india-news-india/rohtak-jat-reservation-mobile-internet-blocked-haryana/"/>
    <s v="&lt;p&gt;Subsequent to the Jat reservation protest in Haryana, mobile Internet, and SMS services were blocked in many areas, including Rohtak, Sonepat, and Jhajjar, beginning&lt;a href=&quot;http://indianexpress.com/article/india/india-news-india/rohtak-jat-reservation"/>
    <n v="1"/>
    <n v="1"/>
    <n v="0"/>
    <n v="0"/>
    <n v="0"/>
    <n v="1"/>
    <n v="0"/>
    <n v="1"/>
    <n v="0"/>
  </r>
  <r>
    <b v="1"/>
    <s v="x"/>
    <s v=""/>
    <s v="x"/>
    <n v="31"/>
    <x v="4"/>
    <d v="2016-02-22T00:00:00"/>
    <s v="Rajasthan"/>
    <s v="Bharatpur"/>
    <s v="http://indianexpress.com/article/india/india-news-india/jat-quota-protests-in-rajasthan-districts-called-off/"/>
    <s v="&lt;p&gt;Due to the agitations of the Jat community for reservations as OBC, Internet services were shut down on 22nd February, 2016 and restored on the evening of &lt;a href=&quot;http://indianexpress.com/article/india/india-news-india/jat-quota-protests-in-rajasthan-"/>
    <n v="1"/>
    <n v="1"/>
    <n v="0"/>
    <n v="0"/>
    <n v="0"/>
    <n v="0"/>
    <n v="0"/>
    <n v="1"/>
    <n v="0"/>
  </r>
  <r>
    <b v="1"/>
    <s v="x"/>
    <s v=""/>
    <s v="x"/>
    <n v="32"/>
    <x v="4"/>
    <d v="2016-02-28T00:00:00"/>
    <s v="Gujarat"/>
    <s v="Mehasana"/>
    <s v="deshgujarat.com/2016/02/26/prohibitory-orders-and-mobile-internet-ban-in-mahesana-on-february-28/"/>
    <s v="&lt;p&gt;Mobile Internet services were suspended in the district of Mehasana on &lt;a href=&quot;deshgujarat.com/2016/02/26/prohibitory-orders-and-mobile-internet-ban-in-mahesana-on-february-28/&quot; target=&quot;_blank&quot;&gt;28th February, 2016 &lt;/a&gt;for 12 hours from 8 am to 8 pm as"/>
    <n v="0"/>
    <n v="0"/>
    <n v="0"/>
    <n v="0"/>
    <n v="1"/>
    <n v="1"/>
    <n v="1"/>
    <n v="0"/>
    <n v="0"/>
  </r>
  <r>
    <b v="1"/>
    <s v="x"/>
    <s v=""/>
    <s v="x"/>
    <n v="33"/>
    <x v="4"/>
    <d v="2016-02-28T00:00:00"/>
    <s v="Gujarat"/>
    <s v="Ahmadabad"/>
    <s v="http://zeenews.india.com/news/india/mobile-internet-services-blocked-in-gujarat-know-why_1860264.html"/>
    <s v="&lt;p&gt;Mobile Internet services were suspended for 4 hours to prevent cheating on the Revenue Accountants Recruitment Exam on&lt;a href=&quot;http://zeenews.india.com/news/india/mobile-internet-services-blocked-in-gujarat-know-why_1860264.html&quot; target=&quot;_blank&quot;&gt; 28th "/>
    <n v="0"/>
    <n v="0"/>
    <n v="0"/>
    <n v="0"/>
    <n v="1"/>
    <n v="0"/>
    <n v="0"/>
    <n v="0"/>
    <n v="0"/>
  </r>
  <r>
    <b v="1"/>
    <s v="x"/>
    <s v=""/>
    <s v="x"/>
    <n v="34"/>
    <x v="4"/>
    <d v="2016-03-18T00:00:00"/>
    <s v="Haryana"/>
    <s v="Jhajjar"/>
    <s v="http://www.ndtv.com/india-news/jat-stir-mobile-internet-services-restored-in-haryana-1288663"/>
    <s v="&lt;p&gt;Mobile internet services were suspended in various districts in Haryana as a prohibitory measure in light of the possible re-agitation of the Jat community for classification as Other Backward Classes (OBC) on &lt;a href=&quot;http://indianexpress.com/article/"/>
    <n v="0"/>
    <n v="1"/>
    <n v="0"/>
    <n v="1"/>
    <n v="0"/>
    <n v="0"/>
    <n v="0"/>
    <n v="1"/>
    <n v="0"/>
  </r>
  <r>
    <b v="1"/>
    <s v="x"/>
    <s v=""/>
    <s v="x"/>
    <n v="35"/>
    <x v="4"/>
    <d v="2016-04-14T00:00:00"/>
    <s v="Jammu and Kashmir"/>
    <s v="Srinagar"/>
    <s v="http://www.ndtv.com/india-news/mobile-internet-services-restored-in-kashmir-valley-1396587"/>
    <s v="&lt;p&gt;To check rumor mongering about an incident that led to death of 4 people in a firing by security forces, mobile internet services were suspended in the area on &lt;a href=&quot;http://www.hindustantimes.com/india/handwara-firing-mobile-internet-services-suspen"/>
    <n v="1"/>
    <n v="1"/>
    <n v="0"/>
    <n v="1"/>
    <n v="0"/>
    <n v="0"/>
    <n v="0"/>
    <n v="1"/>
    <n v="0"/>
  </r>
  <r>
    <b v="1"/>
    <s v="x"/>
    <s v="x"/>
    <s v=""/>
    <n v="36"/>
    <x v="4"/>
    <d v="2016-04-16T00:00:00"/>
    <s v="Jharkhand"/>
    <s v="Bokaro"/>
    <s v="http://timesofindia.indiatimes.com/city/ranchi/Internet-services-blocked-in-Bokaro-after-communal-tension/articleshow/51856786.cms"/>
    <s v="&lt;p&gt;Subsequent to the communal clashes in the town of Bokaro during the celebration of Ram Navami, internet services were cut off from &lt;a href=&quot;http://timesofindia.indiatimes.com/city/ranchi/Internet-services-blocked-in-Bokaro-after-communal-tension/articl"/>
    <n v="0"/>
    <n v="1"/>
    <n v="0"/>
    <n v="1"/>
    <n v="0"/>
    <n v="0"/>
    <n v="0"/>
    <n v="0"/>
    <n v="0"/>
  </r>
  <r>
    <b v="1"/>
    <s v="x"/>
    <s v="x"/>
    <s v=""/>
    <n v="37"/>
    <x v="4"/>
    <d v="2016-04-17T00:00:00"/>
    <s v="Gujarat"/>
    <s v="Ahmedabad"/>
    <s v="www.dnaindia.com/india/report-patidar-agitation-internet-services-restored-in-gujarat-2203678"/>
    <s v="&lt;p&gt;Pursuant to the Patel reservation agitation, mobile internet sevices were suspended in various parts of Gujarat on &lt;a href=&quot;http://indianexpress.com/article/india/india-news-india/gujarat-curfew-imposed-in-mehsana-as-patels-rally-turns-violent-lalji-pa"/>
    <n v="1"/>
    <n v="1"/>
    <n v="0"/>
    <n v="0"/>
    <n v="0"/>
    <n v="0"/>
    <n v="0"/>
    <n v="0"/>
    <n v="0"/>
  </r>
  <r>
    <b v="1"/>
    <s v="x"/>
    <s v="x"/>
    <s v=""/>
    <n v="38"/>
    <x v="4"/>
    <d v="2016-05-16T00:00:00"/>
    <s v="Uttar Pradesh"/>
    <s v="Azamgarh"/>
    <s v="http://timesofindia.indiatimes.com/city/lucknow/Internet-blocked-in-riot-hit-Azamgarh/articleshow/52300964.cms"/>
    <s v="&lt;p&gt;In Azamgarh, local administration resorted to suspension of mobile &amp;amp; broadband services from 16th May, 2016 to &lt;a href=&quot;http://timesofindia.indiatimes.com/city/lucknow/Internet-blocked-in-riot-hit-Azamgarh/articleshow/52300964.cms&quot; target=&quot;_blank&quot;&gt;"/>
    <n v="0"/>
    <n v="1"/>
    <n v="0"/>
    <n v="1"/>
    <n v="0"/>
    <n v="0"/>
    <n v="0"/>
    <n v="0"/>
    <n v="0"/>
  </r>
  <r>
    <b v="1"/>
    <s v="x"/>
    <s v="x"/>
    <s v=""/>
    <n v="39"/>
    <x v="4"/>
    <d v="2016-06-04T00:00:00"/>
    <s v="Haryana"/>
    <s v="Sonipat"/>
    <s v="http://indianexpress.com/article/india/india-news-india/haryana-jat-quota-agitation-sonipat-mobile-internet-service-banned-2835078/"/>
    <s v="&lt;p&gt;Mobile internet services were blocked in Sonipat, Haryana on &lt;a href=&quot;http://indianexpress.com/article/india/india-news-india/haryana-jat-quota-agitation-sonipat-mobile-internet-service-banned-2835078/&quot; target=&quot;_blank&quot;&gt;4th June, 2016&lt;/a&gt; until further "/>
    <n v="0"/>
    <n v="1"/>
    <n v="0"/>
    <n v="1"/>
    <n v="0"/>
    <n v="0"/>
    <n v="0"/>
    <n v="0"/>
    <n v="0"/>
  </r>
  <r>
    <b v="1"/>
    <s v="x"/>
    <s v="x"/>
    <s v=""/>
    <n v="40"/>
    <x v="4"/>
    <d v="2016-06-05T00:00:00"/>
    <s v="Haryana"/>
    <s v="Rohtak"/>
    <s v="http://indianexpress.com/article/india/india-news-india/jat-reservation-live-updates-protest-haryana-hisar-rohtak-jind-ambala-2835462/"/>
    <s v="&lt;p&gt;Mobile internet services and bulk SMS were blocked in Rohtak on &lt;a href=&quot;http://indianexpress.com/article/india/india-news-india/jat-reservation-live-updates-protest-haryana-hisar-rohtak-jind-ambala-2835462/&quot; target=&quot;_blank&quot;&gt;5th June, 2016 &lt;/a&gt;to curb "/>
    <n v="0"/>
    <n v="0"/>
    <n v="0"/>
    <n v="1"/>
    <n v="0"/>
    <n v="0"/>
    <n v="0"/>
    <n v="1"/>
    <n v="0"/>
  </r>
  <r>
    <b v="1"/>
    <s v=""/>
    <s v="x"/>
    <s v="x"/>
    <n v="41"/>
    <x v="4"/>
    <d v="2016-06-15T00:00:00"/>
    <s v="Jammu and Kashmir"/>
    <s v="Anantnag"/>
    <s v="http://indianexpress.com/article/india/india-news-india/jammu-temple-row-mobile-internet-services-restored-across-state-2861163/"/>
    <s v="&lt;p&gt;Mobile internet services were suspended in the entire state after a youth resorted to vandalization and desecration of a temple in Jammu, that led to a spur of violence in the region on 15th June, 2016. The services were reportedly restored on &lt;a href="/>
    <n v="1"/>
    <n v="1"/>
    <n v="0"/>
    <n v="0"/>
    <n v="0"/>
    <n v="1"/>
    <n v="0"/>
    <n v="1"/>
    <n v="0"/>
  </r>
  <r>
    <b v="1"/>
    <s v=""/>
    <s v="x"/>
    <s v="x"/>
    <n v="42"/>
    <x v="4"/>
    <d v="2016-06-22T00:00:00"/>
    <s v="Jammu and Kashmir"/>
    <s v="Jammu"/>
    <s v="http://www.thehindu.com/news/national/other-states/article8756852.ece"/>
    <s v="&lt;p&gt;Mobile internet services&lt;a href=&quot;http://www.thehindu.com/news/national/other-states/article8756852.ece&quot; target=&quot;_blank&quot;&gt; were suspended&lt;/a&gt; in Jammu region ahead of a wrestling match, the venue for which is disputed between two communities, and experie"/>
    <n v="0"/>
    <n v="0"/>
    <n v="0"/>
    <n v="0"/>
    <n v="0"/>
    <n v="0"/>
    <n v="0"/>
    <n v="0"/>
    <n v="0"/>
  </r>
  <r>
    <b v="1"/>
    <s v=""/>
    <s v="x"/>
    <s v="x"/>
    <n v="43"/>
    <x v="4"/>
    <d v="2016-06-22T00:00:00"/>
    <s v="Jammu and Kashmir"/>
    <s v="Poonch"/>
    <s v="http://www.greaterkashmir.com/news/pir-panjal/mobile-internet-services-snapped-in-poonch/221112.html?fromNewsdog=1"/>
    <s v="&lt;p&gt;Over a controversial issue, mobile internet services were suspended in the Poonch district on &lt;a href=&quot;http://www.greaterkashmir.com/news/pir-panjal/mobile-internet-services-snapped-in-poonch/221112.html?fromNewsdog=1&quot; target=&quot;_blank&quot;&gt;22nd June, 2016 &lt;"/>
    <n v="0"/>
    <n v="0"/>
    <n v="0"/>
    <n v="0"/>
    <n v="0"/>
    <n v="0"/>
    <n v="0"/>
    <n v="0"/>
    <n v="0"/>
  </r>
  <r>
    <b v="1"/>
    <s v=""/>
    <s v="x"/>
    <s v="x"/>
    <n v="44"/>
    <x v="4"/>
    <d v="2016-06-30T00:00:00"/>
    <s v="Rajasthan"/>
    <s v="Barmer"/>
    <s v="http://economictimes.indiatimes.com/tech/internet/mobile-internet-blocked-in-jaisalmer-barmer/articleshow/52992932.cms"/>
    <s v="&lt;p&gt;After the death of a person in police firing, mobile Internet services were shut down in Barmer and Jaisalmer for 48 hours on &lt;a href=&quot;http://economictimes.indiatimes.com/tech/internet/mobile-internet-blocked-in-jaisalmer-barmer/articleshow/52992932.cm"/>
    <n v="1"/>
    <n v="0"/>
    <n v="0"/>
    <n v="1"/>
    <n v="0"/>
    <n v="0"/>
    <n v="0"/>
    <n v="0"/>
    <n v="0"/>
  </r>
  <r>
    <b v="1"/>
    <s v=""/>
    <s v="x"/>
    <s v="x"/>
    <n v="45"/>
    <x v="4"/>
    <d v="2016-07-09T00:00:00"/>
    <s v="Jammu and Kashmir"/>
    <s v="Anantnag"/>
    <s v="https://scroll.in/latest/827906/prepaid-mobile-internet-services-restored-in-kashmir-after-six-months"/>
    <s v="&lt;p&gt;Following the killing of Burhan Wani, Kashmir valley and the Jammu region experienced a suspension of mobile internet services to check the spread of rumors by anti-social elements on&lt;a href=&quot;http://indianexpress.com/article/india/india-news-india/mobi"/>
    <n v="1"/>
    <n v="0"/>
    <n v="0"/>
    <n v="1"/>
    <n v="0"/>
    <n v="0"/>
    <n v="0"/>
    <n v="1"/>
    <n v="0"/>
  </r>
  <r>
    <b v="1"/>
    <s v="x"/>
    <s v=""/>
    <s v="x"/>
    <n v="46"/>
    <x v="4"/>
    <d v="2016-08-05T00:00:00"/>
    <s v="Jammu and Kashmir"/>
    <s v="Jammu"/>
    <s v="http://indianexpress.com/article/india/india-news-india/internet-services-suspended-in-jammu-amid-mounting-tension-in-chenab-valley-2954958/"/>
    <s v="&lt;p&gt;Due to bandhs being declared in the Chenab valley to show solidarity with protests being undertaken by Kashmiris, mobile internet services were suspended in Jammu region for a day on &lt;a href=&quot;http://indianexpress.com/article/india/india-news-india/inte"/>
    <n v="1"/>
    <n v="0"/>
    <n v="0"/>
    <n v="0"/>
    <n v="0"/>
    <n v="0"/>
    <n v="0"/>
    <n v="1"/>
    <n v="0"/>
  </r>
  <r>
    <b v="1"/>
    <s v="x"/>
    <s v=""/>
    <s v="x"/>
    <n v="47"/>
    <x v="4"/>
    <d v="2016-08-06T00:00:00"/>
    <s v="Bihar"/>
    <s v="Saran"/>
    <s v="http://www.financialexpress.com/india-news/bihar-bans-internet-services-as-communal-violence-breaks-out/340517/"/>
    <s v="&lt;p&gt;Due to communal clashes in the Saran district after a video of the desecration of hindu deities went viral on social media, all internet services were shut down in the district under Section 144 of CrPC on &lt;a href=&quot;http://timesofindia.indiatimes.com/ci"/>
    <n v="1"/>
    <n v="1"/>
    <n v="0"/>
    <n v="0"/>
    <n v="0"/>
    <n v="1"/>
    <n v="0"/>
    <n v="1"/>
    <n v="0"/>
  </r>
  <r>
    <b v="1"/>
    <s v="x"/>
    <s v=""/>
    <s v="x"/>
    <n v="48"/>
    <x v="4"/>
    <d v="2016-08-10T00:00:00"/>
    <s v="Arunachal Pradesh"/>
    <s v="Itanagar"/>
    <s v="http://www.telegraphindia.com/1160812/jsp/frontpage/story_101982.jsp#.V7aGI9GY7rd"/>
    <s v="&lt;p&gt;Mobile internet services were disrupted for two days in Itanagar, Arunachal Pradesh on &lt;a href=&quot;http://www.telegraphindia.com/1160812/jsp/frontpage/story_101982.jsp#.V7aGI9GY7rd&quot; target=&quot;_blank&quot;&gt;10th August, 2016&lt;/a&gt; following the death of former Chief"/>
    <n v="0"/>
    <n v="1"/>
    <n v="0"/>
    <n v="0"/>
    <n v="0"/>
    <n v="0"/>
    <n v="1"/>
    <n v="0"/>
    <n v="0"/>
  </r>
  <r>
    <b v="1"/>
    <s v="x"/>
    <s v=""/>
    <s v="x"/>
    <n v="49"/>
    <x v="4"/>
    <d v="2016-08-13T00:00:00"/>
    <s v="Jammu and Kashmir"/>
    <s v="Anantnag"/>
    <s v="http://www.greaterkashmir.com/news/kashmir/day-41-curfew-continues-in-kashmir-broadband-services-restored/226038.html"/>
    <s v="&lt;p&gt;After the disconnect from mobile internet services since 9th July, 2016, broadband internet services were also suspended in the Kashmir valley on &lt;a href=&quot;http://www.ndtv.com/india-news/broadband-internet-services-suspended-across-kashmir-1443867&quot; targ"/>
    <n v="1"/>
    <n v="1"/>
    <n v="0"/>
    <n v="1"/>
    <n v="0"/>
    <n v="0"/>
    <n v="0"/>
    <n v="1"/>
    <n v="0"/>
  </r>
  <r>
    <b v="1"/>
    <s v="x"/>
    <s v=""/>
    <s v="x"/>
    <n v="50"/>
    <x v="4"/>
    <d v="2016-09-12T00:00:00"/>
    <s v="Jammu and Kashmir"/>
    <s v="Anantnag"/>
    <s v="http://www.ndtv.com/india-news/broadband-internet-services-resume-in-kashmir-valley-1459976"/>
    <s v="&lt;p&gt;Ahead of Eid celebrations, broadband internet services were suspended in Kashmir on &lt;a href=&quot;http://www.ndtv.com/india-news/broadband-internet-services-resume-in-kashmir-valley-1459976&quot; target=&quot;_blank&quot;&gt;12th September, 2016&lt;/a&gt; as a precautionary measur"/>
    <n v="1"/>
    <n v="1"/>
    <n v="0"/>
    <n v="0"/>
    <n v="0"/>
    <n v="0"/>
    <n v="0"/>
    <n v="1"/>
    <n v="0"/>
  </r>
  <r>
    <b v="1"/>
    <s v="x"/>
    <s v="x"/>
    <s v=""/>
    <n v="51"/>
    <x v="4"/>
    <d v="2016-09-16T00:00:00"/>
    <s v="Rajasthan"/>
    <s v="Bhilwara"/>
    <s v="http://timesofindia.indiatimes.com/city/jaipur/Internet-blocked-in-Bhilwara-to-curb-spread-of-rumours/articleshow/54369844.cms"/>
    <s v="&lt;p&gt;Internet services were blocked for a day in Bhilwara on &lt;a href=&quot;http://timesofindia.indiatimes.com/city/jaipur/Internet-blocked-in-Bhilwara-to-curb-spread-of-rumours/articleshow/54369844.cms&quot; target=&quot;_blank&quot;&gt;16th September, 2016&lt;/a&gt; after the stabbing"/>
    <n v="0"/>
    <n v="0"/>
    <n v="0"/>
    <n v="1"/>
    <n v="0"/>
    <n v="1"/>
    <n v="0"/>
    <n v="1"/>
    <n v="0"/>
  </r>
  <r>
    <b v="1"/>
    <s v="x"/>
    <s v="x"/>
    <s v=""/>
    <n v="52"/>
    <x v="4"/>
    <d v="2016-09-18T00:00:00"/>
    <s v="Uttar Pradesh"/>
    <s v="Bijnor"/>
    <s v="http://indiatoday.intoday.in/story/internet-curfew-up-bijnor-communal-clashes-harassment/1/766952.html"/>
    <s v="&lt;p&gt;Internet services were blocked in the Bijnor district on &lt;a href=&quot;http://indiatoday.intoday.in/story/internet-curfew-up-bijnor-communal-clashes-harassment/1/766952.html&quot; target=&quot;_blank&quot;&gt;18th September, 2016&lt;/a&gt; for reportedly 48 hours after communal cl"/>
    <n v="0"/>
    <n v="1"/>
    <n v="0"/>
    <n v="1"/>
    <n v="0"/>
    <n v="0"/>
    <n v="0"/>
    <n v="1"/>
    <n v="0"/>
  </r>
  <r>
    <b v="1"/>
    <s v="x"/>
    <s v="x"/>
    <s v=""/>
    <n v="53"/>
    <x v="4"/>
    <d v="2016-10-10T00:00:00"/>
    <s v="Maharashtra"/>
    <s v="Nashik"/>
    <s v="http://www.hindustantimes.com/india-news/mobile-internet-services-suspended-in-protest-hit-nashik/story-chybNWRPW1j7mH0onDhJON.html"/>
    <s v="&lt;p&gt;Mobile internet services and bulk SMS were blocked for two days on &lt;a href=&quot;http://www.hindustantimes.com/india-news/mobile-internet-services-suspended-in-protest-hit-nashik/story-chybNWRPW1j7mH0onDhJON.html&quot; target=&quot;_blank&quot;&gt;10th October, 2016&lt;/a&gt; in N"/>
    <n v="0"/>
    <n v="1"/>
    <n v="0"/>
    <n v="1"/>
    <n v="0"/>
    <n v="0"/>
    <n v="0"/>
    <n v="1"/>
    <n v="0"/>
  </r>
  <r>
    <b v="1"/>
    <s v="x"/>
    <s v="x"/>
    <s v=""/>
    <n v="54"/>
    <x v="4"/>
    <d v="2016-10-15T00:00:00"/>
    <s v="Bihar"/>
    <s v="Bhojpur"/>
    <s v="http://timesofindia.indiatimes.com/city/patna/Bhojpur-administration-restores-internet-services/articleshow/54923867.cms"/>
    <s v="&lt;p&gt;Both, mobile and broadband internet services were disconnected from &lt;a href=&quot;http://economictimes.indiatimes.com/news/politics-and-nation/communal-tension-grips-6-bihar-districts/articleshow/54867746.cms&quot; target=&quot;_blank&quot;&gt;15th October&lt;/a&gt; to prevent mis"/>
    <n v="0"/>
    <n v="1"/>
    <n v="0"/>
    <n v="1"/>
    <n v="0"/>
    <n v="0"/>
    <n v="0"/>
    <n v="0"/>
    <n v="0"/>
  </r>
  <r>
    <b v="1"/>
    <s v="x"/>
    <s v="x"/>
    <s v=""/>
    <n v="55"/>
    <x v="4"/>
    <d v="2016-12-08T00:00:00"/>
    <s v="Jammu and Kashmir"/>
    <s v="Anantnag"/>
    <s v="http://www.firstpost.com/india/kashmir-encounter-security-forces-engage-in-gunfight-in-anantnag-3145562.html"/>
    <s v="&lt;p&gt;Mobile phone services were reportedly suspended in parts of Kashmir, including Anantnag on&lt;a href=&quot;http://www.firstpost.com/india/kashmir-encounter-security-forces-engage-in-gunfight-in-anantnag-3145562.html&quot; target=&quot;_blank&quot;&gt; 8th December, 2016 &lt;/a&gt;as "/>
    <n v="1"/>
    <n v="0"/>
    <n v="1"/>
    <n v="1"/>
    <n v="0"/>
    <n v="0"/>
    <n v="0"/>
    <n v="0"/>
    <n v="0"/>
  </r>
  <r>
    <b v="1"/>
    <s v=""/>
    <s v="x"/>
    <s v="x"/>
    <n v="56"/>
    <x v="4"/>
    <d v="2016-12-13T00:00:00"/>
    <s v="Rajasthan"/>
    <s v="Bhilwara"/>
    <s v="rajasthanpatrika.patrika.com/story/bhilwara/section-144-imposed-in-bhilwara-ban-on-internet-2404590.html"/>
    <s v="&lt;p&gt;Internet services were suspended under Section 144 CrPC on &lt;a href=&quot;rajasthanpatrika.patrika.com/story/bhilwara/section-144-imposed-in-bhilwara-ban-on-internet-2404590.html&quot; target=&quot;_blank&quot;&gt;13th December, 2016&lt;/a&gt; till 5:00 pm in Bhilwara district due "/>
    <n v="0"/>
    <n v="1"/>
    <n v="0"/>
    <n v="0"/>
    <n v="0"/>
    <n v="1"/>
    <n v="0"/>
    <n v="0"/>
    <n v="0"/>
  </r>
  <r>
    <b v="1"/>
    <s v=""/>
    <s v="x"/>
    <s v="x"/>
    <n v="57"/>
    <x v="4"/>
    <d v="2016-12-18T00:00:00"/>
    <s v="Manipur"/>
    <s v="East Imphal"/>
    <s v="http://neitham.in/manipur/after-12-day-ban-internet-services-in-manipur-to-be-restored-from-today-inuth-com/_x000a_and _x000a_https://timesofindia.indiatimes.com/city/imphal/mobile-internet-services-shut-down-in-manipur-district/articleshow/56046601.cms"/>
    <s v="&lt;p&gt;Orders were issued by the District Magistrate to disconnect mobile Internet services in East and &lt;a href=&quot;http://neitham.in/manipur/after-12-day-ban-internet-services-in-manipur-to-be-restored-from-today-inuth-com/&quot; target=&quot;_blank&quot;&gt;West&lt;/a&gt; Imphal from"/>
    <n v="0"/>
    <n v="0"/>
    <n v="1"/>
    <n v="1"/>
    <n v="0"/>
    <n v="0"/>
    <n v="0"/>
    <n v="0"/>
    <n v="0"/>
  </r>
  <r>
    <b v="1"/>
    <s v=""/>
    <s v="x"/>
    <s v="x"/>
    <n v="58"/>
    <x v="4"/>
    <d v="2016-12-19T00:00:00"/>
    <s v="Rajasthan"/>
    <s v="Bhilwara"/>
    <s v="www.samacharjagat.com/news/city/ban-on-mobile-internet-services-in-bhilwara-after-tension-police-force-deployed-115454_x000a_and_x000a_https://www.indiatoday.in/pti-feed/story/tension-in-bhilwara-after-two-groups-clash-five-injured-665845-2016-12-19"/>
    <s v="&lt;p&gt;Mobile Internet services were disrupted in the district of Bhilwara on &lt;a href=&quot;www.samacharjagat.com/news/city/ban-on-mobile-internet-services-in-bhilwara-after-tension-police-force-deployed-115454&quot; target=&quot;_blank&quot;&gt;19th December, 2016&lt;/a&gt; due to the o"/>
    <n v="0"/>
    <n v="1"/>
    <n v="0"/>
    <n v="0"/>
    <n v="0"/>
    <n v="1"/>
    <n v="0"/>
    <n v="0"/>
    <n v="0"/>
  </r>
  <r>
    <b v="1"/>
    <s v=""/>
    <s v="x"/>
    <s v="x"/>
    <n v="59"/>
    <x v="4"/>
    <d v="2016-12-27T00:00:00"/>
    <s v="Rajasthan"/>
    <s v="Bhilwara"/>
    <s v="http://www.sabguru.com/internet-services-blocked-in-bhilwara-city-for-72-hours/"/>
    <s v="&lt;p&gt;Internet services were suspended in the district of Bhilwara to &lt;a href=&quot;http://www.bhilwarahalchal.com/%E0%A4%AD%E0%A5%80%E0%A4%B2%E0%A4%B5%E0%A4%BE%E0%A4%A1%E0%A4%BC%E0%A4%BE%20%E0%A4%AE%E0%A5%87%E0%A4%82%20%E0%A4%A4%E0%A5%80%E0%A4%A8%20%E0%A4%A6%E0%"/>
    <n v="0"/>
    <n v="0"/>
    <n v="0"/>
    <n v="1"/>
    <n v="0"/>
    <n v="0"/>
    <n v="0"/>
    <n v="1"/>
    <n v="0"/>
  </r>
  <r>
    <b v="1"/>
    <s v=""/>
    <s v="x"/>
    <s v="x"/>
    <n v="60"/>
    <x v="5"/>
    <d v="2017-01-19T00:00:00"/>
    <s v="Nagaland"/>
    <s v="Wokha"/>
    <s v="https://issuu.com/nagalandpost90/docs/january_22__2017"/>
    <s v="&lt;p&gt;Mobile Internet services were suspended in &lt;a href=&quot;https://issuu.com/nagalandpost90/docs/january_22__2017&quot; target=&quot;_blank&quot;&gt;Wokha&lt;/a&gt; and &lt;a href=&quot;http://www.nagalandpost.com/channelnews/State/StateNews.aspx?news=TkVXUzEwMDEwODQ5MQ==&quot; target=&quot;_blank&quot;&gt;P"/>
    <n v="0"/>
    <n v="1"/>
    <n v="0"/>
    <n v="0"/>
    <n v="0"/>
    <n v="0"/>
    <n v="1"/>
    <n v="0"/>
    <n v="0"/>
  </r>
  <r>
    <b v="1"/>
    <s v="x"/>
    <s v=""/>
    <s v="x"/>
    <n v="61"/>
    <x v="5"/>
    <d v="2017-01-29T00:00:00"/>
    <s v="Haryana"/>
    <s v="Jhajjar"/>
    <s v="http://indianexpress.com/article/india/jat-agitations-mobile-internet-services-blocked-in-jhajjar-4498224/"/>
    <s v="&lt;p&gt;Owing to the agitations being held by the Jat community, mobile Internet services were suspended in Jhajjar starting &lt;a href=&quot;http://indianexpress.com/article/india/jat-agitations-mobile-internet-services-blocked-in-jhajjar-4498224/&quot; target=&quot;_blank&quot;&gt;29"/>
    <n v="0"/>
    <n v="0"/>
    <n v="0"/>
    <n v="0"/>
    <n v="0"/>
    <n v="0"/>
    <n v="0"/>
    <n v="1"/>
    <n v="0"/>
  </r>
  <r>
    <b v="1"/>
    <s v="x"/>
    <s v=""/>
    <s v="x"/>
    <n v="62"/>
    <x v="5"/>
    <d v="2017-01-30T00:00:00"/>
    <s v="Nagaland"/>
    <s v="Dimapur"/>
    <s v="http://morungexpress.com/firm-tyranny-dnyf/"/>
    <s v="&lt;p&gt;Mobile Internet services were disrupted in the entire state starting &lt;a href=&quot;http://morungexpress.com/firm-tyranny-dnyf/&quot; target=&quot;_blank&quot;&gt;30th January, 2017&lt;/a&gt; as clashes ensued between the locals and police over the State government's decision to ap"/>
    <n v="1"/>
    <n v="1"/>
    <n v="0"/>
    <n v="0"/>
    <n v="0"/>
    <n v="0"/>
    <n v="1"/>
    <n v="1"/>
    <n v="0"/>
  </r>
  <r>
    <b v="1"/>
    <s v="x"/>
    <s v=""/>
    <s v="x"/>
    <n v="63"/>
    <x v="5"/>
    <d v="2017-01-31T00:00:00"/>
    <s v="Haryana"/>
    <s v="Rohtak"/>
    <s v="http://www.ptinews.com/news/8352337_Jat-stir-enters-third-day--remains-peaceful.html"/>
    <s v="&lt;p&gt;Mobile Internet was suspended in districts of Rohtak, Bhiwani, Hisar, Sonipat, and Panipat starting &lt;a href=&quot;http://www.ptinews.com/news/8352337_Jat-stir-enters-third-day--remains-peaceful.html&quot; target=&quot;_blank&quot;&gt;31st January, 2017 &lt;/a&gt;due to the ongoing"/>
    <n v="0"/>
    <n v="0"/>
    <n v="0"/>
    <n v="1"/>
    <n v="0"/>
    <n v="0"/>
    <n v="0"/>
    <n v="1"/>
    <n v="0"/>
  </r>
  <r>
    <b v="1"/>
    <s v="x"/>
    <s v=""/>
    <s v="x"/>
    <n v="64"/>
    <x v="5"/>
    <d v="2017-02-17T00:00:00"/>
    <s v="Haryana"/>
    <s v="Jhajjar"/>
    <s v="http://indianexpress.com/article/india/india-news-india/rohtak-jat-reservation-mobile-internet-blocked-haryana/"/>
    <s v="&lt;p&gt;Mobile Internet services were suspended indefinitely on &lt;a href=&quot;http://indianexpress.com/article/india/india-news-india/rohtak-jat-reservation-mobile-internet-blocked-haryana/&quot; target=&quot;_blank&quot;&gt;17th February, 2017&lt;/a&gt; in the districts of Jhajjar, Panip"/>
    <n v="1"/>
    <n v="1"/>
    <n v="0"/>
    <n v="0"/>
    <n v="0"/>
    <n v="0"/>
    <n v="0"/>
    <n v="1"/>
    <n v="0"/>
  </r>
  <r>
    <b v="1"/>
    <s v="x"/>
    <s v=""/>
    <s v="x"/>
    <n v="65"/>
    <x v="5"/>
    <d v="2017-02-25T00:00:00"/>
    <s v="Haryana"/>
    <s v="Rohtak"/>
    <s v="http://www.tribuneindia.com/news/haryana/internet-services-suspended-in-sonepat/369471.html"/>
    <s v="&lt;p&gt;Internet services were suspended in the districts of &lt;a href=&quot;http://www.newindianexpress.com/nation/2017/feb/26/tight-security-in-haryana-as-jats-observe-black-day-1575014--1.html&quot; target=&quot;_blank&quot;&gt;Rohtak&lt;/a&gt; and &lt;a href=&quot;http://www.tribuneindia.com/ne"/>
    <n v="0"/>
    <n v="0"/>
    <n v="0"/>
    <n v="1"/>
    <n v="0"/>
    <n v="0"/>
    <n v="0"/>
    <n v="0"/>
    <n v="0"/>
  </r>
  <r>
    <b v="1"/>
    <s v="x"/>
    <s v="x"/>
    <s v=""/>
    <n v="66"/>
    <x v="5"/>
    <d v="2017-03-18T00:00:00"/>
    <s v="Haryana"/>
    <s v="Rohtak"/>
    <s v="http://www.financialexpress.com/india-news/jat-reservation-stir-internet-services-restored-in-haryana-after-jats-call-off-march/594555/"/>
    <s v="&lt;p&gt;Mobile Internet services were suspended in 'sensitive' districts including Rohtak, Sonipat, Jhajjar, Bhiwani, Panipat, Hisar, Kaithal, Charkhi Dadri, Fatehabad, Jind and Sirsa on &lt;a href=&quot;http://indianexpress.com/article/india/haryana-on-high-alert-as-"/>
    <n v="0"/>
    <n v="0"/>
    <n v="0"/>
    <n v="1"/>
    <n v="0"/>
    <n v="0"/>
    <n v="0"/>
    <n v="1"/>
    <n v="0"/>
  </r>
  <r>
    <b v="1"/>
    <s v="x"/>
    <s v="x"/>
    <s v=""/>
    <n v="67"/>
    <x v="5"/>
    <d v="2017-03-31T00:00:00"/>
    <s v="Rajasthan"/>
    <s v="Sikar"/>
    <s v="http://indianexpress.com/article/india/rajasthan-sec-144-imposed-mobile-internet-suspended-after-clash-in-sikir-district-4593891/"/>
    <s v="&lt;p&gt;Mobile Internet services were suspended in the Sikar district of Rajasthan on &lt;a href=&quot;http://indianexpress.com/article/india/rajasthan-sec-144-imposed-mobile-internet-suspended-after-clash-in-sikir-district-4593891/&quot; target=&quot;_blank&quot;&gt;31st March, 2017&lt;/"/>
    <n v="0"/>
    <n v="1"/>
    <n v="0"/>
    <n v="0"/>
    <n v="0"/>
    <n v="0"/>
    <n v="0"/>
    <n v="0"/>
    <n v="0"/>
  </r>
  <r>
    <b v="1"/>
    <s v="x"/>
    <s v="x"/>
    <s v=""/>
    <n v="68"/>
    <x v="5"/>
    <d v="2017-04-08T00:00:00"/>
    <s v="Jammu and Kashmir"/>
    <s v="Anantnag"/>
    <s v="https://www.thequint.com/india/2017/04/09/internet-services-in-kashmir-to-be-suspended-separatists-call-for-two-day-shutdown"/>
    <s v="&lt;p&gt;Both, mobile and broadband services were suspended from midnight in three districts of Srinagar, Budgam, and Gandarbal on &lt;a href=&quot;https://www.thequint.com/india/2017/04/09/internet-services-in-kashmir-to-be-suspended-separatists-call-for-two-day-shutd"/>
    <n v="1"/>
    <n v="1"/>
    <n v="0"/>
    <n v="1"/>
    <n v="0"/>
    <n v="0"/>
    <n v="1"/>
    <n v="0"/>
    <n v="0"/>
  </r>
  <r>
    <b v="1"/>
    <s v="x"/>
    <s v="x"/>
    <s v=""/>
    <n v="69"/>
    <x v="5"/>
    <d v="2017-04-09T00:00:00"/>
    <s v="Odisha"/>
    <s v="Bhadrak"/>
    <s v="http://www.newindianexpress.com/states/odisha/2017/apr/10/internet-shut-down-in-bhadrak-for-48-hours-post-communal-violence-1591981--1.html"/>
    <s v="&lt;p&gt;As a preventive measure in the area that recently witnessed communal violence over derogatory remarks about Hindu deities, Internet services were reportedly suspended for 48 hours under Section 5 of the Telegraph Act on &lt;a href=&quot;http://www.newindianexp"/>
    <n v="0"/>
    <n v="0"/>
    <n v="0"/>
    <n v="1"/>
    <n v="0"/>
    <n v="0"/>
    <n v="0"/>
    <n v="0"/>
    <n v="0"/>
  </r>
  <r>
    <b v="1"/>
    <s v="x"/>
    <s v="x"/>
    <s v=""/>
    <n v="70"/>
    <x v="5"/>
    <d v="2017-04-13T00:00:00"/>
    <s v="Jammu and Kashmir"/>
    <s v="Anantnag"/>
    <s v="https://kashmirobserver.net/2017/local-news/internet-snapped-day-yet-again-16710"/>
    <s v="&lt;p&gt;On 13th April, 2017, &lt;a href=&quot;https://kashmirobserver.net/2017/local-news/internet-snapped-day-yet-again-16710&quot; target=&quot;_blank&quot;&gt;broadband services were suspended &lt;/a&gt;yet again in light of re-polling in 38 stations of Budgam district. Both, broadband se"/>
    <n v="0"/>
    <n v="0"/>
    <n v="0"/>
    <n v="0"/>
    <n v="0"/>
    <n v="0"/>
    <n v="1"/>
    <n v="0"/>
    <n v="0"/>
  </r>
  <r>
    <b v="1"/>
    <s v=""/>
    <s v="x"/>
    <s v="x"/>
    <n v="71"/>
    <x v="5"/>
    <d v="2017-04-17T00:00:00"/>
    <s v="Jammu and Kashmir"/>
    <s v="Anantnag"/>
    <s v="http://www.tribuneindia.com/news/jammu-kashmir/mobile-internet-off-again-as-protests-grip-valley/393438.html"/>
    <s v="&lt;p&gt;Mobile Internet services were ordered to be suspended yet again on &lt;a href=&quot;http://www.tribuneindia.com/news/jammu-kashmir/mobile-internet-off-again-as-protests-grip-valley/393438.html&quot; target=&quot;_blank&quot;&gt;17th April, 2017&lt;/a&gt; as students across the Valley"/>
    <n v="1"/>
    <n v="0"/>
    <n v="0"/>
    <n v="1"/>
    <n v="0"/>
    <n v="0"/>
    <n v="0"/>
    <n v="1"/>
    <n v="0"/>
  </r>
  <r>
    <b v="1"/>
    <s v=""/>
    <s v="x"/>
    <s v="x"/>
    <n v="72"/>
    <x v="5"/>
    <d v="2017-04-18T00:00:00"/>
    <s v="Rajasthan"/>
    <s v="Udaipur"/>
    <s v="http://udaipurtimes.com/internet-services-suspended-in-udaipur-after-objectionable-social-media-comment/"/>
    <s v="&lt;p&gt;As a precautionary measure, &lt;a href=&quot;http://rajasthanpatrika.patrika.com/story/udaipur/video-police-filed-case-against-accused-of-objectionable-comments-on-facebook-at-fatehnagar-udaipur-2549399.html&quot; target=&quot;_blank&quot;&gt;mobile Internet services were suspe"/>
    <n v="0"/>
    <n v="0"/>
    <n v="0"/>
    <n v="0"/>
    <n v="0"/>
    <n v="0"/>
    <n v="0"/>
    <n v="1"/>
    <n v="0"/>
  </r>
  <r>
    <b v="1"/>
    <s v=""/>
    <s v="x"/>
    <s v="x"/>
    <n v="73"/>
    <x v="5"/>
    <d v="2017-04-19T00:00:00"/>
    <s v="Odisha"/>
    <s v="Kendrapara"/>
    <s v="http://timesofindia.indiatimes.com/city/bhubaneswar/internet-service-suspended-in-odishas-kendrapara/articleshow/58263104.cms"/>
    <s v="&lt;p&gt;Internet services were reportedly suspended for 48 hours in Kendrapara on &lt;a href=&quot;http://timesofindia.indiatimes.com/city/bhubaneswar/internet-service-suspended-in-odishas-kendrapara/articleshow/58263104.cms&quot; target=&quot;_blank&quot;&gt;19th April, 2017 &lt;/a&gt;to pr"/>
    <n v="0"/>
    <n v="0"/>
    <n v="0"/>
    <n v="1"/>
    <n v="0"/>
    <n v="0"/>
    <n v="0"/>
    <n v="1"/>
    <n v="0"/>
  </r>
  <r>
    <b v="1"/>
    <s v=""/>
    <s v="x"/>
    <s v="x"/>
    <n v="74"/>
    <x v="5"/>
    <d v="2017-05-24T00:00:00"/>
    <s v="Uttar Pradesh"/>
    <s v="Saharanpur"/>
    <s v="http://www.timesnow.tv/india/article/mobile-internet-services-suspended-saharanpur-violent-clashes-dalit-rajput/61642"/>
    <s v="&lt;p&gt;Mobile Internet services were suspended in Saharanpur on &lt;a href=&quot;http://www.timesnow.tv/india/article/mobile-internet-services-suspended-saharanpur-violent-clashes-dalit-rajput/61642&quot; target=&quot;_blank&quot;&gt;24th April, 2017&lt;/a&gt; to contain rumour mongering on"/>
    <n v="0"/>
    <n v="1"/>
    <n v="0"/>
    <n v="1"/>
    <n v="0"/>
    <n v="1"/>
    <n v="0"/>
    <n v="0"/>
    <n v="0"/>
  </r>
  <r>
    <b v="1"/>
    <s v=""/>
    <s v="x"/>
    <s v="x"/>
    <n v="75"/>
    <x v="5"/>
    <d v="2017-05-27T00:00:00"/>
    <s v="Jammu and Kashmir"/>
    <s v="Anantnag"/>
    <s v="http://economictimes.indiatimes.com/news/politics-and-nation/mobile-internet-services-suspended-in-kashmir/articleshow/58871234.cms_x000a_https://zeenews.india.com/jammu-and-kashmir/15-hr-gunbattle-ends-in-jks-tral-policeman-martyred-two-terrorists-gunned-down-"/>
    <s v="&lt;p&gt;Mobile Internet services were suspended yet again in the Kashmir Valley region as a precautionary measure on &lt;a href=&quot;http://economictimes.indiatimes.com/news/politics-and-nation/mobile-internet-services-suspended-in-kashmir/articleshow/58871234.cms&quot; t"/>
    <n v="1"/>
    <n v="0"/>
    <n v="1"/>
    <n v="1"/>
    <n v="0"/>
    <n v="0"/>
    <n v="0"/>
    <n v="1"/>
    <n v="0"/>
  </r>
  <r>
    <b v="1"/>
    <s v="x"/>
    <s v=""/>
    <s v="x"/>
    <n v="76"/>
    <x v="5"/>
    <d v="2017-06-05T00:00:00"/>
    <s v="Maharashtra"/>
    <s v="Nashik"/>
    <s v="http://www.tribuneindia.com/news/nation/farmers-stir-z-category-security-for-milk-trucks-in-maharashtra/417851.html"/>
    <s v="&lt;p&gt;Mobile Internet services were suspended in Nashik for &lt;a href=&quot;http://indianexpress.com/article/india/maharashtra-farmers-strike-rural-areas-shut-down-cities-not-affected-much-4690816/&quot; target=&quot;_blank&quot;&gt;a few hours&lt;/a&gt; on &lt;a href=&quot;http://www.tribuneindi"/>
    <n v="0"/>
    <n v="1"/>
    <n v="0"/>
    <n v="0"/>
    <n v="0"/>
    <n v="0"/>
    <n v="0"/>
    <n v="1"/>
    <n v="0"/>
  </r>
  <r>
    <b v="1"/>
    <s v="x"/>
    <s v=""/>
    <s v="x"/>
    <n v="77"/>
    <x v="5"/>
    <d v="2017-06-06T00:00:00"/>
    <s v="Madhya Pradesh"/>
    <s v="Mandsaur"/>
    <s v="http://www.firstpost.com/india/mandsaur-farmers-protest-one-killed-four-injured-after-police-firing-in-madhya-pradesh-3523001.html"/>
    <s v="&lt;p&gt;Internet services were suspended in the districts of &lt;a href=&quot;http://www.firstpost.com/india/mandsaur-farmers-protest-one-killed-four-injured-after-police-firing-in-madhya-pradesh-3523001.html&quot; target=&quot;_blank&quot;&gt;Mandsaur, Ratlam, Ujjain&lt;/a&gt;, &lt;a href=&quot;htt"/>
    <n v="1"/>
    <n v="1"/>
    <n v="0"/>
    <n v="0"/>
    <n v="0"/>
    <n v="0"/>
    <n v="0"/>
    <n v="1"/>
    <n v="0"/>
  </r>
  <r>
    <b v="1"/>
    <s v="x"/>
    <s v=""/>
    <s v="x"/>
    <n v="78"/>
    <x v="5"/>
    <d v="2017-06-07T00:00:00"/>
    <s v="Jammu and Kashmir"/>
    <s v="Anantnag"/>
    <s v="http://www.hindustantimes.com/india-news/mobile-internet-services-suspended-in-kashmir-after-civilian-s-death/story-2NkKH4w71aDWLIfmH2DUoK.html"/>
    <s v="&lt;p&gt;Kashmir Valley witnessed another suspension of mobile Internet services on &lt;a href=&quot;http://www.hindustantimes.com/india-news/mobile-internet-services-suspended-in-kashmir-after-civilian-s-death/story-2NkKH4w71aDWLIfmH2DUoK.html&quot; target=&quot;_blank&quot;&gt;7th Jun"/>
    <n v="1"/>
    <n v="1"/>
    <n v="0"/>
    <n v="0"/>
    <n v="0"/>
    <n v="0"/>
    <n v="0"/>
    <n v="1"/>
    <n v="0"/>
  </r>
  <r>
    <b v="1"/>
    <s v="x"/>
    <s v=""/>
    <s v="x"/>
    <n v="79"/>
    <x v="5"/>
    <d v="2017-06-08T00:00:00"/>
    <s v="Uttar Pradesh"/>
    <s v="Saharanpur"/>
    <s v="http://www.financialexpress.com/india-news/saharanpur-violence-minutes-after-bhim-armys-chandrashekhar-arrested-authorities-suspend-internet-services/708019/"/>
    <s v="&lt;p&gt;Internet services were suspended in Saharanpur district yet again on &lt;a href=&quot;http://www.financialexpress.com/india-news/saharanpur-violence-minutes-after-bhim-armys-chandrashekhar-arrested-authorities-suspend-internet-services/708019/&quot; target=&quot;_blank&quot;"/>
    <n v="0"/>
    <n v="0"/>
    <n v="0"/>
    <n v="0"/>
    <n v="0"/>
    <n v="0"/>
    <n v="0"/>
    <n v="0"/>
    <n v="0"/>
  </r>
  <r>
    <b v="1"/>
    <s v="x"/>
    <s v=""/>
    <s v="x"/>
    <n v="80"/>
    <x v="5"/>
    <d v="2017-06-16T00:00:00"/>
    <s v="Jammu and Kashmir"/>
    <s v="Anantnag"/>
    <s v="http://economictimes.indiatimes.com/news/politics-and-nation/mobile-internet-services-blocked-in-kashmir/articleshow/59174874.cms"/>
    <s v="&lt;p&gt;Mobile Internet was shutdown again in Kashmir Valley on &lt;a href=&quot;http://economictimes.indiatimes.com/news/politics-and-nation/mobile-internet-services-blocked-in-kashmir/articleshow/59174874.cms&quot; target=&quot;_blank&quot;&gt;16th June, 2017&lt;/a&gt; as a precautionary m"/>
    <n v="1"/>
    <n v="1"/>
    <n v="1"/>
    <n v="1"/>
    <n v="0"/>
    <n v="0"/>
    <n v="0"/>
    <n v="0"/>
    <n v="0"/>
  </r>
  <r>
    <b v="1"/>
    <s v="x"/>
    <s v="x"/>
    <s v=""/>
    <n v="81"/>
    <x v="5"/>
    <d v="2017-06-18T00:00:00"/>
    <s v="West Bengal"/>
    <s v="Darjiling"/>
    <s v="http://www.businesstoday.in/current/economy-politics/darjeeling-latest-updates-mobile-internet-blocked-economic-activity-halts-as-gorkhaland-agitation-intensifies/story/254639.html"/>
    <s v="&lt;p&gt;Mobile Internet services were blocked in Darjeeling on &lt;a href=&quot;http://www.businesstoday.in/current/economy-politics/darjeeling-latest-updates-mobile-internet-blocked-economic-activity-halts-as-gorkhaland-agitation-intensifies/story/254639.html&quot; target"/>
    <n v="1"/>
    <n v="1"/>
    <n v="0"/>
    <n v="0"/>
    <n v="0"/>
    <n v="0"/>
    <n v="1"/>
    <n v="1"/>
    <n v="0"/>
  </r>
  <r>
    <b v="1"/>
    <s v="x"/>
    <s v="x"/>
    <s v=""/>
    <n v="82"/>
    <x v="5"/>
    <d v="2017-06-20T00:00:00"/>
    <s v="West Bengal"/>
    <s v="Darjiling"/>
    <s v="http://www.dnaindia.com/india/report-darjeeling-unrest-internet-services-face-complete-shutdown-2479227"/>
    <s v="&lt;p&gt;Days after mobile Internet services were shutdown in Darjeeling, broadband services were also suspended in the area for a period of 7 days on &lt;a href=&quot;http://www.dnaindia.com/india/report-darjeeling-unrest-internet-services-face-complete-shutdown-24792"/>
    <n v="0"/>
    <n v="0"/>
    <n v="0"/>
    <n v="0"/>
    <n v="0"/>
    <n v="0"/>
    <n v="1"/>
    <n v="1"/>
    <n v="0"/>
  </r>
  <r>
    <b v="1"/>
    <s v="x"/>
    <s v="x"/>
    <s v=""/>
    <n v="83"/>
    <x v="5"/>
    <d v="2017-06-30T00:00:00"/>
    <s v="Rajasthan"/>
    <s v="Churu"/>
    <s v="http://www.hindustantimes.com/jaipur/anandpal-encounter-court-orders-fresh-autopsy-rajasthan-bans-internet-in-churu-nagaur/story-1aVMWm7sNCwWqaxblIFNlK.html_x000a_https://www.hindustantimes.com/jaipur/anandpal-singh-rajasthan-s-most-wanted-gangster-killed-in-po"/>
    <s v="&lt;p&gt;Mobile Internet was suspended on &lt;a href=&quot;http://www.hindustantimes.com/jaipur/anandpal-encounter-court-orders-fresh-autopsy-rajasthan-bans-internet-in-churu-nagaur/story-1aVMWm7sNCwWqaxblIFNlK.html&quot; target=&quot;_blank&quot;&gt;30th June, 2017&lt;/a&gt; to prevent rumou"/>
    <n v="1"/>
    <n v="0"/>
    <n v="1"/>
    <n v="1"/>
    <n v="0"/>
    <n v="0"/>
    <n v="0"/>
    <n v="1"/>
    <n v="0"/>
  </r>
  <r>
    <b v="1"/>
    <s v="x"/>
    <s v="x"/>
    <s v=""/>
    <n v="84"/>
    <x v="5"/>
    <d v="2017-07-01T00:00:00"/>
    <s v="Jammu and Kashmir"/>
    <s v="Anantnag"/>
    <s v="http://www.greaterkashmir.com/news/kashmir/south-kashmir-encounter-mobile-internet-services-shut-in-anantnag/253564.html"/>
    <s v="&lt;p&gt;Mobile Internet services were shutdown on &lt;a href=&quot;http://www.greaterkashmir.com/news/kashmir/south-kashmir-encounter-mobile-internet-services-shut-in-anantnag/253564.html&quot; target=&quot;_blank&quot;&gt;1st July, 2017&lt;/a&gt; to prevent rumour mongering on social media "/>
    <n v="1"/>
    <n v="0"/>
    <n v="1"/>
    <n v="1"/>
    <n v="0"/>
    <n v="0"/>
    <n v="0"/>
    <n v="0"/>
    <n v="0"/>
  </r>
  <r>
    <b v="1"/>
    <s v="x"/>
    <s v="x"/>
    <s v=""/>
    <n v="85"/>
    <x v="5"/>
    <d v="2017-07-05T00:00:00"/>
    <s v="West Bengal"/>
    <s v="North 24 Parganas"/>
    <s v="http://www.financialexpress.com/india-news/west-bengal-communal-violence-baduria-internet-services-disrupted-mamata-banerjee-facebook-post-north-24-parganas-protest/749676/"/>
    <s v="&lt;p&gt;Baduria and Basirhat areas of North 24 Parganas district in West Bengal saw suspension of Internet services on &lt;a href=&quot;http://www.financialexpress.com/india-news/west-bengal-communal-violence-baduria-internet-services-disrupted-mamata-banerjee-faceboo"/>
    <n v="0"/>
    <n v="1"/>
    <n v="0"/>
    <n v="0"/>
    <n v="0"/>
    <n v="0"/>
    <n v="0"/>
    <n v="1"/>
    <n v="0"/>
  </r>
  <r>
    <b v="1"/>
    <s v=""/>
    <s v="x"/>
    <s v="x"/>
    <n v="86"/>
    <x v="5"/>
    <d v="2017-07-06T00:00:00"/>
    <s v="Jammu and Kashmir"/>
    <s v="Anantnag"/>
    <s v="http://www.ndtv.com/india-news/internet-suspended-in-kashmir-ahead-of-burhan-wanis-death-anniversary-1721598"/>
    <s v="&lt;p&gt;Both mobile and broadband Internet services were suspended in the Kashmir Valley on &lt;a href=&quot;http://www.ndtv.com/india-news/internet-suspended-in-kashmir-ahead-of-burhan-wanis-death-anniversary-1721598&quot; target=&quot;_blank&quot;&gt;6th July, 2017&lt;/a&gt; as a precautio"/>
    <n v="1"/>
    <n v="1"/>
    <n v="0"/>
    <n v="0"/>
    <n v="0"/>
    <n v="0"/>
    <n v="0"/>
    <n v="1"/>
    <n v="0"/>
  </r>
  <r>
    <b v="1"/>
    <s v=""/>
    <s v="x"/>
    <s v="x"/>
    <n v="87"/>
    <x v="5"/>
    <d v="2017-07-10T00:00:00"/>
    <s v="Jammu and Kashmir"/>
    <s v="Anantnag"/>
    <s v="http://www.news18.com/news/india/internet-services-suspended-in-kashmir-1457457.html"/>
    <s v="&lt;p&gt;Just a day after the Internet services were restored, both mobile and broadband Internet services were again suspended in the Kashmir Valley in the night of &lt;a href=&quot;http://www.news18.com/news/india/internet-services-suspended-in-kashmir-1457457.html&quot; "/>
    <n v="0"/>
    <n v="0"/>
    <n v="1"/>
    <n v="0"/>
    <n v="0"/>
    <n v="1"/>
    <n v="0"/>
    <n v="0"/>
    <n v="0"/>
  </r>
  <r>
    <b v="1"/>
    <s v=""/>
    <s v="x"/>
    <s v="x"/>
    <n v="88"/>
    <x v="5"/>
    <d v="2017-07-10T00:00:00"/>
    <s v="Jammu and Kashmir"/>
    <s v="Jammu"/>
    <s v="http://www.greaterkashmir.com/news/jammu/internet-services-suspended-in-jammu-after-killing-of-amarnath-yatris-in-kashmir/254426.html"/>
    <s v="&lt;p&gt;Both Internet and broadband services were suspended in Jammu late at night on &lt;a href=&quot;http://www.greaterkashmir.com/news/jammu/internet-services-suspended-in-jammu-after-killing-of-amarnath-yatris-in-kashmir/254426.html&quot; target=&quot;_blank&quot;&gt;10th July, 201"/>
    <n v="0"/>
    <n v="0"/>
    <n v="1"/>
    <n v="0"/>
    <n v="0"/>
    <n v="1"/>
    <n v="0"/>
    <n v="0"/>
    <n v="0"/>
  </r>
  <r>
    <b v="1"/>
    <s v=""/>
    <s v="x"/>
    <s v="x"/>
    <n v="89"/>
    <x v="5"/>
    <d v="2017-07-11T00:00:00"/>
    <s v="Rajasthan"/>
    <s v="Bikaner"/>
    <s v="http://www.india.com/hindi-news/india-hindi/rajasthan-section-144-imposed-internet-services-suspended-till-tomorrow-in-nagaur-churu-sikar-and-bikaner/_x000a_https://www.huffingtonpost.in/2017/07/13/sec-144-imposed-in-4-districts-of-rajasthan-after-violent-prote"/>
    <s v="&lt;p&gt;Internet services were suspended in the evening of &lt;a href=&quot;http://www.india.com/hindi-news/india-hindi/rajasthan-section-144-imposed-internet-services-suspended-till-tomorrow-in-nagaur-churu-sikar-and-bikaner/&quot; target=&quot;_blank&quot;&gt;11th July, 2017&lt;/a&gt; in t"/>
    <n v="1"/>
    <n v="1"/>
    <n v="0"/>
    <n v="1"/>
    <n v="0"/>
    <n v="0"/>
    <n v="0"/>
    <n v="1"/>
    <n v="0"/>
  </r>
  <r>
    <b v="1"/>
    <s v=""/>
    <s v="x"/>
    <s v="x"/>
    <n v="90"/>
    <x v="5"/>
    <d v="2017-07-14T00:00:00"/>
    <s v="Gujarat"/>
    <s v="Surendranagar"/>
    <s v="http://www.firstpost.com/india/caste-based-violence-kills-two-in-gujarat-internet-services-snapped-in-morbi-surendranagar-districts-3812289.html"/>
    <s v="&lt;p&gt;Internet services were suspended in Morbi and Surendranagar districts of Gujarat on &lt;a href=&quot;http://www.firstpost.com/india/caste-based-violence-kills-two-in-gujarat-internet-services-snapped-in-morbi-surendranagar-districts-3812289.html&quot; target=&quot;_blan"/>
    <n v="0"/>
    <n v="1"/>
    <n v="0"/>
    <n v="1"/>
    <n v="0"/>
    <n v="1"/>
    <n v="0"/>
    <n v="0"/>
    <n v="0"/>
  </r>
  <r>
    <b v="1"/>
    <s v="x"/>
    <s v=""/>
    <s v="x"/>
    <n v="91"/>
    <x v="5"/>
    <d v="2017-07-16T00:00:00"/>
    <s v="Jammu and Kashmir"/>
    <s v="Anantnag"/>
    <s v="www.risingkashmir.com/news/thousands-attend-funeral-prayers-of-militants-in-pulwama"/>
    <s v="&lt;p&gt;Mobile Internet services were shut down yet again as a precautionary measure in Kashmir Valley on &lt;a href=&quot;http://www.risingkashmir.com/news/thousands-attend-funeral-prayers-of-militants-in-pulwama&quot; target=&quot;_blank&quot;&gt;16th July, 2017&lt;/a&gt; following the kil"/>
    <n v="1"/>
    <n v="0"/>
    <n v="1"/>
    <n v="0"/>
    <n v="0"/>
    <n v="0"/>
    <n v="0"/>
    <n v="0"/>
    <n v="0"/>
  </r>
  <r>
    <b v="1"/>
    <s v="x"/>
    <s v=""/>
    <s v="x"/>
    <n v="92"/>
    <x v="5"/>
    <d v="2017-07-18T00:00:00"/>
    <s v="Jammu and Kashmir"/>
    <s v="Anantnag"/>
    <s v="http://www.greaterkashmir.com/news/kashmir/high-speed-mobile-internet-broadband-services-suspended-in-anantnag-in-south-kashmir/255150.html_x000a_https://kashmirvision.in/2017/07/19/high-speed-mobile-internet-and-broadband-services-suspended-in-anantnag/ "/>
    <s v="&lt;p&gt;While mobile Internet services were already shut, broadband services too were snapped in Kashmir Valley on &lt;a href=&quot;http://www.greaterkashmir.com/news/kashmir/high-speed-mobile-internet-broadband-services-suspended-in-anantnag-in-south-kashmir/255150.h"/>
    <n v="1"/>
    <n v="0"/>
    <n v="1"/>
    <n v="0"/>
    <n v="0"/>
    <n v="0"/>
    <n v="0"/>
    <n v="0"/>
    <n v="0"/>
  </r>
  <r>
    <b v="1"/>
    <s v="x"/>
    <s v=""/>
    <s v="x"/>
    <n v="93"/>
    <x v="5"/>
    <d v="2017-07-20T00:00:00"/>
    <s v="Tripura"/>
    <s v="Dhalai"/>
    <s v="http://www.tripurainfoway.com/news-details/TN/87940/Union+Home+Ministry%27s+stern+warning%2C+BJP%27s+bold+stand%2C+lack+of+food%2Cshelter+force+IPFT+to+end+NH-8+blockade+on+Thursday+%3A+11+days+blockade+marks+Tripura+CM%27s+massive+failure.html"/>
    <s v="&lt;p&gt;Internet services were suspended in Tripura on the morning of &lt;a href=&quot;http://www.tripurainfoway.com/news-details/TN/87940/Union+Home+Ministry%27s+stern+warning%2C+BJP%27s+bold+stand%2C+lack+of+food%2Cshelter+force+IPFT+to+end+NH-8+blockade+on+Thursday"/>
    <n v="0"/>
    <n v="0"/>
    <n v="0"/>
    <n v="1"/>
    <n v="0"/>
    <n v="0"/>
    <n v="1"/>
    <n v="1"/>
    <n v="0"/>
  </r>
  <r>
    <b v="1"/>
    <s v="x"/>
    <s v=""/>
    <s v="x"/>
    <n v="94"/>
    <x v="5"/>
    <d v="2017-07-21T00:00:00"/>
    <s v="Jammu and Kashmir"/>
    <s v="Badgam"/>
    <s v="http://www.greaterkashmir.com/news/kashmir/youth-clash-with-forces-in-beerwah-internet-suspended/255454.html"/>
    <s v="&lt;p&gt;Mobile Internet services were suspended on &lt;a href=&quot;http://www.greaterkashmir.com/news/kashmir/youth-clash-with-forces-in-beerwah-internet-suspended/255454.html&quot; target=&quot;_blank&quot;&gt;21st July, 2017&lt;/a&gt; in Budgam district of Kashmir as a precautionary measu"/>
    <n v="1"/>
    <n v="1"/>
    <n v="0"/>
    <n v="0"/>
    <n v="0"/>
    <n v="0"/>
    <n v="0"/>
    <n v="1"/>
    <n v="0"/>
  </r>
  <r>
    <b v="1"/>
    <s v="x"/>
    <s v=""/>
    <s v="x"/>
    <n v="95"/>
    <x v="5"/>
    <d v="2017-07-30T00:00:00"/>
    <s v="Jammu and Kashmir"/>
    <s v="Pulwama"/>
    <s v="http://www.greaterkashmir.com/news/kashmir/tahab-gunfight-internet-services-shut-in-pulwama-clashes-erupt/256187.html"/>
    <s v="&lt;p&gt;Mobile Internet services were suspended in Pulwama district of Kashmir on &lt;a href=&quot;http://www.greaterkashmir.com/news/kashmir/tahab-gunfight-internet-services-shut-in-pulwama-clashes-erupt/256187.html&quot; target=&quot;_blank&quot;&gt;30th July, 2017&lt;/a&gt; as a preventiv"/>
    <n v="1"/>
    <n v="0"/>
    <n v="1"/>
    <n v="1"/>
    <n v="0"/>
    <n v="0"/>
    <n v="0"/>
    <n v="1"/>
    <n v="0"/>
  </r>
  <r>
    <b v="1"/>
    <s v="x"/>
    <s v="x"/>
    <s v=""/>
    <n v="96"/>
    <x v="5"/>
    <d v="2017-08-01T00:00:00"/>
    <s v="Jammu and Kashmir"/>
    <s v="Anantnag"/>
    <s v="http://economictimes.indiatimes.com/news/politics-and-nation/mobile-internet-services-suspended-across-kashmir-valley/articleshow/59860448.cms_x000a_https://www.indiatoday.in/india/story/abu-dujana-lashkar-e-taiba-commander-killed-pulwama-1027330-2017-08-01"/>
    <s v="&lt;p&gt;Mobile Internet services were suspended yet again across Kashmir on &lt;a href=&quot;http://economictimes.indiatimes.com/news/politics-and-nation/mobile-internet-services-suspended-across-kashmir-valley/articleshow/59860448.cms&quot; target=&quot;_blank&quot;&gt;1st August, 201"/>
    <n v="1"/>
    <n v="1"/>
    <n v="1"/>
    <n v="1"/>
    <n v="0"/>
    <n v="0"/>
    <n v="0"/>
    <n v="1"/>
    <n v="0"/>
  </r>
  <r>
    <b v="1"/>
    <s v="x"/>
    <s v="x"/>
    <s v=""/>
    <n v="97"/>
    <x v="5"/>
    <d v="2017-08-05T00:00:00"/>
    <s v="Jammu and Kashmir"/>
    <s v="Baramula"/>
    <s v="http://www.risingkashmir.com/news/amargrahencounter-cellular-mobile-internet-services--suspended--in-baramulla"/>
    <s v="&lt;p&gt;Mobile Internet services were suspended in Baramulla district of Kashmir as a precautionary measure on &lt;a href=&quot;http://www.risingkashmir.com/news/amargrahencounter-cellular-mobile-internet-services--suspended--in-baramulla&quot; target=&quot;_blank&quot;&gt;5th August, "/>
    <n v="1"/>
    <n v="0"/>
    <n v="1"/>
    <n v="0"/>
    <n v="0"/>
    <n v="0"/>
    <n v="0"/>
    <n v="0"/>
    <n v="0"/>
  </r>
  <r>
    <b v="1"/>
    <s v="x"/>
    <s v="x"/>
    <s v=""/>
    <n v="98"/>
    <x v="5"/>
    <d v="2017-08-09T00:00:00"/>
    <s v="Jammu and Kashmir"/>
    <s v="Pulwama"/>
    <s v="http://kashmirlife.net/tral-gunfight-cellular-internet-services-suspended-in-pulwama-district-147819/"/>
    <s v="&lt;p&gt;Internet services were suspended in Pulwama district of Kashmir on &lt;a href=&quot;http://kashmirlife.net/tral-gunfight-cellular-internet-services-suspended-in-pulwama-district-147819/&quot; target=&quot;_blank&quot;&gt;9th August, 2017&lt;/a&gt; as a precautionary measure after thr"/>
    <n v="1"/>
    <n v="0"/>
    <n v="1"/>
    <n v="0"/>
    <n v="0"/>
    <n v="0"/>
    <n v="0"/>
    <n v="1"/>
    <n v="0"/>
  </r>
  <r>
    <b v="1"/>
    <s v="x"/>
    <s v="x"/>
    <s v=""/>
    <n v="99"/>
    <x v="5"/>
    <d v="2017-08-13T00:00:00"/>
    <s v="Jammu and Kashmir"/>
    <s v="Kulgam"/>
    <s v="https://kashmirobserver.net/2017/local-news/3-militants-2-soldiers-killed-shopian-21849_x000a_and_x000a_https://www.outlookindia.com/website/story/hizbul-mujahideen-operational-commander-killed-during-encounter-in-shopian-encou/300336"/>
    <s v="&lt;p&gt;Internet services were suspended in Shopian and Kulgam district of Kashmir on &lt;a href=&quot;https://kashmirobserver.net/2017/local-news/3-militants-2-soldiers-killed-shopian-21849&quot; target=&quot;_blank&quot;&gt;13th August, 2017&lt;/a&gt; to prevent the spreading of informatio"/>
    <n v="1"/>
    <n v="1"/>
    <n v="1"/>
    <n v="0"/>
    <n v="0"/>
    <n v="0"/>
    <n v="0"/>
    <n v="1"/>
    <n v="0"/>
  </r>
  <r>
    <b v="1"/>
    <s v="x"/>
    <s v="x"/>
    <s v=""/>
    <n v="100"/>
    <x v="5"/>
    <d v="2017-08-15T00:00:00"/>
    <s v="Jammu and Kashmir"/>
    <s v="Anantnag"/>
    <s v="http://www.greaterkashmir.com/news/kashmir/cellular-internet-services-snapped-in-kashmir-on-i-day/257702.html"/>
    <s v="&lt;p&gt;Mobile and broadband Internet services were suspended in the Kashmir valley in the morning of &lt;a href=&quot;http://www.greaterkashmir.com/news/kashmir/cellular-internet-services-snapped-in-kashmir-on-i-day/257702.html&quot; target=&quot;_blank&quot;&gt;15th August, 2017&lt;/a&gt; "/>
    <n v="0"/>
    <n v="0"/>
    <n v="0"/>
    <n v="0"/>
    <n v="0"/>
    <n v="0"/>
    <n v="1"/>
    <n v="0"/>
    <n v="0"/>
  </r>
  <r>
    <b v="1"/>
    <s v=""/>
    <s v="x"/>
    <s v="x"/>
    <n v="101"/>
    <x v="5"/>
    <d v="2017-08-16T00:00:00"/>
    <s v="Jammu and Kashmir"/>
    <s v="Pulwama"/>
    <s v="http://www.greaterkashmir.com/news/kashmir/internet-services-snapped-in-pulwama-after-killing-of-let-commander-ayub-lelhari/257804.html"/>
    <s v="&lt;p&gt;Mobile Internet services were suspended yet again in Pulwama district of Kashmir on &lt;a href=&quot;http://www.greaterkashmir.com/news/kashmir/internet-services-snapped-in-pulwama-after-killing-of-let-commander-ayub-lelhari/257804.html&quot; target=&quot;_blank&quot;&gt;16th A"/>
    <n v="1"/>
    <n v="0"/>
    <n v="1"/>
    <n v="1"/>
    <n v="0"/>
    <n v="0"/>
    <n v="0"/>
    <n v="0"/>
    <n v="0"/>
  </r>
  <r>
    <b v="1"/>
    <s v=""/>
    <s v="x"/>
    <s v="x"/>
    <n v="102"/>
    <x v="5"/>
    <d v="2017-08-24T00:00:00"/>
    <s v="Chandigarh"/>
    <s v="Chandigarh"/>
    <s v="http://indianexpress.com/article/india/gurmeet-ram-rahim-singh-dera-sacha-sauda-chief-rape-case-cbi-punjab-haryana-security-dera-followers-live-updates-4810979/"/>
    <s v="&lt;p&gt;Ahead of the verdict in the rape case against Dera Sacha Sauda chief Gurmeet Ram Rahim Singh, mobile Internet services were suspended in Chandigarh on &lt;a href=&quot;http://indianexpress.com/article/india/gurmeet-ram-rahim-singh-dera-sacha-sauda-chief-rape-c"/>
    <n v="0"/>
    <n v="1"/>
    <n v="0"/>
    <n v="0"/>
    <n v="0"/>
    <n v="1"/>
    <n v="0"/>
    <n v="1"/>
    <n v="0"/>
  </r>
  <r>
    <b v="1"/>
    <s v=""/>
    <s v="x"/>
    <s v="x"/>
    <n v="103"/>
    <x v="5"/>
    <d v="2017-08-24T00:00:00"/>
    <s v="Haryana"/>
    <s v="Ambala"/>
    <s v="http://indianexpress.com/article/india/gurmeet-ram-rahim-singh-dera-sacha-sauda-chief-rape-case-cbi-punjab-haryana-security-dera-followers-live-updates-4810979/"/>
    <s v="&lt;p&gt;Ahead of the verdict in the rape case against Dera Sacha Sauda chief Gurmeet Ram Rahim Singh, mobile Internet services were suspended in Haryana on &lt;a href=&quot;http://indianexpress.com/article/india/gurmeet-ram-rahim-singh-dera-sacha-sauda-chief-rape-case"/>
    <n v="0"/>
    <n v="1"/>
    <n v="0"/>
    <n v="0"/>
    <n v="0"/>
    <n v="1"/>
    <n v="0"/>
    <n v="1"/>
    <n v="0"/>
  </r>
  <r>
    <b v="1"/>
    <s v=""/>
    <s v="x"/>
    <s v="x"/>
    <n v="104"/>
    <x v="5"/>
    <d v="2017-08-24T00:00:00"/>
    <s v="Punjab"/>
    <s v="Amritsar"/>
    <s v="http://indianexpress.com/article/india/gurmeet-ram-rahim-singh-dera-sacha-sauda-chief-rape-case-cbi-punjab-haryana-security-dera-followers-live-updates-4810979/"/>
    <s v="&lt;p&gt;Ahead of the verdict in the rape case against Dera Sacha Sauda chief Gurmeet Ram Rahim Singh, mobile Internet services were suspended in Punjab on &lt;a href=&quot;http://indianexpress.com/article/india/gurmeet-ram-rahim-singh-dera-sacha-sauda-chief-rape-case-"/>
    <n v="0"/>
    <n v="1"/>
    <n v="0"/>
    <n v="0"/>
    <n v="0"/>
    <n v="1"/>
    <n v="0"/>
    <n v="1"/>
    <n v="0"/>
  </r>
  <r>
    <b v="1"/>
    <s v=""/>
    <s v="x"/>
    <s v="x"/>
    <n v="105"/>
    <x v="5"/>
    <d v="2017-08-25T00:00:00"/>
    <s v="Rajasthan"/>
    <s v="Ganganagar"/>
    <s v="http://www.thehindu.com/news/national/other-states/ram-rahim-verdict-violence-in-sriganganagar-prohibitory-orders-imposed/article19562071.ece"/>
    <s v="&lt;p&gt;Following the conviction of Dera Sacha Sauda chief Gurmeet Ram Rahim Singh in a rape case, mobile Internet services were suspended in the districts of Sriganganagar and Hanumangarh  on &lt;a href=&quot;http://www.thehindu.com/news/national/other-states/ram-rah"/>
    <n v="0"/>
    <n v="1"/>
    <n v="0"/>
    <n v="0"/>
    <n v="0"/>
    <n v="1"/>
    <n v="0"/>
    <n v="1"/>
    <n v="0"/>
  </r>
  <r>
    <b v="1"/>
    <s v="x"/>
    <s v=""/>
    <s v="x"/>
    <n v="106"/>
    <x v="5"/>
    <d v="2017-08-26T00:00:00"/>
    <s v="Jammu and Kashmir"/>
    <s v="Pulwama"/>
    <s v="http://www.greaterkashmir.com/news/kashmir/internet-services-suspended-in-pulwama-after-fidayeen-storm-district-police-lines/258693.html"/>
    <s v="&lt;p&gt;After a 'Fidayeen' attack by the militants on District Police Lines, mobile Internet services were suspended in Pulwama district of Kashmir on &lt;a href=&quot;http://www.greaterkashmir.com/news/kashmir/internet-services-suspended-in-pulwama-after-fidayeen-sto"/>
    <n v="0"/>
    <n v="0"/>
    <n v="1"/>
    <n v="0"/>
    <n v="0"/>
    <n v="0"/>
    <n v="0"/>
    <n v="0"/>
    <n v="0"/>
  </r>
  <r>
    <b v="1"/>
    <s v="x"/>
    <s v=""/>
    <s v="x"/>
    <n v="107"/>
    <x v="5"/>
    <d v="2017-09-01T00:00:00"/>
    <s v="Rajasthan"/>
    <s v="Sikar"/>
    <s v="https://sflc.in/rti-reply-rajasthan-home-department-reveals-21-unreported-internet-shutdowns"/>
    <s v="&lt;p&gt;Mobile Internet services were suspended by Authorities in Sikar, on Friday, 1st September 2017, as a precautionary measure to prevent rumour mongering as a result of some social media post that feared to result into disruption of law and order situatio"/>
    <n v="0"/>
    <n v="0"/>
    <n v="0"/>
    <n v="1"/>
    <n v="0"/>
    <n v="0"/>
    <n v="0"/>
    <n v="0"/>
    <n v="0"/>
  </r>
  <r>
    <b v="1"/>
    <s v="x"/>
    <s v=""/>
    <s v="x"/>
    <n v="108"/>
    <x v="5"/>
    <d v="2017-09-02T00:00:00"/>
    <s v="Jammu and Kashmir"/>
    <s v="Shupiyan"/>
    <s v="http://indiatoday.intoday.in/story/jammu-and-kashmir-terrorist-kulgam-behibagh-encounter/1/1039209.html"/>
    <s v="&lt;p&gt;Mobile Internet services were suspended in Shopian and Kulgam districts in Jammu and Kashmir on &lt;a href=&quot;http://indiatoday.intoday.in/story/jammu-and-kashmir-terrorist-kulgam-behibagh-encounter/1/1039209.html&quot; target=&quot;_blank&quot;&gt;2nd September, 2017&lt;/a&gt; as"/>
    <n v="1"/>
    <n v="1"/>
    <n v="1"/>
    <n v="0"/>
    <n v="0"/>
    <n v="0"/>
    <n v="0"/>
    <n v="1"/>
    <n v="0"/>
  </r>
  <r>
    <b v="1"/>
    <s v="x"/>
    <s v=""/>
    <s v="x"/>
    <n v="109"/>
    <x v="5"/>
    <d v="2017-09-02T00:00:00"/>
    <s v="Rajasthan"/>
    <s v="Sikar"/>
    <s v="https://sflc.in/rti-reply-rajasthan-home-department-reveals-21-unreported-internet-shutdowns"/>
    <s v="&lt;p&gt;Mobile Internet services were suspended in Sikar district of Rajasthan, again after a 24 hour shutdown the previous day as a precautionary measure to prevent communal violence.&lt;/p&gt;&lt;p&gt;&lt;br&gt;&lt;/p&gt;&lt;p&gt;The services resumed after 48 hours.&lt;/p&gt;"/>
    <n v="0"/>
    <n v="0"/>
    <n v="0"/>
    <n v="0"/>
    <n v="0"/>
    <n v="0"/>
    <n v="0"/>
    <n v="0"/>
    <n v="0"/>
  </r>
  <r>
    <b v="1"/>
    <s v="x"/>
    <s v=""/>
    <s v="x"/>
    <n v="110"/>
    <x v="5"/>
    <d v="2017-09-04T00:00:00"/>
    <s v="Jammu and Kashmir"/>
    <s v="Kupwara"/>
    <s v="http://brighterkashmir.com/internet-services-snapped-again-in-kashmirs-kupwara-district/"/>
    <s v="&lt;p&gt;Mobile Internet services were suspended yet again in Kupwara district of Jammu and Kashmir on &lt;a href=&quot;http://brighterkashmir.com/internet-services-snapped-again-in-kashmirs-kupwara-district/&quot; target=&quot;_blank&quot;&gt;4th September, 2017&lt;/a&gt; as a precautionary "/>
    <n v="1"/>
    <n v="0"/>
    <n v="1"/>
    <n v="0"/>
    <n v="0"/>
    <n v="0"/>
    <n v="0"/>
    <n v="0"/>
    <n v="0"/>
  </r>
  <r>
    <b v="1"/>
    <s v="x"/>
    <s v="x"/>
    <s v=""/>
    <n v="111"/>
    <x v="5"/>
    <d v="2017-09-05T00:00:00"/>
    <s v="Bihar"/>
    <s v="Madhepura"/>
    <s v="http://www.hindustantimes.com/india-news/internet-services-suspended-in-7-districts-of-bihar-after-carcasses-found-floating-in-canal/story-QI1kptjbOc4fMA7gpeofwJ.html"/>
    <s v="&lt;p&gt;Internet services were suspended in seven districts of Bihar on &lt;a href=&quot;http://www.hindustantimes.com/india-news/internet-services-suspended-in-7-districts-of-bihar-after-carcasses-found-floating-in-canal/story-QI1kptjbOc4fMA7gpeofwJ.html&quot; target=&quot;_bl"/>
    <n v="0"/>
    <n v="1"/>
    <n v="0"/>
    <n v="1"/>
    <n v="0"/>
    <n v="0"/>
    <n v="0"/>
    <n v="1"/>
    <n v="0"/>
  </r>
  <r>
    <b v="1"/>
    <s v="x"/>
    <s v="x"/>
    <s v=""/>
    <n v="112"/>
    <x v="5"/>
    <d v="2017-09-08T00:00:00"/>
    <s v="Haryana"/>
    <s v="Sirsa"/>
    <s v="http://www.livemint.com/Politics/mg1CAv5kKUBkE8IBEBGBVI/Mobile-internet-services-suspended-in-Sirsa.html_x000a_and_x000a_https://www.indiatoday.in/india/story/gurmeet-ram-rahim-sanitisation-process-dera-headquarters-sirsa-begins-1040378-2017-09-08"/>
    <s v="&lt;p&gt;Mobile Internet sevices were suspended in Sirsa district of Haryana on 8th September, 2017 till 10th September to prevent rumour mongering and disturbance of public order in view of the 'sanitisation' process being carried out at the Dera Sacha Sauda h"/>
    <n v="0"/>
    <n v="0"/>
    <n v="0"/>
    <n v="1"/>
    <n v="0"/>
    <n v="1"/>
    <n v="0"/>
    <n v="0"/>
    <n v="0"/>
  </r>
  <r>
    <b v="1"/>
    <s v="x"/>
    <s v="x"/>
    <s v=""/>
    <n v="113"/>
    <x v="5"/>
    <d v="2017-09-09T00:00:00"/>
    <s v="Jammu and Kashmir"/>
    <s v="Baramula"/>
    <s v="http://www.greaterkashmir.com/news/kashmir/gunfight-rages-in-sopore-in-north-kashmir-internet-suspended-schools-closed/259772.html"/>
    <s v="&lt;p&gt;Internet services were suspended on 9th September, 2017 in the Sopore town of Baramula district in Jammu and Kashmir as a preventive measure after a gunfight between militants and security forces broke out in the town.&lt;/p&gt;"/>
    <n v="1"/>
    <n v="0"/>
    <n v="1"/>
    <n v="0"/>
    <n v="0"/>
    <n v="0"/>
    <n v="0"/>
    <n v="0"/>
    <n v="0"/>
  </r>
  <r>
    <b v="1"/>
    <s v="x"/>
    <s v="x"/>
    <s v=""/>
    <n v="114"/>
    <x v="5"/>
    <d v="2017-09-09T00:00:00"/>
    <s v="Rajasthan"/>
    <s v="Jaipur"/>
    <s v="https://www.thequint.com/news/india/jaipur-ramganj-violence-curfew"/>
    <s v="&lt;p&gt;Mobile Internet services were imposed in several parts of Jaipur city in Rajasthan on &lt;a href=&quot;https://www.thequint.com/news/india/jaipur-ramganj-violence-curfew&quot; target=&quot;_blank&quot;&gt;9th September, 2017&lt;/a&gt; as a reactive measure after one person was killed"/>
    <n v="1"/>
    <n v="1"/>
    <n v="0"/>
    <n v="0"/>
    <n v="0"/>
    <n v="0"/>
    <n v="0"/>
    <n v="1"/>
    <n v="0"/>
  </r>
  <r>
    <b v="1"/>
    <s v="x"/>
    <s v="x"/>
    <s v=""/>
    <n v="115"/>
    <x v="5"/>
    <d v="2017-09-10T00:00:00"/>
    <s v="Rajasthan"/>
    <s v="Sikar"/>
    <s v="https://sflc.in/rti-reply-rajasthan-home-department-reveals-21-unreported-internet-shutdowns"/>
    <s v="&lt;p&gt;Mobile Internet services were suspended by authorities in Sikar district of Rajasthan on Sunday, 10th September 2017, for 24 hours, as a precautionary measure to prevent communal violence.&lt;/p&gt;"/>
    <n v="0"/>
    <n v="1"/>
    <n v="0"/>
    <n v="0"/>
    <n v="0"/>
    <n v="0"/>
    <n v="0"/>
    <n v="0"/>
    <n v="0"/>
  </r>
  <r>
    <b v="1"/>
    <s v=""/>
    <s v="x"/>
    <s v="x"/>
    <n v="116"/>
    <x v="5"/>
    <d v="2017-09-11T00:00:00"/>
    <s v="Jammu and Kashmir"/>
    <s v="Kulgam"/>
    <s v="http://www.greaterkashmir.com/news/kashmir/khudwani-gunfight-internet-services-suspended-in-kulgam-anantnag-districts/259939.html"/>
    <s v="&lt;p&gt;&lt;span style=&quot;font-family: Arial; font-size: 15px;&quot;&gt;Mobile Internet services were suspended in Kulgam and Anantnag districts of Jammu and Kashmir on &lt;/span&gt;&lt;a href=&quot;http://www.greaterkashmir.com/news/kashmir/khudwani-gunfight-internet-services-suspended"/>
    <n v="1"/>
    <n v="0"/>
    <n v="1"/>
    <n v="1"/>
    <n v="0"/>
    <n v="0"/>
    <n v="0"/>
    <n v="0"/>
    <n v="0"/>
  </r>
  <r>
    <b v="1"/>
    <s v=""/>
    <s v="x"/>
    <s v="x"/>
    <n v="117"/>
    <x v="5"/>
    <d v="2017-09-11T00:00:00"/>
    <s v="Rajasthan"/>
    <s v="Sikar"/>
    <s v="http://www.news18.com/news/india/sikar-standoff-farmers-lay-siege-to-collectorate-internet-services-shut-1515473.html"/>
    <s v="&lt;p&gt;Mobile and broadband Internet services were suspended in Sikar district of Rajasthan on &lt;a href=&quot;http://www.news18.com/news/india/sikar-standoff-farmers-lay-siege-to-collectorate-internet-services-shut-1515473.html&quot; target=&quot;_blank&quot;&gt;11th September, 2017"/>
    <n v="0"/>
    <n v="0"/>
    <n v="0"/>
    <n v="0"/>
    <n v="0"/>
    <n v="0"/>
    <n v="0"/>
    <n v="1"/>
    <n v="0"/>
  </r>
  <r>
    <b v="1"/>
    <s v=""/>
    <s v="x"/>
    <s v="x"/>
    <n v="118"/>
    <x v="5"/>
    <d v="2017-09-21T00:00:00"/>
    <s v="Tripura"/>
    <s v="West Tripura"/>
    <s v="https://www.outlookindia.com/website/story/internet-services-suspended-in-tripura-after-journalist-santanu-bhowmik-hacked-t/301994"/>
    <s v="&lt;p&gt;Internet services were suspended as a preventive measure in Agartala city of Tripura on &lt;a href=&quot;https://www.outlookindia.com/website/story/internet-services-suspended-in-tripura-after-journalist-santanu-bhowmik-hacked-t/301994&quot; target=&quot;_blank&quot;&gt;21st Se"/>
    <n v="0"/>
    <n v="1"/>
    <n v="0"/>
    <n v="0"/>
    <n v="0"/>
    <n v="0"/>
    <n v="0"/>
    <n v="1"/>
    <n v="0"/>
  </r>
  <r>
    <b v="1"/>
    <s v=""/>
    <s v="x"/>
    <s v="x"/>
    <n v="119"/>
    <x v="5"/>
    <d v="2017-09-26T00:00:00"/>
    <s v="Jammu and Kashmir"/>
    <s v="Baramula"/>
    <s v="http://www.greaterkashmir.com/news/kashmir/najar-killing-aftermath-internet-service-suspended-in-sopore-baramulla/261359.html"/>
    <s v="&lt;p&gt;Kashmir saw yet another shutdown as mobile Internet services were suspended in Baramulla district, including Sopore town, on &lt;a href=&quot;http://www.greaterkashmir.com/news/kashmir/najar-killing-aftermath-internet-service-suspended-in-sopore-baramulla/2613"/>
    <n v="1"/>
    <n v="0"/>
    <n v="1"/>
    <n v="1"/>
    <n v="0"/>
    <n v="0"/>
    <n v="0"/>
    <n v="0"/>
    <n v="0"/>
  </r>
  <r>
    <b v="1"/>
    <s v=""/>
    <s v="x"/>
    <s v="x"/>
    <n v="120"/>
    <x v="5"/>
    <d v="2017-09-28T00:00:00"/>
    <s v="Bihar"/>
    <s v="Nawada"/>
    <s v="http://www.hindustantimes.com/india-news/internet-services-suspended-after-tension-grips-bihar-s-nawada/story-2calpmcLIMdGhb5uGlyUAK.html"/>
    <s v="&lt;p&gt;Internet services were suspended in Nawada district of Bihar on &lt;a href=&quot;http://www.hindustantimes.com/india-news/internet-services-suspended-after-tension-grips-bihar-s-nawada/story-2calpmcLIMdGhb5uGlyUAK.html&quot; target=&quot;_blank&quot;&gt;28th September, 2017&lt;/a&gt;"/>
    <n v="0"/>
    <n v="1"/>
    <n v="0"/>
    <n v="0"/>
    <n v="0"/>
    <n v="1"/>
    <n v="0"/>
    <n v="0"/>
    <n v="0"/>
  </r>
  <r>
    <b v="1"/>
    <s v="x"/>
    <s v=""/>
    <s v="x"/>
    <n v="121"/>
    <x v="5"/>
    <d v="2017-10-01T00:00:00"/>
    <s v="Rajasthan"/>
    <s v="Pratapgarh"/>
    <s v="https://sflc.in/rti-reply-rajasthan-home-department-reveals-21-unreported-internet-shutdowns"/>
    <s v="&lt;p&gt;Mobile Internet services were suspended on 1st October 2017 in Pratapgarh district of Rajasthan for 24 hours.&lt;/p&gt;"/>
    <n v="0"/>
    <n v="0"/>
    <n v="0"/>
    <n v="0"/>
    <n v="0"/>
    <n v="0"/>
    <n v="0"/>
    <n v="0"/>
    <n v="0"/>
  </r>
  <r>
    <b v="1"/>
    <s v="x"/>
    <s v=""/>
    <s v="x"/>
    <n v="122"/>
    <x v="5"/>
    <d v="2017-10-01T00:00:00"/>
    <s v="Rajasthan"/>
    <s v="Chittaurgarh"/>
    <s v="https://sflc.in/rti-reply-rajasthan-home-department-reveals-21-unreported-internet-shutdowns"/>
    <s v="&lt;p&gt;Mobile Internet services were suspended on 1st October 2017 in Chittaurgarh district of Rajasthan for 24 hours.&lt;/p&gt;"/>
    <n v="0"/>
    <n v="0"/>
    <n v="0"/>
    <n v="0"/>
    <n v="0"/>
    <n v="0"/>
    <n v="0"/>
    <n v="0"/>
    <n v="0"/>
  </r>
  <r>
    <b v="1"/>
    <s v="x"/>
    <s v=""/>
    <s v="x"/>
    <n v="123"/>
    <x v="5"/>
    <d v="2017-10-01T00:00:00"/>
    <s v="Bihar"/>
    <s v="Arwal"/>
    <s v="https://timesofindia.indiatimes.com/city/patna/internet-services-suspended-in-7-districts/articleshow/60929053.cms"/>
    <s v="&lt;p&gt;Internet services were suspended in several districts of Bihar including Arwal, Jamui, Bhojpur, Katihar, Sitamarhi and West Champaran on &lt;a href=&quot;https://timesofindia.indiatimes.com/city/patna/internet-services-suspended-in-7-districts/articleshow/6092"/>
    <n v="0"/>
    <n v="1"/>
    <n v="1"/>
    <n v="1"/>
    <n v="0"/>
    <n v="1"/>
    <n v="0"/>
    <n v="0"/>
    <n v="0"/>
  </r>
  <r>
    <b v="1"/>
    <s v="x"/>
    <s v=""/>
    <s v="x"/>
    <n v="124"/>
    <x v="5"/>
    <d v="2017-10-28T00:00:00"/>
    <s v="Rajasthan"/>
    <s v="Jalor"/>
    <s v="https://sflc.in/rti-reply-rajasthan-home-department-reveals-21-unreported-internet-shutdowns"/>
    <s v="&lt;p&gt;In the light of an accident that took place, which in turn could cause communal tensions. Internet services were suspended in Jalore district of Rajasthan for 24Hours, on Saturday, 28th October 2017 as a precautionary measure maintain public order.&lt;/p&gt;"/>
    <n v="0"/>
    <n v="0"/>
    <n v="0"/>
    <n v="0"/>
    <n v="0"/>
    <n v="0"/>
    <n v="0"/>
    <n v="0"/>
    <n v="0"/>
  </r>
  <r>
    <b v="1"/>
    <s v="x"/>
    <s v=""/>
    <s v="x"/>
    <n v="125"/>
    <x v="5"/>
    <d v="2017-11-02T00:00:00"/>
    <s v="Jammu and Kashmir"/>
    <s v="Pulwama"/>
    <s v="http://www.greaterkashmir.com/news/front-page/two-army-men-militant-killed-in-pampore-gunfight-internet-suspended/264906.html"/>
    <s v="&lt;p&gt;&lt;span style=&quot;font-family: Arial; font-size: 15px;&quot;&gt;Internet services were suspended in Pulwama district of Kashmir on &lt;/span&gt;&lt;a href=&quot;http://www.greaterkashmir.com/news/front-page/two-army-men-militant-killed-in-pampore-gunfight-internet-suspended/2649"/>
    <n v="1"/>
    <n v="0"/>
    <n v="1"/>
    <n v="0"/>
    <n v="0"/>
    <n v="0"/>
    <n v="0"/>
    <n v="0"/>
    <n v="0"/>
  </r>
  <r>
    <b v="1"/>
    <s v="x"/>
    <s v="x"/>
    <s v=""/>
    <n v="126"/>
    <x v="5"/>
    <d v="2017-11-24T00:00:00"/>
    <s v="Haryana"/>
    <s v="Bhiwani"/>
    <s v="https://www.ndtv.com/chandigarh-news/mobile-internet-services-suspended-in-13-districts-in-haryana-1779748"/>
    <s v="&lt;p&gt;Mobile Internet services were suspended in 13 districts of Haryana including Jind, Hansi, Bhiwani, Hisar, Fatehabad, Karnal, Panipat, Kaithal, Rohtak, Sonipat, Jhajjar, Bhiwani and Charkhi Dadri on &lt;a href=&quot;https://www.ndtv.com/chandigarh-news/mobile-i"/>
    <n v="0"/>
    <n v="0"/>
    <n v="0"/>
    <n v="0"/>
    <n v="0"/>
    <n v="0"/>
    <n v="1"/>
    <n v="1"/>
    <n v="0"/>
  </r>
  <r>
    <b v="1"/>
    <s v="x"/>
    <s v="x"/>
    <s v=""/>
    <n v="127"/>
    <x v="5"/>
    <d v="2017-12-02T00:00:00"/>
    <s v="Rajasthan"/>
    <s v="Chittaurgarh"/>
    <s v="https://sflc.in/rti-reply-rajasthan-home-department-reveals-21-unreported-internet-shutdowns"/>
    <s v="&lt;p&gt;Following the communal disharmony in the district of Chittaurgarh in state of Rajasthan, Authorities ordered suspension of Mobile Internet services under Telecom suspension rules as a precautionary measure to maintain public order situation.&lt;/p&gt;"/>
    <n v="0"/>
    <n v="0"/>
    <n v="0"/>
    <n v="0"/>
    <n v="0"/>
    <n v="0"/>
    <n v="0"/>
    <n v="0"/>
    <n v="0"/>
  </r>
  <r>
    <b v="1"/>
    <s v="x"/>
    <s v="x"/>
    <s v=""/>
    <n v="128"/>
    <x v="5"/>
    <d v="2017-12-03T00:00:00"/>
    <s v="Rajasthan"/>
    <s v="Bhilwara"/>
    <s v="https://timesofindia.indiatimes.com/city/udaipur/tension-grips-nimbahera-on-eid-e-milad-2-cops-hurt/articleshow/61899624.cms"/>
    <s v="&lt;p&gt;Internet services were suspended in Bhilwara, Chittorgarh and Nimbahera of Rajasthan on &lt;a href=&quot;https://timesofindia.indiatimes.com/city/udaipur/tension-grips-nimbahera-on-eid-e-milad-2-cops-hurt/articleshow/61899624.cms&quot; target=&quot;_blank&quot;&gt;3rd December,"/>
    <n v="1"/>
    <n v="1"/>
    <n v="0"/>
    <n v="1"/>
    <n v="0"/>
    <n v="1"/>
    <n v="0"/>
    <n v="0"/>
    <n v="0"/>
  </r>
  <r>
    <b v="1"/>
    <s v="x"/>
    <s v="x"/>
    <s v=""/>
    <n v="129"/>
    <x v="5"/>
    <d v="2017-12-06T00:00:00"/>
    <s v="Rajasthan"/>
    <s v="Rajsamand"/>
    <s v="https://sflc.in/rti-reply-rajasthan-home-department-reveals-21-unreported-internet-shutdowns"/>
    <s v="&lt;p&gt;Following the&amp;nbsp;death of a youth and when its video went viral, Internet services were suspended in Rajasmand district of Rajasthan on Wednesday 6th December 2017, as a precautionary measure to prevent tension and public disorder.&lt;/p&gt;"/>
    <n v="0"/>
    <n v="0"/>
    <n v="0"/>
    <n v="0"/>
    <n v="0"/>
    <n v="0"/>
    <n v="0"/>
    <n v="0"/>
    <n v="0"/>
  </r>
  <r>
    <b v="1"/>
    <s v="x"/>
    <s v="x"/>
    <s v=""/>
    <n v="130"/>
    <x v="5"/>
    <d v="2017-12-11T00:00:00"/>
    <s v="Jammu and Kashmir"/>
    <s v="Baramula"/>
    <s v="http://www.dailyexcelsior.com/mobile-internet-suspended-for-security-reasons-in-north-kashmir/"/>
    <s v="&lt;p&gt;Mobile Internet services were suspended on &lt;a href=&quot;http://www.dailyexcelsior.com/mobile-internet-suspended-for-security-reasons-in-north-kashmir/&quot; target=&quot;_blank&quot;&gt;11th December, 2017&lt;/a&gt; in Sopore, Baramulla, Handwara and Kupwara districts of Jammu an"/>
    <n v="1"/>
    <n v="0"/>
    <n v="1"/>
    <n v="1"/>
    <n v="0"/>
    <n v="0"/>
    <n v="0"/>
    <n v="0"/>
    <n v="0"/>
  </r>
  <r>
    <b v="1"/>
    <s v=""/>
    <s v="x"/>
    <s v="x"/>
    <n v="131"/>
    <x v="5"/>
    <d v="2017-12-13T00:00:00"/>
    <s v="Rajasthan"/>
    <s v="Udaipur"/>
    <s v="http://indiatoday.intoday.in/story/rajsamand-murder-rajasthan-police-love-jihad-internet-services/1/1109651.html"/>
    <s v="&lt;p&gt;Mobile Internet services were suspended in Udaipur and Rajsamand district of Rajasthan in the evening of &lt;a href=&quot;http://indiatoday.intoday.in/story/rajsamand-murder-rajasthan-police-love-jihad-internet-services/1/1109651.html&quot; target=&quot;_blank&quot;&gt;13th Dec"/>
    <n v="0"/>
    <n v="1"/>
    <n v="0"/>
    <n v="0"/>
    <n v="0"/>
    <n v="1"/>
    <n v="0"/>
    <n v="1"/>
    <n v="0"/>
  </r>
  <r>
    <b v="1"/>
    <s v=""/>
    <s v="x"/>
    <s v="x"/>
    <n v="132"/>
    <x v="5"/>
    <d v="2017-12-14T00:00:00"/>
    <s v="Rajasthan"/>
    <s v="Rajsamand"/>
    <s v="https://sflc.in/rti-reply-rajasthan-home-department-reveals-21-unreported-internet-shutdowns"/>
    <s v="&lt;p&gt;Following the communal tension caused by a rally which took place without seeking approvals from authorities in the Rajasmand district, Internet services were suspended by authorities on Thursday, 14th December 2017 as a precautionary measure to preven"/>
    <n v="0"/>
    <n v="0"/>
    <n v="0"/>
    <n v="0"/>
    <n v="0"/>
    <n v="0"/>
    <n v="0"/>
    <n v="1"/>
    <n v="0"/>
  </r>
  <r>
    <b v="1"/>
    <s v=""/>
    <s v="x"/>
    <s v="x"/>
    <n v="133"/>
    <x v="5"/>
    <d v="2017-12-16T00:00:00"/>
    <s v="Andhra Pradesh"/>
    <s v="Adilabad"/>
    <s v="https://www.deccanchronicle.com/nation/current-affairs/171217/telangana-internet-cut-in-areas-hit-by-clashes.html"/>
    <s v="&lt;p&gt;Internet services were suspended in Adilabad district of Telangana on &lt;a href=&quot;https://www.deccanchronicle.com/nation/current-affairs/171217/telangana-internet-cut-in-areas-hit-by-clashes.html&quot; target=&quot;_blank&quot;&gt;16th December, 2017&lt;/a&gt; as a precautionary"/>
    <n v="0"/>
    <n v="1"/>
    <n v="0"/>
    <n v="1"/>
    <n v="0"/>
    <n v="0"/>
    <n v="0"/>
    <n v="0"/>
    <n v="0"/>
  </r>
  <r>
    <b v="1"/>
    <s v=""/>
    <s v="x"/>
    <s v="x"/>
    <n v="134"/>
    <x v="5"/>
    <d v="2017-12-17T00:00:00"/>
    <s v="Jammu and Kashmir"/>
    <s v="Kupwara"/>
    <s v="https://www.ndtv.com/india-news/civilian-killed-allegedly-in-army-firing-in-kashmirs-kupwara-1788806"/>
    <s v="&lt;p&gt;Mobile internet services were suspended in Kupwara district of Jammu and Kashmir on &lt;a href=&quot;https://www.ndtv.com/india-news/civilian-killed-allegedly-in-army-firing-in-kashmirs-kupwara-1788806&quot; target=&quot;_blank&quot;&gt;17th December, 2017&lt;/a&gt; as a precautionar"/>
    <n v="1"/>
    <n v="1"/>
    <n v="1"/>
    <n v="0"/>
    <n v="0"/>
    <n v="0"/>
    <n v="0"/>
    <n v="1"/>
    <n v="0"/>
  </r>
  <r>
    <b v="1"/>
    <s v=""/>
    <s v="x"/>
    <s v="x"/>
    <n v="135"/>
    <x v="5"/>
    <d v="2017-12-18T00:00:00"/>
    <s v="Jammu and Kashmir"/>
    <s v="Pulwama"/>
    <s v="http://www.greaterkashmir.com/news/kashmir/south-kashmir-mobile-internet-service-restored-after-three-days-in-shopian-pulwama/269664.html"/>
    <s v="&lt;p&gt;Mobile Internet services were suspended for three days in the twin districts of Pulwama and Shopian in south Kashmir on &lt;a href=&quot;http://www.greaterkashmir.com/news/kashmir/south-kashmir-mobile-internet-service-restored-after-three-days-in-shopian-pulwa"/>
    <n v="1"/>
    <n v="1"/>
    <n v="1"/>
    <n v="1"/>
    <n v="0"/>
    <n v="0"/>
    <n v="0"/>
    <n v="1"/>
    <n v="0"/>
  </r>
  <r>
    <b v="1"/>
    <s v="x"/>
    <s v=""/>
    <s v="x"/>
    <n v="136"/>
    <x v="5"/>
    <d v="2017-12-26T00:00:00"/>
    <s v="Jammu and Kashmir"/>
    <s v="Pulwama"/>
    <s v="https://kashmirreader.com/2017/12/26/killing-of-jem-commander-tral-shuts-internet-train-service-suspended/_x000a_and_x000a_https://economictimes.indiatimes.com/news/defence/top-jem-militant-noor-mohammad-killed-in-encounter-in-jammu-and-kashmir/articleshow/62248004.c"/>
    <s v="&lt;p&gt;Mobile Internet was suspended in the Pulwama district of Kashmir on &lt;a href=&quot;https://kashmirreader.com/2017/12/26/killing-of-jem-commander-tral-shuts-internet-train-service-suspended/&quot; target=&quot;_blank&quot;&gt;26th December, 2017&lt;/a&gt; following the killing of to"/>
    <n v="1"/>
    <n v="0"/>
    <n v="1"/>
    <n v="0"/>
    <n v="0"/>
    <n v="0"/>
    <n v="0"/>
    <n v="0"/>
    <n v="0"/>
  </r>
  <r>
    <b v="1"/>
    <s v="x"/>
    <s v=""/>
    <s v="x"/>
    <n v="137"/>
    <x v="5"/>
    <d v="2017-12-30T00:00:00"/>
    <s v="Rajasthan"/>
    <s v="Bundi"/>
    <s v="https://timesofindia.indiatimes.com/city/jaipur/tension-in-bundi-net-services-banned-for-2-days/articleshow/62311707.cms"/>
    <s v="&lt;p&gt;Amid the call given by some Hindu organizations to perform puja on January 1 at Maandhata Balaji Temple in Bundi city, Kota divisional commissioner on Saturday issued orders to temporarily suspend internet services including 2G, 3G, 4G data, bulk SMS, "/>
    <n v="0"/>
    <n v="0"/>
    <n v="0"/>
    <n v="0"/>
    <n v="0"/>
    <n v="1"/>
    <n v="0"/>
    <n v="0"/>
    <n v="0"/>
  </r>
  <r>
    <b v="1"/>
    <s v="x"/>
    <s v=""/>
    <s v="x"/>
    <n v="138"/>
    <x v="5"/>
    <d v="2017-12-31T00:00:00"/>
    <s v="Jammu and Kashmir"/>
    <s v="Pulwama"/>
    <s v="https://kashmirreader.com/2017/12/31/internet-services-snapped-following-militant-attck-on-crpf-ctc/"/>
    <s v="&lt;p&gt;Mobile Internet services were suspended in Pulwama district of Jammu and Kashmir on &lt;a href=&quot;https://kashmirreader.com/2017/12/31/internet-services-snapped-following-militant-attck-on-crpf-ctc/&quot; target=&quot;_blank&quot;&gt;December 31st, 2017&lt;/a&gt; after a group of "/>
    <n v="1"/>
    <n v="0"/>
    <n v="1"/>
    <n v="0"/>
    <n v="0"/>
    <n v="0"/>
    <n v="0"/>
    <n v="0"/>
    <n v="0"/>
  </r>
  <r>
    <b v="1"/>
    <s v="x"/>
    <s v=""/>
    <s v="x"/>
    <n v="139"/>
    <x v="6"/>
    <d v="2018-01-02T00:00:00"/>
    <s v="Rajasthan"/>
    <s v="Bundi"/>
    <s v="https://sflc.in/rti-reply-rajasthan-home-department-reveals-21-unreported-internet-shutdowns"/>
    <s v="&lt;p&gt;In the wake of protest being carried out by different communities on the occasion of Pooja ceremony on Tiger Hill located in Boondi district of Rajasthan, mobile Internet services were suspended in the district on, Tuesday, 2nd January 2018. The suspen"/>
    <n v="0"/>
    <n v="0"/>
    <n v="0"/>
    <n v="0"/>
    <n v="0"/>
    <n v="1"/>
    <n v="0"/>
    <n v="1"/>
    <n v="0"/>
  </r>
  <r>
    <b v="1"/>
    <s v="x"/>
    <s v=""/>
    <s v="x"/>
    <n v="140"/>
    <x v="6"/>
    <d v="2018-01-03T00:00:00"/>
    <s v="Maharashtra"/>
    <s v="Aurangabad"/>
    <s v="https://www.oneindia.com/india/maharashtra-bandh-internet-services-suspended-in-aurangabad-2612897.html"/>
    <s v="&lt;p&gt;In the wake of Maharashtra bandh called by Dalit organisations protesting the clashes at the bicentenary celebrations of the battle of Bhima-Koregaon on 1st January, Internet services were suspended on &lt;a href=&quot;https://www.oneindia.com/india/maharashtr"/>
    <n v="1"/>
    <n v="1"/>
    <n v="0"/>
    <n v="1"/>
    <n v="0"/>
    <n v="1"/>
    <n v="0"/>
    <n v="1"/>
    <n v="0"/>
  </r>
  <r>
    <b v="1"/>
    <s v="x"/>
    <s v="x"/>
    <s v=""/>
    <n v="141"/>
    <x v="6"/>
    <d v="2018-01-04T00:00:00"/>
    <s v="Maharashtra"/>
    <s v="Kolhapur"/>
    <s v="http://www.asianage.com/metros/mumbai/040118/16-firs-registered-over-300-detained-in-mumbai-after-maharashtra-bandh.html"/>
    <s v="&lt;p&gt;Following protests by Dalit groups during the day-long bandh, called to protest against the violence post the celebrations of Bhima Koregaon battle, Internet services were suspended in Kolhapur district of Maharashtra on &lt;a href=&quot;http://www.asianage.co"/>
    <n v="0"/>
    <n v="1"/>
    <n v="0"/>
    <n v="0"/>
    <n v="0"/>
    <n v="1"/>
    <n v="1"/>
    <n v="1"/>
    <n v="0"/>
  </r>
  <r>
    <b v="1"/>
    <s v="x"/>
    <s v="x"/>
    <s v=""/>
    <n v="142"/>
    <x v="6"/>
    <d v="2018-01-08T00:00:00"/>
    <s v="Jammu and Kashmir"/>
    <s v="Badgam"/>
    <s v="http://www.greaterkashmir.com/news/kashmir/chadoora-gunfight-internet-service-suspended-in-budgam/271568.html"/>
    <s v="&lt;p&gt;&lt;span style=&quot;font-size: 15px; font-family: Arial;&quot;&gt;Mobile Internet service in central Kashmir’s Budgam district were suspended yet again on 8th January, 2018 to prevent rumour mongering as a gunfight raged between militants and government forces in Pat"/>
    <n v="1"/>
    <n v="0"/>
    <n v="1"/>
    <n v="1"/>
    <n v="0"/>
    <n v="0"/>
    <n v="0"/>
    <n v="0"/>
    <n v="0"/>
  </r>
  <r>
    <b v="1"/>
    <s v="x"/>
    <s v="x"/>
    <s v=""/>
    <n v="143"/>
    <x v="6"/>
    <d v="2018-01-09T00:00:00"/>
    <s v="Jammu and Kashmir"/>
    <s v="Anantnag"/>
    <s v="https://www.kashmirmonitor.in/Details/140793/militant-killed-in-kokernag-gunfight-police "/>
    <s v="&lt;p&gt;Mobile Internet service were suspended in the twin districts of Anantnag and Kulgam of Kashmir on &lt;a href=&quot;https://www.kashmirmonitor.in/Details/140793/militant-killed-in-kokernag-gunfight-police&quot; target=&quot;_blank&quot;&gt;9th January, 2018&lt;/a&gt; following clashes"/>
    <n v="1"/>
    <n v="1"/>
    <n v="0"/>
    <n v="0"/>
    <n v="0"/>
    <n v="0"/>
    <n v="0"/>
    <n v="1"/>
    <n v="0"/>
  </r>
  <r>
    <b v="1"/>
    <s v="x"/>
    <s v="x"/>
    <s v=""/>
    <n v="144"/>
    <x v="6"/>
    <d v="2018-01-24T00:00:00"/>
    <s v="Jammu and Kashmir"/>
    <s v="Pulwama"/>
    <s v="https://www.kashmirmonitor.in/Details/142069/shopian-killings-valley-shuts-in-mourning _x000a_and_x000a_https://www.dnaindia.com/india/report-jammu-and-kashmir-2-terrorists-neutralised-one-teenager-killed-in-shopian-encounter-2578250"/>
    <s v="&lt;p&gt;Pulwama, Shopian, Anantnag and Kulgam faced an Internet shutdown starting from 24 January 2018, while the rest of Kashmir's Internet speeds were reduced to 128 kbps following the death of two militants and a civilian.&lt;/p&gt;"/>
    <n v="1"/>
    <n v="0"/>
    <n v="1"/>
    <n v="0"/>
    <n v="0"/>
    <n v="0"/>
    <n v="0"/>
    <n v="0"/>
    <n v="0"/>
  </r>
  <r>
    <b v="1"/>
    <s v="x"/>
    <s v="x"/>
    <s v=""/>
    <n v="145"/>
    <x v="6"/>
    <d v="2018-01-25T00:00:00"/>
    <s v="Jammu and Kashmir"/>
    <s v="Anantnag"/>
    <s v="http://www.greaterkashmir.com/news/kashmir/internet-suspended-in-kashmir-on-eve-of-r-day/273460.html"/>
    <s v="&lt;p&gt;Mobile Internet was shut down on January 25 at 7:30 PM across the entire Kashmir Valley in anticipation of militant activity on Republic Day - January 26.&lt;/p&gt;"/>
    <n v="0"/>
    <n v="0"/>
    <n v="1"/>
    <n v="0"/>
    <n v="0"/>
    <n v="0"/>
    <n v="1"/>
    <n v="0"/>
    <n v="0"/>
  </r>
  <r>
    <b v="1"/>
    <s v=""/>
    <s v="x"/>
    <s v="x"/>
    <n v="146"/>
    <x v="6"/>
    <d v="2018-01-27T00:00:00"/>
    <s v="Uttar Pradesh"/>
    <s v="Aligarh"/>
    <s v="http://www.news18.com/news/india/kasganj-49-arrested-borders-sealed-and-internet-shut-down-after-second-day-of-violence-1643427.html"/>
    <s v="&lt;p&gt;Internet was shut down from 27 January 2018 to 10 pm on 28 January 2018 in Kasganj district of Uttar Pradesh following violent clashes that have ensued since the death of a 16 year old boy in &lt;a href=&quot;https://www.deccanchronicle.com/nation/current-affa"/>
    <n v="0"/>
    <n v="1"/>
    <n v="0"/>
    <n v="1"/>
    <n v="0"/>
    <n v="0"/>
    <n v="1"/>
    <n v="0"/>
    <n v="0"/>
  </r>
  <r>
    <b v="1"/>
    <s v=""/>
    <s v="x"/>
    <s v="x"/>
    <n v="147"/>
    <x v="6"/>
    <d v="2018-02-03T00:00:00"/>
    <s v="Jammu and Kashmir"/>
    <s v="Kupwara"/>
    <s v="http://kashmirlife.net/internet-service-restored-in-north-kashmir-164197/"/>
    <s v="&lt;p&gt;Mobile Internet services were reportedly suspended in Kupwara, Sopore and Baramulla areas of Kashmir for approximately 12 hours on the &lt;a href=&quot;http://kashmirlife.net/internet-service-restored-in-north-kashmir-164197/&quot; target=&quot;_blank&quot;&gt;night intervening"/>
    <n v="0"/>
    <n v="0"/>
    <n v="0"/>
    <n v="1"/>
    <n v="0"/>
    <n v="0"/>
    <n v="0"/>
    <n v="0"/>
    <n v="0"/>
  </r>
  <r>
    <b v="1"/>
    <s v=""/>
    <s v="x"/>
    <s v="x"/>
    <n v="148"/>
    <x v="6"/>
    <d v="2018-02-11T00:00:00"/>
    <s v="Rajasthan"/>
    <s v="Jalor"/>
    <s v="https://sflc.in/rti-reply-rajasthan-home-department-reveals-21-unreported-internet-shutdowns"/>
    <s v="&lt;p&gt;Mobile Internet services were suspended in the district of Jalore for 7 hours in Rajasthan to prevent cheating in REET Exam&lt;/p&gt;"/>
    <n v="0"/>
    <n v="0"/>
    <n v="0"/>
    <n v="0"/>
    <n v="1"/>
    <n v="0"/>
    <n v="0"/>
    <n v="0"/>
    <n v="0"/>
  </r>
  <r>
    <b v="1"/>
    <s v=""/>
    <s v="x"/>
    <s v="x"/>
    <n v="149"/>
    <x v="6"/>
    <d v="2018-02-11T00:00:00"/>
    <s v="Rajasthan"/>
    <s v="Ajmer"/>
    <s v="https://www.hindustantimes.com/jaipur/last-year-s-paper-leaked-on-social-media-as-9-34-lakh-appear-for-reet/story-wY08KQuhlQ2Fwr3DFKYxMP.html"/>
    <s v="&lt;p&gt;On &lt;a href=&quot;https://www.hindustantimes.com/jaipur/last-year-s-paper-leaked-on-social-media-as-9-34-lakh-appear-for-reet/story-wY08KQuhlQ2Fwr3DFKYxMP.html&quot; target=&quot;_blank&quot;&gt;11th February, 2018&lt;/a&gt; jammers were used and internet services were suspended ar"/>
    <n v="0"/>
    <n v="0"/>
    <n v="0"/>
    <n v="0"/>
    <n v="1"/>
    <n v="0"/>
    <n v="0"/>
    <n v="0"/>
    <n v="0"/>
  </r>
  <r>
    <b v="1"/>
    <s v=""/>
    <s v="x"/>
    <s v="x"/>
    <n v="150"/>
    <x v="6"/>
    <d v="2018-02-11T00:00:00"/>
    <s v="Rajasthan"/>
    <s v="Dhaulpur"/>
    <s v="https://sflc.in/rti-reply-rajasthan-home-department-reveals-21-unreported-internet-shutdowns"/>
    <s v="&lt;p&gt;Mobile Internet services were suspended in Dhaulpur district of Rajasthan on Sunday 11th February 2018 for 17 hours as a precautionary measure to prevent cheating in REET Exam&lt;/p&gt;"/>
    <n v="0"/>
    <n v="0"/>
    <n v="0"/>
    <n v="0"/>
    <n v="1"/>
    <n v="0"/>
    <n v="0"/>
    <n v="0"/>
    <n v="0"/>
  </r>
  <r>
    <b v="1"/>
    <s v="x"/>
    <s v=""/>
    <s v="x"/>
    <n v="151"/>
    <x v="6"/>
    <d v="2018-02-11T00:00:00"/>
    <s v="Rajasthan"/>
    <s v="Bikaner"/>
    <s v="https://sflc.in/rti-reply-rajasthan-home-department-reveals-21-unreported-internet-shutdowns"/>
    <s v="&lt;p&gt;Mobile Internet services were suspended in Bikaner district of Rajasthan on 11th February 2018 for 6 Hours  as a precautionary measure to prevent cheating in REET Exam&lt;/p&gt;"/>
    <n v="0"/>
    <n v="0"/>
    <n v="0"/>
    <n v="0"/>
    <n v="1"/>
    <n v="0"/>
    <n v="0"/>
    <n v="0"/>
    <n v="0"/>
  </r>
  <r>
    <b v="1"/>
    <s v="x"/>
    <s v=""/>
    <s v="x"/>
    <n v="152"/>
    <x v="6"/>
    <d v="2018-02-11T00:00:00"/>
    <s v="Rajasthan"/>
    <s v="Sikar"/>
    <s v="https://sflc.in/rti-reply-rajasthan-home-department-reveals-21-unreported-internet-shutdowns"/>
    <s v="&lt;p&gt;Mobile Internet services were suspended in Sikar district of Rajasthan on 11th February 2018 for 3 Hours as a precautionary measure to prevent cheating in REET Exam&lt;/p&gt;"/>
    <n v="0"/>
    <n v="0"/>
    <n v="0"/>
    <n v="0"/>
    <n v="1"/>
    <n v="0"/>
    <n v="0"/>
    <n v="0"/>
    <n v="0"/>
  </r>
  <r>
    <b v="1"/>
    <s v="x"/>
    <s v=""/>
    <s v="x"/>
    <n v="153"/>
    <x v="6"/>
    <d v="2018-02-11T00:00:00"/>
    <s v="Rajasthan"/>
    <s v="Karauli"/>
    <s v="https://sflc.in/rti-reply-rajasthan-home-department-reveals-21-unreported-internet-shutdowns"/>
    <s v="&lt;p&gt;Mobile Internet services were suspended for 4 Hours in Karauli district of Rajasthan on Sunday, 11th February 2018 to prevent cheating in REET Exam.&lt;/p&gt;"/>
    <n v="0"/>
    <n v="0"/>
    <n v="0"/>
    <n v="0"/>
    <n v="1"/>
    <n v="0"/>
    <n v="0"/>
    <n v="0"/>
    <n v="0"/>
  </r>
  <r>
    <b v="1"/>
    <s v="x"/>
    <s v=""/>
    <s v="x"/>
    <n v="154"/>
    <x v="6"/>
    <d v="2018-02-16T00:00:00"/>
    <s v="Uttar Pradesh"/>
    <s v="Firozabad"/>
    <s v="http://indianexpress.com/article/india/firozabad-three-bjym-members-booked-for-assaulting-police-two-muslims-5068285/"/>
    <s v="&lt;p&gt;Mobile Internet services were suspended for a few hours in Firozabad district of Uttar Pradesh on 16th February 2018. The services were suspended to prevent rumour mongering in the view of alleged assault on two minority group men and a police officer "/>
    <n v="0"/>
    <n v="1"/>
    <n v="0"/>
    <n v="1"/>
    <n v="0"/>
    <n v="1"/>
    <n v="1"/>
    <n v="0"/>
    <n v="0"/>
  </r>
  <r>
    <b v="1"/>
    <s v="x"/>
    <s v=""/>
    <s v="x"/>
    <n v="155"/>
    <x v="6"/>
    <d v="2018-02-18T00:00:00"/>
    <s v="Rajasthan"/>
    <s v="Tonk"/>
    <s v="http://www.business-standard.com/article/pti-stories/raj-mobile-internet-services-suspended-for-24-hrs-after-two-communities-clash-118021800622_1.html"/>
    <s v="&lt;p&gt;Following the clashes between two communities in Tonk district of Rajasthan, mobile Internet services were suspended on&lt;a href=&quot;http://www.business-standard.com/article/pti-stories/raj-mobile-internet-services-suspended-for-24-hrs-after-two-communities"/>
    <n v="0"/>
    <n v="1"/>
    <n v="0"/>
    <n v="0"/>
    <n v="0"/>
    <n v="0"/>
    <n v="0"/>
    <n v="0"/>
    <n v="0"/>
  </r>
  <r>
    <b v="1"/>
    <s v="x"/>
    <s v="x"/>
    <s v=""/>
    <n v="156"/>
    <x v="6"/>
    <d v="2018-03-01T00:00:00"/>
    <s v="Jammu and Kashmir"/>
    <s v="Bandipore"/>
    <s v="http://kashmirvision.in/news/militant-killed-in-hajin-gunfight-internet-suspended"/>
    <s v="&lt;p&gt;Internet services were suspended on 1st March, 2018 in the Bandipora district of Jammu and Kashmir as a preventive measure following the killing of LeT millitant in a gun battle with government forces in Hajin township of North Kashmir. &lt;/p&gt;"/>
    <n v="1"/>
    <n v="1"/>
    <n v="1"/>
    <n v="0"/>
    <n v="0"/>
    <n v="0"/>
    <n v="0"/>
    <n v="0"/>
    <n v="0"/>
  </r>
  <r>
    <b v="1"/>
    <s v="x"/>
    <s v="x"/>
    <s v=""/>
    <n v="157"/>
    <x v="6"/>
    <d v="2018-03-04T00:00:00"/>
    <s v="Jammu and Kashmir"/>
    <s v="Shupiyan"/>
    <s v="http://www.risingkashmir.com/news/kashmir-on-boil-after-six-killings--320785.html"/>
    <s v="&lt;p&gt;Mobile Internet services were suspended on 4th March 2018, in Shopian and Pulwama districts of Jammu and Kashmir as a reactive measure to prevent violence and spread of any rumour after 6 people, 2 militants and 4 civilians were killed in exchange of f"/>
    <n v="1"/>
    <n v="0"/>
    <n v="1"/>
    <n v="1"/>
    <n v="0"/>
    <n v="0"/>
    <n v="0"/>
    <n v="1"/>
    <n v="0"/>
  </r>
  <r>
    <b v="1"/>
    <s v="x"/>
    <s v="x"/>
    <s v=""/>
    <n v="158"/>
    <x v="6"/>
    <d v="2018-03-08T00:00:00"/>
    <s v="Jammu and Kashmir"/>
    <s v="Baramula"/>
    <s v="http://kashmirlife.net/internet-services-snapped-in-baramulla-district-167494/"/>
    <s v="&lt;p&gt;Following the protests erupted in the area against the death of an elderly man who was crushed to death after police vehicle hit him, Internet services were suspended in Baramulla district of North Kashmir on March 8,2018,&lt;/p&gt;"/>
    <n v="1"/>
    <n v="0"/>
    <n v="0"/>
    <n v="0"/>
    <n v="0"/>
    <n v="0"/>
    <n v="0"/>
    <n v="1"/>
    <n v="0"/>
  </r>
  <r>
    <b v="1"/>
    <s v="x"/>
    <s v="x"/>
    <s v=""/>
    <n v="159"/>
    <x v="6"/>
    <d v="2018-03-12T00:00:00"/>
    <s v="Jammu and Kashmir"/>
    <s v="Srinagar"/>
    <s v="http://kashmirlife.net/hakoora-gunfight-internet-services-suspended-in-srinagar-167889/"/>
    <s v="&lt;p&gt;Internet services were suspended in Srinagar and Anantnag districts of Jammu &amp;amp; Kashmir, on Monday, 12th March 2018, as a reactive measure following the killing of three militants in Hakoora area of South Kashmir’s Islamabad district.&lt;/p&gt;"/>
    <n v="1"/>
    <n v="0"/>
    <n v="1"/>
    <n v="0"/>
    <n v="0"/>
    <n v="0"/>
    <n v="0"/>
    <n v="0"/>
    <n v="0"/>
  </r>
  <r>
    <b v="1"/>
    <s v="x"/>
    <s v="x"/>
    <s v=""/>
    <n v="160"/>
    <x v="6"/>
    <d v="2018-03-17T00:00:00"/>
    <s v="Bihar"/>
    <s v="Bhagalpur"/>
    <s v="http://www.business-standard.com/article/politics/union-mos-ashwini-choubey-s-son-booked-for-communal-clashes-in-bhagalpur-118031900194_1.html"/>
    <s v="&lt;p&gt;Internet services have been suspended since Saturday, 17th March 2018 in Bhagalpur district of Bihar, to prevent communal riots.&lt;/p&gt;"/>
    <n v="0"/>
    <n v="1"/>
    <n v="0"/>
    <n v="0"/>
    <n v="0"/>
    <n v="0"/>
    <n v="1"/>
    <n v="0"/>
    <n v="0"/>
  </r>
  <r>
    <b v="1"/>
    <s v=""/>
    <s v="x"/>
    <s v="x"/>
    <n v="161"/>
    <x v="6"/>
    <d v="2018-03-18T00:00:00"/>
    <s v="Rajasthan"/>
    <s v="Tonk"/>
    <s v="https://swarajyamag.com/insta/stones-pelted-from-mosque-on-hindu-rally-in-rajasthans-tonk-several-including-cops-injured_x000a_and_x000a_https://www.business-standard.com/article/news-ians/curfew-continues-in-tonk-area-internet-down-118082500819_1.html"/>
    <s v="&lt;p&gt;Section 144 was imposed and Internet services were suspended, in Tonk district of Rajasthan following the stone pelting by miscreants from a mosque at a procession marking the Hindu New Year on Sunday, 18th March 2018. The incident led to a stampede li"/>
    <n v="1"/>
    <n v="1"/>
    <n v="0"/>
    <n v="0"/>
    <n v="0"/>
    <n v="1"/>
    <n v="0"/>
    <n v="0"/>
    <n v="0"/>
  </r>
  <r>
    <b v="1"/>
    <s v=""/>
    <s v="x"/>
    <s v="x"/>
    <n v="162"/>
    <x v="6"/>
    <d v="2018-03-24T00:00:00"/>
    <s v="Jammu and Kashmir"/>
    <s v="Anantnag"/>
    <s v="https://www.thekashmirmonitor.net/two-jem-militants-killed-in-anantnag-gunfight/"/>
    <s v="&lt;p&gt;Internet services were suspended on Friday, 24th March 2018, in Kulgam &amp;amp; Anantnag districts of Jammu &amp;amp; Kashmir following the killing of two Jaish-e-Mohammad militants in a brief gunfight overnight at Dooru area of south Kashmir’s Anantnag distr"/>
    <n v="1"/>
    <n v="1"/>
    <n v="1"/>
    <n v="0"/>
    <n v="0"/>
    <n v="0"/>
    <n v="0"/>
    <n v="1"/>
    <n v="0"/>
  </r>
  <r>
    <b v="1"/>
    <s v=""/>
    <s v="x"/>
    <s v="x"/>
    <n v="163"/>
    <x v="6"/>
    <d v="2018-03-24T00:00:00"/>
    <s v="Rajasthan"/>
    <s v="Sikar"/>
    <s v="https://sflc.in/rti-reply-rajasthan-home-department-reveals-21-unreported-internet-shutdowns "/>
    <s v="&lt;p&gt;Following the spread of some controversial social media post that created a fear in authorities about disruption of law and order, Internet services were suspended on Saturday 24th March 2018 as a precautionary measure to maintain law and order situati"/>
    <n v="0"/>
    <n v="0"/>
    <n v="0"/>
    <n v="0"/>
    <n v="0"/>
    <n v="0"/>
    <n v="0"/>
    <n v="0"/>
    <n v="0"/>
  </r>
  <r>
    <b v="1"/>
    <s v=""/>
    <s v="x"/>
    <s v="x"/>
    <n v="164"/>
    <x v="6"/>
    <d v="2018-03-24T00:00:00"/>
    <s v="Odisha"/>
    <s v="Bhagalpur"/>
    <s v="https://timesofindia.indiatimes.com/city/bhubaneswar/internet-services-suspended-in-odishas-bhadrak-ahead-of-ram-navami/articleshow/63446249.cms _x000a_and_x000a_https://www.newsclick.in/bihar-islamophobic-slogans-aggressive-posturing-led-communal-clashes-7-districts"/>
    <s v="&lt;p&gt;Internet services were suspended  for 48 hours on Saturday, 24th March 2018, in Odisha's Bhadrak district as a precautionary measure to maintain communal harmony ahead of Ram Navami. &lt;/p&gt;"/>
    <n v="1"/>
    <n v="1"/>
    <n v="0"/>
    <n v="1"/>
    <n v="0"/>
    <n v="1"/>
    <n v="0"/>
    <n v="1"/>
    <n v="0"/>
  </r>
  <r>
    <b v="1"/>
    <s v=""/>
    <s v="x"/>
    <s v="x"/>
    <n v="165"/>
    <x v="6"/>
    <d v="2018-03-25T00:00:00"/>
    <s v="Jammu and Kashmir"/>
    <s v="Badgam"/>
    <s v="http://www.uniindia.com/news/states/let-militant-killed-by-forces-in-brief-encounter-in-kashmir/1178933.html "/>
    <s v="&lt;p&gt;Following the killing of a Lashkar-e-Taiba militant in encounter with security forces, mobile Internet Services were suspended in Baramulla and Badgam districts of Jammu &amp;amp; Kashmir on Sunday, 25th March 2018.&lt;/p&gt;"/>
    <n v="1"/>
    <n v="0"/>
    <n v="1"/>
    <n v="0"/>
    <n v="0"/>
    <n v="0"/>
    <n v="0"/>
    <n v="0"/>
    <n v="0"/>
  </r>
  <r>
    <b v="1"/>
    <s v="x"/>
    <s v=""/>
    <s v="x"/>
    <n v="166"/>
    <x v="6"/>
    <d v="2018-03-26T00:00:00"/>
    <s v="Bihar"/>
    <s v="Aurangabad"/>
    <s v="https://www.hindustantimes.com/india-news/prohibitory-orders-clamped-in-bihar-s-aurangabad-after-communal-clashes/story-eh0qHMNmkAsZt2oRK3cSKK.html "/>
    <s v="&lt;p&gt;Internet services were suspended for 24 hours on Monday, 26th March 2018, in Aurangabad district of Bihar to contain spreading of rumours and prevent communal encounters that started over Ram Navami on Sunday.&lt;/p&gt;"/>
    <n v="0"/>
    <n v="1"/>
    <n v="1"/>
    <n v="1"/>
    <n v="0"/>
    <n v="1"/>
    <n v="0"/>
    <n v="0"/>
    <n v="0"/>
  </r>
  <r>
    <b v="1"/>
    <s v="x"/>
    <s v=""/>
    <s v="x"/>
    <n v="167"/>
    <x v="6"/>
    <d v="2018-03-28T00:00:00"/>
    <s v="West Bengal"/>
    <s v="Barddhaman"/>
    <s v="indianexpress.com/article/india/west-bengal-internet-services-suspended-section144-crpc-clamped-in-asansol-raniganj-5115069/ "/>
    <s v="&lt;p&gt;Internet services were suspended in Asanol &amp;amp; Raniganj city located in Paschim Bardhaman district in the state of West Bengal on 28th March 2018 to prevent spread of rumours following violence over a Ram Navami procession.&lt;/p&gt;"/>
    <n v="0"/>
    <n v="1"/>
    <n v="0"/>
    <n v="1"/>
    <n v="0"/>
    <n v="1"/>
    <n v="0"/>
    <n v="0"/>
    <n v="0"/>
  </r>
  <r>
    <b v="1"/>
    <s v="x"/>
    <s v=""/>
    <s v="x"/>
    <n v="168"/>
    <x v="6"/>
    <d v="2018-03-29T00:00:00"/>
    <s v="Bihar"/>
    <s v="Samastipur"/>
    <s v="http://www.newindianexpress.com/nation/2018/mar/29/bihar-communal-violence-two-bjp-leaders-held-1794291.html "/>
    <s v="&lt;p&gt;The Internet services were suspended on Thursday, 29th March 2018, in Samastipur district of Bihar, as a preventive measure to check the spread of rumours, following the communal violence during Ram Navami procession.&lt;/p&gt;"/>
    <n v="0"/>
    <n v="1"/>
    <n v="0"/>
    <n v="1"/>
    <n v="0"/>
    <n v="0"/>
    <n v="1"/>
    <n v="1"/>
    <n v="0"/>
  </r>
  <r>
    <b v="1"/>
    <s v="x"/>
    <s v=""/>
    <s v="x"/>
    <n v="169"/>
    <x v="6"/>
    <d v="2018-03-30T00:00:00"/>
    <s v="Bihar"/>
    <s v="Nawada"/>
    <s v="https://www.news18.com/news/india/idol-vandalised-in-bihars-nawada-sparks-communal-violence-again-1703689.html "/>
    <s v="&lt;p&gt;Following the bout of violence and clashes between two communities in Nawada, internet services were suspended on Friday, 30th March, 2018 in Nawada district of BIhar.&lt;/p&gt;"/>
    <n v="0"/>
    <n v="1"/>
    <n v="0"/>
    <n v="0"/>
    <n v="0"/>
    <n v="1"/>
    <n v="0"/>
    <n v="0"/>
    <n v="0"/>
  </r>
  <r>
    <b v="1"/>
    <s v="x"/>
    <s v=""/>
    <s v="x"/>
    <n v="170"/>
    <x v="6"/>
    <d v="2018-03-30T00:00:00"/>
    <s v="Rajasthan"/>
    <s v="Bundi"/>
    <s v="https://timesofindia.indiatimes.com/city/jaipur/markets-in-bundi-open-after-govt-assurance/articleshow/63538541.cms "/>
    <s v="&lt;p&gt;Mobile internet services were suspended in Bundi district of Rajasthan, on 30th March 2018, as a precautionary measure to prevent any threat to peace and communal harmony in the city as a procession of Hanuman Jayanti was scheduled to be taken out in t"/>
    <n v="0"/>
    <n v="0"/>
    <n v="0"/>
    <n v="0"/>
    <n v="0"/>
    <n v="1"/>
    <n v="0"/>
    <n v="0"/>
    <n v="0"/>
  </r>
  <r>
    <b v="1"/>
    <s v="x"/>
    <s v="x"/>
    <s v=""/>
    <n v="171"/>
    <x v="6"/>
    <d v="2018-03-31T00:00:00"/>
    <s v="Rajasthan"/>
    <s v="Jaipur"/>
    <s v="http://www.timesnownews.com/india/article/rajasthan-jaitaran-clashes-erupt-pali-district-hanuman-jayanti-procession-section-144-internet-suspended-arson/212788 "/>
    <s v="&lt;p&gt;Following the clashes that erupted in Jaitran, a town in Rajasthan on Saturday afternoon after a few miscreants allegedly pelted stones at a procession which was being carried out on the occasion of Hanuman Jayanti, Internet Services were suspended in "/>
    <n v="0"/>
    <n v="1"/>
    <n v="0"/>
    <n v="1"/>
    <n v="0"/>
    <n v="1"/>
    <n v="0"/>
    <n v="0"/>
    <n v="0"/>
  </r>
  <r>
    <b v="1"/>
    <s v="x"/>
    <s v="x"/>
    <s v=""/>
    <n v="172"/>
    <x v="6"/>
    <d v="2018-04-01T00:00:00"/>
    <s v="Jammu and Kashmir"/>
    <s v="Badgam"/>
    <s v="https://www.thequint.com/hot-news-text/11-militants-killed-in-j-k-gunfights "/>
    <s v="&lt;p&gt;Mobile Internet services were suspended in the South Kashmir valley of Jammu &amp;amp; Kashmir on Sunday, 1st April 2018, as a precautionary measure following the killing of eleven militants in three separate gunfights across the state with security forces"/>
    <n v="1"/>
    <n v="0"/>
    <n v="1"/>
    <n v="0"/>
    <n v="0"/>
    <n v="0"/>
    <n v="0"/>
    <n v="0"/>
    <n v="0"/>
  </r>
  <r>
    <b v="1"/>
    <s v="x"/>
    <s v="x"/>
    <s v=""/>
    <n v="173"/>
    <x v="6"/>
    <d v="2018-04-01T00:00:00"/>
    <s v="Punjab"/>
    <s v="Amritsar"/>
    <s v="http://www.dailypioneer.com/state-editions/chandigarh/punjab-to-shut-down-today.html "/>
    <s v="&lt;p&gt;In the view of strike calls by dalit groups in Punjab, expressing concerns over the alleged &quot;dilution&quot; of SCs/STs (Prevention of Atrocities) Act, the Punjab government has ordered suspension of Mobile Internet services (2G/3G/4G/CDMA), all SMS services"/>
    <n v="0"/>
    <n v="0"/>
    <n v="0"/>
    <n v="1"/>
    <n v="0"/>
    <n v="1"/>
    <n v="1"/>
    <n v="1"/>
    <n v="0"/>
  </r>
  <r>
    <b v="1"/>
    <s v="x"/>
    <s v="x"/>
    <s v=""/>
    <n v="174"/>
    <x v="6"/>
    <d v="2018-04-02T00:00:00"/>
    <s v="Madhya Pradesh"/>
    <s v="Bundi"/>
    <s v="https://www.hindustantimes.com/india-news/bharat-bandh-live-mobile-internet-services-suspended-security-clampdown-in-punjab/story-4pBLmzsxGa2aRyKYBlmQ0K.html "/>
    <s v="&lt;p&gt;Following the killing of four people in Madhya Pradesh on Monday, 2nd April 2018, during ‘Bharat Bandh’ called by various Dalit organistaions to protest the alleged dilution of the SC/ST (Prevention of Atrocities) Act 1989, Internet services were suspe"/>
    <n v="1"/>
    <n v="1"/>
    <n v="0"/>
    <n v="0"/>
    <n v="0"/>
    <n v="1"/>
    <n v="1"/>
    <n v="1"/>
    <n v="0"/>
  </r>
  <r>
    <b v="1"/>
    <s v="x"/>
    <s v="x"/>
    <s v=""/>
    <n v="175"/>
    <x v="6"/>
    <d v="2018-04-02T00:00:00"/>
    <s v="Rajasthan"/>
    <s v="Sikar"/>
    <s v="https://economictimes.indiatimes.com/news/politics-and-nation/sc/st-protest-additional-forces-deployed-in-rajasthan-internet-suspended-in-some-areas/articleshow/63580622.cms "/>
    <s v="&lt;p&gt;Following the violent protest by Dalits, Mobile Internet services were suspended in Jalore, Barmer, Sikar, Alwar and Ahore districts of Rajasthan on Monday, 2nd April 2018, as a a precautionary measure to avert further violence.&lt;/p&gt;"/>
    <n v="0"/>
    <n v="1"/>
    <n v="0"/>
    <n v="0"/>
    <n v="0"/>
    <n v="1"/>
    <n v="1"/>
    <n v="1"/>
    <n v="0"/>
  </r>
  <r>
    <b v="1"/>
    <s v=""/>
    <s v="x"/>
    <s v="x"/>
    <n v="176"/>
    <x v="6"/>
    <d v="2018-04-02T00:00:00"/>
    <s v="Rajasthan"/>
    <s v="Hanumangarh"/>
    <s v="http://www.tribuneindia.com/news/punjab/section-144-imposed-after-clash/567969.html "/>
    <s v="&lt;p&gt;Following the violent protests by SC/ST on general category traders, Mobile Internet services were suspended in Sriganganagar and Hanumangarh districts on Monday, 2nd April 2018.&lt;/p&gt;"/>
    <n v="1"/>
    <n v="1"/>
    <n v="0"/>
    <n v="0"/>
    <n v="0"/>
    <n v="1"/>
    <n v="1"/>
    <n v="1"/>
    <n v="0"/>
  </r>
  <r>
    <b v="1"/>
    <s v=""/>
    <s v="x"/>
    <s v="x"/>
    <n v="177"/>
    <x v="6"/>
    <d v="2018-04-02T00:00:00"/>
    <s v="Rajasthan"/>
    <s v="Dhaulpur"/>
    <s v="https://sflc.in/rti-reply-rajasthan-home-department-reveals-21-unreported-internet-shutdowns"/>
    <s v="&lt;p&gt;Following the Dalit protests for reservation across various states of India, authorities ordered suspension of Mobile Internet services in Dhaulpur district of Rajasthan on 2nd April 2018 for 24 Hours.&lt;/p&gt;"/>
    <n v="0"/>
    <n v="0"/>
    <n v="0"/>
    <n v="0"/>
    <n v="0"/>
    <n v="1"/>
    <n v="1"/>
    <n v="1"/>
    <n v="0"/>
  </r>
  <r>
    <b v="1"/>
    <s v=""/>
    <s v="x"/>
    <s v="x"/>
    <n v="178"/>
    <x v="6"/>
    <d v="2018-04-02T00:00:00"/>
    <s v="Rajasthan"/>
    <s v="Sikar"/>
    <s v="https://sflc.in/rti-reply-rajasthan-home-department-reveals-21-unreported-internet-shutdowns"/>
    <s v="&lt;p&gt;Following the Dalit protests for reservation across various states of India, authorities ordered suspension of Mobile Internet services in Sikar district of Rajasthan on 2nd April 2018 for 25 Hours.&lt;/p&gt;"/>
    <n v="0"/>
    <n v="0"/>
    <n v="0"/>
    <n v="0"/>
    <n v="0"/>
    <n v="1"/>
    <n v="1"/>
    <n v="1"/>
    <n v="0"/>
  </r>
  <r>
    <b v="1"/>
    <s v=""/>
    <s v="x"/>
    <s v="x"/>
    <n v="179"/>
    <x v="6"/>
    <d v="2018-04-02T00:00:00"/>
    <s v="Rajasthan"/>
    <s v="Sirohi"/>
    <s v="https://sflc.in/rti-reply-rajasthan-home-department-reveals-21-unreported-internet-shutdowns"/>
    <s v="&lt;p&gt;Following the Barath Bandh protests organized by Dalit across various states of Rajasthan, authorities suspended Mobile Internet services in the district of Sirohi located in the state of Rajasthan as a precautionary measure to maintain law and order.&lt;"/>
    <n v="0"/>
    <n v="0"/>
    <n v="0"/>
    <n v="0"/>
    <n v="0"/>
    <n v="1"/>
    <n v="1"/>
    <n v="1"/>
    <n v="0"/>
  </r>
  <r>
    <b v="1"/>
    <s v=""/>
    <s v="x"/>
    <s v="x"/>
    <n v="180"/>
    <x v="6"/>
    <d v="2018-04-02T00:00:00"/>
    <s v="Rajasthan"/>
    <s v="Bikaner"/>
    <s v="https://sflc.in/rti-reply-rajasthan-home-department-reveals-21-unreported-internet-shutdowns"/>
    <s v="&lt;p&gt;Following the Barath Bandh protests organized by Dalit across various states of Rajasthan, authorities suspended Mobile Internet services in the district of Bikaner located in the state of Rajasthan as a precautionary measure to maintain law and order."/>
    <n v="0"/>
    <n v="0"/>
    <n v="0"/>
    <n v="0"/>
    <n v="0"/>
    <n v="1"/>
    <n v="1"/>
    <n v="1"/>
    <n v="0"/>
  </r>
  <r>
    <b v="1"/>
    <s v="x"/>
    <s v=""/>
    <s v="x"/>
    <n v="181"/>
    <x v="6"/>
    <d v="2018-04-02T00:00:00"/>
    <s v="Rajasthan"/>
    <s v="Dungarpur"/>
    <s v="https://sflc.in/rti-reply-rajasthan-home-department-reveals-21-unreported-internet-shutdowns"/>
    <s v="&lt;p&gt;Following the Barath Bandh protests organized by Dalit across various states of Rajasthan, authorities suspended Mobile Internet services in the district of Doongarpur located in the state of Rajasthan on 2nd April 2018 as a precautionary measure to ma"/>
    <n v="0"/>
    <n v="0"/>
    <n v="0"/>
    <n v="0"/>
    <n v="0"/>
    <n v="1"/>
    <n v="1"/>
    <n v="1"/>
    <n v="0"/>
  </r>
  <r>
    <b v="1"/>
    <s v="x"/>
    <s v=""/>
    <s v="x"/>
    <n v="182"/>
    <x v="6"/>
    <d v="2018-04-02T00:00:00"/>
    <s v="Rajasthan"/>
    <s v="Udaipur"/>
    <s v="https://sflc.in/rti-reply-rajasthan-home-department-reveals-21-unreported-internet-shutdowns"/>
    <s v="&lt;p&gt;Following the Barath Bandh protests organized by Dalit across various states of Rajasthan, authorities suspended Mobile Internet services in the district of Udaipur located in the state of Rajasthan as a precautionary measure to maintain law and order."/>
    <n v="0"/>
    <n v="0"/>
    <n v="0"/>
    <n v="0"/>
    <n v="0"/>
    <n v="1"/>
    <n v="1"/>
    <n v="1"/>
    <n v="0"/>
  </r>
  <r>
    <b v="1"/>
    <s v="x"/>
    <s v=""/>
    <s v="x"/>
    <n v="183"/>
    <x v="6"/>
    <d v="2018-04-02T00:00:00"/>
    <s v="Rajasthan"/>
    <s v="Karauli"/>
    <s v="https://sflc.in/rti-reply-rajasthan-home-department-reveals-21-unreported-internet-shutdowns "/>
    <s v="&lt;p&gt;Following the Barath Bandh protests organized by Dalit across various states of Rajasthan, authorities suspended Mobile Internet services in the district of Karauli located in the state of Rajasthan on 2nd April 2018 as a precautionary measure to maint"/>
    <n v="0"/>
    <n v="0"/>
    <n v="0"/>
    <n v="0"/>
    <n v="0"/>
    <n v="1"/>
    <n v="1"/>
    <n v="1"/>
    <n v="0"/>
  </r>
  <r>
    <b v="1"/>
    <s v="x"/>
    <s v=""/>
    <s v="x"/>
    <n v="184"/>
    <x v="6"/>
    <d v="2018-04-03T00:00:00"/>
    <s v="Uttar Pradesh"/>
    <s v="Meerut"/>
    <s v="https://timesofindia.indiatimes.com/city/agra/-violence-rocks-west-up-dists-2-killed-over-500-held/articleshow/63586096.cms "/>
    <s v="&lt;p&gt;Mobile Internet service were suspended in several districts,Meerut, Agra, Bareilly and Saharnpur of Uttar Pradesh city, on Tuesday, 3rd April 2018, as a precautionary measure, following the violent protests against Supreme Court's ruling on SC/ST Act.&lt;"/>
    <n v="1"/>
    <n v="1"/>
    <n v="0"/>
    <n v="0"/>
    <n v="0"/>
    <n v="1"/>
    <n v="1"/>
    <n v="1"/>
    <n v="0"/>
  </r>
  <r>
    <b v="1"/>
    <s v="x"/>
    <s v=""/>
    <s v="x"/>
    <n v="185"/>
    <x v="6"/>
    <d v="2018-04-03T00:00:00"/>
    <s v="Jammu and Kashmir"/>
    <s v="Ganderbal"/>
    <s v="https://scroll.in/latest/874410/jammu-and-kashmir-exams-postponed-train-services-suspended-as-state-remains-on-tenterhooks "/>
    <s v="&lt;p&gt;Following the killing of a civilian youth in violence, mobile Internet services were suspended in four districts of South Kashmir, Shupiyan, Pulwama, Kulgam and Anantnag and Ganderbal district of Central Kashmir on Tuesday, 3rd April 2018, to prevent l"/>
    <n v="1"/>
    <n v="1"/>
    <n v="1"/>
    <n v="0"/>
    <n v="0"/>
    <n v="0"/>
    <n v="0"/>
    <n v="1"/>
    <n v="0"/>
  </r>
  <r>
    <b v="1"/>
    <m/>
    <s v="x"/>
    <s v="y"/>
    <n v="186"/>
    <x v="6"/>
    <d v="2018-04-09T00:00:00"/>
    <s v="Madhya Pradesh"/>
    <s v="Gwalior"/>
    <s v="http://www.india.com/news/india/bharat-bandh-on-april-10-heavy-security-in-madhya-pradesh-rajasthan-in-wake-of-call-for-shutdown-internet-suspended-in-sensitive-cities-2991276/ "/>
    <s v="&lt;p&gt;Internet services were suspended in Gwalior, Bhind, Morena and Jabalpur districts of Madhya Pradesh on Monday, 9th April 2018, as a precautionary measure to prevent rumour mongering and spread of violence during Bharat Bandh on Tuesday.&lt;/p&gt;"/>
    <n v="0"/>
    <n v="1"/>
    <n v="0"/>
    <n v="1"/>
    <n v="0"/>
    <n v="1"/>
    <n v="1"/>
    <n v="1"/>
    <n v="0"/>
  </r>
  <r>
    <b v="1"/>
    <m/>
    <s v="x"/>
    <s v="y"/>
    <n v="187"/>
    <x v="6"/>
    <d v="2018-04-09T00:00:00"/>
    <s v="Rajasthan"/>
    <s v="Jaipur"/>
    <s v="https://sflc.in/rti-reply-rajasthan-home-department-reveals-21-unreported-internet-shutdowns "/>
    <s v="&lt;p&gt;Mobile Internet services were suspended in Jaipur district of Rajasthan on 9th April 2018 as a precautionary measure to prevent communal violence in the district.&lt;/p&gt;"/>
    <n v="0"/>
    <n v="1"/>
    <n v="0"/>
    <n v="0"/>
    <n v="0"/>
    <n v="0"/>
    <n v="0"/>
    <n v="0"/>
    <n v="0"/>
  </r>
  <r>
    <b v="1"/>
    <m/>
    <s v="x"/>
    <s v="y"/>
    <n v="188"/>
    <x v="6"/>
    <d v="2018-04-10T00:00:00"/>
    <s v="Uttar Pradesh"/>
    <s v="Saharanpur"/>
    <s v="http://indianexpress.com/article/india/bharat-bandh-live-updates-caste-based-reservation-sc-st-act-dalits-5131094/?#liveblogstart "/>
    <s v="&lt;p&gt;Following the violent clashes between&amp;nbsp;supporters of the Bharat bandh and a pro-reservation group comprising OBCs and Dalits, Internet services have been suspended in Saharanpur and Hapur districts of Uttar Pradesh since midnight, 9th April 2018.&lt;/"/>
    <n v="0"/>
    <n v="1"/>
    <n v="0"/>
    <n v="0"/>
    <n v="0"/>
    <n v="1"/>
    <n v="1"/>
    <n v="1"/>
    <n v="0"/>
  </r>
  <r>
    <b v="1"/>
    <m/>
    <s v="x"/>
    <s v="y"/>
    <n v="189"/>
    <x v="6"/>
    <d v="2018-04-10T00:00:00"/>
    <s v="Rajasthan"/>
    <s v="Jaipur"/>
    <s v="https://www.firstpost.com/india/bharat-bandh-again-after-dalits-anti-quota-groups-call-for-shutdown-today-rajasthan-madhya-pradesh-up-security-after-mha-notice-4425097.html "/>
    <s v="&lt;p&gt;Internet services were suspended in Jaipur and Bharatpur districts of Rajasthan on Tuesday, 10th April 2018, as a precautionary measure to prevent any violence or hindrance to IPL match due to Bharat Bandh organized by Dalits.&lt;/p&gt;"/>
    <n v="0"/>
    <n v="1"/>
    <n v="0"/>
    <n v="0"/>
    <n v="0"/>
    <n v="1"/>
    <n v="1"/>
    <n v="1"/>
    <n v="0"/>
  </r>
  <r>
    <b v="1"/>
    <m/>
    <s v="x"/>
    <s v="y"/>
    <n v="190"/>
    <x v="6"/>
    <d v="2018-04-10T00:00:00"/>
    <s v="Rajasthan"/>
    <s v="Karauli"/>
    <s v="https://sflc.in/rti-reply-rajasthan-home-department-reveals-21-unreported-internet-shutdowns "/>
    <s v="&lt;p&gt;In order to maintain law and order during the Bharat Bandh protests by business communities and unions, authorities suspended mobile Internet services in Karauli district of Rajasthan on Tuesday, 10th April 2018 for 7 Hours.&lt;/p&gt;"/>
    <n v="0"/>
    <n v="0"/>
    <n v="0"/>
    <n v="0"/>
    <n v="0"/>
    <n v="1"/>
    <n v="1"/>
    <n v="1"/>
    <n v="0"/>
  </r>
  <r>
    <b v="1"/>
    <s v=""/>
    <s v="x"/>
    <s v="x"/>
    <n v="191"/>
    <x v="6"/>
    <d v="2018-04-11T00:00:00"/>
    <s v="Jammu and Kashmir"/>
    <s v="Kulgam"/>
    <s v="http://www.business-standard.com/article/news-ani/kulgam-encounter-mobile-internet-services-suspended-118041100183_1.html "/>
    <s v="&lt;p&gt;Following an encounter with militants in Jammu and Kashmir's Kulgam district, which lead to killings of a civilian and an army personnel, Internet services were suspended in Anantnag &amp;amp; Kulgam districts of Jammu &amp;amp; Kashmir on Wednesday, 11th Apri"/>
    <n v="1"/>
    <n v="0"/>
    <n v="1"/>
    <n v="0"/>
    <n v="0"/>
    <n v="0"/>
    <n v="0"/>
    <n v="0"/>
    <n v="0"/>
  </r>
  <r>
    <b v="1"/>
    <s v=""/>
    <s v="x"/>
    <s v="x"/>
    <n v="192"/>
    <x v="6"/>
    <d v="2018-04-14T00:00:00"/>
    <s v="Punjab"/>
    <s v="Kapurthala"/>
    <s v="https://timesofindia.indiatimes.com/india/phagwara-clashes-mobile-internet-sms-services-suspended-in-4-punjab-districts/articleshow/63762941.cms "/>
    <s v="&lt;p&gt;Mobile Internet services and SMS services were suspended in Kapurthala, Jalandhar, Hoshiarpur and Sahid Bhagat Singh Nagar districts of Punjab for three days, the suspension orders were issued on Saturday 14th April 2018, and were extended until 16th A"/>
    <n v="0"/>
    <n v="1"/>
    <n v="0"/>
    <n v="1"/>
    <n v="0"/>
    <n v="1"/>
    <n v="0"/>
    <n v="0"/>
    <n v="0"/>
  </r>
  <r>
    <b v="1"/>
    <s v=""/>
    <s v="x"/>
    <s v="x"/>
    <n v="193"/>
    <x v="6"/>
    <d v="2018-04-14T00:00:00"/>
    <s v="Uttar Pradesh"/>
    <s v="Meerut"/>
    <s v="https://timesofindia.indiatimes.com/india/phagwara-clashes-mobile-internet-sms-services-suspended-in-4-punjab-districts/articleshow/63762941.cms _x000a_wrong link above, use below_x000a_https://www.hindustantimes.com/india-news/internet-suspended-meerut-on-high-alert"/>
    <s v="&lt;p&gt;Mobile Internet services were suspended in Meerut district of Uttar Pradesh for 24 Hours from 9 pm on Friday, 14th April 2018 till 8pm on Saturday, 15th April 2018 as a precautionary measure in the light of widespread protests by Dalits on April 2, 201"/>
    <n v="0"/>
    <n v="0"/>
    <n v="0"/>
    <n v="0"/>
    <n v="0"/>
    <n v="1"/>
    <n v="1"/>
    <n v="1"/>
    <n v="0"/>
  </r>
  <r>
    <b v="1"/>
    <s v=""/>
    <s v="x"/>
    <s v="x"/>
    <n v="194"/>
    <x v="6"/>
    <d v="2018-04-14T00:00:00"/>
    <s v="Rajasthan"/>
    <s v="Karauli"/>
    <s v="https://sflc.in/rti-reply-rajasthan-home-department-reveals-21-unreported-internet-shutdowns "/>
    <s v="&lt;p&gt;On the occasion of Ambedkar Jayanti as precautionary measure as there existed a possibility of disruption of law and order through social media, mobile Internet services were suspended in the district of Karauli on Saturday, 14th April 2018, as a preca"/>
    <n v="0"/>
    <n v="0"/>
    <n v="0"/>
    <n v="0"/>
    <n v="0"/>
    <n v="0"/>
    <n v="1"/>
    <n v="0"/>
    <n v="0"/>
  </r>
  <r>
    <b v="1"/>
    <s v=""/>
    <s v="x"/>
    <s v="x"/>
    <n v="195"/>
    <x v="6"/>
    <d v="2018-04-17T00:00:00"/>
    <s v="Jammu and Kashmir"/>
    <s v="Kathua"/>
    <s v="http://www.greaterkashmir.com/news/jammu/mobile-internet-service-suspended-in-jammu-after-stone-pelting-protests/282276.html _x000a_and_x000a_https://www.outlookindia.com/newsscroll/kathua-rape-case-fallout-bjp-asks-all-ministers-to-quit-for-fresh-faces/1290682"/>
    <s v="&lt;p&gt;Following the reports of stone pelting in Vjaypur area, Internet services were suspended in Kathua, Samba, and Jammu districts of Jammu &amp;amp; Kashmir on Tuesday, 17th April 2018, as a precautionary measure to prevent the spread of rumours and hate mess"/>
    <n v="0"/>
    <n v="1"/>
    <n v="0"/>
    <n v="1"/>
    <n v="0"/>
    <n v="0"/>
    <n v="1"/>
    <n v="1"/>
    <n v="0"/>
  </r>
  <r>
    <b v="1"/>
    <s v="x"/>
    <s v=""/>
    <s v="x"/>
    <n v="196"/>
    <x v="6"/>
    <d v="2018-04-20T00:00:00"/>
    <s v="Jammu and Kashmir"/>
    <s v="Kulgam"/>
    <s v="https://kashmirlife.net/high-speed-internet-services-suspended-in-kashmir-parts-172149/ "/>
    <s v="&lt;p&gt;Mobile Internet services were suspended in Srinagar, Kulgam, Pulwama and Islamabad districts of Jammu &amp;amp; Kashmir on Friday, 20th April 2018, as a precautionary measure to prevent miscreants from creating any law and order problems in the area.&lt;/p&gt;"/>
    <n v="0"/>
    <n v="0"/>
    <n v="0"/>
    <n v="1"/>
    <n v="0"/>
    <n v="0"/>
    <n v="0"/>
    <n v="1"/>
    <n v="0"/>
  </r>
  <r>
    <b v="1"/>
    <s v="x"/>
    <s v=""/>
    <s v="x"/>
    <n v="197"/>
    <x v="6"/>
    <d v="2018-04-20T00:00:00"/>
    <s v="Jammu and Kashmir"/>
    <s v="Rajouri"/>
    <s v="https://www.firstpost.com/india/mobile-internet-services-suspended-in-jammu-and-kashmirs-rajouri-after-youths-death-sparks-tension-4439965.html "/>
    <s v="&lt;p&gt;Following the death of a youth, mobile internet services were suspended in Rajouri district of Jammu &amp;amp;Kashmir on Friday, 20th April 2018, as a precautionary measure to prevent the spread of provocative posts and pictures.&lt;/p&gt;"/>
    <n v="0"/>
    <n v="1"/>
    <n v="0"/>
    <n v="0"/>
    <n v="0"/>
    <n v="0"/>
    <n v="0"/>
    <n v="1"/>
    <n v="0"/>
  </r>
  <r>
    <b v="1"/>
    <s v="x"/>
    <s v=""/>
    <s v="x"/>
    <n v="198"/>
    <x v="6"/>
    <d v="2018-04-24T00:00:00"/>
    <s v="Jammu and Kashmir"/>
    <s v="Pulwama"/>
    <s v="https://kashmirlife.net/mobile-internet-suspended-in-awantipora-tral-172696/ "/>
    <s v="&lt;p&gt;Following the killing of four Jaish-e-Muhammad (JeM) militants, one policeman and an army man in an encounter that took place between a contingent of counter-insurgent forces and militants, Mobile Internet Services were suspended in Tral and Awantipora"/>
    <n v="1"/>
    <n v="0"/>
    <n v="1"/>
    <n v="0"/>
    <n v="0"/>
    <n v="0"/>
    <n v="0"/>
    <n v="0"/>
    <n v="0"/>
  </r>
  <r>
    <b v="1"/>
    <s v="x"/>
    <s v=""/>
    <s v="x"/>
    <n v="199"/>
    <x v="6"/>
    <d v="2018-04-29T00:00:00"/>
    <s v="Punjab"/>
    <s v="Jalandhar"/>
    <s v="http://www.newindianexpress.com/nation/2018/apr/29/punjab-phagwara-again-tense-after-dalit-youth-injured-in-clash-died-mobile-internet-services-suspe-1807929.html "/>
    <s v="&lt;p&gt;Following the death of the 19-year old Yashwant alias Bobby a Dalit activist who had sustained a bullet injury on his head in the Phagwara clash between members of Dalit outfits and Hindu right-wing groups on 28th April 2018. Mobile internet services w"/>
    <n v="0"/>
    <n v="0"/>
    <n v="0"/>
    <n v="0"/>
    <n v="0"/>
    <n v="1"/>
    <n v="0"/>
    <n v="0"/>
    <n v="0"/>
  </r>
  <r>
    <b v="1"/>
    <s v="x"/>
    <s v=""/>
    <s v="x"/>
    <n v="200"/>
    <x v="6"/>
    <d v="2018-04-30T00:00:00"/>
    <s v="Jammu and Kashmir"/>
    <s v="Pulwama"/>
    <s v="https://www.thekashmirmonitor.net/kashmir-shuts-against-pulwama-killings/"/>
    <s v="&lt;p&gt;Mobile Internet services were suspended on Monday, 30th May 2018, in South Kashmir districts as a precautionary measure to prevent protests against the killing of two militants and one 19 year old civilian in a gunfight on Monday.&lt;/p&gt;"/>
    <n v="1"/>
    <n v="0"/>
    <n v="1"/>
    <n v="0"/>
    <n v="0"/>
    <n v="0"/>
    <n v="0"/>
    <n v="1"/>
    <n v="0"/>
  </r>
  <r>
    <b v="1"/>
    <m/>
    <s v="x"/>
    <s v="y"/>
    <n v="201"/>
    <x v="6"/>
    <d v="2018-05-04T00:00:00"/>
    <s v="Uttar Pradesh"/>
    <s v="Aligarh"/>
    <s v="https://www.indiatoday.in/india/story/amu-students-boycott-classes-over-jinnah-portrait-row-internet-services-suspended-1226417-2018-05-04 "/>
    <s v="&lt;p&gt;In the wake of students riot in Aligarh Muslim University, mobile Internet services were suspended in Aligarh district of Uttar Pradesh on Friday, 4th April 2018. &lt;/p&gt;"/>
    <n v="1"/>
    <n v="1"/>
    <n v="0"/>
    <n v="0"/>
    <n v="0"/>
    <n v="0"/>
    <n v="0"/>
    <n v="1"/>
    <n v="0"/>
  </r>
  <r>
    <b v="1"/>
    <m/>
    <s v="x"/>
    <s v="y"/>
    <n v="202"/>
    <x v="6"/>
    <d v="2018-05-05T00:00:00"/>
    <s v="Jammu and Kashmir"/>
    <s v="Baramula"/>
    <s v="http://www.thehindu.com/news/national/other-states/srinagar-encounter-on-in-chattabal-area/article23781857.ece"/>
    <s v="&lt;p&gt;Following the killings of 7 people as a result of three encounters between militants and security forces across the state of Jammu &amp;amp; Kashmir. Mobile Internet services were suspended in Srinagar and Ganderbal districts of North Kashmir and all distr"/>
    <n v="1"/>
    <n v="1"/>
    <n v="1"/>
    <n v="1"/>
    <n v="0"/>
    <n v="0"/>
    <n v="0"/>
    <n v="1"/>
    <n v="0"/>
  </r>
  <r>
    <b v="1"/>
    <m/>
    <s v="x"/>
    <s v="y"/>
    <n v="203"/>
    <x v="6"/>
    <d v="2018-05-09T00:00:00"/>
    <s v="Uttar Pradesh"/>
    <s v="Saharanpur"/>
    <s v="https://www.financialexpress.com/india-news/saharanpur-tense-after-bhim-army-activist-killed-during-maharana-pratap-jayanti-celebrations-internet-services-suspended/1162109/ "/>
    <s v="&lt;p&gt;Following the killing of Bhim Army leader’s brother, Internet services were suspended in Sahranpur district of Uttar Pradesh on Wednesday, 9th May 2018 as a precautionary measure to prevent further violence.&lt;/p&gt;"/>
    <n v="0"/>
    <n v="1"/>
    <n v="0"/>
    <n v="0"/>
    <n v="0"/>
    <n v="1"/>
    <n v="0"/>
    <n v="0"/>
    <n v="0"/>
  </r>
  <r>
    <b v="1"/>
    <m/>
    <s v="x"/>
    <s v="y"/>
    <n v="204"/>
    <x v="6"/>
    <d v="2018-05-11T00:00:00"/>
    <s v="Jammu and Kashmir"/>
    <s v="Badgam"/>
    <s v="https://kashmirlife.net/authorities-suspended-internet-services-in-budgam-after-militant-attack-174562/"/>
    <s v="&lt;p&gt;In the wake of a militant attack on a police guard in Wadwan village. Mobile Internet services were suspended in Badgam district of Central Kashmir on Friday, 11th May 2018 as a precautionary measure to prevent further violence.&lt;/p&gt;"/>
    <n v="1"/>
    <n v="1"/>
    <n v="1"/>
    <n v="0"/>
    <n v="0"/>
    <n v="0"/>
    <n v="0"/>
    <n v="0"/>
    <n v="0"/>
  </r>
  <r>
    <b v="1"/>
    <m/>
    <s v="x"/>
    <s v="y"/>
    <n v="205"/>
    <x v="6"/>
    <d v="2018-05-12T00:00:00"/>
    <s v="Maharashtra"/>
    <s v="Aurangabad"/>
    <s v="https://www.newsx.com/national/aurangabad-clash-water-dispute-groups-clash-with-police-1-dead-in-aurangabad-clash-fresh-clash-in-maharashtra-illegal-water-connection-mumbai-police-aurangabad-maharashtra-clashes _x000a_and_x000a_https://www.deccanchronicle.com/nation/"/>
    <s v="&lt;p&gt;Following the violent clashes between two communities in which two people were killed while 51 people were reported injured. Internet services were suspended in Aurangabad district of state of Maharashtra on 12th May 2018.&lt;/p&gt;"/>
    <n v="1"/>
    <n v="1"/>
    <n v="0"/>
    <n v="0"/>
    <n v="0"/>
    <n v="0"/>
    <n v="0"/>
    <n v="0"/>
    <n v="0"/>
  </r>
  <r>
    <b v="1"/>
    <s v=""/>
    <s v="x"/>
    <s v="x"/>
    <n v="206"/>
    <x v="6"/>
    <d v="2018-05-12T00:00:00"/>
    <s v="Jammu and Kashmir"/>
    <s v="Pulwama"/>
    <s v="http://www.business-standard.com/article/current-affairs/crpf-trooper-killed-civilian-injured-in-pulwama-gunfight-militants-escape-118051200118_1.html"/>
    <s v="&lt;p&gt;Following the killing of a Central Reserve Police Force ( CRPF) trooper and the injury of a civilian in a gunfight between a group of militants and the security forces in the Pulwama district in Jammu and Kashmir on Saturday. Mobile Internet services w"/>
    <n v="1"/>
    <n v="0"/>
    <n v="1"/>
    <n v="1"/>
    <n v="0"/>
    <n v="0"/>
    <n v="0"/>
    <n v="0"/>
    <n v="0"/>
  </r>
  <r>
    <b v="1"/>
    <s v=""/>
    <s v="x"/>
    <s v="x"/>
    <n v="207"/>
    <x v="6"/>
    <d v="2018-05-12T00:00:00"/>
    <s v="Uttarakhand"/>
    <s v="Hardwar"/>
    <s v="https://www.hindustantimes.com/dehradun/dalit-youth-killed-allegedly-over-use-of-canal-water-in-haridwar-village/story-1gDYcUM0u9AM3OmaGo2BIN.html "/>
    <s v="&lt;p&gt;In the light of tension that prevailed after a Dalit youth was killed in Haridwar district of state of Uttrakhand. Mobile Internet services were suspended as a precautionary measure to prevent the spread of violence.&lt;/p&gt;"/>
    <n v="0"/>
    <n v="1"/>
    <n v="0"/>
    <n v="0"/>
    <n v="0"/>
    <n v="1"/>
    <n v="0"/>
    <n v="1"/>
    <n v="0"/>
  </r>
  <r>
    <b v="1"/>
    <s v=""/>
    <s v="x"/>
    <s v="x"/>
    <n v="208"/>
    <x v="6"/>
    <d v="2018-05-19T00:00:00"/>
    <s v="Jammu and Kashmir"/>
    <s v="Anantnag"/>
    <s v="http://www.newindianexpress.com/nation/2018/may/19/internet-suspended-schools-closed-ahead-of-pm-modis-visit-in-jammu--kashmir-1816732.html"/>
    <s v="&lt;p&gt;In the wake of Prime Minister Narendra Modi's visit to Leh town of the Ladakh region on Saturday, 19th May 2018, beginning his day-long visit to Jammu and Kashmir, Internet services were suspended and schools and colleges were shutdown for the day as a"/>
    <n v="0"/>
    <n v="0"/>
    <n v="0"/>
    <n v="0"/>
    <n v="0"/>
    <n v="0"/>
    <n v="1"/>
    <n v="0"/>
    <n v="0"/>
  </r>
  <r>
    <b v="1"/>
    <s v=""/>
    <s v="x"/>
    <s v="x"/>
    <n v="209"/>
    <x v="6"/>
    <d v="2018-05-24T00:00:00"/>
    <s v="Tamil Nadu"/>
    <s v="Thoothukkudi"/>
    <s v="https://www.thenewsminute.com/article/thoothukudi-simmers-tn-asks-internet-providers-cut-data-services-3-districts-81813"/>
    <s v="&lt;p&gt;In the wake of the anti-Sterlite (copper smelting facility) agitation which took a violent turn on Tuesday, with 11 persons being killed in police firing on protesters in Thoothukudi, Internet services have been suspended three districts of Tamil Nadu "/>
    <n v="1"/>
    <n v="1"/>
    <n v="0"/>
    <n v="1"/>
    <n v="0"/>
    <n v="0"/>
    <n v="0"/>
    <n v="1"/>
    <n v="0"/>
  </r>
  <r>
    <b v="1"/>
    <s v=""/>
    <s v="x"/>
    <s v="x"/>
    <n v="210"/>
    <x v="6"/>
    <d v="2018-05-27T00:00:00"/>
    <s v="Jammu and Kashmir"/>
    <s v="Pulwama"/>
    <s v="http://risingkashmir.in/news/internet-snapped-train-service-suspended-from-srinagar-to-banihal-326645.html "/>
    <s v="&lt;p&gt;Following the killing of a civilian in Kakapora, on Sunday evening, 27th May 2018 during a rally, Internet services were suspended in Pulwama district of Jammu &amp;amp; Kashmir on Sunday, 27th May 2018 night.&lt;/p&gt;"/>
    <n v="0"/>
    <n v="0"/>
    <n v="0"/>
    <n v="0"/>
    <n v="0"/>
    <n v="0"/>
    <n v="0"/>
    <n v="0"/>
    <n v="0"/>
  </r>
  <r>
    <b v="1"/>
    <s v="x"/>
    <s v=""/>
    <s v="x"/>
    <n v="211"/>
    <x v="6"/>
    <d v="2018-06-01T00:00:00"/>
    <s v="Meghalaya"/>
    <s v="East Khasi Hills"/>
    <s v="https://www.financialexpress.com/india-news/shillong-tense-day-after-clashes-curfew-imposed-internet-services-suspended/1189912/ "/>
    <s v="&lt;p&gt;Following a clash between two groups that broke out between a group of bus drivers and residents of Them Motor area on Thursday afternoon, Internet services were suspended in Motphran, Mawkhar and adjoining areas of Shillong in East Khasi hills distric"/>
    <n v="1"/>
    <n v="1"/>
    <n v="0"/>
    <n v="1"/>
    <n v="0"/>
    <n v="0"/>
    <n v="0"/>
    <n v="0"/>
    <n v="0"/>
  </r>
  <r>
    <b v="1"/>
    <s v="x"/>
    <s v=""/>
    <s v="x"/>
    <n v="212"/>
    <x v="6"/>
    <d v="2018-06-02T00:00:00"/>
    <s v="Jammu and Kashmir"/>
    <s v="Badgam"/>
    <s v="https://economictimes.indiatimes.com/news/defence/mobile-internet-services-suspended-in-srinagar-budgam/articleshow/64425517.cms"/>
    <s v="&lt;p&gt;In the wake of violent protests and group of youth pelting stones on the security forces in Srinagar on Friday, 1st June 2018, after the death of a youth who was allegedly hit by a security forces vehicle during clashes between forces and protestors, I"/>
    <n v="1"/>
    <n v="1"/>
    <n v="0"/>
    <n v="0"/>
    <n v="0"/>
    <n v="0"/>
    <n v="0"/>
    <n v="1"/>
    <n v="0"/>
  </r>
  <r>
    <b v="1"/>
    <s v="x"/>
    <s v=""/>
    <s v="x"/>
    <n v="213"/>
    <x v="6"/>
    <d v="2018-06-06T00:00:00"/>
    <s v="Jammu and Kashmir"/>
    <s v="Pulwama"/>
    <s v="https://kashmirlife.net/internet-suspended-in-south-kashmir-parts-176771/ "/>
    <s v="&lt;p&gt;Following the exhumation of bodies of the militants who were killed in army cross firing near LoC, Internet services were suspended in Pulwama and Kulgam districts of South Kashmir on Wednesday, 6th June 2018 as a precautionary measure to prevent infil"/>
    <n v="0"/>
    <n v="0"/>
    <n v="0"/>
    <n v="0"/>
    <n v="0"/>
    <n v="0"/>
    <n v="0"/>
    <n v="0"/>
    <n v="0"/>
  </r>
  <r>
    <b v="1"/>
    <s v="x"/>
    <s v=""/>
    <s v="x"/>
    <n v="214"/>
    <x v="6"/>
    <d v="2018-06-08T00:00:00"/>
    <s v="Assam"/>
    <s v="Kamrup Metropolitan"/>
    <s v="https://www.ndtv.com/india-news/2-men-mistaken-for-child-abductors-allegedly-beaten-to-death-in-assam-1864964"/>
    <s v="&lt;p&gt;Following the death of two men in their 30s, who were beaten to death by a mob on Friday, 9th June 2018 after they were mistaken for child kidnappers in Guwahati city of Assam,Mobile Internet services were suspended till Sunday Morning 10th June 2018 a"/>
    <n v="0"/>
    <n v="1"/>
    <n v="0"/>
    <n v="1"/>
    <n v="0"/>
    <n v="0"/>
    <n v="0"/>
    <n v="0"/>
    <n v="0"/>
  </r>
  <r>
    <b v="1"/>
    <s v="x"/>
    <s v=""/>
    <s v="x"/>
    <n v="215"/>
    <x v="6"/>
    <d v="2018-06-08T00:00:00"/>
    <s v="Meghalaya"/>
    <s v="West Garo Hills"/>
    <s v="https://www.business-standard.com/article/pti-stories/internet-services-suspended-in-garo-hills-after-locals-protest-118060801240_1.html "/>
    <s v="&lt;p&gt;Following the protests that locals staged demanding the removal of GHADC Forest Advisory Committee chairman,Internet services were suspended on Jun 8, after 3pm in all five districts of western Meghalaya as a precautionary measure to prevent the spread"/>
    <n v="0"/>
    <n v="0"/>
    <n v="0"/>
    <n v="1"/>
    <n v="0"/>
    <n v="1"/>
    <n v="1"/>
    <n v="1"/>
    <n v="0"/>
  </r>
  <r>
    <b v="1"/>
    <m/>
    <s v="x"/>
    <s v="y"/>
    <n v="216"/>
    <x v="6"/>
    <d v="2018-06-18T00:00:00"/>
    <s v="Meghalaya"/>
    <s v="Jaintia Hills"/>
    <s v="https://indianexpress.com/article/india/mobile-internet-services-suspended-in-seven-districts-of-meghalaya-5220431/ "/>
    <s v="&lt;p&gt;Mobile Internet services were suspended in seven districts of Meghalaya on Saturday 16th June 2018 at 5pm for 48 hours as a precautionary measure to control the law and order situation in Khasi-Jaintia hills.Mobile Internet services were restored in al"/>
    <n v="0"/>
    <n v="1"/>
    <n v="0"/>
    <n v="1"/>
    <n v="0"/>
    <n v="1"/>
    <n v="0"/>
    <n v="0"/>
    <n v="0"/>
  </r>
  <r>
    <b v="1"/>
    <m/>
    <s v="x"/>
    <s v="y"/>
    <n v="217"/>
    <x v="6"/>
    <d v="2018-06-18T00:00:00"/>
    <s v="Jammu and Kashmir"/>
    <s v="Anantnag"/>
    <s v="https://thekashmirpress.com/2018/06/18/mobile-internet-suspended-in-anantnag-kulgam/ "/>
    <s v="&lt;p&gt;Following the killing of a youth in Kulgam district of Kashmir, Mobile Internet services were suspended in Kulgam and Anantnag districts on 18th June 2018 as a precautionary measure to prevent further law and order discrepancies in the areas.&lt;/p&gt;"/>
    <n v="1"/>
    <n v="0"/>
    <n v="0"/>
    <n v="0"/>
    <n v="0"/>
    <n v="0"/>
    <n v="0"/>
    <n v="0"/>
    <n v="0"/>
  </r>
  <r>
    <b v="1"/>
    <m/>
    <s v="x"/>
    <s v="y"/>
    <n v="218"/>
    <x v="6"/>
    <d v="2018-06-22T00:00:00"/>
    <s v="Jammu and Kashmir"/>
    <s v="Anantnag"/>
    <s v="http://www.freepressjournal.in/india/jammu-and-kashmir-mobile-internet-services-suspended-in-srinagar-anantnag-pulwama-district/1301980"/>
    <s v="&lt;p&gt;Following the encounter that broke out in south Kashmir’s Anantnag district on Friday, 22nd June 2018, in which a civilian and a policeman were killed, Internet services were suspended as a precautionary in Srinagar, Anantnag and Pulwama districts to m"/>
    <n v="1"/>
    <n v="0"/>
    <n v="1"/>
    <n v="0"/>
    <n v="0"/>
    <n v="0"/>
    <n v="0"/>
    <n v="0"/>
    <n v="0"/>
  </r>
  <r>
    <b v="1"/>
    <m/>
    <s v="x"/>
    <s v="y"/>
    <n v="219"/>
    <x v="6"/>
    <d v="2018-06-25T00:00:00"/>
    <s v="Jammu and Kashmir"/>
    <s v="Shupiyan"/>
    <s v="https://timesofindia.indiatimes.com/city/srinagar/separatist-leaders-mla-detained-in-kashmir/articleshow/64746656.cms _x000a_and_x000a_https://www.dnaindia.com/india/report-let-commander-among-2-terrorists-killed-in-south-kashmir-s-kulgam-one-surrenders-2628764"/>
    <s v="&lt;p&gt;Following a protest by a separatist grouping headed by Syed Ali Geelani, Mirwaiz Umer Farooq and Muhammad Yasin Malik against civilian killings in Kashmir on Monday, 25th June 2018, Internet services were suspended in Shopian, Pulwama, &amp;amp; Anantnag d"/>
    <n v="1"/>
    <n v="1"/>
    <n v="1"/>
    <n v="0"/>
    <n v="0"/>
    <n v="0"/>
    <n v="0"/>
    <n v="1"/>
    <n v="0"/>
  </r>
  <r>
    <b v="1"/>
    <m/>
    <s v="x"/>
    <s v="y"/>
    <n v="220"/>
    <x v="6"/>
    <d v="2018-06-28T00:00:00"/>
    <s v="Tripura"/>
    <s v="Dhalai"/>
    <s v="http://www.newindianexpress.com/nation/2018/jun/30/mobile-internet-and-sms-services-blocked-in-tripura-after-three-rumoured-child-trafficking-lynchings-1835833.html"/>
    <s v="&lt;p&gt;Mobile Internet services were suspended by Authorities in Tripura on Thursday, 28th June 2018, after crazed mobs beat three people to death in the latest cases of lynchings sparked by false rumours spread on smartphones.&lt;/p&gt;&lt;p&gt;&lt;br&gt;&lt;/p&gt;&lt;p&gt;Internet servi"/>
    <n v="0"/>
    <n v="1"/>
    <n v="0"/>
    <n v="1"/>
    <n v="0"/>
    <n v="0"/>
    <n v="0"/>
    <n v="0"/>
    <n v="0"/>
  </r>
  <r>
    <b v="1"/>
    <s v=""/>
    <s v="x"/>
    <s v="x"/>
    <n v="221"/>
    <x v="6"/>
    <d v="2018-07-07T00:00:00"/>
    <s v="Jammu and Kashmir"/>
    <s v="Kulgam"/>
    <s v="https://timesofindia.indiatimes.com/india/jk-internet-services-suspended-in-most-parts-of-kashmir/articleshow/64898541.cms"/>
    <s v="&lt;p&gt;In the light of killing of three civilians in firing by security forces during clashes which involved stone pelting in Kulgam district of Kashmir, Internet services were suspended as a precautionary measure on Saturday, 7th July 2018 in four districts,"/>
    <n v="1"/>
    <n v="1"/>
    <n v="0"/>
    <n v="0"/>
    <n v="0"/>
    <n v="0"/>
    <n v="0"/>
    <n v="1"/>
    <n v="0"/>
  </r>
  <r>
    <b v="1"/>
    <s v=""/>
    <s v="x"/>
    <s v="x"/>
    <n v="222"/>
    <x v="6"/>
    <d v="2018-07-08T00:00:00"/>
    <s v="Jammu and Kashmir"/>
    <s v="Anantnag"/>
    <s v="https://economictimes.indiatimes.com/news/politics-and-nation/mobile-internet-services-suspended-in-entire-kashmir/articleshow/64902969.cms "/>
    <s v="&lt;p&gt;On 8th July 2018, Kashmir valley was put under stringent security lockdown and&lt;/p&gt;&lt;p&gt;Mobile Internet services were suspended as a precautionary measure to prevent people from organizing large scale protests on the second death anniversary of Burhan Wan"/>
    <n v="0"/>
    <n v="0"/>
    <n v="1"/>
    <n v="0"/>
    <n v="0"/>
    <n v="0"/>
    <n v="0"/>
    <n v="1"/>
    <n v="0"/>
  </r>
  <r>
    <b v="1"/>
    <s v=""/>
    <s v="x"/>
    <s v="x"/>
    <n v="223"/>
    <x v="6"/>
    <d v="2018-07-10T00:00:00"/>
    <s v="Jammu and Kashmir"/>
    <s v="Shupiyan"/>
    <s v="https://kashmirlife.net/kundlan-gunfight-internet-services-suspended-in-shopian-180063/"/>
    <s v="&lt;p&gt;Following the gunfight between the government forces and militants in Kundlan village of Shopian, Mobile Internet Services were suspended in Shopiyan district of South Kashmir on Tuesday, 10th July 2018.&lt;/p&gt;"/>
    <n v="1"/>
    <n v="1"/>
    <n v="1"/>
    <n v="0"/>
    <n v="0"/>
    <n v="0"/>
    <n v="0"/>
    <n v="0"/>
    <n v="0"/>
  </r>
  <r>
    <b v="1"/>
    <s v=""/>
    <s v="x"/>
    <s v="x"/>
    <n v="224"/>
    <x v="6"/>
    <d v="2018-07-12T00:00:00"/>
    <s v="Jammu and Kashmir"/>
    <s v="Kupwara"/>
    <s v="https://kashmirlife.net/trehgam-killing-mobile-internet-services-suspended-in-north-kashmir-parts-180304/ _x000a_https://www.firstpost.com/india/jammu-and-kashmir-militant-killed-in-encounter-with-security-forces-in-kupwara-district-operation-underway-4724251.h"/>
    <s v="&lt;p&gt;Following the killing of militant in the ongoing encounter in the forest area of Kupwara district of North Kashmir, Mobile Internet services were suspended in Kupwara district of Jammu &amp;amp; Kashmir on Thursday, 12th July 2018.&lt;/p&gt;"/>
    <n v="1"/>
    <n v="1"/>
    <n v="1"/>
    <n v="0"/>
    <n v="0"/>
    <n v="0"/>
    <n v="0"/>
    <n v="0"/>
    <n v="0"/>
  </r>
  <r>
    <b v="1"/>
    <s v=""/>
    <s v="x"/>
    <s v="x"/>
    <n v="225"/>
    <x v="6"/>
    <d v="2018-07-14T00:00:00"/>
    <s v="Rajasthan"/>
    <s v="Ajmer"/>
    <s v="https://www.google.com/url?rct=j&amp;sa=t&amp;url=https://deccanchronicle.com/nation/current-affairs/120718/internet-to-be-shut-during-constable-recruitment-examinations-in-rajas.html&amp;ct=ga&amp;cd=CAEYACoUMTYyMTA0ODkxNDg5MDEzMDkyNzIyHjYzYmU3ZDRhYzZiNzBhOGQ6Y28uaW46ZW"/>
    <s v="&lt;p&gt;Internet services were suspended in most of the districts of Rajasthan for two consecutive days on 14 and 15 July, 2018 to prevent cheating in constable recruitment examinations. &lt;/p&gt;"/>
    <n v="0"/>
    <n v="0"/>
    <n v="0"/>
    <n v="0"/>
    <n v="1"/>
    <n v="0"/>
    <n v="0"/>
    <n v="0"/>
    <n v="0"/>
  </r>
  <r>
    <b v="1"/>
    <s v="x"/>
    <s v=""/>
    <s v="x"/>
    <n v="226"/>
    <x v="6"/>
    <d v="2018-07-20T00:00:00"/>
    <s v="Manipur"/>
    <s v="Bishnupur"/>
    <s v="https://www.time8.in/new-manipur-university-impasse-home-dept-orders-shutdown-of-internet-services/_x000a_and_x000a_https://www.ndtv.com/cities/manipur-university-protests-intensify-internet-suspended-for-five-days-1887005"/>
    <s v="&lt;p&gt;Following a protest demanding the ouster of Manipur University Vice-Chancellor Adya Prasad Pandey, the Manipur Government ordered the suspension of all the telecom services except voice calls in Manipur on 20th July 2018 for five days as a precautionar"/>
    <n v="1"/>
    <n v="1"/>
    <n v="0"/>
    <n v="1"/>
    <n v="0"/>
    <n v="0"/>
    <n v="0"/>
    <n v="1"/>
    <n v="0"/>
  </r>
  <r>
    <b v="1"/>
    <s v="x"/>
    <s v=""/>
    <s v="x"/>
    <n v="227"/>
    <x v="6"/>
    <d v="2018-07-22T00:00:00"/>
    <s v="Jammu and Kashmir"/>
    <s v="Kulgam"/>
    <s v="https://kashmirlife.net/khudwani-gunfight-mobile-internet-services-suspended-in-kulgam-islamabad-181275/ "/>
    <s v="&lt;p&gt;Following the killing of three militants in Khudwani area of south Kashmir’s&amp;nbsp;Kulgam district, mobile internet services were suspended in Anantnag and Kulgam districts of Jammu &amp;amp; Kashmir on Sunday, 22nd July 2018 as a precautionary measure to m"/>
    <n v="1"/>
    <n v="0"/>
    <n v="1"/>
    <n v="0"/>
    <n v="0"/>
    <n v="0"/>
    <n v="0"/>
    <n v="0"/>
    <n v="0"/>
  </r>
  <r>
    <b v="1"/>
    <s v="x"/>
    <s v=""/>
    <s v="x"/>
    <n v="228"/>
    <x v="6"/>
    <d v="2018-07-24T00:00:00"/>
    <s v="Maharashtra"/>
    <s v="Aurangabad"/>
    <s v="http://www.newindianexpress.com/nation/2018/jul/24/maratha-quota-cop-dies-as-protest-turns-violent-1847970.html"/>
    <s v="&lt;p&gt;In the wake of Maratha quota stir, a cop died and another was injured in stone pelting, two other men from the Maratha community tried to commit suicide, Authorities suspended Internet services on Tuesday, 24th July 2018 in Aurangabad district, as a pr"/>
    <n v="0"/>
    <n v="1"/>
    <n v="0"/>
    <n v="0"/>
    <n v="0"/>
    <n v="1"/>
    <n v="0"/>
    <n v="1"/>
    <n v="0"/>
  </r>
  <r>
    <b v="1"/>
    <s v="x"/>
    <s v=""/>
    <s v="x"/>
    <n v="229"/>
    <x v="6"/>
    <d v="2018-07-25T00:00:00"/>
    <s v="Jammu and Kashmir"/>
    <s v="Anantnag"/>
    <s v="http://brighterkashmir.com/encounter-breaks-out-in-anantnag-internet-snapped-train-services-suspended/ _x000a_and_x000a_https://www.crosstownnews.in/post/29518/gunfight-breaks-out-in-anantnag-internet-snapped.html"/>
    <s v="&lt;p&gt;Following an encounter in the main Anantnag district, mobile Internet services were suspended in Anantnag district of state of Jammu &amp;amp; Kashmir on Tuesday, 25th July 2018 as a precautionary measure to maintain law and order in the region.&lt;/p&gt;"/>
    <n v="1"/>
    <n v="0"/>
    <n v="1"/>
    <n v="0"/>
    <n v="0"/>
    <n v="0"/>
    <n v="0"/>
    <n v="0"/>
    <n v="0"/>
  </r>
  <r>
    <b v="1"/>
    <s v="x"/>
    <s v=""/>
    <s v="x"/>
    <n v="230"/>
    <x v="6"/>
    <d v="2018-07-26T00:00:00"/>
    <s v="Maharashtra"/>
    <s v="Mumbai Suburban"/>
    <s v="https://timesofindia.indiatimes.com/city/mumbai/maratha-quota-stir-internet-services-suspended-in-navi-mumbai/articleshow/65144524.cms"/>
    <s v="&lt;p&gt;Internet services were suspended in Navi&amp;nbsp;Mumbai located in Maharashtra on Thursday, 26th July 2018, to check the spread of false message during bandh&amp;nbsp;called by Maratha groups demanding reservation in government jobs and education.&lt;/p&gt;"/>
    <n v="1"/>
    <n v="1"/>
    <n v="0"/>
    <n v="1"/>
    <n v="0"/>
    <n v="1"/>
    <n v="0"/>
    <n v="1"/>
    <n v="0"/>
  </r>
  <r>
    <b v="1"/>
    <m/>
    <s v="x"/>
    <s v="y"/>
    <n v="231"/>
    <x v="6"/>
    <d v="2018-07-29T00:00:00"/>
    <s v="Arunachal Pradesh"/>
    <m/>
    <s v="https://thenewsmill.com/arunachal-govt-orders-suspension-of-internet-across-state-for-appsc-exam/"/>
    <s v="&lt;p&gt;To ensure free and fair conduct of APPSCCE (prelims) examinations, the Arunachal Pradesh government has published an order to suspend internet services across the state. Internet services will be suspended from 10 am to 12 noon and 2 pm to 4 pm on 29th"/>
    <n v="0"/>
    <n v="0"/>
    <n v="0"/>
    <n v="0"/>
    <n v="1"/>
    <n v="0"/>
    <n v="0"/>
    <n v="0"/>
    <n v="0"/>
  </r>
  <r>
    <b v="1"/>
    <m/>
    <s v="x"/>
    <s v="y"/>
    <n v="232"/>
    <x v="6"/>
    <d v="2018-08-02T00:00:00"/>
    <s v="Jammu and Kashmir"/>
    <s v="Shupiyan"/>
    <s v="https://www.newsx.com/national/2-hizbul-mujahideen-terrorists-killed-security-forces-kupawara-jammu-and-kashmir-internet-services-suspended"/>
    <s v="&lt;p&gt;Mobile Internet&amp;nbsp;services were suspended on Thursday, 2nd August 2018 in the districts of Shupiyan and Anantnag amid fears of&amp;nbsp;protests against the killing of a civilian and&amp;nbsp;five militants by government forces in Shopian.&lt;/p&gt;"/>
    <n v="1"/>
    <n v="0"/>
    <n v="0"/>
    <n v="0"/>
    <n v="0"/>
    <n v="0"/>
    <n v="0"/>
    <n v="1"/>
    <n v="0"/>
  </r>
  <r>
    <b v="1"/>
    <m/>
    <s v="x"/>
    <s v="y"/>
    <n v="233"/>
    <x v="6"/>
    <d v="2018-08-05T00:00:00"/>
    <s v="Rajasthan"/>
    <s v="Jaipur"/>
    <s v="https://timesofindia.indiatimes.com/city/jaipur/rajasthan-public-service-commission-exam-mobile-internet-services-to-be-suspended-on-sunday-from-9am-to-1pm/articleshow/65273372.cms"/>
    <s v="&lt;p&gt;Mobile Internet services was suspended in several parts of Rajasthan from 9 am to 1 pm on Sunday,5th August 2018 to prevent the use of unfair means in the state public service commission examination.&lt;/p&gt;"/>
    <n v="0"/>
    <n v="0"/>
    <n v="0"/>
    <n v="0"/>
    <n v="1"/>
    <n v="0"/>
    <n v="0"/>
    <n v="0"/>
    <n v="0"/>
  </r>
  <r>
    <b v="1"/>
    <m/>
    <s v="x"/>
    <s v="y"/>
    <n v="234"/>
    <x v="6"/>
    <d v="2018-08-09T00:00:00"/>
    <s v="Maharashtra"/>
    <s v="Pune"/>
    <s v="https://thewire.in/caste/maratha-quota-stir-internet-services-suspended-in-pune-district "/>
    <s v="&lt;p&gt;Following the Maratha quota agitation, Internet services were suspended in Pune district of Maharashtra to prevent the spread of rumors and maintain law and order on Thursday, 9th August 2018.&lt;/p&gt;"/>
    <n v="0"/>
    <n v="1"/>
    <n v="0"/>
    <n v="1"/>
    <n v="0"/>
    <n v="1"/>
    <n v="0"/>
    <n v="1"/>
    <n v="0"/>
  </r>
  <r>
    <b v="1"/>
    <m/>
    <s v="x"/>
    <s v="y"/>
    <n v="235"/>
    <x v="6"/>
    <d v="2018-08-12T00:00:00"/>
    <s v="Jammu and Kashmir"/>
    <s v="Srinagar"/>
    <s v="https://www.hindustantimes.com/india-news/1-jawan-killed-3-injured-as-encounter-breaks-out-with-militants-in-j-k-s-batamaloo-area-in-srinagar/story-l9QGE0uwez2AmT2dg5SHrI.html"/>
    <s v="&lt;p&gt;Following the killing of a policeman of the Special Operation Group (SOG) in a gunfight that raged in a Srinagar’s congested Batamaloo locality, Mobile Internet services were suspended for a few hours in morning in capital city of Jammu &amp;amp; Kashmir, "/>
    <n v="1"/>
    <n v="0"/>
    <n v="1"/>
    <n v="1"/>
    <n v="0"/>
    <n v="0"/>
    <n v="0"/>
    <n v="0"/>
    <n v="0"/>
  </r>
  <r>
    <b v="1"/>
    <s v=""/>
    <s v="x"/>
    <s v="x"/>
    <n v="236"/>
    <x v="6"/>
    <d v="2018-08-15T00:00:00"/>
    <s v="Jammu and Kashmir"/>
    <s v="Anantnag"/>
    <s v="https://www.news18.com/news/india/internet-mobile-phone-services-suspended-in-kashmir-valley-1845479.html"/>
    <s v="&lt;p&gt;Mobile Internet Services were suspended in entire Kashmir Valley from 15th August for over 12 Hours as a precautionary measure to maintain law and order situation on Independence Day.&lt;/p&gt;"/>
    <n v="0"/>
    <n v="0"/>
    <n v="0"/>
    <n v="0"/>
    <n v="0"/>
    <n v="0"/>
    <n v="1"/>
    <n v="0"/>
    <n v="0"/>
  </r>
  <r>
    <b v="1"/>
    <s v=""/>
    <s v="x"/>
    <s v="x"/>
    <n v="237"/>
    <x v="6"/>
    <d v="2018-08-17T00:00:00"/>
    <s v="Jammu and Kashmir"/>
    <s v="Bandipore"/>
    <s v="http://risingkashmir.com/news/gunfight-rages-in-hajin-331775.html"/>
    <s v="&lt;p&gt;Following the gunfight between the government forces and militants at Mir Mohalla in Hajin town area in north Kashmir on Friday, 17th August 2018, Mobile Internet services were suspended in parts of Bandipora including Hajin as a precautionary measure "/>
    <n v="1"/>
    <n v="1"/>
    <n v="1"/>
    <n v="0"/>
    <n v="0"/>
    <n v="0"/>
    <n v="0"/>
    <n v="0"/>
    <n v="0"/>
  </r>
  <r>
    <b v="1"/>
    <s v=""/>
    <s v="x"/>
    <s v="x"/>
    <n v="238"/>
    <x v="6"/>
    <d v="2018-08-18T00:00:00"/>
    <s v="Uttarakhand"/>
    <s v="Uttarkashi"/>
    <s v="https://www.indiatoday.in/india/story/minor-gangrape-murder-uttarkashi-uttarakhand-1317927-2018-08-18"/>
    <s v="&lt;p&gt;Following the rape and murder of a twelve year old Dalit girl by four men in Uttarkashi, authorities suspended Mobile Internet services on 18th August 2018 to prevent spread of rumours and maintain law and order situation.&lt;/p&gt;"/>
    <n v="0"/>
    <n v="1"/>
    <n v="0"/>
    <n v="1"/>
    <n v="0"/>
    <n v="1"/>
    <n v="0"/>
    <n v="1"/>
    <n v="0"/>
  </r>
  <r>
    <b v="1"/>
    <s v=""/>
    <s v="x"/>
    <s v="x"/>
    <n v="239"/>
    <x v="6"/>
    <d v="2018-08-21T00:00:00"/>
    <s v="Gujarat"/>
    <s v="Kheda"/>
    <s v="https://indianexpress.com/article/cities/ahmedabad/internet-services-suspended-in-lunawada-town-5318390/_x000a_https://timesofindia.indiatimes.com/city/vadodara/family-refuses-to-accept-body-of-man-killed-by-police-bullets/articleshow/65479797.cms"/>
    <s v="&lt;p&gt;Following the encounter of history-sheeter Sajid Hanif Sheikh during a hostage crisis at Vhorawad area on Saturday, Mobile Internet services were suspended at Lunawada in Mahisagar district Tuesday, 21st August 2018 ahead of the funeral of his funeral,"/>
    <n v="1"/>
    <n v="1"/>
    <n v="0"/>
    <n v="1"/>
    <n v="0"/>
    <n v="0"/>
    <n v="0"/>
    <n v="0"/>
    <n v="0"/>
  </r>
  <r>
    <b v="1"/>
    <s v=""/>
    <s v="x"/>
    <s v="x"/>
    <n v="240"/>
    <x v="6"/>
    <d v="2018-08-23T00:00:00"/>
    <s v="Rajasthan"/>
    <s v="Tonk"/>
    <s v="https://www.financialexpress.com/india-news/rajasthans-tonk-tense-after-mob-attack-on-kanwariyas-sec-144-imposed-internet-services-suspended/1291114/ "/>
    <s v="&lt;p&gt;In the wake of violence following stone pelting at Kanwariyas in Tonk district of Rajasthan on Thursday, the administration on Friday, 23rd August 2018 imposed curfew and suspended internet services in the area.&lt;/p&gt;"/>
    <n v="0"/>
    <n v="1"/>
    <n v="0"/>
    <n v="1"/>
    <n v="0"/>
    <n v="1"/>
    <n v="0"/>
    <n v="1"/>
    <n v="0"/>
  </r>
  <r>
    <b v="1"/>
    <s v="x"/>
    <s v=""/>
    <s v="x"/>
    <n v="241"/>
    <x v="6"/>
    <d v="2018-08-24T00:00:00"/>
    <s v="Jammu and Kashmir"/>
    <s v="Anantnag"/>
    <s v="https://www.indiatvnews.com/news/india-jammu-kashmir-encounter-anantnag-kokernag-live-updates-gunbattle-casualties-security-forces-terrorists-internet-services-459490_x000a_and_x000a_https://www.firstpost.com/india/encounter-underway-at-jammu-and-kashmirs-anantnag-bo"/>
    <s v="&lt;p&gt;Following the killing of a terrorist in an encounter with security forces, Mobile Internet services were suspended in Anantnag district of Jammu &amp;amp; Kashmir on Friday, 24th August 2018 as a precautionary measure to maintain law and order.&lt;/p&gt;"/>
    <n v="1"/>
    <n v="0"/>
    <n v="1"/>
    <n v="0"/>
    <n v="0"/>
    <n v="0"/>
    <n v="0"/>
    <n v="0"/>
    <n v="0"/>
  </r>
  <r>
    <b v="1"/>
    <s v="x"/>
    <s v=""/>
    <s v="x"/>
    <n v="242"/>
    <x v="6"/>
    <d v="2018-08-27T00:00:00"/>
    <s v="Rajasthan"/>
    <s v="Udaipur"/>
    <s v="https://udaipurtimes.com/internet-shutdown-in-udaipur-on-monday-from-2pm-to-5pm/"/>
    <s v="&lt;p&gt;Mobile Internet Services were suspended in Udaipur district of Rajasthan on Monday, 27th August 2018 from 2pm-5pm to prevent cheating in Mewar Bhil Core Banswara- Constable Recruitment examination 2018.&lt;/p&gt;"/>
    <n v="0"/>
    <n v="0"/>
    <n v="0"/>
    <n v="0"/>
    <n v="1"/>
    <n v="0"/>
    <n v="0"/>
    <n v="0"/>
    <n v="0"/>
  </r>
  <r>
    <b v="1"/>
    <s v="x"/>
    <s v=""/>
    <s v="x"/>
    <n v="243"/>
    <x v="6"/>
    <d v="2018-08-27T00:00:00"/>
    <s v="Uttar Pradesh"/>
    <s v="Saharanpur"/>
    <s v="https://timesofindia.indiatimes.com/city/bareilly/internet-services-suspended-in-shahjahanpur-after-communal-violence/articleshow/65568312.cms"/>
    <s v="&lt;p&gt;Following a clash that broke out between two communities outside a gurudwara on Saturday in Saharanpur district of Uttar Pradesh, Mobile Internet services were suspended on Monday, 27th August 2018 as a precautionary measure to maintain law and order. "/>
    <n v="0"/>
    <n v="1"/>
    <n v="0"/>
    <n v="1"/>
    <n v="0"/>
    <n v="0"/>
    <n v="0"/>
    <n v="0"/>
    <n v="0"/>
  </r>
  <r>
    <b v="1"/>
    <s v="x"/>
    <s v=""/>
    <s v="x"/>
    <n v="244"/>
    <x v="6"/>
    <d v="2018-08-29T00:00:00"/>
    <s v="Jammu and Kashmir"/>
    <s v="Anantnag"/>
    <s v="https://www.indiatvnews.com/news/india-jammu-kashmir-encounter-anantnag-kokernag-live-updates-gunbattle-casualties-security-forces-terrorists-internet-services-459490_x000a_and_x000a_https://www.newindianexpress.com/nation/2018/aug/29/jammu-and-kashmir-two-militants-"/>
    <s v="&lt;p&gt;Following the killing of two terrorists belonging to Hizbul Mujahideen in Jammu and Kashmir's Anantnag district, authorities suspended Mobile Internet services in the district on Wednesday, 29th August 2018.&lt;/p&gt;"/>
    <n v="1"/>
    <n v="1"/>
    <n v="1"/>
    <n v="1"/>
    <n v="0"/>
    <n v="0"/>
    <n v="0"/>
    <n v="0"/>
    <n v="0"/>
  </r>
  <r>
    <b v="1"/>
    <s v="x"/>
    <s v=""/>
    <s v="x"/>
    <n v="245"/>
    <x v="6"/>
    <d v="2018-09-02T00:00:00"/>
    <s v="Rajasthan"/>
    <s v="Banswara"/>
    <s v="https://timesofindia.indiatimes.com/city/udaipur/triple-murder-inside-hosp-premises-over-property-row-shocks-banswara/articleshow/65640390.cms?"/>
    <s v="&lt;p&gt;Following the brutal murder of a 65 year old and his two sons due to a long standing property rivalry, outside the OPD of gynaecology department of the government, Internet services were suspended for 24 hours on Sunday, 2nd September 2018 in districts"/>
    <n v="0"/>
    <n v="1"/>
    <n v="0"/>
    <n v="1"/>
    <n v="0"/>
    <n v="0"/>
    <n v="0"/>
    <n v="0"/>
    <n v="0"/>
  </r>
  <r>
    <b v="1"/>
    <m/>
    <s v="x"/>
    <s v="y"/>
    <n v="246"/>
    <x v="6"/>
    <d v="2018-09-05T00:00:00"/>
    <s v="Madhya Pradesh"/>
    <s v="Jabalpur"/>
    <s v="http://www.india.com/news/india/bharat-bandh-today-sec-144-imposed-in-parts-of-madhya-pradesh-schools-closed-in-bhind-petrol-pumps-to-remain-shut-3276288/"/>
    <s v="&lt;p&gt;Following the call for Bharat Bandh protest by 35 organizations in Madhya Pradesh, Mobile Internet Services were suspended in Jabalpur district of Madhya Pradesh on 5th September at 8pm as a precautionary measure to maintain law and order situation. Th"/>
    <n v="0"/>
    <n v="0"/>
    <n v="0"/>
    <n v="0"/>
    <n v="0"/>
    <n v="1"/>
    <n v="1"/>
    <n v="1"/>
    <n v="0"/>
  </r>
  <r>
    <b v="1"/>
    <m/>
    <s v="x"/>
    <s v="y"/>
    <n v="247"/>
    <x v="6"/>
    <d v="2018-09-08T00:00:00"/>
    <s v="Jammu and Kashmir"/>
    <s v="Anantnag"/>
    <s v="https://kashmirlife.net/achabal-shootout-mobile-internet-suspended-in-islamabad-kulgam-185397/ "/>
    <s v="&lt;p&gt;Following the killing of a militant in Achabal area of Anantang district of south Kashmir, mobile internet services were suspended in Anantnag and Kulgam districts as a precautionary measure on Saturday, 8th September 2018.&lt;/p&gt;"/>
    <n v="1"/>
    <n v="0"/>
    <n v="1"/>
    <n v="0"/>
    <n v="0"/>
    <n v="0"/>
    <n v="0"/>
    <n v="0"/>
    <n v="0"/>
  </r>
  <r>
    <b v="1"/>
    <s v=""/>
    <s v="x"/>
    <s v="x"/>
    <n v="251"/>
    <x v="6"/>
    <d v="2018-09-21T00:00:00"/>
    <s v="Manipur"/>
    <s v="Bishnupur"/>
    <s v="https://www.firstpost.com/india/manipur-university-news-updates-bhu-council-mulls-suspending-ap-pandey-from-university-over-mu-raid-controversy-5230261.html#live-blog-20180921154146 "/>
    <s v="&lt;p&gt;In the light of a massive protest by students following the arrest of eighty students and six professors of the Manipur University. Internet services have been suspended for entire state of Manipur since Friday 21st September 2018 afternoon, for next 5"/>
    <n v="1"/>
    <n v="0"/>
    <n v="0"/>
    <n v="0"/>
    <n v="0"/>
    <n v="0"/>
    <n v="0"/>
    <n v="1"/>
    <n v="0"/>
  </r>
  <r>
    <b v="1"/>
    <s v=""/>
    <s v="x"/>
    <s v="x"/>
    <n v="252"/>
    <x v="6"/>
    <d v="2018-09-27T00:00:00"/>
    <s v="Jammu and Kashmir"/>
    <s v="Anantnag"/>
    <s v="https://www.dailypioneer.com/2018/india/six-killed-in-kashmir--separatists-call-for-bandh-today.html"/>
    <s v="&lt;p&gt;Following the killing of three terrorists, including a top-ranking commander of banned Lashkar-e-Tayyeba (LeT), a soldier, a civilian and an Army porter in separate incidents of violence in southern, central and northern parts of Valley. Mobile Interne"/>
    <n v="1"/>
    <n v="1"/>
    <n v="1"/>
    <n v="0"/>
    <n v="0"/>
    <n v="0"/>
    <n v="0"/>
    <n v="1"/>
    <n v="0"/>
  </r>
  <r>
    <b v="1"/>
    <s v=""/>
    <s v="x"/>
    <s v="x"/>
    <n v="253"/>
    <x v="6"/>
    <d v="2018-10-06T00:00:00"/>
    <s v="Jammu and Kashmir"/>
    <s v="Shupiyan"/>
    <s v="https://kashmirlife.net/authorities-suspended-internet-services-in-south-kashmir-187958/"/>
    <s v="&lt;p&gt;Ahead of the upcoming urban body elections, Mobile Internet Services were suspended in Shupiyan, Anantnag, Kulgam and Pulwama districts of Jammu &amp;amp; Kasmir on 6th October 2018. Services were restored on 7th Oct 2018.&lt;/p&gt;"/>
    <n v="0"/>
    <n v="0"/>
    <n v="0"/>
    <n v="0"/>
    <n v="0"/>
    <n v="0"/>
    <n v="1"/>
    <n v="0"/>
    <n v="0"/>
  </r>
  <r>
    <b v="1"/>
    <s v=""/>
    <s v="x"/>
    <s v="x"/>
    <n v="254"/>
    <x v="6"/>
    <d v="2018-10-10T00:00:00"/>
    <s v="Jammu and Kashmir"/>
    <s v="Anantnag"/>
    <s v="https://www.indiatoday.in/india/jammu-and-kashmir/story/phase-2-of-municipal-polls-in-jammu-and-kashmir-advanced-by-an-hour-mobile-internet-suspended-in-parts-1359887-2018-10-10"/>
    <s v="&lt;p&gt;Following the second phase of urban local bodies elections takes in state of Kashmir, Mobile internet services have been suspended in the entire south Kashmir and  mobile internet services have been reduced to 2G in rest of Kashmir.&lt;/p&gt;"/>
    <n v="0"/>
    <n v="0"/>
    <n v="0"/>
    <n v="0"/>
    <n v="0"/>
    <n v="0"/>
    <n v="1"/>
    <n v="0"/>
    <n v="0"/>
  </r>
  <r>
    <b v="1"/>
    <s v=""/>
    <s v="x"/>
    <s v="x"/>
    <n v="255"/>
    <x v="6"/>
    <d v="2018-10-11T00:00:00"/>
    <s v="Jammu and Kashmir"/>
    <s v="Kupwara"/>
    <s v="https://kashmirlife.net/after-4-days-life-returns-to-normal-in-kupwara-188792/"/>
    <s v="&lt;p&gt;Following the killing of scholarl Manan Wani in a&amp;nbsp;gunfight with government forces in Handwara village on Thursday, 11th October 2018 Mobile Internet services were suspended for four days in Kupwara district of Jammu &amp;amp; Kashmir.&lt;/p&gt;"/>
    <n v="1"/>
    <n v="0"/>
    <n v="1"/>
    <n v="0"/>
    <n v="0"/>
    <n v="0"/>
    <n v="0"/>
    <n v="1"/>
    <n v="0"/>
  </r>
  <r>
    <b v="1"/>
    <s v="x"/>
    <s v=""/>
    <s v="x"/>
    <n v="256"/>
    <x v="6"/>
    <d v="2018-10-17T00:00:00"/>
    <s v="Jammu and Kashmir"/>
    <s v="Srinagar"/>
    <s v="http://www.newindianexpress.com/nation/2018/oct/17/mobile-internet-services-suspended-in-srinagar-after-encounter-1886622.html"/>
    <s v="&lt;p&gt;Following the killing of two militants and an alleged Over Ground Worker (OGW) in an encounter with security forces at Fateh Kadal in downtown Srinagar on 17th Oct 2018, Mobile Internet services were suspended in Srinagar, summer capital of Jammu &amp;amp;"/>
    <n v="1"/>
    <n v="0"/>
    <n v="1"/>
    <n v="1"/>
    <n v="0"/>
    <n v="0"/>
    <n v="0"/>
    <n v="0"/>
    <n v="0"/>
  </r>
  <r>
    <b v="1"/>
    <s v="x"/>
    <s v=""/>
    <s v="x"/>
    <n v="257"/>
    <x v="6"/>
    <d v="2018-10-20T00:00:00"/>
    <s v="Bihar"/>
    <s v="Sitamarhi"/>
    <s v="https://www.indiatoday.in/india/story/sitamarhi-madhuban-bihar-durga-puja-idol-immersion-clashes-sec-144-1371890-2018-10-20"/>
    <s v="&lt;p&gt;Following the clashes between two groups while durga immersion procession was taking place, Internet services were suspended in Sitamarhi district of Bihar on 20th Oct 2018, as a precautionary measure to prevent spread of misinformation on social media"/>
    <n v="1"/>
    <n v="1"/>
    <n v="0"/>
    <n v="1"/>
    <n v="0"/>
    <n v="1"/>
    <n v="0"/>
    <n v="0"/>
    <n v="0"/>
  </r>
  <r>
    <b v="1"/>
    <s v="x"/>
    <s v=""/>
    <s v="x"/>
    <n v="258"/>
    <x v="6"/>
    <d v="2018-10-21T00:00:00"/>
    <s v="Jammu and Kashmir"/>
    <s v="Kulgam"/>
    <s v="https://kashmirlife.net/larnoo-encounter-mobile-internet-services-suspended-in-kulgam-189398/ "/>
    <s v="&lt;p&gt;Following an encounter in Larnoo village of south Kashmir’s Kulgam district, mobile internet services were suspended in the district on 21st October, 2018 as a precautionary measure prevent law and order situation in the district.&lt;/p&gt;"/>
    <n v="1"/>
    <n v="1"/>
    <n v="1"/>
    <n v="0"/>
    <n v="0"/>
    <n v="0"/>
    <n v="0"/>
    <n v="0"/>
    <n v="0"/>
  </r>
  <r>
    <b v="1"/>
    <s v="x"/>
    <s v=""/>
    <s v="x"/>
    <n v="259"/>
    <x v="6"/>
    <d v="2018-10-24T00:00:00"/>
    <s v="Jammu and Kashmir"/>
    <s v="Srinagar"/>
    <s v="https://kashmirlife.net/nowgam-gunfight-internet-services-suspended-in-srinagar-189711/"/>
    <s v="&lt;p&gt;Following the gunfight between the government forces and militants at Sathu area of Nowgam, Internet services were suspended on Wednesday, 24th October 2018 in Srinagar district of Jammu &amp;amp; Kashmir as a precautionary measure.&lt;/p&gt;"/>
    <n v="1"/>
    <n v="0"/>
    <n v="1"/>
    <n v="0"/>
    <n v="0"/>
    <n v="0"/>
    <n v="0"/>
    <n v="0"/>
    <n v="0"/>
  </r>
  <r>
    <b v="1"/>
    <s v="x"/>
    <s v=""/>
    <s v="x"/>
    <n v="260"/>
    <x v="6"/>
    <d v="2018-10-26T00:00:00"/>
    <s v="Jammu and Kashmir"/>
    <s v="Baramula"/>
    <s v="https://www.dailypioneer.com/2018/india/6-terrorists-killed-in-two-kashmir-encounters.html"/>
    <s v="&lt;p&gt;Following the killing of six terrorists in two separate encounters in Kashmir valley on 24th and 25th October 2018 amid a shutdown called by separatists to resent a scholar-turned-terrorist’s death in Srinagar outskirts, Internet services were suspende"/>
    <n v="1"/>
    <n v="1"/>
    <n v="1"/>
    <n v="0"/>
    <n v="0"/>
    <n v="0"/>
    <n v="0"/>
    <n v="1"/>
    <n v="0"/>
  </r>
  <r>
    <b v="1"/>
    <m/>
    <s v="x"/>
    <s v="y"/>
    <n v="261"/>
    <x v="6"/>
    <d v="2018-11-01T00:00:00"/>
    <s v="Jammu and Kashmir"/>
    <s v="Badgam"/>
    <s v="https://kashmirlife.net/zagoo-gunfight-internet-service-suspended-in-budgam-190616/"/>
    <s v="&lt;p&gt;Following the killing of militants in a gunfight with the government forces in Zugoo Arizal area Budgam, Mobile Internet services were suspended in Badgam district on 1st November 2018 of Jammu &amp;amp; Kashmir as a precautionary measure.&lt;/p&gt;"/>
    <n v="1"/>
    <n v="0"/>
    <n v="1"/>
    <n v="0"/>
    <n v="0"/>
    <n v="0"/>
    <n v="0"/>
    <n v="0"/>
    <n v="0"/>
  </r>
  <r>
    <b v="1"/>
    <m/>
    <s v="x"/>
    <s v="y"/>
    <n v="262"/>
    <x v="6"/>
    <d v="2018-11-01T00:00:00"/>
    <s v="Jammu and Kashmir"/>
    <s v="Kishtwar"/>
    <s v="https://www.business-standard.com/article/news-ani/kishtwar-internet-services-suspended-curfew-imposed-118110201323_1.html"/>
    <s v="&lt;p&gt;Following the killing of Bharatiya Janata Party's (BJP) state secretary Anil Parihar and his brother by terrorist, Mobile Internet services were suspended in Kishtwar on 1st November 2018 as a precautionary measure.&lt;/p&gt;"/>
    <n v="0"/>
    <n v="0"/>
    <n v="1"/>
    <n v="0"/>
    <n v="0"/>
    <n v="0"/>
    <n v="1"/>
    <n v="0"/>
    <n v="0"/>
  </r>
  <r>
    <b v="1"/>
    <m/>
    <s v="x"/>
    <s v="y"/>
    <n v="263"/>
    <x v="6"/>
    <d v="2018-11-10T00:00:00"/>
    <s v="Jammu and Kashmir"/>
    <s v="Pulwama"/>
    <s v="https://kashmirlife.net/pulwama-gunfight-internet-suspended-clashes-erupt-191522/"/>
    <s v="&lt;p&gt;Following the killing of two militants in a gunfight with the government forces in Tikken area of south Kashmir on Saturday, 10th November 2018, Mobile Internet Services were suspended in Pulwama district of Jammu &amp;amp; Kashmir.&lt;/p&gt;"/>
    <n v="1"/>
    <n v="1"/>
    <n v="1"/>
    <n v="0"/>
    <n v="0"/>
    <n v="0"/>
    <n v="0"/>
    <n v="1"/>
    <n v="0"/>
  </r>
  <r>
    <b v="1"/>
    <m/>
    <s v="x"/>
    <s v="y"/>
    <n v="264"/>
    <x v="6"/>
    <d v="2018-11-20T00:00:00"/>
    <s v="Jammu and Kashmir"/>
    <s v="Shupiyan"/>
    <s v="https://kashmirlife.net/internet-services-suspended-in-shopian-clashes-reported-192547/ "/>
    <s v="&lt;p&gt;Following the killing of four militants and a Para commando during an encounter in Shupiyan district of Jammu &amp;amp; Kashmir. Mobile Internet services were suspended on 20th November 2018 as a precautionary measure to maintain law and order.&lt;/p&gt;"/>
    <n v="1"/>
    <n v="1"/>
    <n v="1"/>
    <n v="0"/>
    <n v="0"/>
    <n v="0"/>
    <n v="0"/>
    <n v="1"/>
    <n v="0"/>
  </r>
  <r>
    <b v="1"/>
    <m/>
    <s v="x"/>
    <s v="y"/>
    <n v="265"/>
    <x v="6"/>
    <d v="2018-11-23T00:00:00"/>
    <s v="Jammu and Kashmir"/>
    <s v="Anantnag"/>
    <s v="http://www.uniindia.com/news/north/6-militants-killed-in-encounter-with-security-forces-in-anantnag/1413192.html"/>
    <s v="&lt;p&gt;Following the killing of six militants in an encounter with CASO, mobile Internet services were suspended in Anantnag district of Jammu &amp;amp; Kashmir on 23rd November 2018 as a precautionary measure to maintain law and order.&lt;/p&gt;"/>
    <n v="1"/>
    <n v="0"/>
    <n v="1"/>
    <n v="0"/>
    <n v="0"/>
    <n v="0"/>
    <n v="0"/>
    <n v="1"/>
    <n v="0"/>
  </r>
  <r>
    <b v="1"/>
    <s v=""/>
    <s v="x"/>
    <s v="x"/>
    <n v="266"/>
    <x v="6"/>
    <d v="2018-11-27T00:00:00"/>
    <s v="Jammu and Kashmir"/>
    <s v="Shupiyan"/>
    <s v="https://www.newsnation.in/india-news/jammu-and-kashmir-encounter-breaks-out-in-shopian-terrorists-trapped-article-207681.html"/>
    <s v="&lt;p&gt;Following the killing of six militants in a fierce gunfight which erupted between militants and government forces in Batagund area of Kapran in South Kashmir, Mobile internet services were suspended in South Kashmir’s Shopian district on Sunday.&lt;/p&gt;"/>
    <n v="1"/>
    <n v="0"/>
    <n v="1"/>
    <n v="0"/>
    <n v="0"/>
    <n v="0"/>
    <n v="0"/>
    <n v="0"/>
    <n v="0"/>
  </r>
  <r>
    <b v="1"/>
    <s v=""/>
    <s v="x"/>
    <s v="x"/>
    <n v="267"/>
    <x v="6"/>
    <d v="2018-11-28T00:00:00"/>
    <s v="Jammu and Kashmir"/>
    <s v="Badgam"/>
    <s v="https://freepresskashmir.com/2018/11/28/two-militants-killed-three-army-men-injured-in-gunfight-in-budgam/ "/>
    <s v="&lt;p&gt;In the wake of killing of two militants&amp;nbsp;in a gunfight in Chattergam area of central Kashmir’s Budgam district, Mobile Internet services were suspended in the Badgam district on Wednesday 28th November 2018.&lt;/p&gt;"/>
    <n v="1"/>
    <n v="0"/>
    <n v="1"/>
    <n v="0"/>
    <n v="0"/>
    <n v="0"/>
    <n v="0"/>
    <n v="0"/>
    <n v="0"/>
  </r>
  <r>
    <b v="1"/>
    <s v=""/>
    <s v="x"/>
    <s v="x"/>
    <n v="268"/>
    <x v="6"/>
    <d v="2018-12-03T00:00:00"/>
    <s v="Jammu and Kashmir"/>
    <s v="Shupiyan"/>
    <s v="https://freepresskashmir.com/2018/12/03/militants-armed-forces-exchange-fire-in-shopian-internet-services-suspended/"/>
    <s v="&lt;p&gt;Following a brief fire exchange in Sangran Imam Sahib area of the Shopian district of Jammu &amp;amp; Kashmir during a search operation launched by the forces around 3 am, Internet services were suspended in the district on Monday, 3rd December 2018.&lt;/p&gt;"/>
    <n v="1"/>
    <n v="0"/>
    <n v="1"/>
    <n v="0"/>
    <n v="0"/>
    <n v="0"/>
    <n v="0"/>
    <n v="0"/>
    <n v="0"/>
  </r>
  <r>
    <b v="1"/>
    <s v=""/>
    <s v="x"/>
    <s v="x"/>
    <n v="269"/>
    <x v="6"/>
    <d v="2018-12-08T00:00:00"/>
    <s v="Jammu and Kashmir"/>
    <s v="Srinagar"/>
    <s v="https://www.oneindia.com/india/j-k-jawan-injured-mujgund-encounter-mobile-internet-services-suspended-2819804.html "/>
    <s v="&lt;p&gt;Following an encounter that broke out on Saturday, 8th December 2018, on the outskirts of Srinagar, in Mujgund district. Mobile internet services were suspended in Srinagar as a precautionary measure to prevent the spread of rumors on social media.&lt;/p&gt;"/>
    <n v="1"/>
    <n v="0"/>
    <n v="1"/>
    <n v="1"/>
    <n v="0"/>
    <n v="0"/>
    <n v="0"/>
    <n v="0"/>
    <n v="0"/>
  </r>
  <r>
    <b v="1"/>
    <s v=""/>
    <s v="x"/>
    <s v="x"/>
    <n v="270"/>
    <x v="6"/>
    <d v="2018-12-13T00:00:00"/>
    <s v="Jammu and Kashmir"/>
    <s v="Baramula"/>
    <s v="https://www.indiatoday.in/india/video/two-militants-killed-in-12-hour-long-encounter-1408686-2018-12-13_x000a_https://www.firstpost.com/india/two-militants-killed-in-encounter-in-jammu-and-kashmirs-sopore-internet-services-suspended-5721291.html"/>
    <s v="&lt;p&gt;Following an encounter that started between security forces and militants that lead to killing of two millitants at Brath Kalan-Gund Mohalla of Sopore in Jammu and Kashmir's Baramulla&amp;nbsp;district, Mobile Internet services were suspended in Baramulla "/>
    <n v="1"/>
    <n v="0"/>
    <n v="1"/>
    <n v="0"/>
    <n v="0"/>
    <n v="0"/>
    <n v="0"/>
    <n v="0"/>
    <n v="0"/>
  </r>
  <r>
    <b v="1"/>
    <s v="x"/>
    <s v=""/>
    <s v="x"/>
    <n v="271"/>
    <x v="6"/>
    <d v="2018-12-15T00:00:00"/>
    <s v="Jammu and Kashmir"/>
    <s v="Pulwama"/>
    <s v="https://economictimes.indiatimes.com/news/politics-and-nation/mobile-internet-services-suspended-in-most-parts-of-kashmir/articleshow/67105157.cms "/>
    <s v="&lt;p&gt;Following the killing of seven civilians in Pulwama district, Mobile internet services were suspended on Saturday, December 15, 2018 in four districts of Kashmir namely Pulwama, Srinagar, Bandipora and Sopore township in Baramulla and Handwara in Kupwa"/>
    <n v="1"/>
    <n v="1"/>
    <n v="1"/>
    <n v="0"/>
    <n v="0"/>
    <n v="0"/>
    <n v="0"/>
    <n v="0"/>
    <n v="0"/>
  </r>
  <r>
    <b v="1"/>
    <s v="x"/>
    <s v=""/>
    <s v="x"/>
    <n v="272"/>
    <x v="6"/>
    <d v="2018-12-26T00:00:00"/>
    <s v="Jammu and Kashmir"/>
    <s v="Pulwama"/>
    <s v="https://thekashmirwalla.com/2018/12/caso-launched-in-multiple-awantipora-villages-mobile-internet-suspended/ "/>
    <s v="&lt;p&gt;After launching a cordon and search operation (CASO) in the Baderwan of Renzipora area in Awantipora belt of South Kashmir’s,Mobile Internet services were suspended in Awantipora of Pulwama district of Jammu &amp;amp; Kashmir on Wednesday, 26th December 20"/>
    <n v="0"/>
    <n v="0"/>
    <n v="0"/>
    <n v="0"/>
    <n v="0"/>
    <n v="0"/>
    <n v="0"/>
    <n v="0"/>
    <n v="0"/>
  </r>
  <r>
    <b v="1"/>
    <s v="x"/>
    <s v=""/>
    <s v="x"/>
    <n v="273"/>
    <x v="7"/>
    <d v="2019-01-01T00:00:00"/>
    <s v="Maharashtra"/>
    <s v="Pune"/>
    <s v="https://www.indiatoday.in/india/video/bhima-koregaon-anniversary-internet-services-suspended-to-maintain-order-1421040-2019-01-01"/>
    <s v="&lt;p&gt;On the occasion of 201st anniversary of battle of Bhima Koregaon, Mobile Internet services were suspended as a precautionary measure to maintain law and order situation on 1st January 2018, Tuesday, around Perne Village in district Pune.&lt;/p&gt;"/>
    <n v="0"/>
    <n v="1"/>
    <n v="0"/>
    <n v="0"/>
    <n v="0"/>
    <n v="1"/>
    <n v="0"/>
    <n v="0"/>
    <n v="0"/>
  </r>
  <r>
    <b v="1"/>
    <s v="x"/>
    <s v=""/>
    <s v="x"/>
    <n v="274"/>
    <x v="7"/>
    <d v="2019-01-05T00:00:00"/>
    <s v="Jammu and Kashmir"/>
    <s v="Pulwama"/>
    <s v="https://freepresskashmir.com/2019/01/05/search-operation-launched-in-tral-internet-suspended-in-pulwama/_x000a_https://vmsnewsonline.com/2019/01/05/encounter-rages-south-kashmir-top-commander-trapped/"/>
    <s v="&lt;p&gt;Following an encounter between the government forces and militants at Aripal Tral area of Pulwama district, authorities on Thursday, 5th January 2019 suspended the internet services in South Kashmir’s Pulwama district as a precautionary measure to main"/>
    <n v="1"/>
    <n v="0"/>
    <n v="1"/>
    <n v="0"/>
    <n v="0"/>
    <n v="0"/>
    <n v="0"/>
    <n v="0"/>
    <n v="0"/>
  </r>
  <r>
    <b v="1"/>
    <s v="x"/>
    <s v=""/>
    <s v="x"/>
    <n v="275"/>
    <x v="7"/>
    <d v="2019-01-08T00:00:00"/>
    <s v="Tripura"/>
    <s v="West Tripura"/>
    <s v="https://www.indiatoday.in/india/story/police-fire-at-protesters-of-citizenship-amendment-bill-mobile-internet-services-suspended-in-tripura-1427227-2019-01-09 "/>
    <s v="&lt;p&gt;In the wake of six youths suffering bullet injuries amidst a protest against the Citizenship Amendment Bill at Madhabbari, Dasharambari and adjoining areas of West Tripura district. Mobile internet and sms services were suspended by the state administr"/>
    <n v="1"/>
    <n v="1"/>
    <n v="0"/>
    <n v="1"/>
    <n v="0"/>
    <n v="0"/>
    <n v="1"/>
    <n v="1"/>
    <n v="1"/>
  </r>
  <r>
    <b v="1"/>
    <m/>
    <s v="x"/>
    <s v="y"/>
    <n v="276"/>
    <x v="7"/>
    <d v="2019-01-09T00:00:00"/>
    <s v="Jammu and Kashmir"/>
    <s v="Pulwama"/>
    <s v="https://kashmirlife.net/internet-service-suspended-in-south-kashmirs-pulwama-197534/ "/>
    <s v="&lt;p&gt;Following a killing of a militant in a brief encounter south Kashmir's Pulwama district, Mobile Internet services were suspended on 5th January 2019, Saturday as a precautionary measure.&lt;/p&gt;"/>
    <n v="1"/>
    <n v="0"/>
    <n v="1"/>
    <n v="0"/>
    <n v="0"/>
    <n v="0"/>
    <n v="0"/>
    <n v="0"/>
    <n v="0"/>
  </r>
  <r>
    <b v="1"/>
    <m/>
    <s v="x"/>
    <s v="y"/>
    <n v="277"/>
    <x v="7"/>
    <d v="2019-01-12T00:00:00"/>
    <s v="Jammu and Kashmir"/>
    <s v="Kulgam"/>
    <s v="https://freepresskashmir.com/2019/01/12/intense-clashes-erupt-near-kulgam-gunfight-site/ "/>
    <s v="&lt;p&gt;Following the killing of two militants in a fierce gunfight in Katapora village of Yaripora in south Kashmir’s Kulgam district on Saturday, 12th January 2019, Intense clashes erupted near the gunfight site in Yaripora area of Kulgam district. As a resu"/>
    <n v="1"/>
    <n v="1"/>
    <n v="1"/>
    <n v="0"/>
    <n v="0"/>
    <n v="0"/>
    <n v="0"/>
    <n v="0"/>
    <n v="0"/>
  </r>
  <r>
    <b v="1"/>
    <m/>
    <s v="x"/>
    <s v="y"/>
    <n v="278"/>
    <x v="7"/>
    <d v="2019-01-21T00:00:00"/>
    <s v="Jammu and Kashmir"/>
    <s v="Badgam"/>
    <s v="https://www.thedispatch.in/2-militants-killed-in-an-encounter-in-budgam/"/>
    <s v="&lt;p&gt;Following the killing of two militants in gunfight between in Hapatnar area of Budgam District on Monday, 21 st January 2019. Mobile Internet services were suspended in Badgam district of Jammu &amp;amp; Kashmir as a precautionary measure to prevent the sp"/>
    <n v="1"/>
    <n v="0"/>
    <n v="1"/>
    <n v="1"/>
    <n v="0"/>
    <n v="0"/>
    <n v="0"/>
    <n v="0"/>
    <n v="0"/>
  </r>
  <r>
    <b v="1"/>
    <m/>
    <s v="x"/>
    <s v="y"/>
    <n v="279"/>
    <x v="7"/>
    <d v="2019-01-24T00:00:00"/>
    <s v="Odisha"/>
    <s v="Kendrapara"/>
    <s v="http://www.millenniumpost.in/nation/internet-services-suspended-in-odishas-kpara-district-337819"/>
    <s v="&lt;p&gt;Internet services were suspended in the district headquarter town of Kendarpara located in Odisha on Thursday, 24th January 2019, a day after tension prevailed following a quarrel between two groups of youths. Internet services were suspended as a prec"/>
    <n v="0"/>
    <n v="0"/>
    <n v="0"/>
    <n v="0"/>
    <n v="0"/>
    <n v="0"/>
    <n v="0"/>
    <n v="0"/>
    <n v="0"/>
  </r>
  <r>
    <b v="1"/>
    <m/>
    <s v="x"/>
    <s v="y"/>
    <n v="280"/>
    <x v="7"/>
    <d v="2019-01-26T00:00:00"/>
    <s v="Jammu and Kashmir"/>
    <s v="Anantnag"/>
    <s v="https://www.tribuneindia.com/news/jammu-kashmir/mobile-internet-services-suspended-in-kashmir-in-view-of-r-day/719570.html"/>
    <s v="&lt;p&gt;Mobile internet services were suspended across Kashmir on Saturday as a precautionary measure on the occasion of Republic Day, but mobile phone services functioned as usual.&lt;/p&gt;"/>
    <n v="1"/>
    <n v="0"/>
    <n v="1"/>
    <n v="0"/>
    <n v="0"/>
    <n v="0"/>
    <n v="1"/>
    <n v="0"/>
    <n v="0"/>
  </r>
  <r>
    <b v="1"/>
    <s v=""/>
    <s v="x"/>
    <s v="x"/>
    <n v="281"/>
    <x v="7"/>
    <d v="2019-01-31T00:00:00"/>
    <s v="Jammu and Kashmir"/>
    <s v="Shupiyan"/>
    <s v="https://kashmirlife.net/shopian-gunfight-internet-service-suspended-in-district-199382/ _x000a_https://www.thehindu.com/news/national/encounter-breaks-out-in-jks-shopian/article26057796.ece"/>
    <s v="&lt;p&gt;Following a gunfight militants and joint team of army in Heff Shirmal area of the district, mobile Internet services were suspended in Shopian district of South Kashmir on 22nd January 2019, as a precautionary measure.&lt;/p&gt;"/>
    <n v="1"/>
    <n v="0"/>
    <n v="1"/>
    <n v="0"/>
    <n v="0"/>
    <n v="0"/>
    <n v="0"/>
    <n v="0"/>
    <n v="0"/>
  </r>
  <r>
    <b v="1"/>
    <s v=""/>
    <s v="x"/>
    <s v="x"/>
    <n v="282"/>
    <x v="7"/>
    <d v="2019-02-03T00:00:00"/>
    <s v="Jammu and Kashmir"/>
    <s v="Anantnag"/>
    <s v="https://kashmirlife.net/mobile-internet-services-restored-2-200598/_x000a_and_x000a_https://timesofindia.indiatimes.com/india/internet-services-snapped-in-srinagar-ahead-of-pm-modis-visit/articleshow/67814857.cms"/>
    <s v="&lt;p&gt;Mobile Internet service was suspended across Kashmir valley in the wake of Prime Minister Narendra Modi’s visit to Jammu and Kashmir on Sunday, 3rd February 2019. Reportedly the Internet services were snapped as a precautionary measure in wake of the P"/>
    <n v="0"/>
    <n v="0"/>
    <n v="0"/>
    <n v="0"/>
    <n v="0"/>
    <n v="0"/>
    <n v="1"/>
    <n v="0"/>
    <n v="0"/>
  </r>
  <r>
    <b v="1"/>
    <s v=""/>
    <s v="x"/>
    <s v="x"/>
    <n v="283"/>
    <x v="7"/>
    <d v="2019-02-12T00:00:00"/>
    <s v="Manipur"/>
    <s v="Imphal East"/>
    <s v="http://www.uniindia.com/curfew-imposed-internet-service-suspended-as-stir-against-citizenship-bill-intensifies-in-manipur/east/news/1496777.html "/>
    <s v="&lt;p&gt;Mobile Internet services were suspended in Imphal from midnight on Tuesday, 12th February 2019, as a precautionary measure as protestors against Citizenship Amendment bill decided to fight till the end.&lt;/p&gt;"/>
    <n v="1"/>
    <n v="0"/>
    <n v="0"/>
    <n v="0"/>
    <n v="0"/>
    <n v="0"/>
    <n v="1"/>
    <n v="1"/>
    <n v="1"/>
  </r>
  <r>
    <b v="1"/>
    <s v=""/>
    <s v="x"/>
    <s v="x"/>
    <n v="284"/>
    <x v="7"/>
    <d v="2019-02-12T00:00:00"/>
    <s v="Rajasthan"/>
    <s v="Sawai Madhopur"/>
    <s v="https://www.newsnation.in/india-news/gujjar-community-stir-agitation-rajasthan-sawai-madhopur-trains-affected-internet-suspended-gurjar-kirori-singh-bainsla-chief-minister-ashok-gehlot-article-213872.html"/>
    <s v="&lt;p&gt;Following the fifth consecutive day of Gujjar agitation over quota in jobs and education, Internet services were suspended on Tuesday 12th February 2019 in Sawai Madhopur district of Rajasthan as a precautionary measure.&lt;/p&gt;"/>
    <n v="0"/>
    <n v="0"/>
    <n v="0"/>
    <n v="0"/>
    <n v="0"/>
    <n v="1"/>
    <n v="0"/>
    <n v="1"/>
    <n v="0"/>
  </r>
  <r>
    <b v="1"/>
    <s v=""/>
    <s v="x"/>
    <s v="x"/>
    <n v="285"/>
    <x v="7"/>
    <d v="2019-02-13T00:00:00"/>
    <s v="Uttar Pradesh"/>
    <s v="Aligarh"/>
    <s v="https://www.indiatoday.in/india/story/amu-sedition-case-agitation-aligarh-1455057-2019-02-13"/>
    <s v="&lt;p&gt;Following an altercation between some students and a TV channel over reports of a visit by AIMIM lawmaker Asaduddin Owaisi at Aligargh Muslim University, (AMU), Mobile Internet services were suspended on Wednesday, 13th February 2019 in Aligarh city of"/>
    <n v="0"/>
    <n v="1"/>
    <n v="0"/>
    <n v="0"/>
    <n v="0"/>
    <n v="0"/>
    <n v="1"/>
    <n v="1"/>
    <n v="0"/>
  </r>
  <r>
    <b v="1"/>
    <s v="x"/>
    <s v=""/>
    <s v="x"/>
    <n v="286"/>
    <x v="7"/>
    <d v="2019-02-13T00:00:00"/>
    <s v="Jammu and Kashmir"/>
    <s v="Pulwama"/>
    <s v="https://www.thehansindia.com/posts/index/National/2019-02-12/2-soldiers-militant-killed-in-JK-gunfight-/493242 "/>
    <s v="&lt;p&gt;Following a gun battle in Jammu and Kashmir's Pulwama district two Indian Army soldiers and a militant were killed, Mobile Internet services were suspended in Pulwama district on Tuesday, 13th February 2019.&lt;/p&gt;"/>
    <n v="1"/>
    <n v="1"/>
    <n v="1"/>
    <n v="0"/>
    <n v="0"/>
    <n v="0"/>
    <n v="0"/>
    <n v="0"/>
    <n v="0"/>
  </r>
  <r>
    <b v="1"/>
    <s v="x"/>
    <s v=""/>
    <s v="x"/>
    <n v="287"/>
    <x v="7"/>
    <d v="2019-02-14T00:00:00"/>
    <s v="Jammu and Kashmir"/>
    <s v="Shupiyan"/>
    <s v="https://timesofindia.indiatimes.com/india/pulwama-attack-mobile-internet-shut-in-south-kashmir-speed-reduced-to-2g-level-in-srinagar/articleshow/67998777.cms "/>
    <s v="&lt;p&gt;Following the terrorist attack on militants that left 43 CRPF jawans dead, Mobile internet services were snapped on Thursday, 14th February 2019 in Pulwama, Shupiyan, Kulgam, Anantnag and Baramula districts of Kashmir while data speed was reduced to 2G"/>
    <n v="0"/>
    <n v="0"/>
    <n v="1"/>
    <n v="0"/>
    <n v="0"/>
    <n v="0"/>
    <n v="0"/>
    <n v="0"/>
    <n v="0"/>
  </r>
  <r>
    <b v="1"/>
    <s v="x"/>
    <s v=""/>
    <s v="x"/>
    <n v="288"/>
    <x v="7"/>
    <d v="2019-02-15T00:00:00"/>
    <s v="Jammu and Kashmir"/>
    <s v="Jammu"/>
    <s v="https://kashmirlife.net/lethpora-attack-internet-services-suspended-in-jammu-201743/ "/>
    <s v="&lt;p&gt;Following the terrorist attack against the militants in Jammu and Kashmir’s Pulwama district on 14th February 2019 in which 45 CRPF personal died and many others got injured when a Jaish suicide bomber rammed an explosive-laden vehicle into a CRPF bus,"/>
    <n v="0"/>
    <n v="0"/>
    <n v="1"/>
    <n v="0"/>
    <n v="0"/>
    <n v="0"/>
    <n v="0"/>
    <n v="1"/>
    <n v="0"/>
  </r>
  <r>
    <b v="1"/>
    <s v="x"/>
    <s v=""/>
    <s v="x"/>
    <n v="289"/>
    <x v="7"/>
    <d v="2019-02-18T00:00:00"/>
    <s v="Jammu and Kashmir"/>
    <s v="Pulwama"/>
    <s v="https://www.newsnation.in/india-news/jk-major-among-4-army-men-killed-in-overnight-encounter-in-pulwamas-pinglan-internet-services-suspended--article-214466.html"/>
    <s v="&lt;p&gt;Following the killing of four Army personnel including a Major in an encounter between security forces and terrorists in Jammu and Kashmir’s Pulwama district in an overnight operation on Monday, 18th Feb 2019, Mobile internet services have been suspend"/>
    <n v="1"/>
    <n v="0"/>
    <n v="1"/>
    <n v="0"/>
    <n v="0"/>
    <n v="0"/>
    <n v="0"/>
    <n v="0"/>
    <n v="0"/>
  </r>
  <r>
    <b v="1"/>
    <s v="x"/>
    <s v=""/>
    <s v="x"/>
    <n v="290"/>
    <x v="7"/>
    <d v="2019-02-22T00:00:00"/>
    <s v="Jammu and Kashmir"/>
    <s v="Baramula"/>
    <s v="https://indianexpress.com/article/india/sopore-encounter-live-updates-jammu-and-kashmir-5595723/ "/>
    <s v="&lt;p&gt;Following the killing of two militants killed in an encounter that broke out in Warpora area of Sopore in north Kashmir on Friday, 22nde February 2019,Mobile internet services in the town of Sopore were suspended as a precautionary measure.&lt;/p&gt;&lt;p&gt;&lt;br&gt;&lt;"/>
    <n v="1"/>
    <n v="0"/>
    <n v="1"/>
    <n v="0"/>
    <n v="0"/>
    <n v="0"/>
    <n v="0"/>
    <n v="0"/>
    <n v="0"/>
  </r>
  <r>
    <b v="1"/>
    <m/>
    <s v="x"/>
    <s v="y"/>
    <n v="291"/>
    <x v="7"/>
    <d v="2019-02-23T00:00:00"/>
    <s v="Jammu and Kashmir"/>
    <s v="Poonch"/>
    <s v="https://indianexpress.com/article/india/jk-section-144-in-poonch-rajouri-after-shops-vehicles-set-on-fire-5598369/ "/>
    <s v="&lt;p&gt;Following the incident where some unidentified masked men set fire to two shops and two vehicles in Mendhar town of Poonch district in the early hours of SaturdayPr, 23rd February 2019 mobile internet services suspended in Jammu and Kashmir’s border di"/>
    <n v="0"/>
    <n v="1"/>
    <n v="0"/>
    <n v="0"/>
    <n v="0"/>
    <n v="0"/>
    <n v="0"/>
    <n v="0"/>
    <n v="0"/>
  </r>
  <r>
    <b v="1"/>
    <m/>
    <s v="x"/>
    <s v="y"/>
    <n v="292"/>
    <x v="7"/>
    <d v="2019-02-23T00:00:00"/>
    <s v="Arunachal Pradesh"/>
    <m/>
    <s v="http://www.uniindia.com/news/east/army-out-in-itanagar-after-spiralling-violence-to-protest-prc/1509182.html"/>
    <s v="&lt;p&gt;In the wake of tabling of contentious Bill with respect to Permanent Residenceship, large scale violence erupted in Itangar, as a result Mobile Internet services were suspended in Itanagar on 23rd February 2019.&lt;/p&gt;"/>
    <n v="0"/>
    <n v="1"/>
    <n v="0"/>
    <n v="0"/>
    <n v="0"/>
    <n v="0"/>
    <n v="1"/>
    <n v="1"/>
    <n v="0"/>
  </r>
  <r>
    <b v="1"/>
    <m/>
    <s v="x"/>
    <s v="y"/>
    <n v="293"/>
    <x v="7"/>
    <d v="2019-03-07T00:00:00"/>
    <s v="Jammu and Kashmir"/>
    <s v="Kupwara"/>
    <s v="http://www.wionews.com/india-news/jk-one-terrorist-gunned-down-in-handwara-encounter-search-operation-underway-201656"/>
    <s v="&lt;p&gt;Following an encounter between security forces and terrorists wherein a terrorist was killed, Mobile Internet services were suspended in Handwara town of Kupwara district of Jammu &amp;amp; Kashmir on 7th March 2019.&lt;/p&gt;"/>
    <n v="1"/>
    <n v="0"/>
    <n v="1"/>
    <n v="0"/>
    <n v="0"/>
    <n v="0"/>
    <n v="0"/>
    <n v="0"/>
    <n v="0"/>
  </r>
  <r>
    <b v="1"/>
    <m/>
    <s v="x"/>
    <s v="y"/>
    <n v="294"/>
    <x v="7"/>
    <d v="2019-03-16T00:00:00"/>
    <s v="Jammu and Kashmir"/>
    <s v="Kulgam"/>
    <s v="https://kashmirlife.net/yaripora-shootout-internet-services-suspended-in-kulgam-204731/"/>
    <s v="&lt;p&gt;Following an encounter between a militant and government forces at Kujar Yaripora village of south Kashmir’s Kulgam district, mobile internet services were suspended in the district on Saturday, 16th March 2019 as a precautionary measures to prevent la"/>
    <n v="1"/>
    <n v="0"/>
    <n v="1"/>
    <n v="0"/>
    <n v="0"/>
    <n v="0"/>
    <n v="0"/>
    <n v="0"/>
    <n v="0"/>
  </r>
  <r>
    <b v="1"/>
    <m/>
    <s v="x"/>
    <s v="y"/>
    <n v="295"/>
    <x v="7"/>
    <d v="2019-03-19T00:00:00"/>
    <s v="Jammu and Kashmir"/>
    <s v="Pulwama"/>
    <s v="https://www.business-standard.com/article/news-ians/violence-as-man-dies-in-police-custody-in-srinagar-119031900621_1.html"/>
    <s v="&lt;p&gt;Following the custodial death of 28 year old, Rizwan Asad Pandit, in Pulwama district of Jammu &amp;amp; Kashmir, clashes broke out between security forces and stone-pelting youths. In the light of these instances Mobile Internet Services were suspended in"/>
    <n v="1"/>
    <n v="1"/>
    <n v="0"/>
    <n v="0"/>
    <n v="0"/>
    <n v="0"/>
    <n v="0"/>
    <n v="0"/>
    <n v="0"/>
  </r>
  <r>
    <b v="1"/>
    <s v=""/>
    <s v="x"/>
    <s v="x"/>
    <n v="296"/>
    <x v="7"/>
    <d v="2019-03-20T00:00:00"/>
    <s v="Jammu and Kashmir"/>
    <s v="Srinagar"/>
    <s v="https://kashmirlife.net/high-speed-internet-services-suspended-in-kashmir-parts-3-204992/ "/>
    <s v="&lt;p&gt;Following the alleged custodial killing of a teacher in Pulwama district,&lt;/p&gt;&lt;p&gt;high speed internet 3G, 4G was suspended in Srinagar and Budgam districts of Kashmir on Wednesday 20th March 2019 as a precautionary measure.&lt;/p&gt;"/>
    <n v="1"/>
    <n v="1"/>
    <n v="0"/>
    <n v="0"/>
    <n v="0"/>
    <n v="0"/>
    <n v="0"/>
    <n v="0"/>
    <n v="0"/>
  </r>
  <r>
    <b v="1"/>
    <s v=""/>
    <s v="x"/>
    <s v="x"/>
    <n v="297"/>
    <x v="7"/>
    <d v="2019-03-20T00:00:00"/>
    <s v="Jammu and Kashmir"/>
    <s v="Baramula"/>
    <s v="https://www.newsnation.in/india-news/encounter-breaks-out-between-security-forces-terrorists-in-jammu-and-kashmirs-shopian-district-article-217754.html"/>
    <s v="&lt;p&gt;Following an encounter between security forces and terrorists in Jammu and Kashmir's Shopian and Baramulla district on Wednesday, 20th March 2019, Mobile Internet services were suspended in Shopian and Baramulla.&lt;/p&gt;"/>
    <n v="1"/>
    <n v="0"/>
    <n v="1"/>
    <n v="0"/>
    <n v="0"/>
    <n v="0"/>
    <n v="0"/>
    <n v="0"/>
    <n v="0"/>
  </r>
  <r>
    <b v="1"/>
    <s v=""/>
    <s v="x"/>
    <s v="x"/>
    <n v="298"/>
    <x v="7"/>
    <d v="2019-03-22T00:00:00"/>
    <s v="Jammu and Kashmir"/>
    <s v="Shupiyan"/>
    <s v="https://www.business-standard.com/article/news-ians/seven-killed-in-jammu-and-kashmir-gunfights-119032200268_1.html "/>
    <s v="&lt;p&gt;Following the killings of six militants and a 12-year-old boy on Friday in three separate gunfights in Jammu and Kashmir, mobile internet services were suspended on 22nd March 2019 in the districts as a precautionary measure.&lt;/p&gt;"/>
    <n v="1"/>
    <n v="0"/>
    <n v="1"/>
    <n v="0"/>
    <n v="0"/>
    <n v="0"/>
    <n v="0"/>
    <n v="0"/>
    <n v="0"/>
  </r>
  <r>
    <b v="1"/>
    <s v=""/>
    <s v="x"/>
    <s v="x"/>
    <n v="299"/>
    <x v="7"/>
    <d v="2019-03-28T00:00:00"/>
    <s v="Jammu and Kashmir"/>
    <s v="Shupiyan"/>
    <s v="https://thekashmirwalla.com/2019/03/pulwama-shopian-shut-against-militant-killings-clashes-erupt-mobile-internet-suspended/ "/>
    <s v="&lt;p&gt;Following the killing of three militants in an encounter at Yawran area of Keller in south Kashmir’s Shopian district, mobile internet services were suspended in the district as a precautionary measure on Thursday, 28th March 2019.&lt;/p&gt;"/>
    <n v="1"/>
    <n v="1"/>
    <n v="1"/>
    <n v="0"/>
    <n v="0"/>
    <n v="0"/>
    <n v="0"/>
    <n v="0"/>
    <n v="0"/>
  </r>
  <r>
    <b v="1"/>
    <s v=""/>
    <s v="x"/>
    <s v="x"/>
    <n v="300"/>
    <x v="7"/>
    <d v="2019-04-01T00:00:00"/>
    <s v="Jammu and Kashmir"/>
    <s v="Pulwama"/>
    <s v="http://www.ddinews.gov.in/national/jk%C2%A0four-terrorists-killed-encounter-pulwama"/>
    <s v="&lt;p&gt;Following the killing of four terrorists were killed in an encounter between terrorists and security forces in Lassipora area of South Kashmir's Pulwama district on 1st April 2019,  Mobile Internet services were suspended in the district as a precautio"/>
    <n v="1"/>
    <n v="0"/>
    <n v="1"/>
    <n v="0"/>
    <n v="0"/>
    <n v="0"/>
    <n v="0"/>
    <n v="0"/>
    <n v="0"/>
  </r>
  <r>
    <b v="1"/>
    <m/>
    <s v="y"/>
    <s v="x"/>
    <n v="301"/>
    <x v="7"/>
    <d v="2019-04-04T00:00:00"/>
    <s v="Jammu and Kashmir"/>
    <s v="Srinagar"/>
    <s v="https://scroll.in/latest/919061/j-k-clashes-break-out-between-inmates-and-staff-at-srinagar-central-jail "/>
    <s v="&lt;p&gt;Following the clashes between inmates at Srinagar Central Jail with the staff members on Thursday, 4th April 2019, leading to burning of a structure within the facility, Mobile Internet services were suspended in Srinagar while speed was reduced in Sou"/>
    <n v="1"/>
    <n v="1"/>
    <n v="0"/>
    <n v="0"/>
    <n v="0"/>
    <n v="0"/>
    <n v="0"/>
    <n v="0"/>
    <n v="0"/>
  </r>
  <r>
    <b v="1"/>
    <m/>
    <s v="y"/>
    <s v="x"/>
    <n v="302"/>
    <x v="7"/>
    <d v="2019-04-07T00:00:00"/>
    <s v="Jammu and Kashmir"/>
    <s v="Pulwama"/>
    <s v="http://www.uniindia.com/~/encounter-between-militants-security-forces-ensues-in-tral/States/news/1554700.html"/>
    <s v="&lt;p&gt;In the light of an encounter between militants and security forces during a Cordon Search Operation in Trai region of South Pulwama district of Jammu and Kashmir&lt;/p&gt;&lt;p&gt;Description, on Sunday 7th April 2019mobile internet services were suspended as a pr"/>
    <n v="1"/>
    <n v="0"/>
    <n v="1"/>
    <n v="1"/>
    <n v="0"/>
    <n v="0"/>
    <n v="0"/>
    <n v="0"/>
    <n v="0"/>
  </r>
  <r>
    <b v="1"/>
    <m/>
    <s v="y"/>
    <s v="x"/>
    <n v="303"/>
    <x v="7"/>
    <d v="2019-04-09T00:00:00"/>
    <s v="Jammu and Kashmir"/>
    <s v="Jammu"/>
    <s v="https://economictimes.indiatimes.com/news/politics-and-nation/rss-leader-shot-army-out-in-jk-town/articleshow/68795127.cms _x000a_and_x000a_https://www.thehindu.com/news/national/other-states/gunmen-open-fire-at-rss-leader-pso-in-kishtwar/article26779680.ece"/>
    <s v="&lt;p&gt;Following the killing of a senior&amp;nbsp;RSS functionary and his PSO&lt;strong&gt;,&lt;/strong&gt;&amp;nbsp;curfew continued to remain in force in Kishtwar and Bhaderwah towns of Chenab Valley region and mobile internet services were also suspended on Tuesday, 9th April"/>
    <n v="0"/>
    <n v="0"/>
    <n v="1"/>
    <n v="0"/>
    <n v="0"/>
    <n v="0"/>
    <n v="1"/>
    <n v="1"/>
    <n v="0"/>
  </r>
  <r>
    <b v="1"/>
    <m/>
    <s v="y"/>
    <s v="x"/>
    <n v="304"/>
    <x v="7"/>
    <d v="2019-04-16T00:00:00"/>
    <s v="West Bengal"/>
    <s v="Barddhaman"/>
    <s v="https://www.telegraphindia.com/states/west-bengal/internet-banned-in-asansol-till-april-17/cid/1688912 "/>
    <s v="&lt;p&gt;In the wake of violent clashes that took place on 15th April 2019 in Barakar, Mobile internet service were suspended in the Asansol subdivision of Paschim Bardhaman district on 16th April 2019 till Wednesday midnight to prevent rumours on social media."/>
    <n v="0"/>
    <n v="1"/>
    <n v="0"/>
    <n v="1"/>
    <n v="0"/>
    <n v="0"/>
    <n v="0"/>
    <n v="0"/>
    <n v="0"/>
  </r>
  <r>
    <b v="1"/>
    <m/>
    <s v="y"/>
    <s v="x"/>
    <n v="305"/>
    <x v="7"/>
    <d v="2019-04-18T00:00:00"/>
    <s v="Jammu and Kashmir"/>
    <s v="Srinagar"/>
    <s v="https://www.newsnation.in/election/lok-sabha-election-2019/mobile-internet-services-suspended-in-kashmir-parts-as-lok-sabha-polls-phase-2-begins-article-220972.html"/>
    <s v="&lt;p&gt;In the wake second phase of Lok Sabha polls, Mobile Internet services were suspended in Srinagar and Udhampur districts on 18th April 2019 as a precautionary measure to maintain law and order.&lt;/p&gt;"/>
    <n v="0"/>
    <n v="0"/>
    <n v="0"/>
    <n v="0"/>
    <n v="0"/>
    <n v="0"/>
    <n v="1"/>
    <n v="0"/>
    <n v="0"/>
  </r>
  <r>
    <b v="1"/>
    <m/>
    <s v="x"/>
    <s v="y"/>
    <n v="306"/>
    <x v="7"/>
    <d v="2019-04-20T00:00:00"/>
    <s v="Rajasthan"/>
    <s v="Sikar"/>
    <s v="https://www.business-standard.com/article/news-ians/tensions-rising-after-newly-wed-s-abduction-in-sikar-119042000395_1.html"/>
    <s v="&lt;p&gt;In the wake of rising communal tensions after the abduction of a newly-wed girl, Mobile Internet services in Sikar district of Rajasthan were suspended on Saturday, 20th April 2019 for 12 hours to maintain law and order.&lt;/p&gt;"/>
    <n v="0"/>
    <n v="1"/>
    <n v="0"/>
    <n v="0"/>
    <n v="0"/>
    <n v="0"/>
    <n v="0"/>
    <n v="1"/>
    <n v="0"/>
  </r>
  <r>
    <b v="1"/>
    <m/>
    <s v="x"/>
    <s v="y"/>
    <n v="307"/>
    <x v="7"/>
    <d v="2019-04-25T00:00:00"/>
    <s v="Jammu and Kashmir"/>
    <s v="Anantnag"/>
    <s v="https://www.business-standard.com/article/news-ians/2-hizbul-kashmiri-militants-killed-in-j-k-119042500215_1.html"/>
    <s v="&lt;p&gt;Following the killing of two militants affiliated to the Hizbul Mujahideen group in an encounter with the security forces, mobile Internet services were suspended on Thursday, 25th April 2019 in Jammu and Kashmir's Anantnag district.&lt;/p&gt;"/>
    <n v="1"/>
    <n v="0"/>
    <n v="1"/>
    <n v="0"/>
    <n v="0"/>
    <n v="0"/>
    <n v="0"/>
    <n v="0"/>
    <n v="0"/>
  </r>
  <r>
    <b v="1"/>
    <m/>
    <s v="x"/>
    <s v="y"/>
    <n v="308"/>
    <x v="7"/>
    <d v="2019-04-29T00:00:00"/>
    <s v="Jammu and Kashmir"/>
    <s v="Anantnag"/>
    <s v="https://www.business-standard.com/article/news-ians/voting-begins-for-phase-ii-polls-in-j-k-s-anantnag-119042900094_1.html"/>
    <s v="&lt;p&gt;In the wake of second phase of its Parliamentary election for Anantnag Lok Sabha seat, a mobile Internet shutdown was observed across the Kulgam and Anantnag districts on 29th April 2019.&lt;/p&gt;"/>
    <n v="0"/>
    <n v="0"/>
    <n v="0"/>
    <n v="0"/>
    <n v="0"/>
    <n v="0"/>
    <n v="1"/>
    <n v="0"/>
    <n v="0"/>
  </r>
  <r>
    <b v="1"/>
    <m/>
    <s v="x"/>
    <s v="y"/>
    <n v="309"/>
    <x v="7"/>
    <d v="2019-05-03T00:00:00"/>
    <s v="Jammu and Kashmir"/>
    <s v="Shupiyan"/>
    <s v="https://www.siasat.com/news/shopian-update-one-militant-killed-internet-services-suspended-operation-1493402/"/>
    <s v="&lt;p&gt;Following the killing of a militant in an encounter between Government forces and militants in Imam Sahib area of Shopian, Mobile Internet services were suspended as a precautionary measure in South Kashmir districts on Friday, 3rd May 2019.&lt;/p&gt;"/>
    <n v="1"/>
    <n v="0"/>
    <n v="1"/>
    <n v="0"/>
    <n v="0"/>
    <n v="0"/>
    <n v="0"/>
    <n v="0"/>
    <n v="0"/>
  </r>
  <r>
    <b v="1"/>
    <m/>
    <s v="x"/>
    <s v="y"/>
    <n v="310"/>
    <x v="7"/>
    <d v="2019-05-10T00:00:00"/>
    <s v="Assam"/>
    <s v="Cachar"/>
    <s v="https://www.barakbulletin.com/en_US/government-disconnects-internet-all-across-barak-valley/"/>
    <s v="&lt;p&gt;In the wake of a curfew in Hailakandi district, mobile internet services have been suspended by the Authorities in Cachar, Karimanj and Hailakandi districts of Assam on 10th May 2019.&lt;/p&gt;"/>
    <n v="0"/>
    <n v="1"/>
    <n v="0"/>
    <n v="0"/>
    <n v="0"/>
    <n v="0"/>
    <n v="0"/>
    <n v="0"/>
    <n v="0"/>
  </r>
  <r>
    <b v="1"/>
    <s v=""/>
    <s v="x"/>
    <s v="x"/>
    <n v="311"/>
    <x v="7"/>
    <d v="2019-05-10T00:00:00"/>
    <s v="Jammu and Kashmir"/>
    <s v="Baramula"/>
    <s v="https://kashmirlife.net/shopian-gunfight-shutdown-in-sopore-internet-suspended-209443/ "/>
    <s v="&lt;p&gt;In the wake of killing of a local militant in Amshipora-Ramnagri village of Shopian, Internet services were suspended in Sopore area of Baramulla district and Shopian on Friday, 10th May 2019.&lt;/p&gt;"/>
    <n v="1"/>
    <n v="0"/>
    <n v="1"/>
    <n v="0"/>
    <n v="0"/>
    <n v="0"/>
    <n v="0"/>
    <n v="0"/>
    <n v="0"/>
  </r>
  <r>
    <b v="1"/>
    <s v=""/>
    <s v="x"/>
    <s v="x"/>
    <n v="312"/>
    <x v="7"/>
    <d v="2019-05-12T00:00:00"/>
    <s v="Jammu and Kashmir"/>
    <s v="Shupiyan"/>
    <s v="https://kashmirlife.net/spo-turned-militant-among-two-killed-in-shopian-gunfight-internet-suspended-209585/"/>
    <s v="&lt;p&gt;In the wake of killing of two militants in an encounter with government forces at Satipora area of Shopian district in south Kashmir, mobile internet services were suspended on Sunday, 12th May 2019 in the district. &lt;/p&gt;"/>
    <n v="1"/>
    <n v="0"/>
    <n v="1"/>
    <n v="0"/>
    <n v="0"/>
    <n v="0"/>
    <n v="0"/>
    <n v="0"/>
    <n v="0"/>
  </r>
  <r>
    <b v="1"/>
    <s v=""/>
    <s v="x"/>
    <s v="x"/>
    <n v="313"/>
    <x v="7"/>
    <d v="2019-05-22T00:00:00"/>
    <s v="Jammu and Kashmir"/>
    <s v="Kulgam"/>
    <s v="https://www.ndtv.com/india-news/2-terrorists-killed-in-encounter-in-j-ks-kulgam-cache-of-arms-seized-2041092"/>
    <s v="&lt;p&gt;Internet services were suspended as a preventive measure after two terrorists were killed in an encounter by security forces in Kulgam district of Jammu and Kashmir.&lt;/p&gt;"/>
    <n v="1"/>
    <n v="0"/>
    <n v="1"/>
    <n v="0"/>
    <n v="0"/>
    <n v="0"/>
    <n v="0"/>
    <n v="0"/>
    <n v="0"/>
  </r>
  <r>
    <b v="1"/>
    <s v=""/>
    <s v="x"/>
    <s v="x"/>
    <n v="314"/>
    <x v="7"/>
    <d v="2019-05-23T00:00:00"/>
    <s v="Jammu and Kashmir"/>
    <s v="Pulwama"/>
    <s v="https://www.thequint.com/news/india/zakir-musa-killing-curfew-continues-in-parts-of-kashmir-for-second-day "/>
    <s v="&lt;p&gt;Mobile Internet services were suspended as a preventive measure on the evening of May 23rd after security forces launched a search operation for militants. The services were restored on Saturday evening i.e. 25th May. &lt;/p&gt;"/>
    <n v="1"/>
    <n v="1"/>
    <n v="1"/>
    <n v="0"/>
    <n v="0"/>
    <n v="0"/>
    <n v="0"/>
    <n v="1"/>
    <n v="0"/>
  </r>
  <r>
    <b v="1"/>
    <s v=""/>
    <s v="x"/>
    <s v="x"/>
    <n v="315"/>
    <x v="7"/>
    <d v="2019-05-29T00:00:00"/>
    <s v="Jammu and Kashmir"/>
    <s v="Kulgam"/>
    <s v="https://www.greaterkashmir.com/news/kashmir/gunfight-breaks-out-in-south-kashmirs-kulgam-mobile-internet-suspended/"/>
    <s v="&lt;p&gt;Mobile internet was snapped as a precautionary measure on the night of 29th May after gunfight broke out between militants and security forces.&lt;/p&gt;"/>
    <n v="1"/>
    <n v="0"/>
    <n v="1"/>
    <n v="0"/>
    <n v="0"/>
    <n v="0"/>
    <n v="0"/>
    <n v="0"/>
    <n v="0"/>
  </r>
  <r>
    <b v="1"/>
    <m/>
    <s v="y"/>
    <s v="x"/>
    <n v="316"/>
    <x v="7"/>
    <d v="2019-05-31T00:00:00"/>
    <s v="Jammu and Kashmir"/>
    <s v="Baramula"/>
    <s v="https://www.business-standard.com/article/news-ians/two-let-militants-killed-in-sopore-119053000810_1.html "/>
    <s v="&lt;p&gt;Mobile internet suspended as a precautionary measure in the wake of a cordon and search operation.&lt;/p&gt;"/>
    <n v="1"/>
    <n v="0"/>
    <n v="1"/>
    <n v="0"/>
    <n v="0"/>
    <n v="0"/>
    <n v="0"/>
    <n v="0"/>
    <n v="0"/>
  </r>
  <r>
    <b v="1"/>
    <m/>
    <s v="y"/>
    <s v="x"/>
    <n v="317"/>
    <x v="7"/>
    <d v="2019-05-31T00:00:00"/>
    <s v="Jammu and Kashmir"/>
    <s v="Pulwama"/>
    <s v="https://www.business-standard.com/article/news-ians/five-militants-killed-two-policemen-injured-in-kashmir-third-lead-119053101469_1.html"/>
    <s v="&lt;p&gt;As a precautionary measure mobile internet services were suspended following a gunfight between security forces and militants. &lt;/p&gt;"/>
    <n v="1"/>
    <n v="0"/>
    <n v="1"/>
    <n v="0"/>
    <n v="0"/>
    <n v="0"/>
    <n v="0"/>
    <n v="0"/>
    <n v="0"/>
  </r>
  <r>
    <b v="1"/>
    <m/>
    <s v="y"/>
    <s v="x"/>
    <n v="318"/>
    <x v="7"/>
    <d v="2019-06-01T00:00:00"/>
    <s v="Jammu and Kashmir"/>
    <s v="Shupiyan"/>
    <s v="http://www.uniindia.com/shopian-encounter-militant-killed-soldier-injured-operation-continues/north/news/1616434.html"/>
    <s v="&lt;p&gt;Mobile internet services were suspended as a precautionary measure  after security forces launched an encounter operation against militants. &lt;/p&gt;"/>
    <n v="1"/>
    <n v="1"/>
    <n v="1"/>
    <n v="1"/>
    <n v="0"/>
    <n v="0"/>
    <n v="0"/>
    <n v="1"/>
    <n v="0"/>
  </r>
  <r>
    <b v="1"/>
    <m/>
    <s v="y"/>
    <s v="x"/>
    <n v="319"/>
    <x v="7"/>
    <d v="2019-06-03T00:00:00"/>
    <s v="Jammu and Kashmir"/>
    <s v="Kulgam"/>
    <s v="https://www.timesnownews.com/india/article/jammu-and-kashmir-terrorist-killed-in-encounter-in-shopian-internet-services-suspended-in-kulgam/430137"/>
    <s v="&lt;p&gt;Mobile services were suspended as a precautionary measure following an encounter between security forces and militants. &lt;/p&gt;"/>
    <n v="1"/>
    <n v="0"/>
    <n v="1"/>
    <n v="0"/>
    <n v="0"/>
    <n v="0"/>
    <n v="0"/>
    <n v="0"/>
    <n v="0"/>
  </r>
  <r>
    <b v="1"/>
    <m/>
    <s v="y"/>
    <s v="x"/>
    <n v="320"/>
    <x v="7"/>
    <d v="2019-06-05T00:00:00"/>
    <s v="Odisha"/>
    <s v="Kendrapara"/>
    <s v="https://www.business-standard.com/article/pti-stories/internet-suspended-in-odisha-town-following-skirmish-119060500973_1.html"/>
    <s v="&lt;p&gt;&lt;span style=&quot;font-size: 15px; font-family: &amp;quot;Open Sans&amp;quot;, sans-serif;&quot;&gt;Internet Services were suspended as a preventive measure &quot;following a skirmish between two groups there on the eve the Eid-ul-Fitr and circulation of inflammatory messages o"/>
    <n v="0"/>
    <n v="1"/>
    <n v="0"/>
    <n v="0"/>
    <n v="0"/>
    <n v="0"/>
    <n v="0"/>
    <n v="1"/>
    <n v="0"/>
  </r>
  <r>
    <b v="1"/>
    <m/>
    <s v="x"/>
    <s v="y"/>
    <n v="321"/>
    <x v="7"/>
    <d v="2019-06-08T00:00:00"/>
    <s v="Jammu and Kashmir"/>
    <s v="Anantnag"/>
    <s v="https://www.thehindu.com/news/national/other-states/encounter-between-militants-security-forces-under-way-in-jks-anantnag/article27694322.ece"/>
    <s v="&lt;p&gt;Mobile internet was suspended as a precautionary measure on 8th June 2019 in parts of Anantnag district in Jammu and Kashmir following a gun fight between security force and militants.&lt;/p&gt;"/>
    <n v="1"/>
    <n v="0"/>
    <n v="1"/>
    <n v="0"/>
    <n v="0"/>
    <n v="0"/>
    <n v="0"/>
    <n v="0"/>
    <n v="0"/>
  </r>
  <r>
    <b v="1"/>
    <m/>
    <s v="x"/>
    <s v="y"/>
    <n v="322"/>
    <x v="7"/>
    <d v="2019-06-09T00:00:00"/>
    <s v="West Bengal"/>
    <s v="North 24 Parganas"/>
    <s v="https://www.business-standard.com/article/news-ians/bjp-trinamool-delegations-visit-tense-sandeshkhali-in-bengal-119060900555_1.html "/>
    <s v="&lt;p&gt;Internet services were suspended following violent clashes between BJP and TMC political party workers. This was done after slain images of party workers were circulated over social media.&lt;/p&gt;"/>
    <n v="0"/>
    <n v="1"/>
    <n v="0"/>
    <n v="0"/>
    <n v="0"/>
    <n v="0"/>
    <n v="1"/>
    <n v="1"/>
    <n v="0"/>
  </r>
  <r>
    <b v="1"/>
    <m/>
    <s v="x"/>
    <s v="y"/>
    <n v="323"/>
    <x v="7"/>
    <d v="2019-06-10T00:00:00"/>
    <s v="Uttar Pradesh"/>
    <s v="Aligarh"/>
    <s v="https://timesofindia.indiatimes.com/city/agra/aligarh-girls-murder-internet-suspended-to-curb-rumour-mongering/articleshow/69731060.cms"/>
    <s v="&lt;p&gt;Following brutal murder of a toddler, Internet was suspended to prevent communal flare up due to circulation of inflammatory messages and fake video clips on social media.&lt;/p&gt;"/>
    <n v="0"/>
    <n v="1"/>
    <n v="0"/>
    <n v="1"/>
    <n v="0"/>
    <n v="0"/>
    <n v="0"/>
    <n v="1"/>
    <n v="0"/>
  </r>
  <r>
    <b v="1"/>
    <m/>
    <s v="x"/>
    <s v="y"/>
    <n v="324"/>
    <x v="7"/>
    <d v="2019-06-12T00:00:00"/>
    <s v="Jammu and Kashmir"/>
    <s v="Anantnag"/>
    <s v="http://risingkashmir.com/news/clashes-erupt-in-anantnag-after-militant-attack-mobile-internet-suspended-351927.html "/>
    <s v="&lt;p&gt;Mobile internet services were suspended following an attack on CRPF men in Anantnag district of Jammu and Kashmir.&lt;/p&gt;"/>
    <n v="1"/>
    <n v="1"/>
    <n v="1"/>
    <n v="0"/>
    <n v="0"/>
    <n v="0"/>
    <n v="0"/>
    <n v="0"/>
    <n v="0"/>
  </r>
  <r>
    <b v="1"/>
    <m/>
    <s v="x"/>
    <s v="y"/>
    <n v="325"/>
    <x v="7"/>
    <d v="2019-06-14T00:00:00"/>
    <s v="Jammu and Kashmir"/>
    <s v="Pulwama"/>
    <s v="https://www.business-standard.com/article/news-ians/suspected-let-militants-killed-in-j-k-119061400349_1.html "/>
    <s v="&lt;p&gt;Following an encounter mobile internet services were suspended as a precautionary measure in Pulwama district of Jammu and Kashmir &lt;/p&gt;"/>
    <n v="1"/>
    <n v="0"/>
    <n v="1"/>
    <n v="0"/>
    <n v="0"/>
    <n v="0"/>
    <n v="0"/>
    <n v="0"/>
    <n v="0"/>
  </r>
  <r>
    <b v="1"/>
    <s v=""/>
    <s v="x"/>
    <s v="x"/>
    <n v="326"/>
    <x v="7"/>
    <d v="2019-06-19T00:00:00"/>
    <s v="Jammu and Kashmir"/>
    <s v="Anantnag"/>
    <s v="http://www.uniindia.com/anantnag-shuts-on-25th-death-anniversary-of-mirwaiz-qazi-nissar/north/news/1636501.html"/>
    <s v="&lt;p&gt;Mobile internet services were suspended as a precautionary measure to prevent spread of rumours on death anniversary of founder of Ummat-e-Islami (UeI), Mirwaiz Qazi Nissar Ahmad.&lt;/p&gt;"/>
    <n v="0"/>
    <n v="0"/>
    <n v="0"/>
    <n v="1"/>
    <n v="0"/>
    <n v="0"/>
    <n v="0"/>
    <n v="1"/>
    <n v="0"/>
  </r>
  <r>
    <b v="1"/>
    <s v=""/>
    <s v="x"/>
    <s v="x"/>
    <n v="327"/>
    <x v="7"/>
    <d v="2019-06-20T00:00:00"/>
    <s v="West Bengal"/>
    <s v="North 24 Parganas"/>
    <s v="https://www.news18.com/news/politics/one-killed-four-injured-as-bengal-simmers-again-after-bjp-tmc-supporters-clash-in-bhatpara-2195733.html "/>
    <s v="&lt;p&gt;As a precautionary Internet services were suspended after clashes broke out between rival political parties, BJP and TMC, in Bhatpara in North 24 Pargana district of West Bengal. &lt;/p&gt;"/>
    <n v="0"/>
    <n v="1"/>
    <n v="0"/>
    <n v="0"/>
    <n v="0"/>
    <n v="0"/>
    <n v="0"/>
    <n v="0"/>
    <n v="0"/>
  </r>
  <r>
    <b v="1"/>
    <s v=""/>
    <s v="x"/>
    <s v="x"/>
    <n v="328"/>
    <x v="7"/>
    <d v="2019-06-23T00:00:00"/>
    <s v="Jammu and Kashmir"/>
    <s v="Shupiyan"/>
    <s v="https://kashmirlife.net/gunfight-breaks-out-in-shopian-village-internet-suspended-213108/ "/>
    <s v="&lt;p&gt;Mobile internet service was suspended on 23rd morning after the law enforcement agencies launched a cordon and search operation for militants in Shupiyan district. &lt;/p&gt;"/>
    <n v="1"/>
    <n v="0"/>
    <n v="1"/>
    <n v="0"/>
    <n v="0"/>
    <n v="0"/>
    <n v="0"/>
    <n v="0"/>
    <n v="0"/>
  </r>
  <r>
    <b v="1"/>
    <s v=""/>
    <s v="x"/>
    <s v="x"/>
    <n v="329"/>
    <x v="7"/>
    <d v="2019-06-28T00:00:00"/>
    <s v="Jammu and Kashmir"/>
    <s v="Badgam"/>
    <s v="https://kashmirreader.com/2019/06/28/internet-services-restored-in-budgam/"/>
    <s v="&lt;p&gt;Mobile internet services were stopped in Budgam district of Jammu and Kashmir after a gunfight broke out between the authorities and militants. &lt;/p&gt;"/>
    <n v="1"/>
    <n v="0"/>
    <n v="1"/>
    <n v="0"/>
    <n v="0"/>
    <n v="0"/>
    <n v="0"/>
    <n v="0"/>
    <n v="0"/>
  </r>
  <r>
    <b v="1"/>
    <s v=""/>
    <s v="x"/>
    <s v="x"/>
    <n v="330"/>
    <x v="7"/>
    <d v="2019-06-30T00:00:00"/>
    <s v="Jammu and Kashmir"/>
    <s v="Badgam"/>
    <s v="https://www.indiatoday.in/india/story/j-k-encounter-budgam-terrorists-trapped-1558897-2019-06-30"/>
    <s v="&lt;p&gt;Internet services were suspended as a preventive measure in the wake of encounter  between security forces and militants in Badgam district of Jammu and Kashmir.&lt;/p&gt;"/>
    <n v="1"/>
    <n v="0"/>
    <n v="1"/>
    <n v="0"/>
    <n v="0"/>
    <n v="0"/>
    <n v="0"/>
    <n v="0"/>
    <n v="0"/>
  </r>
  <r>
    <b v="1"/>
    <m/>
    <s v="y"/>
    <s v="x"/>
    <n v="331"/>
    <x v="7"/>
    <d v="2019-07-01T00:00:00"/>
    <s v="Uttar Pradesh"/>
    <s v="Meerut"/>
    <s v=" https://thewire.in/rights/meerut-tensions-high-after-lathi-charge-on-lynching-protesters-50-arrested "/>
    <s v="&lt;p&gt;Authorities imposed internet shutdown in Meerut as a preventive measure to prevent spread of rumours on social media. Shutdown was imposed when a local organisation called for 'Bharat Bandh' after the police beat up people protesting the rise in lynchi"/>
    <n v="1"/>
    <n v="1"/>
    <n v="0"/>
    <n v="1"/>
    <n v="0"/>
    <n v="0"/>
    <n v="0"/>
    <n v="1"/>
    <n v="0"/>
  </r>
  <r>
    <b v="1"/>
    <m/>
    <s v="y"/>
    <s v="x"/>
    <n v="332"/>
    <x v="7"/>
    <d v="2019-07-02T00:00:00"/>
    <s v="Rajasthan"/>
    <s v="Jaipur"/>
    <s v="https://www.deccanherald.com/national/internet-ban-enters-day-three-in-jaipur-744942.html         https://www.ndtv.com/jaipur-news/jaipur-rajasthan-mobile-internet-service-suspension-extended-in-jaipur-rajasthan-over-minor-rape-2064697 _x000a_and_x000a_https://www.nd"/>
    <s v="&lt;p&gt;Hyper-localised mobile internet shutdown was imposed in 13 police circles of Jaipur to prevent violence due to spread of rumours after a seven year old girl was raped in the city.&lt;/p&gt;"/>
    <n v="0"/>
    <n v="1"/>
    <n v="0"/>
    <n v="1"/>
    <n v="0"/>
    <n v="0"/>
    <n v="0"/>
    <n v="1"/>
    <n v="0"/>
  </r>
  <r>
    <b v="1"/>
    <m/>
    <s v="y"/>
    <s v="x"/>
    <n v="333"/>
    <x v="7"/>
    <d v="2019-07-05T00:00:00"/>
    <s v="Jammu and Kashmir"/>
    <s v="Shupiyan"/>
    <s v="https://www.greaterkashmir.com/news/kashmir/gunfight-breaks-out-in-south-kashmirs-shopian-internet-suspended/"/>
    <s v="&lt;p&gt;Mobile Internet services were suspended in Shupiyan district of Jammu and Kashmir as a preventive measure in the wake of an encounter between security forces and militants.&lt;/p&gt;"/>
    <n v="1"/>
    <n v="0"/>
    <n v="1"/>
    <n v="0"/>
    <n v="0"/>
    <n v="0"/>
    <n v="0"/>
    <n v="0"/>
    <n v="0"/>
  </r>
  <r>
    <b v="1"/>
    <m/>
    <s v="y"/>
    <s v="x"/>
    <n v="334"/>
    <x v="7"/>
    <d v="2019-07-05T00:00:00"/>
    <s v="Uttar Pradesh"/>
    <s v="Meerut"/>
    <s v="https://www.opindia.com/2019/07/meerut-remains-tense-after-muslims-protesting-against-tabrezs-death-turned-violent-main-accused-badar-ali-arrested/ "/>
    <s v="&lt;p&gt;Internet services were suspended on Friday to defuse the tension prevailing due protests by Muslims against lynching of a man. According to some sources the protests turned violent after police lathicharged the protesters.&lt;/p&gt;"/>
    <n v="1"/>
    <n v="1"/>
    <n v="0"/>
    <n v="1"/>
    <n v="0"/>
    <n v="1"/>
    <n v="0"/>
    <n v="1"/>
    <n v="0"/>
  </r>
  <r>
    <b v="1"/>
    <m/>
    <s v="y"/>
    <s v="x"/>
    <n v="335"/>
    <x v="7"/>
    <d v="2019-07-10T00:00:00"/>
    <s v="Jammu and Kashmir"/>
    <s v="Anantnag"/>
    <s v=" http://www.uniindia.com/mobile-internet-remains-suspended-for-2nd-day-in-south-kashmir/north/news/1657845.html"/>
    <s v="&lt;p&gt;Authorities suspended mobile Internet services as a preventive measure  in Anantnag, Pulwana, Kulgam and Shupiyan districts south Kashmir in view of third death anniversary of militant Burhan Wani, who commanded the terrorist group Hizbul Mujahideen.&lt;/"/>
    <n v="0"/>
    <n v="0"/>
    <n v="0"/>
    <n v="0"/>
    <n v="0"/>
    <n v="0"/>
    <n v="0"/>
    <n v="1"/>
    <n v="0"/>
  </r>
  <r>
    <b v="1"/>
    <m/>
    <s v="x"/>
    <s v="y"/>
    <n v="336"/>
    <x v="7"/>
    <d v="2019-07-16T00:00:00"/>
    <s v="Rajasthan"/>
    <s v="Udaipur"/>
    <s v="https://www.pinkcitypost.com/ramesh-patel-murder-case-internet-services-suspended-in-udaipur-for-24-hours/_x000a_and_x000a_https://www.outlookindia.com/newsscroll/38-people-arrested-for-violent-protest-in-udaipur-rajasthan-min/1576013"/>
    <s v="&lt;p&gt;Authorities suspended mobile internet services for 24 hours in  many parts of Udaipur district of Rajasthan after over 30 people including policemen were injured in clashes over a youth's murder. The decision to suspend internet services was taken to p"/>
    <n v="1"/>
    <n v="1"/>
    <n v="0"/>
    <n v="1"/>
    <n v="0"/>
    <n v="0"/>
    <n v="0"/>
    <n v="1"/>
    <n v="0"/>
  </r>
  <r>
    <b v="1"/>
    <m/>
    <s v="x"/>
    <s v="y"/>
    <n v="337"/>
    <x v="7"/>
    <d v="2019-07-17T00:00:00"/>
    <s v="Jammu and Kashmir"/>
    <s v="Baramula"/>
    <s v="https://thekashmirimages.com/2019/07/17/gunfight-breakes-out-in-sopore-village-internet-suspended/"/>
    <s v="&lt;p&gt;Internet services were suspended in Sopore district of Kashmir's Baramulla district following a gunfight between security forces and militants,&lt;/p&gt;"/>
    <n v="1"/>
    <n v="0"/>
    <n v="1"/>
    <n v="0"/>
    <n v="0"/>
    <n v="0"/>
    <n v="0"/>
    <n v="0"/>
    <n v="0"/>
  </r>
  <r>
    <b v="1"/>
    <m/>
    <s v="x"/>
    <s v="y"/>
    <n v="338"/>
    <x v="7"/>
    <d v="2019-07-18T00:00:00"/>
    <s v="Jammu and Kashmir"/>
    <s v="Baramula"/>
    <s v="https://www.thehindu.com/news/national/let-militant-killed-in-sopore-encounter/article28505003.ece "/>
    <s v="&lt;p&gt;Internet services were suspended in Sopore village of Baramulla district of Jammu and Kashmir on 17 th July in the wake of gunfight between security forces and militants.&lt;/p&gt;"/>
    <n v="1"/>
    <n v="0"/>
    <n v="1"/>
    <n v="0"/>
    <n v="0"/>
    <n v="0"/>
    <n v="0"/>
    <n v="0"/>
    <n v="0"/>
  </r>
  <r>
    <b v="1"/>
    <m/>
    <s v="x"/>
    <s v="y"/>
    <n v="339"/>
    <x v="7"/>
    <d v="2019-07-18T00:00:00"/>
    <s v="Rajasthan"/>
    <s v="Udaipur"/>
    <s v="https://english.newstracklive.com/news/rumours-not-getting-stopped-in-udaipur-internet-service-shut-down-for-48-hours-1022499-1.html"/>
    <s v="&lt;p&gt;Internet services were suspended from 18-20 July in 10 towns of Udaipur district of Rajasthan to spread the spread of rumours after the uproar over the killing of a man Ramesh Patel in police station.&lt;/p&gt;"/>
    <n v="1"/>
    <n v="1"/>
    <n v="0"/>
    <n v="1"/>
    <n v="0"/>
    <n v="0"/>
    <n v="0"/>
    <n v="1"/>
    <n v="0"/>
  </r>
  <r>
    <b v="1"/>
    <m/>
    <s v="x"/>
    <s v="y"/>
    <n v="340"/>
    <x v="7"/>
    <d v="2019-07-19T00:00:00"/>
    <s v="Jammu and Kashmir"/>
    <s v="Anantnag"/>
    <s v="https://www.hindustantimes.com/india-news/pdp-leader-s-guard-shot-dead-outside-a-mosque-in-anantnag/story-XkSPNspu0ldYcqJyCG9e2M.html "/>
    <s v="&lt;p&gt;Internet services were suspended in Anantnag district of Jammu and Kashmir after security forces launched a search operation to track down the militant who shot dead a personal security officer of PDP leader Sajjad Mufti.  This was a second such incide"/>
    <n v="0"/>
    <n v="0"/>
    <n v="1"/>
    <n v="0"/>
    <n v="0"/>
    <n v="0"/>
    <n v="0"/>
    <n v="0"/>
    <n v="0"/>
  </r>
  <r>
    <b v="1"/>
    <s v=""/>
    <s v="x"/>
    <s v="x"/>
    <n v="341"/>
    <x v="7"/>
    <d v="2019-07-27T00:00:00"/>
    <s v="Jammu and Kashmir"/>
    <s v="Shupiyan"/>
    <s v="https://kashmirreader.com/2019/07/27/topmost-jaish-commander-and-ied-expert-killed-in-shopian-gunfight-police/_x000a_and_x000a_http://greaterjammu.com/top-commander-among-2-jaish-militants-killed-in-shopian-encounter/"/>
    <s v="&lt;p&gt;Mobile internet was suspended in Shopian district as a precautionary measure in the wake of massive search operation and gunfight which culminated in killing of two militants. &lt;/p&gt;"/>
    <n v="1"/>
    <n v="0"/>
    <n v="1"/>
    <n v="0"/>
    <n v="0"/>
    <n v="0"/>
    <n v="0"/>
    <n v="0"/>
    <n v="0"/>
  </r>
  <r>
    <b v="1"/>
    <s v=""/>
    <s v="x"/>
    <s v="x"/>
    <n v="342"/>
    <x v="7"/>
    <d v="2019-07-31T00:00:00"/>
    <s v="West Bengal"/>
    <s v="Barddhaman"/>
    <s v="https://www.ndtv.com/india-news/asansol-after-reports-of-communal-tension-internet-suspended-in-bengals-asansol-2075484"/>
    <s v="&lt;p&gt;Internet services were suspended near Hirpur area near Asansol city of Bardhaman district after a Muslim hawker was beaten up by a group of youth who forced him to chant &quot;Jai Shri Ram&quot;. The services were suspended to prevent the spread of fake rumours "/>
    <n v="0"/>
    <n v="1"/>
    <n v="0"/>
    <n v="1"/>
    <n v="0"/>
    <n v="1"/>
    <n v="0"/>
    <n v="0"/>
    <n v="0"/>
  </r>
  <r>
    <b v="1"/>
    <s v=""/>
    <s v="x"/>
    <s v="x"/>
    <n v="343"/>
    <x v="7"/>
    <d v="2019-08-01T00:00:00"/>
    <s v="Jammu and Kashmir"/>
    <s v="Shupiyan"/>
    <s v="http://www.5dariyanews.com/news/270176-36-hr-long-encounter-ends-in-Shopian-2-militants-non-local-labourer-soldier-killed"/>
    <s v="&lt;p&gt;Mobile internet services remained suspended for three days from 1 August 2019 to 3 August 2019 following an encounter between security forces and militants in Shopian district of Jammu and Kashmir. The encounter ended on 3 August 2019.&lt;/p&gt;"/>
    <n v="1"/>
    <n v="1"/>
    <n v="1"/>
    <n v="0"/>
    <n v="0"/>
    <n v="0"/>
    <n v="0"/>
    <n v="0"/>
    <n v="0"/>
  </r>
  <r>
    <b v="1"/>
    <s v=""/>
    <s v="x"/>
    <s v="x"/>
    <n v="344"/>
    <x v="7"/>
    <d v="2019-08-03T00:00:00"/>
    <s v="Jammu and Kashmir"/>
    <s v="Baramula"/>
    <s v="http://www.uniindia.com/news/north/sopore-encounter-militant-killed-soldier-injured-operation-continues/1687072.html "/>
    <s v="&lt;p&gt;Mobile Internet services were suspended in Sopore town in Baramulla district of Jammu and Kashmir as a precautionary measure to prevent spread of rumours. This happened in the wake of search and cordon operation launched by security forces after a tip "/>
    <n v="1"/>
    <n v="0"/>
    <n v="1"/>
    <n v="1"/>
    <n v="0"/>
    <n v="0"/>
    <n v="0"/>
    <n v="0"/>
    <n v="0"/>
  </r>
  <r>
    <b v="1"/>
    <s v=""/>
    <s v="x"/>
    <s v="x"/>
    <n v="345"/>
    <x v="7"/>
    <d v="2019-08-04T00:00:00"/>
    <s v="Jammu and Kashmir"/>
    <s v="Anantnag"/>
    <s v="https://www.news18.com/news/india/omar-abdullah-mehbooba-put-under-house-arrest-internet-services-snapped-as-kashmir-remains-tense-2257393.html "/>
    <s v="&lt;p&gt;Mobile and broadband Internet services were suspended in Jammu and Kashmir on August 4. This was accompanied by heavy deployment of local police and contingents of paramilitary forces. Curfew under Section 144 was imposed in Kashmir and various politic"/>
    <n v="0"/>
    <n v="0"/>
    <n v="1"/>
    <n v="0"/>
    <n v="0"/>
    <n v="0"/>
    <n v="1"/>
    <n v="0"/>
    <n v="0"/>
  </r>
  <r>
    <b v="1"/>
    <m/>
    <s v="y"/>
    <s v="x"/>
    <n v="346"/>
    <x v="7"/>
    <d v="2019-08-08T00:00:00"/>
    <s v="Jammu and Kashmir"/>
    <s v="Kargil"/>
    <s v="https://www.indiatoday.in/india/story/kashmir-jammu-article-370-live-updates-modi-situation-srinagar-pakistan-1578471-2019-08-08 "/>
    <s v="&lt;p&gt;Internet services were interrupted in Kargil after protests broke out against revocation of Article 370 of the Indian Constitution which gave special status to Jammu and Kashmir.&lt;/p&gt;"/>
    <n v="0"/>
    <n v="0"/>
    <n v="0"/>
    <n v="0"/>
    <n v="0"/>
    <n v="0"/>
    <n v="1"/>
    <n v="1"/>
    <n v="0"/>
  </r>
  <r>
    <b v="1"/>
    <m/>
    <s v="y"/>
    <s v="x"/>
    <n v="347"/>
    <x v="7"/>
    <d v="2019-08-13T00:00:00"/>
    <s v="Rajasthan"/>
    <s v="Jaipur"/>
    <s v="https://www.hindustantimes.com/india-news/internet-snapped-in-10-areas-in-jaipur-after-communal-clash/story-4ujI2rGUYRRd2rTmpdeedK.html"/>
    <s v="&lt;p&gt;Mobile internet service were snapped on August 13 in 10 police station areas in Jaipur, Rajasthan. This was done to prevent rumours as tense situation prevailed after a minor scuffle broke out between two communities. Police used tear gas and force to "/>
    <n v="1"/>
    <n v="1"/>
    <n v="0"/>
    <n v="1"/>
    <n v="0"/>
    <n v="0"/>
    <n v="0"/>
    <n v="0"/>
    <n v="0"/>
  </r>
  <r>
    <b v="1"/>
    <m/>
    <s v="y"/>
    <s v="x"/>
    <n v="348"/>
    <x v="7"/>
    <d v="2019-08-18T00:00:00"/>
    <s v="Jammu and Kashmir"/>
    <s v="Jammu"/>
    <s v="https://theprint.in/india/mobile-internet-services-again-snapped-in-jammu/278573/ "/>
    <s v="&lt;p&gt;2G mobile internet services were once again snapped in five districts of Jammu region on Sunday to check rumour mongering. 2G internet services were restored on 17 August after two weeks of internet shutdown.&lt;/p&gt;"/>
    <n v="0"/>
    <n v="0"/>
    <n v="0"/>
    <n v="1"/>
    <n v="0"/>
    <n v="0"/>
    <n v="0"/>
    <n v="0"/>
    <n v="0"/>
  </r>
  <r>
    <b v="1"/>
    <m/>
    <s v="y"/>
    <s v="x"/>
    <n v="349"/>
    <x v="7"/>
    <d v="2019-08-25T00:00:00"/>
    <s v="Rajasthan"/>
    <s v="Sawai Madhopur"/>
    <s v="https://www.pinkcitypost.com/gangapur-city-communal-tension-internet-services-suspended/ "/>
    <s v="&lt;p&gt;Mobile internet services were suspended as a preventive measure on 25 August in Gangapur city of Sawai Madhopur district after communal tension broke out in the city. Section 144 was also imposed. &lt;/p&gt;"/>
    <n v="0"/>
    <n v="1"/>
    <n v="0"/>
    <n v="1"/>
    <n v="0"/>
    <n v="0"/>
    <n v="0"/>
    <n v="1"/>
    <n v="0"/>
  </r>
  <r>
    <b v="1"/>
    <m/>
    <s v="y"/>
    <s v="x"/>
    <n v="350"/>
    <x v="7"/>
    <d v="2019-10-11T00:00:00"/>
    <s v="Bihar"/>
    <s v="Jehanabad"/>
    <s v="https://www.hindustantimes.com/india-news/one-dead-12-injured-in-communal-clash/story-mJ41o198Q00wL305dMUtyN.html "/>
    <s v="&lt;p&gt;Mobil internet services were suspended on Oct 11, 2019 in Jehanabad, Bihar to prevent rumour mongering after communal clashes took place during Durga idol immersion procession. Shops were ransacked and set on fire by violent mobs. Later police held a p"/>
    <n v="0"/>
    <n v="1"/>
    <n v="0"/>
    <n v="1"/>
    <n v="0"/>
    <n v="0"/>
    <n v="0"/>
    <n v="0"/>
    <n v="0"/>
  </r>
  <r>
    <b v="1"/>
    <m/>
    <s v="x"/>
    <s v="y"/>
    <n v="351"/>
    <x v="7"/>
    <d v="2019-11-09T00:00:00"/>
    <s v="Rajasthan"/>
    <s v="Udaipur"/>
    <s v="https://thewire.in/tech/ayodhya-verdict-internet-suspended-in-parts-of-india"/>
    <s v="&lt;p&gt;Internet services were suspended in the wake of Ayodhya verdict.&lt;/p&gt;"/>
    <n v="0"/>
    <n v="1"/>
    <n v="0"/>
    <n v="0"/>
    <n v="0"/>
    <n v="1"/>
    <n v="1"/>
    <n v="0"/>
    <n v="0"/>
  </r>
  <r>
    <b v="1"/>
    <m/>
    <s v="x"/>
    <s v="y"/>
    <n v="352"/>
    <x v="7"/>
    <d v="2019-11-09T00:00:00"/>
    <s v="Rajasthan"/>
    <s v="Jhunjhunun"/>
    <s v="Citizen reports"/>
    <s v="&lt;p&gt;Internet services suspended on the day of Ayodhya verdict.&lt;/p&gt;"/>
    <n v="0"/>
    <n v="0"/>
    <n v="0"/>
    <n v="0"/>
    <n v="0"/>
    <n v="1"/>
    <n v="1"/>
    <n v="0"/>
    <n v="0"/>
  </r>
  <r>
    <b v="1"/>
    <m/>
    <s v="x"/>
    <s v="y"/>
    <n v="353"/>
    <x v="7"/>
    <d v="2019-11-09T00:00:00"/>
    <s v="Maharashtra"/>
    <s v="Mumbai"/>
    <s v="Citizen Report"/>
    <s v="&lt;p&gt;&quot;Local ISP are asked by police to shut down internet till 5PM&quot; in Malad. Internet services suspended on the day of Ayodhya verdict.&lt;/p&gt;&lt;p&gt;&lt;br&gt;&lt;/p&gt;"/>
    <n v="0"/>
    <n v="0"/>
    <n v="0"/>
    <n v="0"/>
    <n v="0"/>
    <n v="1"/>
    <n v="1"/>
    <n v="0"/>
    <n v="0"/>
  </r>
  <r>
    <b v="1"/>
    <m/>
    <s v="x"/>
    <s v="y"/>
    <n v="354"/>
    <x v="7"/>
    <d v="2019-11-09T00:00:00"/>
    <s v="Haryana"/>
    <s v="Palwal"/>
    <s v="Citizen report"/>
    <s v="&lt;p&gt;We received reports from a citizen informing about suspension of internet services in Palwal on the day Ayodhya verdict was announced.&lt;/p&gt;"/>
    <n v="0"/>
    <n v="0"/>
    <n v="0"/>
    <n v="0"/>
    <n v="0"/>
    <n v="1"/>
    <n v="1"/>
    <n v="0"/>
    <n v="0"/>
  </r>
  <r>
    <b v="1"/>
    <m/>
    <s v="x"/>
    <s v="y"/>
    <n v="355"/>
    <x v="7"/>
    <d v="2019-11-09T00:00:00"/>
    <s v="Rajasthan"/>
    <s v="Bharatpur"/>
    <s v="https://www.freepressjournal.in/india/rajasthan-internet-services-temporarily-suspended-in-bharatpur-sec-144-imposed-in-jaisalmer "/>
    <s v="&lt;p&gt;Ahead of the Ayodhya verdict mobile Internet services have been temporarily suspended as a preventive measure from 6 am. &lt;/p&gt;"/>
    <n v="0"/>
    <n v="0"/>
    <n v="0"/>
    <n v="1"/>
    <n v="0"/>
    <n v="1"/>
    <n v="1"/>
    <n v="0"/>
    <n v="0"/>
  </r>
  <r>
    <b v="1"/>
    <s v=""/>
    <s v="x"/>
    <s v="x"/>
    <n v="356"/>
    <x v="7"/>
    <d v="2019-11-09T00:00:00"/>
    <s v="Uttar Pradesh"/>
    <s v="Aligarh"/>
    <s v="https://www.google.com/amp/s/m.businesstoday.in/lite/story/ayodhya-verdict-news-updates-supreme-court-ram-mandir-ranjan-gogoi/1/389365.html "/>
    <s v="&lt;p&gt;Mobile internet services have been suspended as a preventive measure in Aligarh, Uttar Pradesh, ahead of Ayodhya Verdict.&lt;/p&gt;"/>
    <n v="0"/>
    <n v="0"/>
    <n v="0"/>
    <n v="0"/>
    <n v="0"/>
    <n v="1"/>
    <n v="1"/>
    <n v="0"/>
    <n v="0"/>
  </r>
  <r>
    <b v="1"/>
    <s v=""/>
    <s v="x"/>
    <s v="x"/>
    <n v="357"/>
    <x v="7"/>
    <d v="2019-11-09T00:00:00"/>
    <s v="Rajasthan"/>
    <s v="Jaipur"/>
    <s v="https://www.aninews.in/news/national/general-news/ayodhya-verdict-internet-services-suspended-in-jaipur-bharatpur-educational-institutes-to-remain-closed-in-several-districts20191109104923/ "/>
    <s v="&lt;p&gt;Ahead of the verdict on Ayodhya dispute mobile internet services have been suspended in Jaipur.&lt;/p&gt;"/>
    <n v="0"/>
    <n v="0"/>
    <n v="0"/>
    <n v="0"/>
    <n v="0"/>
    <n v="1"/>
    <n v="1"/>
    <n v="0"/>
    <n v="0"/>
  </r>
  <r>
    <b v="1"/>
    <s v=""/>
    <s v="x"/>
    <s v="x"/>
    <n v="358"/>
    <x v="7"/>
    <d v="2019-11-10T00:00:00"/>
    <s v="Madhya Pradesh"/>
    <s v="Damoh"/>
    <s v="https://wap.business-standard.com/article-amp/pti-stories/internet-services-suspended-in-4-mp-districts-119111000633_1.html "/>
    <s v="&lt;p&gt;This shutdown was imposed because public wanted to carry out processions on occasion of Eid-e-Milad-un-Nabi despite not getting permissions from the authorities. Permissions of all kinds for rallies and processions have been denied in the State by Dist"/>
    <n v="0"/>
    <n v="0"/>
    <n v="0"/>
    <n v="0"/>
    <n v="0"/>
    <n v="0"/>
    <n v="0"/>
    <n v="0"/>
    <n v="0"/>
  </r>
  <r>
    <b v="1"/>
    <s v=""/>
    <s v="x"/>
    <s v="x"/>
    <n v="359"/>
    <x v="7"/>
    <d v="2019-12-10T00:00:00"/>
    <s v="Tripura"/>
    <s v="Dhalai"/>
    <s v="https://indianexpress.com/article/north-east-india/north-east-bandh-today-live-updates-citizenship-bill-protests-6159534/"/>
    <s v="&lt;p&gt;After the passing of Citizenship(Amendment) Bill in the Lok Sabha, mass protests have been taking place in Tripura. Additional secretary to the Government of Tripura has prohibited SMS services as well as Mobile Internet for a period of 48 hours starti"/>
    <n v="1"/>
    <n v="1"/>
    <n v="0"/>
    <n v="0"/>
    <n v="0"/>
    <n v="0"/>
    <n v="1"/>
    <n v="1"/>
    <n v="1"/>
  </r>
  <r>
    <b v="1"/>
    <s v=""/>
    <s v="x"/>
    <s v="x"/>
    <n v="360"/>
    <x v="7"/>
    <d v="2019-12-10T00:00:00"/>
    <s v="Arunachal Pradesh"/>
    <m/>
    <s v="https://www.hindustantimes.com/india-news/amid-anti-citizenship-bill-protests-internet-shutdown-in-tripura-arunachal/story-jqR4jxiJexKbKIivV6XZBP.html"/>
    <s v="&lt;p&gt;There is a reported shutdown in Arunachal Pradesh due to protests over the Citizenship Amendment Bill.&lt;/p&gt;"/>
    <n v="0"/>
    <n v="0"/>
    <n v="0"/>
    <n v="0"/>
    <n v="0"/>
    <n v="0"/>
    <n v="1"/>
    <n v="1"/>
    <n v="1"/>
  </r>
  <r>
    <b v="1"/>
    <m/>
    <s v="y"/>
    <s v="x"/>
    <n v="361"/>
    <x v="7"/>
    <d v="2019-12-11T00:00:00"/>
    <s v="Assam"/>
    <s v="Lakhimpur"/>
    <s v="https://www.indiatoday.in/india/story/internet-shutdown-blackout-assam-citizenship-amendment-bill-protests-1627435-2019-12-11"/>
    <s v="&lt;p&gt;Owning to protests about the Citizenship amendment bill, there have been wide spread  protests taking place in Assam. Internet has been suspended in the districts from 7PM on 11th December to 7PM on 12th December to curb violence and spread of protests"/>
    <n v="1"/>
    <n v="1"/>
    <n v="0"/>
    <n v="0"/>
    <n v="0"/>
    <n v="0"/>
    <n v="1"/>
    <n v="1"/>
    <n v="1"/>
  </r>
  <r>
    <b v="1"/>
    <m/>
    <s v="y"/>
    <s v="x"/>
    <n v="362"/>
    <x v="7"/>
    <d v="2019-12-12T00:00:00"/>
    <s v="Meghalaya"/>
    <s v="East Garo Hills"/>
    <s v="https://www.indiatoday.in/india/story/mobile-internet-services-suspended-for-48-hours-in-meghalaya-1627874-2019-12-13"/>
    <s v="&lt;p&gt;Mobile internet services have been suspended across Meghalaya for the next 48 hours, officials said. The development comes in the wake of the passage of the Citizenship (Amendment) Bill in Parliament. CVD Diengdoh, additional secretary to the governmen"/>
    <n v="0"/>
    <n v="0"/>
    <n v="0"/>
    <n v="0"/>
    <n v="0"/>
    <n v="0"/>
    <n v="1"/>
    <n v="1"/>
    <n v="1"/>
  </r>
  <r>
    <b v="1"/>
    <m/>
    <s v="y"/>
    <s v="x"/>
    <n v="363"/>
    <x v="7"/>
    <d v="2019-12-13T00:00:00"/>
    <s v="Uttar Pradesh"/>
    <s v="Aligarh"/>
    <s v="https://www.amarujala.com/uttar-pradesh/aligarh/rally-in-amu-to-protest-against-citizenship-amendment-bill-in-aligarh-internet-services-closed"/>
    <s v="&lt;p&gt;Internet has been shutdown in Aligarh till 5PM on 13th December 2019 because of protests regarding the Citizenship amendment bill.&lt;/p&gt;"/>
    <n v="0"/>
    <n v="0"/>
    <n v="0"/>
    <n v="0"/>
    <n v="0"/>
    <n v="0"/>
    <n v="1"/>
    <n v="1"/>
    <n v="1"/>
  </r>
  <r>
    <b v="1"/>
    <m/>
    <s v="y"/>
    <s v="x"/>
    <n v="364"/>
    <x v="7"/>
    <d v="2019-12-15T00:00:00"/>
    <s v="West Bengal"/>
    <s v="North 24 Parganas"/>
    <s v="https://www.msn.com/en-in/news/other/citizenship-act-protests-internet-shutdown-in-aligarh-meerut-and-west-bengal/ar-AAK9TOI"/>
    <s v="&lt;p&gt;Internet has been suspended in Uttar Dinajpur, Malda, Murshidabad, Howrah, North 24 Parganas and parts of South 24 Parganas districts of West Bengal, it is being reported, in the wake of protests against the amended Citizenship Act.The orders issued by"/>
    <n v="0"/>
    <n v="1"/>
    <n v="0"/>
    <n v="1"/>
    <n v="0"/>
    <n v="0"/>
    <n v="1"/>
    <n v="1"/>
    <n v="1"/>
  </r>
  <r>
    <b v="1"/>
    <m/>
    <s v="y"/>
    <s v="x"/>
    <n v="365"/>
    <x v="7"/>
    <d v="2019-12-15T00:00:00"/>
    <s v="Uttar Pradesh"/>
    <s v="Meerut"/>
    <s v="https://www.news18.com/news/tech/citizenship-act-protests-internet-shutdown-in-aligarh-meerut-and-west-bengal-2425545.html "/>
    <s v="&lt;p&gt;In Meerut, the internet services will be unavailable till noon today, unless further orders are issued. Meerut District Magistrate Anil Dhingra told ANI that internet services have been suspended in the district from 12 pm of December 15 to 12 pm of De"/>
    <n v="0"/>
    <n v="1"/>
    <n v="0"/>
    <n v="1"/>
    <n v="0"/>
    <n v="0"/>
    <n v="1"/>
    <n v="1"/>
    <n v="1"/>
  </r>
  <r>
    <b v="1"/>
    <m/>
    <s v="x"/>
    <s v="y"/>
    <n v="366"/>
    <x v="7"/>
    <d v="2019-12-18T00:00:00"/>
    <s v="Uttar Pradesh"/>
    <s v="Azamgarh"/>
    <s v="https://www.deccanherald.com/national/north-and-central/caa-protests-internet-suspended-in-azamgarh-for-48-hrs-786663.html"/>
    <s v="&lt;p&gt;Internet has been suspended in the district of Azamgarh in Uttar Pradesh for 48 hours owning to protests about Citizenship amendment bill.&lt;/p&gt;"/>
    <n v="1"/>
    <n v="1"/>
    <n v="0"/>
    <n v="1"/>
    <n v="0"/>
    <n v="0"/>
    <n v="1"/>
    <n v="1"/>
    <n v="1"/>
  </r>
  <r>
    <b v="1"/>
    <m/>
    <s v="x"/>
    <s v="y"/>
    <n v="367"/>
    <x v="7"/>
    <d v="2019-12-19T00:00:00"/>
    <s v="Uttar Pradesh"/>
    <s v="Ghaziabad"/>
    <s v="https://www.outlookindia.com/newsscroll/several-up-cities-face-internet-shutdown/1690123 "/>
    <s v="&lt;p&gt;Internet shut for 24 hours in Ghaziabad because of massive protests against Citizenship amendment bill. &lt;/p&gt;"/>
    <n v="0"/>
    <n v="1"/>
    <n v="0"/>
    <n v="0"/>
    <n v="0"/>
    <n v="0"/>
    <n v="1"/>
    <n v="1"/>
    <n v="1"/>
  </r>
  <r>
    <b v="1"/>
    <m/>
    <s v="x"/>
    <s v="y"/>
    <n v="368"/>
    <x v="7"/>
    <d v="2019-12-19T00:00:00"/>
    <s v="Uttar Pradesh"/>
    <m/>
    <s v="https://www.thehindu.com/news/national/anti-caa-protests-live-updates-december-19/article30345949.ece "/>
    <s v="&lt;p&gt;Internet services were suspended in Uttar Pradesh’s Sambhal after a public bus was set ablaze and another damaged.&lt;/p&gt;&lt;p&gt;Some of the protesters also pelted stones at a police station, District Magistrate Avinash K Singh said.&lt;/p&gt;&lt;p&gt;“The internet servic"/>
    <n v="1"/>
    <n v="1"/>
    <n v="0"/>
    <n v="1"/>
    <n v="0"/>
    <n v="0"/>
    <n v="1"/>
    <n v="1"/>
    <n v="1"/>
  </r>
  <r>
    <b v="1"/>
    <m/>
    <s v="x"/>
    <s v="y"/>
    <n v="369"/>
    <x v="7"/>
    <d v="2019-12-19T00:00:00"/>
    <s v="NCT of Delhi"/>
    <s v="New Delhi"/>
    <s v="https://economictimes.indiatimes.com/industry/telecom/telecom-news/airtel-suspends-mobile-services-in-several-delhi-areas/articleshow/72881655.cms?from=mdr"/>
    <s v="&lt;p&gt;This shutdown was in response to anticipated protests in Delhi against the Citizenship Amendment Act, 2019. The Deputy Commissioner concerned isssued an order shutting down the voice, SMS and Internet services in: 'Walled city areas of North and Centra"/>
    <n v="0"/>
    <n v="1"/>
    <n v="0"/>
    <n v="0"/>
    <n v="0"/>
    <n v="0"/>
    <n v="1"/>
    <n v="1"/>
    <n v="1"/>
  </r>
  <r>
    <b v="1"/>
    <m/>
    <s v="x"/>
    <s v="y"/>
    <n v="370"/>
    <x v="7"/>
    <d v="2019-12-19T00:00:00"/>
    <s v="Uttar Pradesh"/>
    <s v="Bareilly"/>
    <s v="https://www.outlookindia.com/newsscroll/several-up-cities-face-internet-shutdown/1690123 "/>
    <s v="&lt;p&gt;The internet services have been shut down in seven cities of Uttar Pradesh including Lucknow.&lt;/p&gt;&lt;p&gt;The cities that are facing a complete internet shutdown include Lucknow, Bareilly, Aligarh, Ghaziabad, Prayagraj, Sambhal, Meerut, Mau and Kanpur.&lt;/p&gt;&lt;p"/>
    <n v="0"/>
    <n v="1"/>
    <n v="0"/>
    <n v="0"/>
    <n v="0"/>
    <n v="0"/>
    <n v="1"/>
    <n v="1"/>
    <n v="1"/>
  </r>
  <r>
    <b v="1"/>
    <s v=""/>
    <s v="x"/>
    <s v="x"/>
    <n v="371"/>
    <x v="7"/>
    <d v="2019-12-19T00:00:00"/>
    <s v="Karnataka"/>
    <s v="Dakshina Kannada"/>
    <s v="https://timesofindia.indiatimes.com/city/mangaluru/caa-protests-in-mangaluru-mobile-internet-suspended-in-dakshina-kannada-district/articleshow/72895087.cms "/>
    <s v="&lt;p&gt;Mobile internet services suspended for 48 hours in Mangaluru City and Dakshina Kannada district as an order given by the Karnataka Government.&lt;/p&gt;"/>
    <n v="1"/>
    <n v="1"/>
    <n v="0"/>
    <n v="0"/>
    <n v="0"/>
    <n v="0"/>
    <n v="1"/>
    <n v="1"/>
    <n v="1"/>
  </r>
  <r>
    <b v="1"/>
    <s v=""/>
    <s v="x"/>
    <s v="x"/>
    <n v="372"/>
    <x v="7"/>
    <d v="2019-12-19T00:00:00"/>
    <s v="Uttar Pradesh"/>
    <s v="Muzaffarnagar"/>
    <s v="https://www.patrika.com/muzaffarnagar-news/samajwadi-party-protest-today-internet-ban-for-48-hours-muzaffarnagar-5526209/ "/>
    <s v="&lt;p&gt;Internet was suspended in Muzaffarnagar in Uttar Pradesh against Citizenship Amendment Bill. &lt;/p&gt;"/>
    <n v="0"/>
    <n v="0"/>
    <n v="0"/>
    <n v="0"/>
    <n v="0"/>
    <n v="0"/>
    <n v="1"/>
    <n v="1"/>
    <n v="1"/>
  </r>
  <r>
    <b v="1"/>
    <s v=""/>
    <s v="x"/>
    <s v="x"/>
    <n v="373"/>
    <x v="7"/>
    <d v="2019-12-20T00:00:00"/>
    <s v="Madhya Pradesh"/>
    <s v="Jabalpur"/>
    <s v="https://www.hindustantimes.com/india-news/nationwide-protests-continue-1000s-booked/story-rKTsjqpH7m2LJlILe3d9gP.html "/>
    <s v="&lt;p&gt;Mobile Internet services remain suspended till noon on Saturday in Jabalpur, Bhopal and Indore. &lt;/p&gt;"/>
    <n v="1"/>
    <n v="1"/>
    <n v="0"/>
    <n v="0"/>
    <n v="0"/>
    <n v="0"/>
    <n v="1"/>
    <n v="1"/>
    <n v="1"/>
  </r>
  <r>
    <b v="1"/>
    <s v=""/>
    <s v="x"/>
    <s v="x"/>
    <n v="374"/>
    <x v="7"/>
    <d v="2019-12-20T00:00:00"/>
    <s v="Uttar Pradesh"/>
    <s v="Moradabad"/>
    <s v="https://www.msn.com/en-in/news/other/caa-protest-internet-suspended-in-18-up-districts-karnatakas-mangaluru-heres-all-you-need-to-know/ar-BBYbsEu "/>
    <s v="&lt;p&gt;In Uttar Pradesh, the internet services have been suspended in as many as 18 districts of the state. The districts that are facing a complete internet shutdown are Hapur, Moradabad, Saharanpur, Muzzafarnagar, Shamli, Lucknow, Prayagraj, Unnao, Agra, Su"/>
    <n v="0"/>
    <n v="1"/>
    <n v="0"/>
    <n v="0"/>
    <n v="0"/>
    <n v="0"/>
    <n v="1"/>
    <n v="1"/>
    <n v="1"/>
  </r>
  <r>
    <b v="1"/>
    <s v=""/>
    <s v="x"/>
    <s v="x"/>
    <n v="375"/>
    <x v="7"/>
    <d v="2019-12-22T00:00:00"/>
    <s v="Uttar Pradesh"/>
    <s v="Firozabad"/>
    <s v="https://www.business-standard.com/article/news-ani/anti-caa-stir-internet-services-suspended-in-up-s-prayagraj-firozabad-119122200799_1.html "/>
    <s v="&lt;p&gt;Internet services have been suspended Firozabad till 8 pm on Monday to check the spread of misinformation.&lt;/p&gt;"/>
    <n v="0"/>
    <n v="0"/>
    <n v="0"/>
    <n v="1"/>
    <n v="0"/>
    <n v="0"/>
    <n v="1"/>
    <n v="1"/>
    <n v="1"/>
  </r>
  <r>
    <b v="1"/>
    <m/>
    <s v="y"/>
    <s v="x"/>
    <n v="376"/>
    <x v="7"/>
    <d v="2019-12-22T00:00:00"/>
    <s v="Rajasthan"/>
    <s v="Jaipur"/>
    <s v="https://www.news18.com/news/india/internet-metro-to-remain-suspended-in-jaipur-on-sunday-2432175.html"/>
    <s v="&lt;p&gt;Internet services will remain suspended in the Rajasthan capital from 6 am to 8 pm on Sunday, 22nd December  in wake of protest being staged by a community against the Citizen Amendment Act and the protest march being taken out by the ruling Congress, "/>
    <n v="0"/>
    <n v="0"/>
    <n v="0"/>
    <n v="0"/>
    <n v="0"/>
    <n v="0"/>
    <n v="1"/>
    <n v="1"/>
    <n v="1"/>
  </r>
  <r>
    <b v="1"/>
    <m/>
    <s v="y"/>
    <s v="x"/>
    <n v="377"/>
    <x v="7"/>
    <d v="2019-12-26T00:00:00"/>
    <s v="Uttar Pradesh"/>
    <s v="Agra"/>
    <s v="https://www.ndtv.com/india-news/citizenship-amendment-act-parts-of-uttar-pradesh-go-offline-as-cops-brace-for-renewed-protests-2154866 "/>
    <s v="&lt;p&gt;Internet connectivity was suspended in western Uttar Pradesh's Bijnor, Bulandshahar, Muzaffarnagar, Meerut, Agra, Firozabad, &lt;strong&gt;Sambhal&lt;/strong&gt;, Aligarh, Ghaziabad, Rampur, Sitapur and Kanpur due to protests against the Citizenship Amendment Act."/>
    <n v="1"/>
    <n v="1"/>
    <n v="0"/>
    <n v="0"/>
    <n v="0"/>
    <n v="0"/>
    <n v="1"/>
    <n v="1"/>
    <n v="1"/>
  </r>
  <r>
    <b v="1"/>
    <m/>
    <s v="y"/>
    <s v="x"/>
    <n v="378"/>
    <x v="7"/>
    <d v="2019-12-26T00:00:00"/>
    <s v="Uttar Pradesh"/>
    <s v="Mathura"/>
    <s v="https://www.msn.com/en-in/news/newsindia/caa-protests-live/ar-BBYnNOM?li=AAggbRN_x000a_and_x000a_https://www.aninews.in/news/national/general-news/up-internet-services-to-remain-suspended-in-mathura-on-dec-26-2720191226022226/"/>
    <s v="&lt;p&gt;There have been protests because of the Citizenship amendment act. Internet was said to be suspended in Mathura, Varanasi, Bahraich as well as Amroha on 26th December 2019. &lt;/p&gt;"/>
    <n v="0"/>
    <n v="1"/>
    <n v="0"/>
    <n v="0"/>
    <n v="0"/>
    <n v="0"/>
    <n v="1"/>
    <n v="1"/>
    <n v="1"/>
  </r>
  <r>
    <b v="1"/>
    <m/>
    <s v="y"/>
    <s v="x"/>
    <n v="379"/>
    <x v="8"/>
    <d v="2020-01-01T00:00:00"/>
    <s v="Maharashtra"/>
    <s v="Pune"/>
    <s v="https://indianexpress.com/article/cities/pune/202nd-anniversary-of-battle-of-koregaon-bhima-internet-services-shut-6194731/  "/>
    <s v="&lt;p&gt;As a preventive measure internet and wired connections were shut down in the Shikrapur and Lonikalbhor Police Station limits in light of the 202nd Anniversary of the Anglo-Maratha Battle of Koregaon on 1st of January 2020. Services were shutdown to pre"/>
    <n v="0"/>
    <n v="1"/>
    <n v="0"/>
    <n v="0"/>
    <n v="0"/>
    <n v="0"/>
    <n v="0"/>
    <n v="0"/>
    <n v="0"/>
  </r>
  <r>
    <b v="1"/>
    <m/>
    <s v="y"/>
    <s v="x"/>
    <n v="380"/>
    <x v="8"/>
    <d v="2020-01-02T00:00:00"/>
    <s v="West Bengal"/>
    <s v="North 24 Parganas"/>
    <s v="https://www.business-standard.com/article/pti-stories/prohibitory-order-clamped-internet-services-snapped-in-parts-120010200608_1.html "/>
    <s v="&lt;p&gt;Prohibitory order under Section 144 of the CrPC was imposed and Internet services were temporarily disconnected in Duttapukur, Amdanga and Deganga areas following Clashes broke out in Duttapukur area &lt;/p&gt;&lt;p&gt;&lt;br&gt;&lt;/p&gt;"/>
    <n v="1"/>
    <n v="1"/>
    <n v="1"/>
    <n v="0"/>
    <n v="0"/>
    <n v="0"/>
    <n v="0"/>
    <n v="0"/>
    <n v="0"/>
  </r>
  <r>
    <b v="1"/>
    <m/>
    <s v="x"/>
    <s v="y"/>
    <n v="381"/>
    <x v="8"/>
    <d v="2020-01-04T00:00:00"/>
    <s v="Andhra Pradesh"/>
    <s v="Hyderabad"/>
    <s v="https://www.siasat.com/record-turnout-hyderabads-anti-caa-nrc-npr-million-march-1782839/  "/>
    <s v="&lt;p&gt;The internet experienced a total shut down at the Million March venue in Hyderabad during a Anti-CAA protest. Thousands of protestors flocked to Dharna Chowk en masse around 2 pm for Hyderabad’s Million March protest against the CAA-NRC-NPR on 4th Janu"/>
    <n v="0"/>
    <n v="0"/>
    <n v="0"/>
    <n v="0"/>
    <n v="0"/>
    <n v="0"/>
    <n v="1"/>
    <n v="1"/>
    <n v="1"/>
  </r>
  <r>
    <b v="1"/>
    <m/>
    <s v="x"/>
    <s v="y"/>
    <n v="382"/>
    <x v="8"/>
    <d v="2020-01-31T00:00:00"/>
    <s v="Madhya Pradesh"/>
    <s v="Jabalpur"/>
    <s v="https://www.medianama.com/2020/01/223-internet-shutdown-jab"/>
    <s v="&lt;p&gt;Internet services were suspended in Jabalpur because of CAA protests. &lt;/p&gt;"/>
    <n v="0"/>
    <n v="0"/>
    <n v="0"/>
    <n v="0"/>
    <n v="0"/>
    <n v="0"/>
    <n v="1"/>
    <n v="1"/>
    <n v="1"/>
  </r>
  <r>
    <b v="1"/>
    <m/>
    <s v="x"/>
    <s v="y"/>
    <n v="383"/>
    <x v="8"/>
    <d v="2020-02-23T00:00:00"/>
    <s v="Uttar Pradesh"/>
    <s v="Aligarh"/>
    <s v="https://www.ndtv.com/india-news/anti-caa-protesters-in-ups-aligarh-clash-with-police-after-being-denied-permission-to-erect-tents-2184472"/>
    <s v="&lt;p&gt;Violence broke out between police and anti-citizenship law protesters in the Uparkot Kotwali area of Uttar Pradesh's Aligarh. Following the clashes, mobile internet was suspended for a six-hour period starting 6 pm.&lt;/p&gt;"/>
    <n v="1"/>
    <n v="1"/>
    <n v="0"/>
    <n v="0"/>
    <n v="0"/>
    <n v="0"/>
    <n v="1"/>
    <n v="1"/>
    <n v="1"/>
  </r>
  <r>
    <b v="1"/>
    <m/>
    <s v="x"/>
    <s v="y"/>
    <n v="384"/>
    <x v="8"/>
    <d v="2020-02-28T00:00:00"/>
    <s v="Meghalaya"/>
    <s v="East Khasi Hills"/>
    <s v="https://www.thehindu.com/news/national/curfew-imposed-in-meghalayas-east-khasi-hills-after-clashes/article30948606.ece?homepage=tru"/>
    <s v="&lt;p&gt;Mobile internet services have been suspended in six districts — East Jaintia Hills, West Jaintia Hills, East Khasi Hills, Ri Bhoi, West Khasi Hills an South West Khasi hills — of the state from 28th Feb 2020 for 48-hours SMS services are also restricte"/>
    <n v="0"/>
    <n v="1"/>
    <n v="0"/>
    <n v="0"/>
    <n v="0"/>
    <n v="0"/>
    <n v="1"/>
    <n v="0"/>
    <n v="1"/>
  </r>
  <r>
    <b v="1"/>
    <m/>
    <s v="x"/>
    <s v="y"/>
    <n v="385"/>
    <x v="8"/>
    <d v="2020-03-16T00:00:00"/>
    <s v="Manipur"/>
    <s v="Bishnupur"/>
    <s v="https://www.telegraphindia.com/states/north-east/mobile-internet-shut-after-manipur-clash/cid/1754384"/>
    <s v="&lt;p&gt;Manipur government has ordered shutdown of mobile Internet services in the state for three days from 16th March  to prevent misuse of social media to spread hate video messages and images following clashes between two villages over a land dispute.&lt;/p&gt;"/>
    <n v="0"/>
    <n v="1"/>
    <n v="0"/>
    <n v="1"/>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shutdowns per year" cacheId="4" applyNumberFormats="0" applyBorderFormats="0" applyFontFormats="0" applyPatternFormats="0" applyAlignmentFormats="0" applyWidthHeightFormats="0" dataCaption="" updatedVersion="6" compact="0" compactData="0" chartFormat="1">
  <location ref="A1:B10" firstHeaderRow="1" firstDataRow="1" firstDataCol="1"/>
  <pivotFields count="20">
    <pivotField name="modi" compact="0" outline="0" multipleItemSelectionAllowed="1" showAll="0"/>
    <pivotField name="E" compact="0" outline="0" multipleItemSelectionAllowed="1" showAll="0"/>
    <pivotField name="G" compact="0" outline="0" multipleItemSelectionAllowed="1" showAll="0"/>
    <pivotField name="K" compact="0" outline="0" multipleItemSelectionAllowed="1" showAll="0"/>
    <pivotField name="ID" dataField="1" compact="0" outline="0" multipleItemSelectionAllowed="1" showAll="0"/>
    <pivotField name="year" axis="axisRow" compact="0" outline="0" multipleItemSelectionAllowed="1" showAll="0" sortType="ascending">
      <items count="10">
        <item x="0"/>
        <item x="1"/>
        <item x="2"/>
        <item x="3"/>
        <item x="4"/>
        <item x="5"/>
        <item x="6"/>
        <item x="7"/>
        <item h="1" x="8"/>
        <item t="default"/>
      </items>
    </pivotField>
    <pivotField name="date" compact="0" numFmtId="164" outline="0" multipleItemSelectionAllowed="1" showAll="0"/>
    <pivotField name="state" compact="0" outline="0" multipleItemSelectionAllowed="1" showAll="0"/>
    <pivotField name="districts/0" compact="0" outline="0" multipleItemSelectionAllowed="1" showAll="0"/>
    <pivotField name="source" compact="0" outline="0" multipleItemSelectionAllowed="1" showAll="0"/>
    <pivotField name="description" compact="0" outline="0" multipleItemSelectionAllowed="1" showAll="0"/>
    <pivotField name="state violence" compact="0" numFmtId="1" outline="0" multipleItemSelectionAllowed="1" showAll="0"/>
    <pivotField name="public violence" compact="0" numFmtId="1" outline="0" multipleItemSelectionAllowed="1" showAll="0"/>
    <pivotField name="extremist violence" compact="0" numFmtId="1" outline="0" multipleItemSelectionAllowed="1" showAll="0"/>
    <pivotField name="misinformation" compact="0" numFmtId="1" outline="0" multipleItemSelectionAllowed="1" showAll="0"/>
    <pivotField name="cheating" compact="0" numFmtId="1" outline="0" multipleItemSelectionAllowed="1" showAll="0"/>
    <pivotField name="religion" compact="0" numFmtId="1" outline="0" multipleItemSelectionAllowed="1" showAll="0"/>
    <pivotField name="political" compact="0" numFmtId="1" outline="0" multipleItemSelectionAllowed="1" showAll="0"/>
    <pivotField name="protest" compact="0" numFmtId="1" outline="0" multipleItemSelectionAllowed="1" showAll="0"/>
    <pivotField name="CAA" compact="0" numFmtId="1" outline="0" multipleItemSelectionAllowed="1" showAll="0"/>
  </pivotFields>
  <rowFields count="1">
    <field x="5"/>
  </rowFields>
  <rowItems count="9">
    <i>
      <x/>
    </i>
    <i>
      <x v="1"/>
    </i>
    <i>
      <x v="2"/>
    </i>
    <i>
      <x v="3"/>
    </i>
    <i>
      <x v="4"/>
    </i>
    <i>
      <x v="5"/>
    </i>
    <i>
      <x v="6"/>
    </i>
    <i>
      <x v="7"/>
    </i>
    <i t="grand">
      <x/>
    </i>
  </rowItems>
  <colItems count="1">
    <i/>
  </colItems>
  <dataFields count="1">
    <dataField name="Count of ID"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thehindu.com/news/national/let-militant-killed-in-sopore-encounter/article28505003.ece" TargetMode="External"/><Relationship Id="rId21" Type="http://schemas.openxmlformats.org/officeDocument/2006/relationships/hyperlink" Target="http://timesofindia.indiatimes.com/city/lucknow/Internet-blocked-in-riot-hit-Azamgarh/articleshow/52300964.cms" TargetMode="External"/><Relationship Id="rId42" Type="http://schemas.openxmlformats.org/officeDocument/2006/relationships/hyperlink" Target="https://sflc.in/rti-reply-rajasthan-home-department-reveals-21-unreported-internet-shutdowns" TargetMode="External"/><Relationship Id="rId63" Type="http://schemas.openxmlformats.org/officeDocument/2006/relationships/hyperlink" Target="https://www.indiatoday.in/india/story/amu-students-boycott-classes-over-jinnah-portrait-row-internet-services-suspended-1226417-2018-05-04" TargetMode="External"/><Relationship Id="rId84" Type="http://schemas.openxmlformats.org/officeDocument/2006/relationships/hyperlink" Target="https://kashmirlife.net/internet-services-suspended-in-shopian-clashes-reported-192547/" TargetMode="External"/><Relationship Id="rId138" Type="http://schemas.openxmlformats.org/officeDocument/2006/relationships/hyperlink" Target="https://www.hindustantimes.com/india-news/nationwide-protests-continue-1000s-booked/story-rKTsjqpH7m2LJlILe3d9gP.html" TargetMode="External"/><Relationship Id="rId107" Type="http://schemas.openxmlformats.org/officeDocument/2006/relationships/hyperlink" Target="https://www.business-standard.com/article/news-ians/suspected-let-militants-killed-in-j-k-119061400349_1.html" TargetMode="External"/><Relationship Id="rId11" Type="http://schemas.openxmlformats.org/officeDocument/2006/relationships/hyperlink" Target="http://indianexpress.com/article/india/gujarat/gujarat-internet-services-in-godhra-suspended-for-24-hours/" TargetMode="External"/><Relationship Id="rId32" Type="http://schemas.openxmlformats.org/officeDocument/2006/relationships/hyperlink" Target="http://www.risingkashmir.com/news/amargrahencounter-cellular-mobile-internet-services--suspended--in-baramulla" TargetMode="External"/><Relationship Id="rId37" Type="http://schemas.openxmlformats.org/officeDocument/2006/relationships/hyperlink" Target="https://www.dnaindia.com/india/report-jammu-and-kashmir-2-terrorists-neutralised-one-teenager-killed-in-shopian-encounter-2578250" TargetMode="External"/><Relationship Id="rId53" Type="http://schemas.openxmlformats.org/officeDocument/2006/relationships/hyperlink" Target="http://www.india.com/news/india/bharat-bandh-on-april-10-heavy-security-in-madhya-pradesh-rajasthan-in-wake-of-call-for-shutdown-internet-suspended-in-sensitive-cities-2991276/" TargetMode="External"/><Relationship Id="rId58" Type="http://schemas.openxmlformats.org/officeDocument/2006/relationships/hyperlink" Target="http://www.business-standard.com/article/news-ani/kulgam-encounter-mobile-internet-services-suspended-118041100183_1.html" TargetMode="External"/><Relationship Id="rId74" Type="http://schemas.openxmlformats.org/officeDocument/2006/relationships/hyperlink" Target="https://kashmirlife.net/trehgam-killing-mobile-internet-services-suspended-in-north-kashmir-parts-180304/" TargetMode="External"/><Relationship Id="rId79" Type="http://schemas.openxmlformats.org/officeDocument/2006/relationships/hyperlink" Target="https://www.news18.com/news/india/internet-mobile-phone-services-suspended-in-kashmir-valley-1845479.html" TargetMode="External"/><Relationship Id="rId102" Type="http://schemas.openxmlformats.org/officeDocument/2006/relationships/hyperlink" Target="https://www.business-standard.com/article/news-ians/five-militants-killed-two-policemen-injured-in-kashmir-third-lead-119053101469_1.html" TargetMode="External"/><Relationship Id="rId123" Type="http://schemas.openxmlformats.org/officeDocument/2006/relationships/hyperlink" Target="https://www.indiatoday.in/india/story/kashmir-jammu-article-370-live-updates-modi-situation-srinagar-pakistan-1578471-2019-08-08" TargetMode="External"/><Relationship Id="rId128" Type="http://schemas.openxmlformats.org/officeDocument/2006/relationships/hyperlink" Target="https://www.google.com/amp/s/m.businesstoday.in/lite/story/ayodhya-verdict-news-updates-supreme-court-ram-mandir-ranjan-gogoi/1/389365.html" TargetMode="External"/><Relationship Id="rId5" Type="http://schemas.openxmlformats.org/officeDocument/2006/relationships/hyperlink" Target="http://www.sananews.net/english/india-shuts-down-internet-in-iok-to-prevent-mirwaiz%E2%80%99s-address/" TargetMode="External"/><Relationship Id="rId90" Type="http://schemas.openxmlformats.org/officeDocument/2006/relationships/hyperlink" Target="http://www.uniindia.com/curfew-imposed-internet-service-suspended-as-stir-against-citizenship-bill-intensifies-in-manipur/east/news/1496777.html" TargetMode="External"/><Relationship Id="rId95" Type="http://schemas.openxmlformats.org/officeDocument/2006/relationships/hyperlink" Target="https://thekashmirwalla.com/2019/03/pulwama-shopian-shut-against-militant-killings-clashes-erupt-mobile-internet-suspended/" TargetMode="External"/><Relationship Id="rId22" Type="http://schemas.openxmlformats.org/officeDocument/2006/relationships/hyperlink" Target="http://indianexpress.com/article/india/india-news-india/haryana-jat-quota-agitation-sonipat-mobile-internet-service-banned-2835078/" TargetMode="External"/><Relationship Id="rId27" Type="http://schemas.openxmlformats.org/officeDocument/2006/relationships/hyperlink" Target="http://www.firstpost.com/india/kashmir-encounter-security-forces-engage-in-gunfight-in-anantnag-3145562.html" TargetMode="External"/><Relationship Id="rId43" Type="http://schemas.openxmlformats.org/officeDocument/2006/relationships/hyperlink" Target="https://timesofindia.indiatimes.com/city/bhubaneswar/internet-services-suspended-in-odishas-bhadrak-ahead-of-ram-navami/articleshow/63446249.cms" TargetMode="External"/><Relationship Id="rId48" Type="http://schemas.openxmlformats.org/officeDocument/2006/relationships/hyperlink" Target="http://www.dailypioneer.com/state-editions/chandigarh/punjab-to-shut-down-today.html" TargetMode="External"/><Relationship Id="rId64" Type="http://schemas.openxmlformats.org/officeDocument/2006/relationships/hyperlink" Target="http://www.thehindu.com/news/national/other-states/srinagar-encounter-on-in-chattabal-area/article23781857.ece" TargetMode="External"/><Relationship Id="rId69" Type="http://schemas.openxmlformats.org/officeDocument/2006/relationships/hyperlink" Target="https://indianexpress.com/article/india/mobile-internet-services-suspended-in-seven-districts-of-meghalaya-5220431/" TargetMode="External"/><Relationship Id="rId113" Type="http://schemas.openxmlformats.org/officeDocument/2006/relationships/hyperlink" Target="https://www.ndtv.com/jaipur-news/7-year-old-girl-allegedly-kidnapped-raped-in-jaipur-2062776" TargetMode="External"/><Relationship Id="rId118" Type="http://schemas.openxmlformats.org/officeDocument/2006/relationships/hyperlink" Target="https://www.hindustantimes.com/india-news/pdp-leader-s-guard-shot-dead-outside-a-mosque-in-anantnag/story-XkSPNspu0ldYcqJyCG9e2M.html" TargetMode="External"/><Relationship Id="rId134" Type="http://schemas.openxmlformats.org/officeDocument/2006/relationships/hyperlink" Target="https://www.thehindu.com/news/national/anti-caa-protests-live-updates-december-19/article30345949.ece" TargetMode="External"/><Relationship Id="rId139" Type="http://schemas.openxmlformats.org/officeDocument/2006/relationships/hyperlink" Target="https://www.msn.com/en-in/news/other/caa-protest-internet-suspended-in-18-up-districts-karnatakas-mangaluru-heres-all-you-need-to-know/ar-BBYbsEu" TargetMode="External"/><Relationship Id="rId80" Type="http://schemas.openxmlformats.org/officeDocument/2006/relationships/hyperlink" Target="https://www.financialexpress.com/india-news/rajasthans-tonk-tense-after-mob-attack-on-kanwariyas-sec-144-imposed-internet-services-suspended/1291114/" TargetMode="External"/><Relationship Id="rId85" Type="http://schemas.openxmlformats.org/officeDocument/2006/relationships/hyperlink" Target="https://freepresskashmir.com/2018/11/28/two-militants-killed-three-army-men-injured-in-gunfight-in-budgam/" TargetMode="External"/><Relationship Id="rId12" Type="http://schemas.openxmlformats.org/officeDocument/2006/relationships/hyperlink" Target="http://indianexpress.com/article/india/india-news-india/mobile-internet-services-cut-in-jammu-after-recovery-of-cows-carcasses/" TargetMode="External"/><Relationship Id="rId17" Type="http://schemas.openxmlformats.org/officeDocument/2006/relationships/hyperlink" Target="http://indianexpress.com/article/india/india-news-india/republic-day-2016-celebrations-pass-off-peacefully-in-kashmir/" TargetMode="External"/><Relationship Id="rId33" Type="http://schemas.openxmlformats.org/officeDocument/2006/relationships/hyperlink" Target="https://www.outlookindia.com/website/story/hizbul-mujahideen-operational-commander-killed-during-encounter-in-shopian-encou/300336" TargetMode="External"/><Relationship Id="rId38" Type="http://schemas.openxmlformats.org/officeDocument/2006/relationships/hyperlink" Target="http://www.news18.com/news/india/kasganj-49-arrested-borders-sealed-and-internet-shut-down-after-second-day-of-violence-1643427.html" TargetMode="External"/><Relationship Id="rId59" Type="http://schemas.openxmlformats.org/officeDocument/2006/relationships/hyperlink" Target="https://timesofindia.indiatimes.com/india/phagwara-clashes-mobile-internet-sms-services-suspended-in-4-punjab-districts/articleshow/63762941.cms" TargetMode="External"/><Relationship Id="rId103" Type="http://schemas.openxmlformats.org/officeDocument/2006/relationships/hyperlink" Target="http://www.uniindia.com/shopian-encounter-militant-killed-soldier-injured-operation-continues/north/news/1616434.html" TargetMode="External"/><Relationship Id="rId108" Type="http://schemas.openxmlformats.org/officeDocument/2006/relationships/hyperlink" Target="http://www.uniindia.com/anantnag-shuts-on-25th-death-anniversary-of-mirwaiz-qazi-nissar/north/news/1636501.html" TargetMode="External"/><Relationship Id="rId124" Type="http://schemas.openxmlformats.org/officeDocument/2006/relationships/hyperlink" Target="https://theprint.in/india/mobile-internet-services-again-snapped-in-jammu/278573/" TargetMode="External"/><Relationship Id="rId129" Type="http://schemas.openxmlformats.org/officeDocument/2006/relationships/hyperlink" Target="https://www.aninews.in/news/national/general-news/ayodhya-verdict-internet-services-suspended-in-jaipur-bharatpur-educational-institutes-to-remain-closed-in-several-districts20191109104923/" TargetMode="External"/><Relationship Id="rId54" Type="http://schemas.openxmlformats.org/officeDocument/2006/relationships/hyperlink" Target="https://sflc.in/rti-reply-rajasthan-home-department-reveals-21-unreported-internet-shutdowns" TargetMode="External"/><Relationship Id="rId70" Type="http://schemas.openxmlformats.org/officeDocument/2006/relationships/hyperlink" Target="https://thekashmirpress.com/2018/06/18/mobile-internet-suspended-in-anantnag-kulgam/" TargetMode="External"/><Relationship Id="rId75" Type="http://schemas.openxmlformats.org/officeDocument/2006/relationships/hyperlink" Target="https://thenewsmill.com/arunachal-govt-orders-suspension-of-internet-across-state-for-appsc-exam/" TargetMode="External"/><Relationship Id="rId91" Type="http://schemas.openxmlformats.org/officeDocument/2006/relationships/hyperlink" Target="https://indianexpress.com/article/india/jk-section-144-in-poonch-rajouri-after-shops-vehicles-set-on-fire-5598369/" TargetMode="External"/><Relationship Id="rId96" Type="http://schemas.openxmlformats.org/officeDocument/2006/relationships/hyperlink" Target="https://scroll.in/latest/919061/j-k-clashes-break-out-between-inmates-and-staff-at-srinagar-central-jail" TargetMode="External"/><Relationship Id="rId140" Type="http://schemas.openxmlformats.org/officeDocument/2006/relationships/hyperlink" Target="https://www.business-standard.com/article/news-ani/anti-caa-stir-internet-services-suspended-in-up-s-prayagraj-firozabad-119122200799_1.html" TargetMode="External"/><Relationship Id="rId1" Type="http://schemas.openxmlformats.org/officeDocument/2006/relationships/hyperlink" Target="http://zeenews.india.com/news/jammu-and-kashmir/mobile-phone-services-suspended-in-kashmir_869121.html" TargetMode="External"/><Relationship Id="rId6" Type="http://schemas.openxmlformats.org/officeDocument/2006/relationships/hyperlink" Target="http://economictimes.indiatimes.com/news/politics-and-nation/mobile-services-temporarily-suspended-in-kashmir-valley/articleshow/40308174.cms?intenttarget=no" TargetMode="External"/><Relationship Id="rId23" Type="http://schemas.openxmlformats.org/officeDocument/2006/relationships/hyperlink" Target="http://indianexpress.com/article/india/india-news-india/jat-reservation-live-updates-protest-haryana-hisar-rohtak-jind-ambala-2835462/" TargetMode="External"/><Relationship Id="rId28" Type="http://schemas.openxmlformats.org/officeDocument/2006/relationships/hyperlink" Target="https://timesofindia.indiatimes.com/city/imphal/mobile-internet-services-shut-down-in-manipur-district/articleshow/56046601.cms" TargetMode="External"/><Relationship Id="rId49" Type="http://schemas.openxmlformats.org/officeDocument/2006/relationships/hyperlink" Target="https://www.hindustantimes.com/india-news/bharat-bandh-live-mobile-internet-services-suspended-security-clampdown-in-punjab/story-4pBLmzsxGa2aRyKYBlmQ0K.html" TargetMode="External"/><Relationship Id="rId114" Type="http://schemas.openxmlformats.org/officeDocument/2006/relationships/hyperlink" Target="https://www.opindia.com/2019/07/meerut-remains-tense-after-muslims-protesting-against-tabrezs-death-turned-violent-main-accused-badar-ali-arrested/" TargetMode="External"/><Relationship Id="rId119" Type="http://schemas.openxmlformats.org/officeDocument/2006/relationships/hyperlink" Target="http://greaterjammu.com/top-commander-among-2-jaish-militants-killed-in-shopian-encounter/" TargetMode="External"/><Relationship Id="rId44" Type="http://schemas.openxmlformats.org/officeDocument/2006/relationships/hyperlink" Target="https://www.newsclick.in/bihar-islamophobic-slogans-aggressive-posturing-led-communal-clashes-7-districts" TargetMode="External"/><Relationship Id="rId60" Type="http://schemas.openxmlformats.org/officeDocument/2006/relationships/hyperlink" Target="https://www.hindustantimes.com/india-news/internet-suspended-meerut-on-high-alert-for-ambedkar-jayanti/story-8fjGW8CuhLXRf865KtA4fL.html" TargetMode="External"/><Relationship Id="rId65" Type="http://schemas.openxmlformats.org/officeDocument/2006/relationships/hyperlink" Target="https://www.financialexpress.com/india-news/saharanpur-tense-after-bhim-army-activist-killed-during-maharana-pratap-jayanti-celebrations-internet-services-suspended/1162109/" TargetMode="External"/><Relationship Id="rId81" Type="http://schemas.openxmlformats.org/officeDocument/2006/relationships/hyperlink" Target="https://kashmirlife.net/achabal-shootout-mobile-internet-suspended-in-islamabad-kulgam-185397/" TargetMode="External"/><Relationship Id="rId86" Type="http://schemas.openxmlformats.org/officeDocument/2006/relationships/hyperlink" Target="https://www.oneindia.com/india/j-k-jawan-injured-mujgund-encounter-mobile-internet-services-suspended-2819804.html" TargetMode="External"/><Relationship Id="rId130" Type="http://schemas.openxmlformats.org/officeDocument/2006/relationships/hyperlink" Target="https://wap.business-standard.com/article-amp/pti-stories/internet-services-suspended-in-4-mp-districts-119111000633_1.html" TargetMode="External"/><Relationship Id="rId135" Type="http://schemas.openxmlformats.org/officeDocument/2006/relationships/hyperlink" Target="https://www.outlookindia.com/newsscroll/several-up-cities-face-internet-shutdown/1690123" TargetMode="External"/><Relationship Id="rId13" Type="http://schemas.openxmlformats.org/officeDocument/2006/relationships/hyperlink" Target="http://www.theshillongtimes.com/2015/10/13/admin-justifies-blocking-internet/" TargetMode="External"/><Relationship Id="rId18" Type="http://schemas.openxmlformats.org/officeDocument/2006/relationships/hyperlink" Target="http://indianexpress.com/article/india/india-news-india/rohtak-jat-reservation-mobile-internet-blocked-haryana/" TargetMode="External"/><Relationship Id="rId39" Type="http://schemas.openxmlformats.org/officeDocument/2006/relationships/hyperlink" Target="http://kashmirlife.net/hakoora-gunfight-internet-services-suspended-in-srinagar-167889/" TargetMode="External"/><Relationship Id="rId109" Type="http://schemas.openxmlformats.org/officeDocument/2006/relationships/hyperlink" Target="https://www.news18.com/news/politics/one-killed-four-injured-as-bengal-simmers-again-after-bjp-tmc-supporters-clash-in-bhatpara-2195733.html" TargetMode="External"/><Relationship Id="rId34" Type="http://schemas.openxmlformats.org/officeDocument/2006/relationships/hyperlink" Target="http://www.greaterkashmir.com/news/kashmir/internet-services-snapped-in-pulwama-after-killing-of-let-commander-ayub-lelhari/257804.html" TargetMode="External"/><Relationship Id="rId50" Type="http://schemas.openxmlformats.org/officeDocument/2006/relationships/hyperlink" Target="https://economictimes.indiatimes.com/news/politics-and-nation/sc/st-protest-additional-forces-deployed-in-rajasthan-internet-suspended-in-some-areas/articleshow/63580622.cms" TargetMode="External"/><Relationship Id="rId55" Type="http://schemas.openxmlformats.org/officeDocument/2006/relationships/hyperlink" Target="http://indianexpress.com/article/india/bharat-bandh-live-updates-caste-based-reservation-sc-st-act-dalits-5131094/?" TargetMode="External"/><Relationship Id="rId76" Type="http://schemas.openxmlformats.org/officeDocument/2006/relationships/hyperlink" Target="https://www.newsx.com/national/2-hizbul-mujahideen-terrorists-killed-security-forces-kupawara-jammu-and-kashmir-internet-services-suspended" TargetMode="External"/><Relationship Id="rId97" Type="http://schemas.openxmlformats.org/officeDocument/2006/relationships/hyperlink" Target="https://economictimes.indiatimes.com/news/politics-and-nation/rss-leader-shot-army-out-in-jk-town/articleshow/68795127.cms" TargetMode="External"/><Relationship Id="rId104" Type="http://schemas.openxmlformats.org/officeDocument/2006/relationships/hyperlink" Target="https://www.timesnownews.com/india/article/jammu-and-kashmir-terrorist-killed-in-encounter-in-shopian-internet-services-suspended-in-kulgam/430137" TargetMode="External"/><Relationship Id="rId120" Type="http://schemas.openxmlformats.org/officeDocument/2006/relationships/hyperlink" Target="http://www.5dariyanews.com/news/270176-36-hr-long-encounter-ends-in-Shopian-2-militants-non-local-labourer-soldier-killed" TargetMode="External"/><Relationship Id="rId125" Type="http://schemas.openxmlformats.org/officeDocument/2006/relationships/hyperlink" Target="https://www.pinkcitypost.com/gangapur-city-communal-tension-internet-services-suspended/" TargetMode="External"/><Relationship Id="rId141" Type="http://schemas.openxmlformats.org/officeDocument/2006/relationships/hyperlink" Target="https://www.siasat.com/record-turnout-hyderabads-anti-caa-nrc-npr-million-march-1782839/" TargetMode="External"/><Relationship Id="rId7" Type="http://schemas.openxmlformats.org/officeDocument/2006/relationships/hyperlink" Target="http://timesofindia.indiatimes.com/city/vadodara/Internet-services-blocked-in-Vadodara-after-riots/articleshow/43674499.cms" TargetMode="External"/><Relationship Id="rId71" Type="http://schemas.openxmlformats.org/officeDocument/2006/relationships/hyperlink" Target="https://timesofindia.indiatimes.com/city/srinagar/separatist-leaders-mla-detained-in-kashmir/articleshow/64746656.cms" TargetMode="External"/><Relationship Id="rId92" Type="http://schemas.openxmlformats.org/officeDocument/2006/relationships/hyperlink" Target="https://kashmirlife.net/yaripora-shootout-internet-services-suspended-in-kulgam-204731/" TargetMode="External"/><Relationship Id="rId2" Type="http://schemas.openxmlformats.org/officeDocument/2006/relationships/hyperlink" Target="http://economictimes.indiatimes.com/news/politics-and-nation/mobile-phone-services-hit-in-kashmir-valley/articleshow/29396681.cms?intenttarget=no" TargetMode="External"/><Relationship Id="rId29" Type="http://schemas.openxmlformats.org/officeDocument/2006/relationships/hyperlink" Target="http://www.greaterkashmir.com/news/kashmir/south-kashmir-encounter-mobile-internet-services-shut-in-anantnag/253564.html" TargetMode="External"/><Relationship Id="rId24" Type="http://schemas.openxmlformats.org/officeDocument/2006/relationships/hyperlink" Target="http://indianexpress.com/article/india/india-news-india/jammu-temple-row-mobile-internet-services-restored-across-state-2861163/" TargetMode="External"/><Relationship Id="rId40" Type="http://schemas.openxmlformats.org/officeDocument/2006/relationships/hyperlink" Target="https://www.business-standard.com/article/news-ians/curfew-continues-in-tonk-area-internet-down-118082500819_1.html" TargetMode="External"/><Relationship Id="rId45" Type="http://schemas.openxmlformats.org/officeDocument/2006/relationships/hyperlink" Target="http://www.uniindia.com/news/states/let-militant-killed-by-forces-in-brief-encounter-in-kashmir/1178933.html" TargetMode="External"/><Relationship Id="rId66" Type="http://schemas.openxmlformats.org/officeDocument/2006/relationships/hyperlink" Target="https://www.newsx.com/national/aurangabad-clash-water-dispute-groups-clash-with-police-1-dead-in-aurangabad-clash-fresh-clash-in-maharashtra-illegal-water-connection-mumbai-police-aurangabad-maharashtra-clashes" TargetMode="External"/><Relationship Id="rId87" Type="http://schemas.openxmlformats.org/officeDocument/2006/relationships/hyperlink" Target="https://kashmirlife.net/internet-service-suspended-in-south-kashmirs-pulwama-197534/" TargetMode="External"/><Relationship Id="rId110" Type="http://schemas.openxmlformats.org/officeDocument/2006/relationships/hyperlink" Target="https://kashmirlife.net/gunfight-breaks-out-in-shopian-village-internet-suspended-213108/" TargetMode="External"/><Relationship Id="rId115" Type="http://schemas.openxmlformats.org/officeDocument/2006/relationships/hyperlink" Target="http://www.uniindia.com/mobile-internet-remains-suspended-for-2nd-day-in-south-kashmir/north/news/1657845.html" TargetMode="External"/><Relationship Id="rId131" Type="http://schemas.openxmlformats.org/officeDocument/2006/relationships/hyperlink" Target="https://indianexpress.com/article/north-east-india/north-east-bandh-today-live-updates-citizenship-bill-protests-6159534/" TargetMode="External"/><Relationship Id="rId136" Type="http://schemas.openxmlformats.org/officeDocument/2006/relationships/hyperlink" Target="https://timesofindia.indiatimes.com/city/mangaluru/caa-protests-in-mangaluru-mobile-internet-suspended-in-dakshina-kannada-district/articleshow/72895087.cms" TargetMode="External"/><Relationship Id="rId61" Type="http://schemas.openxmlformats.org/officeDocument/2006/relationships/hyperlink" Target="https://sflc.in/rti-reply-rajasthan-home-department-reveals-21-unreported-internet-shutdowns" TargetMode="External"/><Relationship Id="rId82" Type="http://schemas.openxmlformats.org/officeDocument/2006/relationships/hyperlink" Target="https://www.newsx.com/national/jammu-and-kashmir-jk-kulgam-india-army-5-terrorists-killed-trains-and-internet-services-suspended" TargetMode="External"/><Relationship Id="rId19" Type="http://schemas.openxmlformats.org/officeDocument/2006/relationships/hyperlink" Target="http://timesofindia.indiatimes.com/city/ranchi/Internet-services-blocked-in-Bokaro-after-communal-tension/articleshow/51856786.cms" TargetMode="External"/><Relationship Id="rId14" Type="http://schemas.openxmlformats.org/officeDocument/2006/relationships/hyperlink" Target="http://indianexpress.com/article/india/india-news-india/mobile-internet-services-banned-in-rajkot-as-patidar-threat-looms/" TargetMode="External"/><Relationship Id="rId30" Type="http://schemas.openxmlformats.org/officeDocument/2006/relationships/hyperlink" Target="http://www.financialexpress.com/india-news/west-bengal-communal-violence-baduria-internet-services-disrupted-mamata-banerjee-facebook-post-north-24-parganas-protest/749676/" TargetMode="External"/><Relationship Id="rId35" Type="http://schemas.openxmlformats.org/officeDocument/2006/relationships/hyperlink" Target="https://www.indiatoday.in/india/story/gurmeet-ram-rahim-sanitisation-process-dera-headquarters-sirsa-begins-1040378-2017-09-08" TargetMode="External"/><Relationship Id="rId56" Type="http://schemas.openxmlformats.org/officeDocument/2006/relationships/hyperlink" Target="https://www.firstpost.com/india/bharat-bandh-again-after-dalits-anti-quota-groups-call-for-shutdown-today-rajasthan-madhya-pradesh-up-security-after-mha-notice-4425097.html" TargetMode="External"/><Relationship Id="rId77" Type="http://schemas.openxmlformats.org/officeDocument/2006/relationships/hyperlink" Target="https://timesofindia.indiatimes.com/city/jaipur/rajasthan-public-service-commission-exam-mobile-internet-services-to-be-suspended-on-sunday-from-9am-to-1pm/articleshow/65273372.cms" TargetMode="External"/><Relationship Id="rId100" Type="http://schemas.openxmlformats.org/officeDocument/2006/relationships/hyperlink" Target="https://www.thequint.com/news/india/zakir-musa-killing-curfew-continues-in-parts-of-kashmir-for-second-day" TargetMode="External"/><Relationship Id="rId105" Type="http://schemas.openxmlformats.org/officeDocument/2006/relationships/hyperlink" Target="https://www.business-standard.com/article/news-ians/bjp-trinamool-delegations-visit-tense-sandeshkhali-in-bengal-119060900555_1.html" TargetMode="External"/><Relationship Id="rId126" Type="http://schemas.openxmlformats.org/officeDocument/2006/relationships/hyperlink" Target="https://www.hindustantimes.com/india-news/one-dead-12-injured-in-communal-clash/story-mJ41o198Q00wL305dMUtyN.html" TargetMode="External"/><Relationship Id="rId8" Type="http://schemas.openxmlformats.org/officeDocument/2006/relationships/hyperlink" Target="http://timesofindia.indiatimes.com/india/Nagaland-blocks-internet-services-imposes-curfew-in-tense-Dimapur/articleshow/46497164.cms" TargetMode="External"/><Relationship Id="rId51" Type="http://schemas.openxmlformats.org/officeDocument/2006/relationships/hyperlink" Target="http://www.tribuneindia.com/news/punjab/section-144-imposed-after-clash/567969.html" TargetMode="External"/><Relationship Id="rId72" Type="http://schemas.openxmlformats.org/officeDocument/2006/relationships/hyperlink" Target="https://www.dnaindia.com/india/report-let-commander-among-2-terrorists-killed-in-south-kashmir-s-kulgam-one-surrenders-2628764" TargetMode="External"/><Relationship Id="rId93" Type="http://schemas.openxmlformats.org/officeDocument/2006/relationships/hyperlink" Target="https://kashmirlife.net/high-speed-internet-services-suspended-in-kashmir-parts-3-204992/" TargetMode="External"/><Relationship Id="rId98" Type="http://schemas.openxmlformats.org/officeDocument/2006/relationships/hyperlink" Target="https://www.telegraphindia.com/states/west-bengal/internet-banned-in-asansol-till-april-17/cid/1688912" TargetMode="External"/><Relationship Id="rId121" Type="http://schemas.openxmlformats.org/officeDocument/2006/relationships/hyperlink" Target="http://www.uniindia.com/news/north/sopore-encounter-militant-killed-soldier-injured-operation-continues/1687072.html" TargetMode="External"/><Relationship Id="rId142" Type="http://schemas.openxmlformats.org/officeDocument/2006/relationships/hyperlink" Target="https://www.thehindu.com/news/national/curfew-imposed-in-meghalayas-east-khasi-hills-after-clashes/article30948606.ece?homepage=tru" TargetMode="External"/><Relationship Id="rId3" Type="http://schemas.openxmlformats.org/officeDocument/2006/relationships/hyperlink" Target="http://www.livemint.com/Politics/rI4LLwxLZE8sgMGVHTse0M/Curfewlikerestrictions-in-Kashmir-Valley-mobile-Internet.html" TargetMode="External"/><Relationship Id="rId25" Type="http://schemas.openxmlformats.org/officeDocument/2006/relationships/hyperlink" Target="http://www.thehindu.com/news/national/other-states/article8756852.ece" TargetMode="External"/><Relationship Id="rId46" Type="http://schemas.openxmlformats.org/officeDocument/2006/relationships/hyperlink" Target="http://www.timesnownews.com/india/article/rajasthan-jaitaran-clashes-erupt-pali-district-hanuman-jayanti-procession-section-144-internet-suspended-arson/212788" TargetMode="External"/><Relationship Id="rId67" Type="http://schemas.openxmlformats.org/officeDocument/2006/relationships/hyperlink" Target="https://www.hindustantimes.com/dehradun/dalit-youth-killed-allegedly-over-use-of-canal-water-in-haridwar-village/story-1gDYcUM0u9AM3OmaGo2BIN.html" TargetMode="External"/><Relationship Id="rId116" Type="http://schemas.openxmlformats.org/officeDocument/2006/relationships/hyperlink" Target="https://www.outlookindia.com/newsscroll/38-people-arrested-for-violent-protest-in-udaipur-rajasthan-min/1576013" TargetMode="External"/><Relationship Id="rId137" Type="http://schemas.openxmlformats.org/officeDocument/2006/relationships/hyperlink" Target="https://www.patrika.com/muzaffarnagar-news/samajwadi-party-protest-today-internet-ban-for-48-hours-muzaffarnagar-5526209/" TargetMode="External"/><Relationship Id="rId20" Type="http://schemas.openxmlformats.org/officeDocument/2006/relationships/hyperlink" Target="http://www.dnaindia.com/india/report-patidar-agitation-internet-services-restored-in-gujarat-2203678" TargetMode="External"/><Relationship Id="rId41" Type="http://schemas.openxmlformats.org/officeDocument/2006/relationships/hyperlink" Target="https://www.thekashmirmonitor.net/two-jem-militants-killed-in-anantnag-gunfight/" TargetMode="External"/><Relationship Id="rId62" Type="http://schemas.openxmlformats.org/officeDocument/2006/relationships/hyperlink" Target="http://www.greaterkashmir.com/news/jammu/mobile-internet-service-suspended-in-jammu-after-stone-pelting-protests/282276.html" TargetMode="External"/><Relationship Id="rId83" Type="http://schemas.openxmlformats.org/officeDocument/2006/relationships/hyperlink" Target="https://www.firstpost.com/india/manipur-university-news-updates-bhu-council-mulls-suspending-ap-pandey-from-university-over-mu-raid-controversy-5230261.html" TargetMode="External"/><Relationship Id="rId88" Type="http://schemas.openxmlformats.org/officeDocument/2006/relationships/hyperlink" Target="https://freepresskashmir.com/2019/01/12/intense-clashes-erupt-near-kulgam-gunfight-site/" TargetMode="External"/><Relationship Id="rId111" Type="http://schemas.openxmlformats.org/officeDocument/2006/relationships/hyperlink" Target="https://www.indiatoday.in/india/story/j-k-encounter-budgam-terrorists-trapped-1558897-2019-06-30" TargetMode="External"/><Relationship Id="rId132" Type="http://schemas.openxmlformats.org/officeDocument/2006/relationships/hyperlink" Target="https://www.news18.com/news/tech/citizenship-act-protests-internet-shutdown-in-aligarh-meerut-and-west-bengal-2425545.html" TargetMode="External"/><Relationship Id="rId15" Type="http://schemas.openxmlformats.org/officeDocument/2006/relationships/hyperlink" Target="http://www.thehindu.com/news/national/other-states/communal-tension-in-rajasthan-cities/article7800532.ece" TargetMode="External"/><Relationship Id="rId36" Type="http://schemas.openxmlformats.org/officeDocument/2006/relationships/hyperlink" Target="https://www.kashmirmonitor.in/Details/140793/militant-killed-in-kokernag-gunfight-police" TargetMode="External"/><Relationship Id="rId57" Type="http://schemas.openxmlformats.org/officeDocument/2006/relationships/hyperlink" Target="https://sflc.in/rti-reply-rajasthan-home-department-reveals-21-unreported-internet-shutdowns" TargetMode="External"/><Relationship Id="rId106" Type="http://schemas.openxmlformats.org/officeDocument/2006/relationships/hyperlink" Target="http://risingkashmir.com/news/clashes-erupt-in-anantnag-after-militant-attack-mobile-internet-suspended-351927.html" TargetMode="External"/><Relationship Id="rId127" Type="http://schemas.openxmlformats.org/officeDocument/2006/relationships/hyperlink" Target="https://www.freepressjournal.in/india/rajasthan-internet-services-temporarily-suspended-in-bharatpur-sec-144-imposed-in-jaisalmer" TargetMode="External"/><Relationship Id="rId10" Type="http://schemas.openxmlformats.org/officeDocument/2006/relationships/hyperlink" Target="http://www.thehindu.com/news/national/internet-ban-on-eid-fuels-anger-in-kashmir/article7699176.ece" TargetMode="External"/><Relationship Id="rId31" Type="http://schemas.openxmlformats.org/officeDocument/2006/relationships/hyperlink" Target="http://www.greaterkashmir.com/news/jammu/internet-services-suspended-in-jammu-after-killing-of-amarnath-yatris-in-kashmir/254426.html" TargetMode="External"/><Relationship Id="rId52" Type="http://schemas.openxmlformats.org/officeDocument/2006/relationships/hyperlink" Target="https://sflc.in/rti-reply-rajasthan-home-department-reveals-21-unreported-internet-shutdowns" TargetMode="External"/><Relationship Id="rId73" Type="http://schemas.openxmlformats.org/officeDocument/2006/relationships/hyperlink" Target="https://economictimes.indiatimes.com/news/politics-and-nation/mobile-internet-services-suspended-in-entire-kashmir/articleshow/64902969.cms" TargetMode="External"/><Relationship Id="rId78" Type="http://schemas.openxmlformats.org/officeDocument/2006/relationships/hyperlink" Target="https://thewire.in/caste/maratha-quota-stir-internet-services-suspended-in-pune-district" TargetMode="External"/><Relationship Id="rId94" Type="http://schemas.openxmlformats.org/officeDocument/2006/relationships/hyperlink" Target="https://www.business-standard.com/article/news-ians/seven-killed-in-jammu-and-kashmir-gunfights-119032200268_1.html" TargetMode="External"/><Relationship Id="rId99" Type="http://schemas.openxmlformats.org/officeDocument/2006/relationships/hyperlink" Target="https://kashmirlife.net/shopian-gunfight-shutdown-in-sopore-internet-suspended-209443/" TargetMode="External"/><Relationship Id="rId101" Type="http://schemas.openxmlformats.org/officeDocument/2006/relationships/hyperlink" Target="https://www.business-standard.com/article/news-ians/two-let-militants-killed-in-sopore-119053000810_1.html" TargetMode="External"/><Relationship Id="rId122" Type="http://schemas.openxmlformats.org/officeDocument/2006/relationships/hyperlink" Target="https://www.news18.com/news/india/omar-abdullah-mehbooba-put-under-house-arrest-internet-services-snapped-as-kashmir-remains-tense-2257393.html" TargetMode="External"/><Relationship Id="rId4" Type="http://schemas.openxmlformats.org/officeDocument/2006/relationships/hyperlink" Target="http://www.business-standard.com/article/pti-stories/defence-ministry-seeks-selective-ban-on-mobile-internet-in-j-k-114031100760_1.html" TargetMode="External"/><Relationship Id="rId9" Type="http://schemas.openxmlformats.org/officeDocument/2006/relationships/hyperlink" Target="http://www.newindianexpress.com/nation/Hardik-Arrested-in-Surat-Mobile-Internet-Banned/2015/09/19/article3036722.ece" TargetMode="External"/><Relationship Id="rId26" Type="http://schemas.openxmlformats.org/officeDocument/2006/relationships/hyperlink" Target="http://www.greaterkashmir.com/news/pir-panjal/mobile-internet-services-snapped-in-poonch/221112.html?fromNewsdog=1" TargetMode="External"/><Relationship Id="rId47" Type="http://schemas.openxmlformats.org/officeDocument/2006/relationships/hyperlink" Target="https://www.thequint.com/hot-news-text/11-militants-killed-in-j-k-gunfights" TargetMode="External"/><Relationship Id="rId68" Type="http://schemas.openxmlformats.org/officeDocument/2006/relationships/hyperlink" Target="http://risingkashmir.in/news/internet-snapped-train-service-suspended-from-srinagar-to-banihal-326645.html" TargetMode="External"/><Relationship Id="rId89" Type="http://schemas.openxmlformats.org/officeDocument/2006/relationships/hyperlink" Target="https://kashmirlife.net/shopian-gunfight-internet-service-suspended-in-district-199382/" TargetMode="External"/><Relationship Id="rId112" Type="http://schemas.openxmlformats.org/officeDocument/2006/relationships/hyperlink" Target="https://thewire.in/rights/meerut-tensions-high-after-lathi-charge-on-lynching-protesters-50-arrested" TargetMode="External"/><Relationship Id="rId133" Type="http://schemas.openxmlformats.org/officeDocument/2006/relationships/hyperlink" Target="https://www.outlookindia.com/newsscroll/several-up-cities-face-internet-shutdown/1690123" TargetMode="External"/><Relationship Id="rId16" Type="http://schemas.openxmlformats.org/officeDocument/2006/relationships/hyperlink" Target="http://www.firstpost.com/india/mobile-internet-services-blocked-in-kashmir-for-pm-modis-rally-in-srinagar-2498760.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timesofindia.indiatimes.com/city/bhubaneswar/internet-services-suspended-in-odishas-bhadrak-ahead-of-ram-navami/articleshow/63446249.cms" TargetMode="External"/><Relationship Id="rId299" Type="http://schemas.openxmlformats.org/officeDocument/2006/relationships/hyperlink" Target="https://www.hindustantimes.com/india-news/one-dead-12-injured-in-communal-clash/story-mJ41o198Q00wL305dMUtyN.html" TargetMode="External"/><Relationship Id="rId21" Type="http://schemas.openxmlformats.org/officeDocument/2006/relationships/hyperlink" Target="http://indianexpress.com/article/india/india-news-india/jat-quota-protests-in-rajasthan-districts-called-off/" TargetMode="External"/><Relationship Id="rId63" Type="http://schemas.openxmlformats.org/officeDocument/2006/relationships/hyperlink" Target="http://www.ndtv.com/india-news/internet-suspended-in-kashmir-ahead-of-burhan-wanis-death-anniversary-1721598" TargetMode="External"/><Relationship Id="rId159" Type="http://schemas.openxmlformats.org/officeDocument/2006/relationships/hyperlink" Target="http://risingkashmir.in/news/internet-snapped-train-service-suspended-from-srinagar-to-banihal-326645.html" TargetMode="External"/><Relationship Id="rId324" Type="http://schemas.openxmlformats.org/officeDocument/2006/relationships/hyperlink" Target="https://www.msn.com/en-in/news/newsindia/caa-protests-live/ar-BBYnNOM?li=AAggbRN" TargetMode="External"/><Relationship Id="rId170" Type="http://schemas.openxmlformats.org/officeDocument/2006/relationships/hyperlink" Target="https://timesofindia.indiatimes.com/india/jk-internet-services-suspended-in-most-parts-of-kashmir/articleshow/64898541.cms" TargetMode="External"/><Relationship Id="rId226" Type="http://schemas.openxmlformats.org/officeDocument/2006/relationships/hyperlink" Target="https://freepresskashmir.com/2019/01/12/intense-clashes-erupt-near-kulgam-gunfight-site/" TargetMode="External"/><Relationship Id="rId268" Type="http://schemas.openxmlformats.org/officeDocument/2006/relationships/hyperlink" Target="https://www.business-standard.com/article/pti-stories/internet-suspended-in-odisha-town-following-skirmish-119060500973_1.html" TargetMode="External"/><Relationship Id="rId32" Type="http://schemas.openxmlformats.org/officeDocument/2006/relationships/hyperlink" Target="http://www.financialexpress.com/india-news/bihar-bans-internet-services-as-communal-violence-breaks-out/340517/" TargetMode="External"/><Relationship Id="rId74" Type="http://schemas.openxmlformats.org/officeDocument/2006/relationships/hyperlink" Target="http://www.greaterkashmir.com/news/kashmir/internet-services-snapped-in-pulwama-after-killing-of-let-commander-ayub-lelhari/257804.html" TargetMode="External"/><Relationship Id="rId128" Type="http://schemas.openxmlformats.org/officeDocument/2006/relationships/hyperlink" Target="https://sflc.in/rti-reply-rajasthan-home-department-reveals-21-unreported-internet-shutdowns" TargetMode="External"/><Relationship Id="rId5" Type="http://schemas.openxmlformats.org/officeDocument/2006/relationships/hyperlink" Target="http://economictimes.indiatimes.com/tech/internet/mobile-internet-services-restored-in-kashmir-valley/articleshow/18527772.cms?intenttarget=no" TargetMode="External"/><Relationship Id="rId181" Type="http://schemas.openxmlformats.org/officeDocument/2006/relationships/hyperlink" Target="https://www.newsx.com/national/2-hizbul-mujahideen-terrorists-killed-security-forces-kupawara-jammu-and-kashmir-internet-services-suspended" TargetMode="External"/><Relationship Id="rId237" Type="http://schemas.openxmlformats.org/officeDocument/2006/relationships/hyperlink" Target="https://kashmirlife.net/lethpora-attack-internet-services-suspended-in-jammu-201743/" TargetMode="External"/><Relationship Id="rId279" Type="http://schemas.openxmlformats.org/officeDocument/2006/relationships/hyperlink" Target="https://thewire.in/rights/meerut-tensions-high-after-lathi-charge-on-lynching-protesters-50-arrested" TargetMode="External"/><Relationship Id="rId43" Type="http://schemas.openxmlformats.org/officeDocument/2006/relationships/hyperlink" Target="http://indianexpress.com/article/india/jat-agitations-mobile-internet-services-blocked-in-jhajjar-4498224/" TargetMode="External"/><Relationship Id="rId139" Type="http://schemas.openxmlformats.org/officeDocument/2006/relationships/hyperlink" Target="https://sflc.in/rti-reply-rajasthan-home-department-reveals-21-unreported-internet-shutdowns" TargetMode="External"/><Relationship Id="rId290" Type="http://schemas.openxmlformats.org/officeDocument/2006/relationships/hyperlink" Target="https://www.ndtv.com/india-news/asansol-after-reports-of-communal-tension-internet-suspended-in-bengals-asansol-2075484" TargetMode="External"/><Relationship Id="rId304" Type="http://schemas.openxmlformats.org/officeDocument/2006/relationships/hyperlink" Target="https://wap.business-standard.com/article-amp/pti-stories/internet-services-suspended-in-4-mp-districts-119111000633_1.html" TargetMode="External"/><Relationship Id="rId85" Type="http://schemas.openxmlformats.org/officeDocument/2006/relationships/hyperlink" Target="http://www.news18.com/news/india/sikar-standoff-farmers-lay-siege-to-collectorate-internet-services-shut-1515473.html" TargetMode="External"/><Relationship Id="rId150" Type="http://schemas.openxmlformats.org/officeDocument/2006/relationships/hyperlink" Target="https://www.indiatoday.in/india/story/amu-students-boycott-classes-over-jinnah-portrait-row-internet-services-suspended-1226417-2018-05-04" TargetMode="External"/><Relationship Id="rId192" Type="http://schemas.openxmlformats.org/officeDocument/2006/relationships/hyperlink" Target="https://timesofindia.indiatimes.com/city/bareilly/internet-services-suspended-in-shahjahanpur-after-communal-violence/articleshow/65568312.cms" TargetMode="External"/><Relationship Id="rId206" Type="http://schemas.openxmlformats.org/officeDocument/2006/relationships/hyperlink" Target="https://www.indiatoday.in/india/story/sitamarhi-madhuban-bihar-durga-puja-idol-immersion-clashes-sec-144-1371890-2018-10-20" TargetMode="External"/><Relationship Id="rId248" Type="http://schemas.openxmlformats.org/officeDocument/2006/relationships/hyperlink" Target="https://thekashmirwalla.com/2019/03/pulwama-shopian-shut-against-militant-killings-clashes-erupt-mobile-internet-suspended/" TargetMode="External"/><Relationship Id="rId12" Type="http://schemas.openxmlformats.org/officeDocument/2006/relationships/hyperlink" Target="https://www.greaterkashmir.com/news/more/news/shutdown-restrictions-cripple-life-in-valley/" TargetMode="External"/><Relationship Id="rId108" Type="http://schemas.openxmlformats.org/officeDocument/2006/relationships/hyperlink" Target="https://sflc.in/rti-reply-rajasthan-home-department-reveals-21-unreported-internet-shutdowns" TargetMode="External"/><Relationship Id="rId315" Type="http://schemas.openxmlformats.org/officeDocument/2006/relationships/hyperlink" Target="https://economictimes.indiatimes.com/industry/telecom/telecom-news/airtel-suspends-mobile-services-in-several-delhi-areas/articleshow/72881655.cms?from=mdr" TargetMode="External"/><Relationship Id="rId54" Type="http://schemas.openxmlformats.org/officeDocument/2006/relationships/hyperlink" Target="http://timesofindia.indiatimes.com/city/bhubaneswar/internet-service-suspended-in-odishas-kendrapara/articleshow/58263104.cms" TargetMode="External"/><Relationship Id="rId96" Type="http://schemas.openxmlformats.org/officeDocument/2006/relationships/hyperlink" Target="https://www.deccanchronicle.com/nation/current-affairs/171217/telangana-internet-cut-in-areas-hit-by-clashes.html" TargetMode="External"/><Relationship Id="rId161" Type="http://schemas.openxmlformats.org/officeDocument/2006/relationships/hyperlink" Target="https://economictimes.indiatimes.com/news/defence/mobile-internet-services-suspended-in-srinagar-budgam/articleshow/64425517.cms" TargetMode="External"/><Relationship Id="rId217" Type="http://schemas.openxmlformats.org/officeDocument/2006/relationships/hyperlink" Target="https://freepresskashmir.com/2018/12/03/militants-armed-forces-exchange-fire-in-shopian-internet-services-suspended/" TargetMode="External"/><Relationship Id="rId259" Type="http://schemas.openxmlformats.org/officeDocument/2006/relationships/hyperlink" Target="https://kashmirlife.net/shopian-gunfight-shutdown-in-sopore-internet-suspended-209443/" TargetMode="External"/><Relationship Id="rId23" Type="http://schemas.openxmlformats.org/officeDocument/2006/relationships/hyperlink" Target="http://zeenews.india.com/news/india/mobile-internet-services-blocked-in-gujarat-know-why_1860264.html" TargetMode="External"/><Relationship Id="rId119" Type="http://schemas.openxmlformats.org/officeDocument/2006/relationships/hyperlink" Target="http://www.uniindia.com/news/states/let-militant-killed-by-forces-in-brief-encounter-in-kashmir/1178933.html" TargetMode="External"/><Relationship Id="rId270" Type="http://schemas.openxmlformats.org/officeDocument/2006/relationships/hyperlink" Target="https://www.business-standard.com/article/news-ians/bjp-trinamool-delegations-visit-tense-sandeshkhali-in-bengal-119060900555_1.html" TargetMode="External"/><Relationship Id="rId326" Type="http://schemas.openxmlformats.org/officeDocument/2006/relationships/hyperlink" Target="https://www.business-standard.com/article/pti-stories/prohibitory-order-clamped-internet-services-snapped-in-parts-120010200608_1.html" TargetMode="External"/><Relationship Id="rId65" Type="http://schemas.openxmlformats.org/officeDocument/2006/relationships/hyperlink" Target="http://www.greaterkashmir.com/news/jammu/internet-services-suspended-in-jammu-after-killing-of-amarnath-yatris-in-kashmir/254426.html" TargetMode="External"/><Relationship Id="rId130" Type="http://schemas.openxmlformats.org/officeDocument/2006/relationships/hyperlink" Target="https://sflc.in/rti-reply-rajasthan-home-department-reveals-21-unreported-internet-shutdowns" TargetMode="External"/><Relationship Id="rId172" Type="http://schemas.openxmlformats.org/officeDocument/2006/relationships/hyperlink" Target="https://kashmirlife.net/kundlan-gunfight-internet-services-suspended-in-shopian-180063/" TargetMode="External"/><Relationship Id="rId228" Type="http://schemas.openxmlformats.org/officeDocument/2006/relationships/hyperlink" Target="http://www.millenniumpost.in/nation/internet-services-suspended-in-odishas-kpara-district-337819" TargetMode="External"/><Relationship Id="rId281" Type="http://schemas.openxmlformats.org/officeDocument/2006/relationships/hyperlink" Target="https://www.greaterkashmir.com/news/kashmir/gunfight-breaks-out-in-south-kashmirs-shopian-internet-suspended/" TargetMode="External"/><Relationship Id="rId34" Type="http://schemas.openxmlformats.org/officeDocument/2006/relationships/hyperlink" Target="http://www.greaterkashmir.com/news/kashmir/day-41-curfew-continues-in-kashmir-broadband-services-restored/226038.html" TargetMode="External"/><Relationship Id="rId76" Type="http://schemas.openxmlformats.org/officeDocument/2006/relationships/hyperlink" Target="http://indianexpress.com/article/india/gurmeet-ram-rahim-singh-dera-sacha-sauda-chief-rape-case-cbi-punjab-haryana-security-dera-followers-live-updates-4810979/" TargetMode="External"/><Relationship Id="rId141" Type="http://schemas.openxmlformats.org/officeDocument/2006/relationships/hyperlink" Target="https://timesofindia.indiatimes.com/india/phagwara-clashes-mobile-internet-sms-services-suspended-in-4-punjab-districts/articleshow/63762941.cms" TargetMode="External"/><Relationship Id="rId7" Type="http://schemas.openxmlformats.org/officeDocument/2006/relationships/hyperlink" Target="http://www.sananews.net/english/india-shuts-down-internet-in-iok-to-prevent-mirwaiz%E2%80%99s-address/" TargetMode="External"/><Relationship Id="rId183" Type="http://schemas.openxmlformats.org/officeDocument/2006/relationships/hyperlink" Target="https://thewire.in/caste/maratha-quota-stir-internet-services-suspended-in-pune-district" TargetMode="External"/><Relationship Id="rId239" Type="http://schemas.openxmlformats.org/officeDocument/2006/relationships/hyperlink" Target="https://indianexpress.com/article/india/sopore-encounter-live-updates-jammu-and-kashmir-5595723/" TargetMode="External"/><Relationship Id="rId250" Type="http://schemas.openxmlformats.org/officeDocument/2006/relationships/hyperlink" Target="https://scroll.in/latest/919061/j-k-clashes-break-out-between-inmates-and-staff-at-srinagar-central-jail" TargetMode="External"/><Relationship Id="rId271" Type="http://schemas.openxmlformats.org/officeDocument/2006/relationships/hyperlink" Target="https://timesofindia.indiatimes.com/city/agra/aligarh-girls-murder-internet-suspended-to-curb-rumour-mongering/articleshow/69731060.cms" TargetMode="External"/><Relationship Id="rId292" Type="http://schemas.openxmlformats.org/officeDocument/2006/relationships/hyperlink" Target="http://www.uniindia.com/news/north/sopore-encounter-militant-killed-soldier-injured-operation-continues/1687072.html" TargetMode="External"/><Relationship Id="rId306" Type="http://schemas.openxmlformats.org/officeDocument/2006/relationships/hyperlink" Target="https://www.hindustantimes.com/india-news/amid-anti-citizenship-bill-protests-internet-shutdown-in-tripura-arunachal/story-jqR4jxiJexKbKIivV6XZBP.html" TargetMode="External"/><Relationship Id="rId24" Type="http://schemas.openxmlformats.org/officeDocument/2006/relationships/hyperlink" Target="http://www.ndtv.com/india-news/jat-stir-mobile-internet-services-restored-in-haryana-1288663" TargetMode="External"/><Relationship Id="rId45" Type="http://schemas.openxmlformats.org/officeDocument/2006/relationships/hyperlink" Target="http://morungexpress.com/firm-tyranny-dnyf/" TargetMode="External"/><Relationship Id="rId66" Type="http://schemas.openxmlformats.org/officeDocument/2006/relationships/hyperlink" Target="http://www.india.com/hindi-news/india-hindi/rajasthan-section-144-imposed-internet-services-suspended-till-tomorrow-in-nagaur-churu-sikar-and-bikaner/" TargetMode="External"/><Relationship Id="rId87" Type="http://schemas.openxmlformats.org/officeDocument/2006/relationships/hyperlink" Target="http://www.greaterkashmir.com/news/kashmir/najar-killing-aftermath-internet-service-suspended-in-sopore-baramulla/261359.html" TargetMode="External"/><Relationship Id="rId110" Type="http://schemas.openxmlformats.org/officeDocument/2006/relationships/hyperlink" Target="https://sflc.in/rti-reply-rajasthan-home-department-reveals-21-unreported-internet-shutdowns" TargetMode="External"/><Relationship Id="rId131" Type="http://schemas.openxmlformats.org/officeDocument/2006/relationships/hyperlink" Target="https://sflc.in/rti-reply-rajasthan-home-department-reveals-21-unreported-internet-shutdowns" TargetMode="External"/><Relationship Id="rId327" Type="http://schemas.openxmlformats.org/officeDocument/2006/relationships/hyperlink" Target="https://www.siasat.com/record-turnout-hyderabads-anti-caa-nrc-npr-million-march-1782839/" TargetMode="External"/><Relationship Id="rId152" Type="http://schemas.openxmlformats.org/officeDocument/2006/relationships/hyperlink" Target="https://www.financialexpress.com/india-news/saharanpur-tense-after-bhim-army-activist-killed-during-maharana-pratap-jayanti-celebrations-internet-services-suspended/1162109/" TargetMode="External"/><Relationship Id="rId173" Type="http://schemas.openxmlformats.org/officeDocument/2006/relationships/hyperlink" Target="https://kashmirlife.net/trehgam-killing-mobile-internet-services-suspended-in-north-kashmir-parts-180304/" TargetMode="External"/><Relationship Id="rId194" Type="http://schemas.openxmlformats.org/officeDocument/2006/relationships/hyperlink" Target="https://timesofindia.indiatimes.com/city/udaipur/triple-murder-inside-hosp-premises-over-property-row-shocks-banswara/articleshow/65640390.cms?" TargetMode="External"/><Relationship Id="rId208" Type="http://schemas.openxmlformats.org/officeDocument/2006/relationships/hyperlink" Target="https://kashmirlife.net/nowgam-gunfight-internet-services-suspended-in-srinagar-189711/" TargetMode="External"/><Relationship Id="rId229" Type="http://schemas.openxmlformats.org/officeDocument/2006/relationships/hyperlink" Target="https://www.tribuneindia.com/news/jammu-kashmir/mobile-internet-services-suspended-in-kashmir-in-view-of-r-day/719570.html" TargetMode="External"/><Relationship Id="rId240" Type="http://schemas.openxmlformats.org/officeDocument/2006/relationships/hyperlink" Target="https://indianexpress.com/article/india/jk-section-144-in-poonch-rajouri-after-shops-vehicles-set-on-fire-5598369/" TargetMode="External"/><Relationship Id="rId261" Type="http://schemas.openxmlformats.org/officeDocument/2006/relationships/hyperlink" Target="https://www.ndtv.com/india-news/2-terrorists-killed-in-encounter-in-j-ks-kulgam-cache-of-arms-seized-2041092" TargetMode="External"/><Relationship Id="rId14" Type="http://schemas.openxmlformats.org/officeDocument/2006/relationships/hyperlink" Target="http://scroll.in/article/753108/why-a-blanket-ban-on-the-internet-in-troubled-manipur-is-not-a-good-idea" TargetMode="External"/><Relationship Id="rId35" Type="http://schemas.openxmlformats.org/officeDocument/2006/relationships/hyperlink" Target="http://www.ndtv.com/india-news/broadband-internet-services-resume-in-kashmir-valley-1459976" TargetMode="External"/><Relationship Id="rId56" Type="http://schemas.openxmlformats.org/officeDocument/2006/relationships/hyperlink" Target="http://economictimes.indiatimes.com/news/politics-and-nation/mobile-internet-services-suspended-in-kashmir/articleshow/58871234.cms" TargetMode="External"/><Relationship Id="rId77" Type="http://schemas.openxmlformats.org/officeDocument/2006/relationships/hyperlink" Target="http://indianexpress.com/article/india/gurmeet-ram-rahim-singh-dera-sacha-sauda-chief-rape-case-cbi-punjab-haryana-security-dera-followers-live-updates-4810979/" TargetMode="External"/><Relationship Id="rId100" Type="http://schemas.openxmlformats.org/officeDocument/2006/relationships/hyperlink" Target="https://timesofindia.indiatimes.com/city/jaipur/tension-in-bundi-net-services-banned-for-2-days/articleshow/62311707.cms" TargetMode="External"/><Relationship Id="rId282" Type="http://schemas.openxmlformats.org/officeDocument/2006/relationships/hyperlink" Target="https://www.opindia.com/2019/07/meerut-remains-tense-after-muslims-protesting-against-tabrezs-death-turned-violent-main-accused-badar-ali-arrested/" TargetMode="External"/><Relationship Id="rId317" Type="http://schemas.openxmlformats.org/officeDocument/2006/relationships/hyperlink" Target="https://timesofindia.indiatimes.com/city/mangaluru/caa-protests-in-mangaluru-mobile-internet-suspended-in-dakshina-kannada-district/articleshow/72895087.cms" TargetMode="External"/><Relationship Id="rId8" Type="http://schemas.openxmlformats.org/officeDocument/2006/relationships/hyperlink" Target="http://economictimes.indiatimes.com/news/politics-and-nation/mobile-services-temporarily-suspended-in-kashmir-valley/articleshow/40308174.cms?intenttarget=no" TargetMode="External"/><Relationship Id="rId98" Type="http://schemas.openxmlformats.org/officeDocument/2006/relationships/hyperlink" Target="http://www.greaterkashmir.com/news/kashmir/south-kashmir-mobile-internet-service-restored-after-three-days-in-shopian-pulwama/269664.html" TargetMode="External"/><Relationship Id="rId121" Type="http://schemas.openxmlformats.org/officeDocument/2006/relationships/hyperlink" Target="http://indianexpress.com/article/india/west-bengal-internet-services-suspended-section144-crpc-clamped-in-asansol-raniganj-5115069/" TargetMode="External"/><Relationship Id="rId142" Type="http://schemas.openxmlformats.org/officeDocument/2006/relationships/hyperlink" Target="https://www.hindustantimes.com/india-news/internet-suspended-meerut-on-high-alert-for-ambedkar-jayanti/story-8fjGW8CuhLXRf865KtA4fL.html" TargetMode="External"/><Relationship Id="rId163" Type="http://schemas.openxmlformats.org/officeDocument/2006/relationships/hyperlink" Target="https://www.ndtv.com/india-news/2-men-mistaken-for-child-abductors-allegedly-beaten-to-death-in-assam-1864964" TargetMode="External"/><Relationship Id="rId184" Type="http://schemas.openxmlformats.org/officeDocument/2006/relationships/hyperlink" Target="https://www.hindustantimes.com/india-news/1-jawan-killed-3-injured-as-encounter-breaks-out-with-militants-in-j-k-s-batamaloo-area-in-srinagar/story-l9QGE0uwez2AmT2dg5SHrI.html" TargetMode="External"/><Relationship Id="rId219" Type="http://schemas.openxmlformats.org/officeDocument/2006/relationships/hyperlink" Target="https://www.indiatoday.in/india/video/two-militants-killed-in-12-hour-long-encounter-1408686-2018-12-13" TargetMode="External"/><Relationship Id="rId230" Type="http://schemas.openxmlformats.org/officeDocument/2006/relationships/hyperlink" Target="https://kashmirlife.net/shopian-gunfight-internet-service-suspended-in-district-199382/" TargetMode="External"/><Relationship Id="rId251" Type="http://schemas.openxmlformats.org/officeDocument/2006/relationships/hyperlink" Target="https://economictimes.indiatimes.com/news/politics-and-nation/rss-leader-shot-army-out-in-jk-town/articleshow/68795127.cms" TargetMode="External"/><Relationship Id="rId25" Type="http://schemas.openxmlformats.org/officeDocument/2006/relationships/hyperlink" Target="http://www.ndtv.com/india-news/mobile-internet-services-restored-in-kashmir-valley-1396587" TargetMode="External"/><Relationship Id="rId46" Type="http://schemas.openxmlformats.org/officeDocument/2006/relationships/hyperlink" Target="http://morungexpress.com/firm-tyranny-dnyf/" TargetMode="External"/><Relationship Id="rId67" Type="http://schemas.openxmlformats.org/officeDocument/2006/relationships/hyperlink" Target="http://www.huffingtonpost.in/2017/07/13/sec-144-imposed-in-4-districts-of-rajasthan-after-violent-protes_a_23027445/" TargetMode="External"/><Relationship Id="rId272" Type="http://schemas.openxmlformats.org/officeDocument/2006/relationships/hyperlink" Target="http://risingkashmir.com/news/clashes-erupt-in-anantnag-after-militant-attack-mobile-internet-suspended-351927.html" TargetMode="External"/><Relationship Id="rId293" Type="http://schemas.openxmlformats.org/officeDocument/2006/relationships/hyperlink" Target="https://www.thehindu.com/news/national/other-states/militant-killed-soldier-injured-in-encounter-in-jks-sopore/article28804802.ece" TargetMode="External"/><Relationship Id="rId307" Type="http://schemas.openxmlformats.org/officeDocument/2006/relationships/hyperlink" Target="https://www.indiatoday.in/india/story/internet-shutdown-blackout-assam-citizenship-amendment-bill-protests-1627435-2019-12-11" TargetMode="External"/><Relationship Id="rId328" Type="http://schemas.openxmlformats.org/officeDocument/2006/relationships/hyperlink" Target="https://www.medianama.com/2020/01/223-internet-shutdown-jab" TargetMode="External"/><Relationship Id="rId88" Type="http://schemas.openxmlformats.org/officeDocument/2006/relationships/hyperlink" Target="http://www.hindustantimes.com/india-news/internet-services-suspended-after-tension-grips-bihar-s-nawada/story-2calpmcLIMdGhb5uGlyUAK.html" TargetMode="External"/><Relationship Id="rId111" Type="http://schemas.openxmlformats.org/officeDocument/2006/relationships/hyperlink" Target="https://sflc.in/rti-reply-rajasthan-home-department-reveals-21-unreported-internet-shutdowns" TargetMode="External"/><Relationship Id="rId132" Type="http://schemas.openxmlformats.org/officeDocument/2006/relationships/hyperlink" Target="https://sflc.in/rti-reply-rajasthan-home-department-reveals-21-unreported-internet-shutdowns" TargetMode="External"/><Relationship Id="rId153" Type="http://schemas.openxmlformats.org/officeDocument/2006/relationships/hyperlink" Target="https://kashmirlife.net/authorities-suspended-internet-services-in-budgam-after-militant-attack-174562/" TargetMode="External"/><Relationship Id="rId174" Type="http://schemas.openxmlformats.org/officeDocument/2006/relationships/hyperlink" Target="https://www.google.com/url?rct=j&amp;sa=t&amp;url=https://deccanchronicle.com/nation/current-affairs/120718/internet-to-be-shut-during-constable-recruitment-examinations-in-rajas.html&amp;ct=ga&amp;cd=CAEYACoUMTYyMTA0ODkxNDg5MDEzMDkyNzIyHjYzYmU3ZDRhYzZiNzBhOGQ6Y28uaW46ZW46SU46Ug&amp;usg=AFQjCNGRxvqMap5fzzSdw6vnaW_W_Iz5Uw" TargetMode="External"/><Relationship Id="rId195" Type="http://schemas.openxmlformats.org/officeDocument/2006/relationships/hyperlink" Target="http://www.india.com/news/india/bharat-bandh-today-sec-144-imposed-in-parts-of-madhya-pradesh-schools-closed-in-bhind-petrol-pumps-to-remain-shut-3276288/" TargetMode="External"/><Relationship Id="rId209" Type="http://schemas.openxmlformats.org/officeDocument/2006/relationships/hyperlink" Target="https://www.dailypioneer.com/2018/india/6-terrorists-killed-in-two-kashmir-encounters.html" TargetMode="External"/><Relationship Id="rId220" Type="http://schemas.openxmlformats.org/officeDocument/2006/relationships/hyperlink" Target="https://economictimes.indiatimes.com/news/politics-and-nation/mobile-internet-services-suspended-in-most-parts-of-kashmir/articleshow/67105157.cms" TargetMode="External"/><Relationship Id="rId241" Type="http://schemas.openxmlformats.org/officeDocument/2006/relationships/hyperlink" Target="http://www.uniindia.com/news/east/army-out-in-itanagar-after-spiralling-violence-to-protest-prc/1509182.html" TargetMode="External"/><Relationship Id="rId15" Type="http://schemas.openxmlformats.org/officeDocument/2006/relationships/hyperlink" Target="http://www.dnaindia.com/india/report-hardik-patel-detained-gujarat-suspends-mobile-net-and-sms-again-2126736" TargetMode="External"/><Relationship Id="rId36" Type="http://schemas.openxmlformats.org/officeDocument/2006/relationships/hyperlink" Target="http://rajasthanpatrika.patrika.com/story/bhilwara/section-144-imposed-in-bhilwara-ban-on-internet-2404590.html" TargetMode="External"/><Relationship Id="rId57" Type="http://schemas.openxmlformats.org/officeDocument/2006/relationships/hyperlink" Target="http://www.tribuneindia.com/news/nation/farmers-stir-z-category-security-for-milk-trucks-in-maharashtra/417851.html" TargetMode="External"/><Relationship Id="rId262" Type="http://schemas.openxmlformats.org/officeDocument/2006/relationships/hyperlink" Target="https://www.thequint.com/news/india/zakir-musa-killing-curfew-continues-in-parts-of-kashmir-for-second-day" TargetMode="External"/><Relationship Id="rId283" Type="http://schemas.openxmlformats.org/officeDocument/2006/relationships/hyperlink" Target="http://www.uniindia.com/mobile-internet-remains-suspended-for-2nd-day-in-south-kashmir/north/news/1657845.html" TargetMode="External"/><Relationship Id="rId318" Type="http://schemas.openxmlformats.org/officeDocument/2006/relationships/hyperlink" Target="https://www.patrika.com/muzaffarnagar-news/samajwadi-party-protest-today-internet-ban-for-48-hours-muzaffarnagar-5526209/" TargetMode="External"/><Relationship Id="rId78" Type="http://schemas.openxmlformats.org/officeDocument/2006/relationships/hyperlink" Target="http://www.thehindu.com/news/national/other-states/ram-rahim-verdict-violence-in-sriganganagar-prohibitory-orders-imposed/article19562071.ece" TargetMode="External"/><Relationship Id="rId99" Type="http://schemas.openxmlformats.org/officeDocument/2006/relationships/hyperlink" Target="https://economictimes.indiatimes.com/news/defence/top-jem-militant-noor-mohammad-killed-in-encounter-in-jammu-and-kashmir/articleshow/62248004.cms?from=mdr" TargetMode="External"/><Relationship Id="rId101" Type="http://schemas.openxmlformats.org/officeDocument/2006/relationships/hyperlink" Target="https://kashmirreader.com/2017/12/31/internet-services-snapped-following-militant-attck-on-crpf-ctc/" TargetMode="External"/><Relationship Id="rId122" Type="http://schemas.openxmlformats.org/officeDocument/2006/relationships/hyperlink" Target="http://www.newindianexpress.com/nation/2018/mar/29/bihar-communal-violence-two-bjp-leaders-held-1794291.html" TargetMode="External"/><Relationship Id="rId143" Type="http://schemas.openxmlformats.org/officeDocument/2006/relationships/hyperlink" Target="https://sflc.in/rti-reply-rajasthan-home-department-reveals-21-unreported-internet-shutdowns" TargetMode="External"/><Relationship Id="rId164" Type="http://schemas.openxmlformats.org/officeDocument/2006/relationships/hyperlink" Target="https://www.business-standard.com/article/pti-stories/internet-services-suspended-in-garo-hills-after-locals-protest-118060801240_1.html" TargetMode="External"/><Relationship Id="rId185" Type="http://schemas.openxmlformats.org/officeDocument/2006/relationships/hyperlink" Target="https://www.news18.com/news/india/internet-mobile-phone-services-suspended-in-kashmir-valley-1845479.html" TargetMode="External"/><Relationship Id="rId9" Type="http://schemas.openxmlformats.org/officeDocument/2006/relationships/hyperlink" Target="http://timesofindia.indiatimes.com/city/vadodara/Internet-services-blocked-in-Vadodara-after-riots/articleshow/43674499.cms" TargetMode="External"/><Relationship Id="rId210" Type="http://schemas.openxmlformats.org/officeDocument/2006/relationships/hyperlink" Target="https://kashmirlife.net/zagoo-gunfight-internet-service-suspended-in-budgam-190616/" TargetMode="External"/><Relationship Id="rId26" Type="http://schemas.openxmlformats.org/officeDocument/2006/relationships/hyperlink" Target="http://indianexpress.com/article/india/india-news-india/jammu-temple-row-mobile-internet-services-restored-across-state-2861163/" TargetMode="External"/><Relationship Id="rId231" Type="http://schemas.openxmlformats.org/officeDocument/2006/relationships/hyperlink" Target="https://kashmirlife.net/mobile-internet-services-restored-2-200598/" TargetMode="External"/><Relationship Id="rId252" Type="http://schemas.openxmlformats.org/officeDocument/2006/relationships/hyperlink" Target="https://www.telegraphindia.com/states/west-bengal/internet-banned-in-asansol-till-april-17/cid/1688912" TargetMode="External"/><Relationship Id="rId273" Type="http://schemas.openxmlformats.org/officeDocument/2006/relationships/hyperlink" Target="https://www.business-standard.com/article/news-ians/suspected-let-militants-killed-in-j-k-119061400349_1.html" TargetMode="External"/><Relationship Id="rId294" Type="http://schemas.openxmlformats.org/officeDocument/2006/relationships/hyperlink" Target="https://www.news18.com/news/india/omar-abdullah-mehbooba-put-under-house-arrest-internet-services-snapped-as-kashmir-remains-tense-2257393.html" TargetMode="External"/><Relationship Id="rId308" Type="http://schemas.openxmlformats.org/officeDocument/2006/relationships/hyperlink" Target="https://www.indiatoday.in/india/story/mobile-internet-services-suspended-for-48-hours-in-meghalaya-1627874-2019-12-13" TargetMode="External"/><Relationship Id="rId329" Type="http://schemas.openxmlformats.org/officeDocument/2006/relationships/hyperlink" Target="https://www.ndtv.com/india-news/anti-caa-protesters-in-ups-aligarh-clash-with-police-after-being-denied-permission-to-erect-tents-2184472" TargetMode="External"/><Relationship Id="rId47" Type="http://schemas.openxmlformats.org/officeDocument/2006/relationships/hyperlink" Target="http://www.ptinews.com/news/8352337_Jat-stir-enters-third-day--remains-peaceful.html" TargetMode="External"/><Relationship Id="rId68" Type="http://schemas.openxmlformats.org/officeDocument/2006/relationships/hyperlink" Target="http://www.firstpost.com/india/caste-based-violence-kills-two-in-gujarat-internet-services-snapped-in-morbi-surendranagar-districts-3812289.html" TargetMode="External"/><Relationship Id="rId89" Type="http://schemas.openxmlformats.org/officeDocument/2006/relationships/hyperlink" Target="https://sflc.in/rti-reply-rajasthan-home-department-reveals-21-unreported-internet-shutdowns" TargetMode="External"/><Relationship Id="rId112" Type="http://schemas.openxmlformats.org/officeDocument/2006/relationships/hyperlink" Target="http://indianexpress.com/article/india/firozabad-three-bjym-members-booked-for-assaulting-police-two-muslims-5068285/" TargetMode="External"/><Relationship Id="rId133" Type="http://schemas.openxmlformats.org/officeDocument/2006/relationships/hyperlink" Target="https://timesofindia.indiatimes.com/city/agra/-violence-rocks-west-up-dists-2-killed-over-500-held/articleshow/63586096.cms" TargetMode="External"/><Relationship Id="rId154" Type="http://schemas.openxmlformats.org/officeDocument/2006/relationships/hyperlink" Target="https://www.newsx.com/national/aurangabad-clash-water-dispute-groups-clash-with-police-1-dead-in-aurangabad-clash-fresh-clash-in-maharashtra-illegal-water-connection-mumbai-police-aurangabad-maharashtra-clashes" TargetMode="External"/><Relationship Id="rId175" Type="http://schemas.openxmlformats.org/officeDocument/2006/relationships/hyperlink" Target="https://www.ndtv.com/cities/manipur-university-protests-intensify-internet-suspended-for-five-days-1887005" TargetMode="External"/><Relationship Id="rId196" Type="http://schemas.openxmlformats.org/officeDocument/2006/relationships/hyperlink" Target="https://kashmirlife.net/achabal-shootout-mobile-internet-suspended-in-islamabad-kulgam-185397/" TargetMode="External"/><Relationship Id="rId200" Type="http://schemas.openxmlformats.org/officeDocument/2006/relationships/hyperlink" Target="https://www.firstpost.com/india/manipur-university-news-updates-bhu-council-mulls-suspending-ap-pandey-from-university-over-mu-raid-controversy-5230261.html" TargetMode="External"/><Relationship Id="rId16" Type="http://schemas.openxmlformats.org/officeDocument/2006/relationships/hyperlink" Target="http://indianexpress.com/article/india/india-news-india/mobile-internet-services-banned-in-rajkot-as-patidar-threat-looms/" TargetMode="External"/><Relationship Id="rId221" Type="http://schemas.openxmlformats.org/officeDocument/2006/relationships/hyperlink" Target="https://thekashmirwalla.com/2018/12/caso-launched-in-multiple-awantipora-villages-mobile-internet-suspended/" TargetMode="External"/><Relationship Id="rId242" Type="http://schemas.openxmlformats.org/officeDocument/2006/relationships/hyperlink" Target="http://www.wionews.com/india-news/jk-one-terrorist-gunned-down-in-handwara-encounter-search-operation-underway-201656" TargetMode="External"/><Relationship Id="rId263" Type="http://schemas.openxmlformats.org/officeDocument/2006/relationships/hyperlink" Target="https://www.greaterkashmir.com/news/kashmir/gunfight-breaks-out-in-south-kashmirs-kulgam-mobile-internet-suspended/" TargetMode="External"/><Relationship Id="rId284" Type="http://schemas.openxmlformats.org/officeDocument/2006/relationships/hyperlink" Target="https://www.pinkcitypost.com/ramesh-patel-murder-case-internet-services-suspended-in-udaipur-for-24-hours/" TargetMode="External"/><Relationship Id="rId319" Type="http://schemas.openxmlformats.org/officeDocument/2006/relationships/hyperlink" Target="https://www.hindustantimes.com/india-news/nationwide-protests-continue-1000s-booked/story-rKTsjqpH7m2LJlILe3d9gP.html" TargetMode="External"/><Relationship Id="rId37" Type="http://schemas.openxmlformats.org/officeDocument/2006/relationships/hyperlink" Target="http://neitham.in/manipur/after-12-day-ban-internet-services-in-manipur-to-be-restored-from-today-inuth-com/" TargetMode="External"/><Relationship Id="rId58" Type="http://schemas.openxmlformats.org/officeDocument/2006/relationships/hyperlink" Target="http://www.firstpost.com/india/mandsaur-farmers-protest-one-killed-four-injured-after-police-firing-in-madhya-pradesh-3523001.html" TargetMode="External"/><Relationship Id="rId79" Type="http://schemas.openxmlformats.org/officeDocument/2006/relationships/hyperlink" Target="http://www.greaterkashmir.com/news/kashmir/internet-services-suspended-in-pulwama-after-fidayeen-storm-district-police-lines/258693.html" TargetMode="External"/><Relationship Id="rId102" Type="http://schemas.openxmlformats.org/officeDocument/2006/relationships/hyperlink" Target="https://sflc.in/rti-reply-rajasthan-home-department-reveals-21-unreported-internet-shutdowns" TargetMode="External"/><Relationship Id="rId123" Type="http://schemas.openxmlformats.org/officeDocument/2006/relationships/hyperlink" Target="https://www.news18.com/news/india/idol-vandalised-in-bihars-nawada-sparks-communal-violence-again-1703689.html" TargetMode="External"/><Relationship Id="rId144" Type="http://schemas.openxmlformats.org/officeDocument/2006/relationships/hyperlink" Target="http://www.greaterkashmir.com/news/jammu/mobile-internet-service-suspended-in-jammu-after-stone-pelting-protests/282276.html" TargetMode="External"/><Relationship Id="rId330" Type="http://schemas.openxmlformats.org/officeDocument/2006/relationships/hyperlink" Target="https://www.thehindu.com/news/national/curfew-imposed-in-meghalayas-east-khasi-hills-after-clashes/article30948606.ece?homepage=tru" TargetMode="External"/><Relationship Id="rId90" Type="http://schemas.openxmlformats.org/officeDocument/2006/relationships/hyperlink" Target="https://sflc.in/rti-reply-rajasthan-home-department-reveals-21-unreported-internet-shutdowns" TargetMode="External"/><Relationship Id="rId165" Type="http://schemas.openxmlformats.org/officeDocument/2006/relationships/hyperlink" Target="https://indianexpress.com/article/india/mobile-internet-services-suspended-in-seven-districts-of-meghalaya-5220431/" TargetMode="External"/><Relationship Id="rId186" Type="http://schemas.openxmlformats.org/officeDocument/2006/relationships/hyperlink" Target="http://risingkashmir.com/news/gunfight-rages-in-hajin-331775.html" TargetMode="External"/><Relationship Id="rId211" Type="http://schemas.openxmlformats.org/officeDocument/2006/relationships/hyperlink" Target="https://www.business-standard.com/article/news-ani/kishtwar-internet-services-suspended-curfew-imposed-118110201323_1.html" TargetMode="External"/><Relationship Id="rId232" Type="http://schemas.openxmlformats.org/officeDocument/2006/relationships/hyperlink" Target="http://www.uniindia.com/curfew-imposed-internet-service-suspended-as-stir-against-citizenship-bill-intensifies-in-manipur/east/news/1496777.html" TargetMode="External"/><Relationship Id="rId253" Type="http://schemas.openxmlformats.org/officeDocument/2006/relationships/hyperlink" Target="https://www.newsnation.in/election/lok-sabha-election-2019/mobile-internet-services-suspended-in-kashmir-parts-as-lok-sabha-polls-phase-2-begins-article-220972.html" TargetMode="External"/><Relationship Id="rId274" Type="http://schemas.openxmlformats.org/officeDocument/2006/relationships/hyperlink" Target="http://www.uniindia.com/anantnag-shuts-on-25th-death-anniversary-of-mirwaiz-qazi-nissar/north/news/1636501.html" TargetMode="External"/><Relationship Id="rId295" Type="http://schemas.openxmlformats.org/officeDocument/2006/relationships/hyperlink" Target="https://www.indiatoday.in/india/story/kashmir-jammu-article-370-live-updates-modi-situation-srinagar-pakistan-1578471-2019-08-08" TargetMode="External"/><Relationship Id="rId309" Type="http://schemas.openxmlformats.org/officeDocument/2006/relationships/hyperlink" Target="https://www.amarujala.com/uttar-pradesh/aligarh/rally-in-amu-to-protest-against-citizenship-amendment-bill-in-aligarh-internet-services-closed" TargetMode="External"/><Relationship Id="rId27" Type="http://schemas.openxmlformats.org/officeDocument/2006/relationships/hyperlink" Target="http://www.thehindu.com/news/national/other-states/article8756852.ece" TargetMode="External"/><Relationship Id="rId48" Type="http://schemas.openxmlformats.org/officeDocument/2006/relationships/hyperlink" Target="http://indianexpress.com/article/india/india-news-india/rohtak-jat-reservation-mobile-internet-blocked-haryana/" TargetMode="External"/><Relationship Id="rId69" Type="http://schemas.openxmlformats.org/officeDocument/2006/relationships/hyperlink" Target="http://www.risingkashmir.com/news/thousands-attend-funeral-prayers-of-militants-in-pulwama" TargetMode="External"/><Relationship Id="rId113" Type="http://schemas.openxmlformats.org/officeDocument/2006/relationships/hyperlink" Target="http://www.business-standard.com/article/pti-stories/raj-mobile-internet-services-suspended-for-24-hrs-after-two-communities-clash-118021800622_1.html" TargetMode="External"/><Relationship Id="rId134" Type="http://schemas.openxmlformats.org/officeDocument/2006/relationships/hyperlink" Target="https://scroll.in/latest/874410/jammu-and-kashmir-exams-postponed-train-services-suspended-as-state-remains-on-tenterhooks" TargetMode="External"/><Relationship Id="rId320" Type="http://schemas.openxmlformats.org/officeDocument/2006/relationships/hyperlink" Target="https://www.msn.com/en-in/news/other/caa-protest-internet-suspended-in-18-up-districts-karnatakas-mangaluru-heres-all-you-need-to-know/ar-BBYbsEu" TargetMode="External"/><Relationship Id="rId80" Type="http://schemas.openxmlformats.org/officeDocument/2006/relationships/hyperlink" Target="https://sflc.in/rti-reply-rajasthan-home-department-reveals-21-unreported-internet-shutdowns" TargetMode="External"/><Relationship Id="rId155" Type="http://schemas.openxmlformats.org/officeDocument/2006/relationships/hyperlink" Target="http://www.business-standard.com/article/current-affairs/crpf-trooper-killed-civilian-injured-in-pulwama-gunfight-militants-escape-118051200118_1.html" TargetMode="External"/><Relationship Id="rId176" Type="http://schemas.openxmlformats.org/officeDocument/2006/relationships/hyperlink" Target="https://kashmirlife.net/khudwani-gunfight-mobile-internet-services-suspended-in-kulgam-islamabad-181275/" TargetMode="External"/><Relationship Id="rId197" Type="http://schemas.openxmlformats.org/officeDocument/2006/relationships/hyperlink" Target="https://www.newsx.com/national/lashkar-terrorists-lashkar-e-taiba-handwara-encounter-galoora-encounter-crpf-indian-army" TargetMode="External"/><Relationship Id="rId201" Type="http://schemas.openxmlformats.org/officeDocument/2006/relationships/hyperlink" Target="https://www.dailypioneer.com/2018/india/six-killed-in-kashmir--separatists-call-for-bandh-today.html" TargetMode="External"/><Relationship Id="rId222" Type="http://schemas.openxmlformats.org/officeDocument/2006/relationships/hyperlink" Target="https://www.indiatoday.in/india/video/bhima-koregaon-anniversary-internet-services-suspended-to-maintain-order-1421040-2019-01-01" TargetMode="External"/><Relationship Id="rId243" Type="http://schemas.openxmlformats.org/officeDocument/2006/relationships/hyperlink" Target="https://kashmirlife.net/yaripora-shootout-internet-services-suspended-in-kulgam-204731/" TargetMode="External"/><Relationship Id="rId264" Type="http://schemas.openxmlformats.org/officeDocument/2006/relationships/hyperlink" Target="https://www.business-standard.com/article/news-ians/two-let-militants-killed-in-sopore-119053000810_1.html" TargetMode="External"/><Relationship Id="rId285" Type="http://schemas.openxmlformats.org/officeDocument/2006/relationships/hyperlink" Target="https://thekashmirimages.com/2019/07/17/gunfight-breakes-out-in-sopore-village-internet-suspended/" TargetMode="External"/><Relationship Id="rId17" Type="http://schemas.openxmlformats.org/officeDocument/2006/relationships/hyperlink" Target="http://www.thehindu.com/news/national/other-states/communal-tension-in-rajasthan-cities/article7800532.ece" TargetMode="External"/><Relationship Id="rId38" Type="http://schemas.openxmlformats.org/officeDocument/2006/relationships/hyperlink" Target="http://www.samacharjagat.com/news/city/ban-on-mobile-internet-services-in-bhilwara-after-tension-police-force-deployed-115454" TargetMode="External"/><Relationship Id="rId59" Type="http://schemas.openxmlformats.org/officeDocument/2006/relationships/hyperlink" Target="http://www.hindustantimes.com/india-news/mobile-internet-services-suspended-in-kashmir-after-civilian-s-death/story-2NkKH4w71aDWLIfmH2DUoK.html" TargetMode="External"/><Relationship Id="rId103" Type="http://schemas.openxmlformats.org/officeDocument/2006/relationships/hyperlink" Target="https://www.oneindia.com/india/maharashtra-bandh-internet-services-suspended-in-aurangabad-2612897.html" TargetMode="External"/><Relationship Id="rId124" Type="http://schemas.openxmlformats.org/officeDocument/2006/relationships/hyperlink" Target="https://timesofindia.indiatimes.com/city/jaipur/markets-in-bundi-open-after-govt-assurance/articleshow/63538541.cms" TargetMode="External"/><Relationship Id="rId310" Type="http://schemas.openxmlformats.org/officeDocument/2006/relationships/hyperlink" Target="https://www.msn.com/en-in/news/other/citizenship-act-protests-internet-shutdown-in-aligarh-meerut-and-west-bengal/ar-AAK9TOI" TargetMode="External"/><Relationship Id="rId70" Type="http://schemas.openxmlformats.org/officeDocument/2006/relationships/hyperlink" Target="http://www.greaterkashmir.com/news/kashmir/high-speed-mobile-internet-broadband-services-suspended-in-anantnag-in-south-kashmir/255150.html" TargetMode="External"/><Relationship Id="rId91" Type="http://schemas.openxmlformats.org/officeDocument/2006/relationships/hyperlink" Target="https://timesofindia.indiatimes.com/city/patna/internet-services-suspended-in-7-districts/articleshow/60929053.cms" TargetMode="External"/><Relationship Id="rId145" Type="http://schemas.openxmlformats.org/officeDocument/2006/relationships/hyperlink" Target="https://kashmirlife.net/high-speed-internet-services-suspended-in-kashmir-parts-172149/" TargetMode="External"/><Relationship Id="rId166" Type="http://schemas.openxmlformats.org/officeDocument/2006/relationships/hyperlink" Target="https://thekashmirpress.com/2018/06/18/mobile-internet-suspended-in-anantnag-kulgam/" TargetMode="External"/><Relationship Id="rId187" Type="http://schemas.openxmlformats.org/officeDocument/2006/relationships/hyperlink" Target="https://www.indiatoday.in/india/story/minor-gangrape-murder-uttarkashi-uttarakhand-1317927-2018-08-18" TargetMode="External"/><Relationship Id="rId331" Type="http://schemas.openxmlformats.org/officeDocument/2006/relationships/hyperlink" Target="https://www.telegraphindia.com/states/north-east/mobile-internet-shut-after-manipur-clash/cid/1754384" TargetMode="External"/><Relationship Id="rId1" Type="http://schemas.openxmlformats.org/officeDocument/2006/relationships/hyperlink" Target="http://www.hindustantimes.com/india/mobile-phone-blackout-in-kashmir/story-UR9ES3PoX4jnASE5FuCZQN.html" TargetMode="External"/><Relationship Id="rId212" Type="http://schemas.openxmlformats.org/officeDocument/2006/relationships/hyperlink" Target="https://kashmirlife.net/pulwama-gunfight-internet-suspended-clashes-erupt-191522/" TargetMode="External"/><Relationship Id="rId233" Type="http://schemas.openxmlformats.org/officeDocument/2006/relationships/hyperlink" Target="https://www.newsnation.in/india-news/gujjar-community-stir-agitation-rajasthan-sawai-madhopur-trains-affected-internet-suspended-gurjar-kirori-singh-bainsla-chief-minister-ashok-gehlot-article-213872.html" TargetMode="External"/><Relationship Id="rId254" Type="http://schemas.openxmlformats.org/officeDocument/2006/relationships/hyperlink" Target="https://www.business-standard.com/article/news-ians/tensions-rising-after-newly-wed-s-abduction-in-sikar-119042000395_1.html" TargetMode="External"/><Relationship Id="rId28" Type="http://schemas.openxmlformats.org/officeDocument/2006/relationships/hyperlink" Target="http://www.greaterkashmir.com/news/pir-panjal/mobile-internet-services-snapped-in-poonch/221112.html?fromNewsdog=1" TargetMode="External"/><Relationship Id="rId49" Type="http://schemas.openxmlformats.org/officeDocument/2006/relationships/hyperlink" Target="http://www.tribuneindia.com/news/haryana/help-maintain-peace-khaps-urged/379367.html" TargetMode="External"/><Relationship Id="rId114" Type="http://schemas.openxmlformats.org/officeDocument/2006/relationships/hyperlink" Target="https://www.business-standard.com/article/news-ians/curfew-continues-in-tonk-area-internet-down-118082500819_1.html" TargetMode="External"/><Relationship Id="rId275" Type="http://schemas.openxmlformats.org/officeDocument/2006/relationships/hyperlink" Target="https://www.news18.com/news/politics/one-killed-four-injured-as-bengal-simmers-again-after-bjp-tmc-supporters-clash-in-bhatpara-2195733.html" TargetMode="External"/><Relationship Id="rId296" Type="http://schemas.openxmlformats.org/officeDocument/2006/relationships/hyperlink" Target="https://www.hindustantimes.com/india-news/internet-snapped-in-10-areas-in-jaipur-after-communal-clash/story-4ujI2rGUYRRd2rTmpdeedK.html" TargetMode="External"/><Relationship Id="rId300" Type="http://schemas.openxmlformats.org/officeDocument/2006/relationships/hyperlink" Target="https://thewire.in/tech/ayodhya-verdict-internet-suspended-in-parts-of-india" TargetMode="External"/><Relationship Id="rId60" Type="http://schemas.openxmlformats.org/officeDocument/2006/relationships/hyperlink" Target="http://www.financialexpress.com/india-news/saharanpur-violence-minutes-after-bhim-armys-chandrashekhar-arrested-authorities-suspend-internet-services/708019/" TargetMode="External"/><Relationship Id="rId81" Type="http://schemas.openxmlformats.org/officeDocument/2006/relationships/hyperlink" Target="http://indiatoday.intoday.in/story/jammu-and-kashmir-terrorist-kulgam-behibagh-encounter/1/1039209.html" TargetMode="External"/><Relationship Id="rId135" Type="http://schemas.openxmlformats.org/officeDocument/2006/relationships/hyperlink" Target="http://www.india.com/news/india/bharat-bandh-on-april-10-heavy-security-in-madhya-pradesh-rajasthan-in-wake-of-call-for-shutdown-internet-suspended-in-sensitive-cities-2991276/" TargetMode="External"/><Relationship Id="rId156" Type="http://schemas.openxmlformats.org/officeDocument/2006/relationships/hyperlink" Target="https://www.hindustantimes.com/dehradun/dalit-youth-killed-allegedly-over-use-of-canal-water-in-haridwar-village/story-1gDYcUM0u9AM3OmaGo2BIN.html" TargetMode="External"/><Relationship Id="rId177" Type="http://schemas.openxmlformats.org/officeDocument/2006/relationships/hyperlink" Target="http://www.newindianexpress.com/nation/2018/jul/24/maratha-quota-cop-dies-as-protest-turns-violent-1847970.html" TargetMode="External"/><Relationship Id="rId198" Type="http://schemas.openxmlformats.org/officeDocument/2006/relationships/hyperlink" Target="https://www.newsx.com/national/lashkar-terrorists-lashkar-e-taiba-handwara-encounter-galoora-encounter-crpf-indian-army" TargetMode="External"/><Relationship Id="rId321" Type="http://schemas.openxmlformats.org/officeDocument/2006/relationships/hyperlink" Target="https://www.business-standard.com/article/news-ani/anti-caa-stir-internet-services-suspended-in-up-s-prayagraj-firozabad-119122200799_1.html" TargetMode="External"/><Relationship Id="rId202" Type="http://schemas.openxmlformats.org/officeDocument/2006/relationships/hyperlink" Target="https://kashmirlife.net/authorities-suspended-internet-services-in-south-kashmir-187958/" TargetMode="External"/><Relationship Id="rId223" Type="http://schemas.openxmlformats.org/officeDocument/2006/relationships/hyperlink" Target="https://freepresskashmir.com/2019/01/05/search-operation-launched-in-tral-internet-suspended-in-pulwama/" TargetMode="External"/><Relationship Id="rId244" Type="http://schemas.openxmlformats.org/officeDocument/2006/relationships/hyperlink" Target="https://www.business-standard.com/article/news-ians/violence-as-man-dies-in-police-custody-in-srinagar-119031900621_1.html" TargetMode="External"/><Relationship Id="rId18" Type="http://schemas.openxmlformats.org/officeDocument/2006/relationships/hyperlink" Target="http://www.firstpost.com/india/mobile-internet-services-blocked-in-kashmir-for-pm-modis-rally-in-srinagar-2498760.html" TargetMode="External"/><Relationship Id="rId39" Type="http://schemas.openxmlformats.org/officeDocument/2006/relationships/hyperlink" Target="http://www.sabguru.com/internet-services-blocked-in-bhilwara-city-for-72-hours/" TargetMode="External"/><Relationship Id="rId265" Type="http://schemas.openxmlformats.org/officeDocument/2006/relationships/hyperlink" Target="https://www.business-standard.com/article/news-ians/five-militants-killed-two-policemen-injured-in-kashmir-third-lead-119053101469_1.html" TargetMode="External"/><Relationship Id="rId286" Type="http://schemas.openxmlformats.org/officeDocument/2006/relationships/hyperlink" Target="https://www.thehindu.com/news/national/let-militant-killed-in-sopore-encounter/article28505003.ece" TargetMode="External"/><Relationship Id="rId50" Type="http://schemas.openxmlformats.org/officeDocument/2006/relationships/hyperlink" Target="http://www.tribuneindia.com/news/haryana/internet-services-suspended-in-sonepat/369471.html" TargetMode="External"/><Relationship Id="rId104" Type="http://schemas.openxmlformats.org/officeDocument/2006/relationships/hyperlink" Target="http://www.news18.com/news/india/kasganj-49-arrested-borders-sealed-and-internet-shut-down-after-second-day-of-violence-1643427.html" TargetMode="External"/><Relationship Id="rId125" Type="http://schemas.openxmlformats.org/officeDocument/2006/relationships/hyperlink" Target="http://www.tribuneindia.com/news/punjab/section-144-imposed-after-clash/567969.html" TargetMode="External"/><Relationship Id="rId146" Type="http://schemas.openxmlformats.org/officeDocument/2006/relationships/hyperlink" Target="https://www.firstpost.com/india/mobile-internet-services-suspended-in-jammu-and-kashmirs-rajouri-after-youths-death-sparks-tension-4439965.html" TargetMode="External"/><Relationship Id="rId167" Type="http://schemas.openxmlformats.org/officeDocument/2006/relationships/hyperlink" Target="http://www.freepressjournal.in/india/jammu-and-kashmir-mobile-internet-services-suspended-in-srinagar-anantnag-pulwama-district/1301980" TargetMode="External"/><Relationship Id="rId188" Type="http://schemas.openxmlformats.org/officeDocument/2006/relationships/hyperlink" Target="https://indianexpress.com/article/cities/ahmedabad/internet-services-suspended-in-lunawada-town-5318390/" TargetMode="External"/><Relationship Id="rId311" Type="http://schemas.openxmlformats.org/officeDocument/2006/relationships/hyperlink" Target="https://www.news18.com/news/tech/citizenship-act-protests-internet-shutdown-in-aligarh-meerut-and-west-bengal-2425545.html" TargetMode="External"/><Relationship Id="rId71" Type="http://schemas.openxmlformats.org/officeDocument/2006/relationships/hyperlink" Target="http://www.tripurainfoway.com/news-details/TN/87940/Union+Home+Ministry%27s+stern+warning%2C+BJP%27s+bold+stand%2C+lack+of+food%2Cshelter+force+IPFT+to+end+NH-8+blockade+on+Thursday+%3A+11+days+blockade+marks+Tripura+CM%27s+massive+failure.html" TargetMode="External"/><Relationship Id="rId92" Type="http://schemas.openxmlformats.org/officeDocument/2006/relationships/hyperlink" Target="https://sflc.in/rti-reply-rajasthan-home-department-reveals-21-unreported-internet-shutdowns" TargetMode="External"/><Relationship Id="rId213" Type="http://schemas.openxmlformats.org/officeDocument/2006/relationships/hyperlink" Target="https://kashmirlife.net/internet-services-suspended-in-shopian-clashes-reported-192547/" TargetMode="External"/><Relationship Id="rId234" Type="http://schemas.openxmlformats.org/officeDocument/2006/relationships/hyperlink" Target="https://www.indiatoday.in/india/story/amu-sedition-case-agitation-aligarh-1455057-2019-02-13" TargetMode="External"/><Relationship Id="rId2" Type="http://schemas.openxmlformats.org/officeDocument/2006/relationships/hyperlink" Target="https://www.medianama.com/2018/08/223-internet-shutdown-jammu-kashmir-independence-day-2018/" TargetMode="External"/><Relationship Id="rId29" Type="http://schemas.openxmlformats.org/officeDocument/2006/relationships/hyperlink" Target="http://economictimes.indiatimes.com/tech/internet/mobile-internet-blocked-in-jaisalmer-barmer/articleshow/52992932.cms" TargetMode="External"/><Relationship Id="rId255" Type="http://schemas.openxmlformats.org/officeDocument/2006/relationships/hyperlink" Target="https://www.business-standard.com/article/news-ians/2-hizbul-kashmiri-militants-killed-in-j-k-119042500215_1.html" TargetMode="External"/><Relationship Id="rId276" Type="http://schemas.openxmlformats.org/officeDocument/2006/relationships/hyperlink" Target="https://kashmirlife.net/gunfight-breaks-out-in-shopian-village-internet-suspended-213108/" TargetMode="External"/><Relationship Id="rId297" Type="http://schemas.openxmlformats.org/officeDocument/2006/relationships/hyperlink" Target="https://theprint.in/india/mobile-internet-services-again-snapped-in-jammu/278573/" TargetMode="External"/><Relationship Id="rId40" Type="http://schemas.openxmlformats.org/officeDocument/2006/relationships/hyperlink" Target="http://www.bhilwarahalchal.com/%E0%A4%AD%E0%A5%80%E0%A4%B2%E0%A4%B5%E0%A4%BE%E0%A4%A1%E0%A4%BC%E0%A4%BE%20%E0%A4%AE%E0%A5%87%E0%A4%82%20%E0%A4%A4%E0%A5%80%E0%A4%A8%20%E0%A4%A6%E0%A4%BF%E0%A4%A8%20%E0%A4%95%E0%A5%87%20%E0%A4%B2%E0%A4%BF%E0%A4%8F%20%E0%A4%87%E0%A4%82%E0%A4%9F%E0%A4%B0%E0%A4%A8%E0%A5%87%E0%A4%9F%20%E0%A4%B8%E0%A5%87%E0%A4%B5%E0%A4%BE%E0%A4%8F%E0%A4%82%20%E0%A4%AC%E0%A4%A8%E0%A5%8D%E0%A4%A6!-18558" TargetMode="External"/><Relationship Id="rId115" Type="http://schemas.openxmlformats.org/officeDocument/2006/relationships/hyperlink" Target="https://www.thekashmirmonitor.net/two-jem-militants-killed-in-anantnag-gunfight/" TargetMode="External"/><Relationship Id="rId136" Type="http://schemas.openxmlformats.org/officeDocument/2006/relationships/hyperlink" Target="https://sflc.in/rti-reply-rajasthan-home-department-reveals-21-unreported-internet-shutdowns" TargetMode="External"/><Relationship Id="rId157" Type="http://schemas.openxmlformats.org/officeDocument/2006/relationships/hyperlink" Target="http://www.newindianexpress.com/nation/2018/may/19/internet-suspended-schools-closed-ahead-of-pm-modis-visit-in-jammu--kashmir-1816732.html" TargetMode="External"/><Relationship Id="rId178" Type="http://schemas.openxmlformats.org/officeDocument/2006/relationships/hyperlink" Target="http://brighterkashmir.com/encounter-breaks-out-in-anantnag-internet-snapped-train-services-suspended/" TargetMode="External"/><Relationship Id="rId301" Type="http://schemas.openxmlformats.org/officeDocument/2006/relationships/hyperlink" Target="https://www.freepressjournal.in/india/rajasthan-internet-services-temporarily-suspended-in-bharatpur-sec-144-imposed-in-jaisalmer" TargetMode="External"/><Relationship Id="rId322" Type="http://schemas.openxmlformats.org/officeDocument/2006/relationships/hyperlink" Target="https://www.news18.com/news/india/internet-metro-to-remain-suspended-in-jaipur-on-sunday-2432175.html" TargetMode="External"/><Relationship Id="rId61" Type="http://schemas.openxmlformats.org/officeDocument/2006/relationships/hyperlink" Target="http://economictimes.indiatimes.com/news/politics-and-nation/mobile-internet-services-blocked-in-kashmir/articleshow/59174874.cms" TargetMode="External"/><Relationship Id="rId82" Type="http://schemas.openxmlformats.org/officeDocument/2006/relationships/hyperlink" Target="https://sflc.in/rti-reply-rajasthan-home-department-reveals-21-unreported-internet-shutdowns" TargetMode="External"/><Relationship Id="rId199" Type="http://schemas.openxmlformats.org/officeDocument/2006/relationships/hyperlink" Target="https://www.newsx.com/national/jammu-and-kashmir-jk-kulgam-india-army-5-terrorists-killed-trains-and-internet-services-suspended" TargetMode="External"/><Relationship Id="rId203" Type="http://schemas.openxmlformats.org/officeDocument/2006/relationships/hyperlink" Target="https://www.indiatoday.in/india/jammu-and-kashmir/story/phase-2-of-municipal-polls-in-jammu-and-kashmir-advanced-by-an-hour-mobile-internet-suspended-in-parts-1359887-2018-10-10" TargetMode="External"/><Relationship Id="rId19" Type="http://schemas.openxmlformats.org/officeDocument/2006/relationships/hyperlink" Target="http://indianexpress.com/article/india/india-news-india/republic-day-2016-celebrations-pass-off-peacefully-in-kashmir/" TargetMode="External"/><Relationship Id="rId224" Type="http://schemas.openxmlformats.org/officeDocument/2006/relationships/hyperlink" Target="https://www.indiatoday.in/india/story/police-fire-at-protesters-of-citizenship-amendment-bill-mobile-internet-services-suspended-in-tripura-1427227-2019-01-09" TargetMode="External"/><Relationship Id="rId245" Type="http://schemas.openxmlformats.org/officeDocument/2006/relationships/hyperlink" Target="https://kashmirlife.net/high-speed-internet-services-suspended-in-kashmir-parts-3-204992/" TargetMode="External"/><Relationship Id="rId266" Type="http://schemas.openxmlformats.org/officeDocument/2006/relationships/hyperlink" Target="http://www.uniindia.com/shopian-encounter-militant-killed-soldier-injured-operation-continues/north/news/1616434.html" TargetMode="External"/><Relationship Id="rId287" Type="http://schemas.openxmlformats.org/officeDocument/2006/relationships/hyperlink" Target="https://english.newstracklive.com/news/rumours-not-getting-stopped-in-udaipur-internet-service-shut-down-for-48-hours-1022499-1.html" TargetMode="External"/><Relationship Id="rId30" Type="http://schemas.openxmlformats.org/officeDocument/2006/relationships/hyperlink" Target="https://scroll.in/latest/827906/prepaid-mobile-internet-services-restored-in-kashmir-after-six-months" TargetMode="External"/><Relationship Id="rId105" Type="http://schemas.openxmlformats.org/officeDocument/2006/relationships/hyperlink" Target="http://kashmirlife.net/internet-service-restored-in-north-kashmir-164197/" TargetMode="External"/><Relationship Id="rId126" Type="http://schemas.openxmlformats.org/officeDocument/2006/relationships/hyperlink" Target="https://sflc.in/rti-reply-rajasthan-home-department-reveals-21-unreported-internet-shutdowns" TargetMode="External"/><Relationship Id="rId147" Type="http://schemas.openxmlformats.org/officeDocument/2006/relationships/hyperlink" Target="https://kashmirlife.net/mobile-internet-suspended-in-awantipora-tral-172696/" TargetMode="External"/><Relationship Id="rId168" Type="http://schemas.openxmlformats.org/officeDocument/2006/relationships/hyperlink" Target="https://timesofindia.indiatimes.com/city/srinagar/separatist-leaders-mla-detained-in-kashmir/articleshow/64746656.cms" TargetMode="External"/><Relationship Id="rId312" Type="http://schemas.openxmlformats.org/officeDocument/2006/relationships/hyperlink" Target="https://www.deccanherald.com/national/north-and-central/caa-protests-internet-suspended-in-azamgarh-for-48-hrs-786663.html" TargetMode="External"/><Relationship Id="rId51" Type="http://schemas.openxmlformats.org/officeDocument/2006/relationships/hyperlink" Target="http://www.tribuneindia.com/news/jammu-kashmir/mobile-internet-off-again-as-protests-grip-valley/393438.html" TargetMode="External"/><Relationship Id="rId72" Type="http://schemas.openxmlformats.org/officeDocument/2006/relationships/hyperlink" Target="http://www.greaterkashmir.com/news/kashmir/youth-clash-with-forces-in-beerwah-internet-suspended/255454.html" TargetMode="External"/><Relationship Id="rId93" Type="http://schemas.openxmlformats.org/officeDocument/2006/relationships/hyperlink" Target="http://www.greaterkashmir.com/news/front-page/two-army-men-militant-killed-in-pampore-gunfight-internet-suspended/264906.html" TargetMode="External"/><Relationship Id="rId189" Type="http://schemas.openxmlformats.org/officeDocument/2006/relationships/hyperlink" Target="https://www.financialexpress.com/india-news/rajasthans-tonk-tense-after-mob-attack-on-kanwariyas-sec-144-imposed-internet-services-suspended/1291114/" TargetMode="External"/><Relationship Id="rId3" Type="http://schemas.openxmlformats.org/officeDocument/2006/relationships/hyperlink" Target="https://india.blogs.nytimes.com/2012/09/21/telecom-services-blocked-to-curb-protests-in-kashmir/?_r=0" TargetMode="External"/><Relationship Id="rId214" Type="http://schemas.openxmlformats.org/officeDocument/2006/relationships/hyperlink" Target="http://www.uniindia.com/news/north/6-militants-killed-in-encounter-with-security-forces-in-anantnag/1413192.html" TargetMode="External"/><Relationship Id="rId235" Type="http://schemas.openxmlformats.org/officeDocument/2006/relationships/hyperlink" Target="https://www.thehansindia.com/posts/index/National/2019-02-12/2-soldiers-militant-killed-in-JK-gunfight-/493242" TargetMode="External"/><Relationship Id="rId256" Type="http://schemas.openxmlformats.org/officeDocument/2006/relationships/hyperlink" Target="https://www.business-standard.com/article/news-ians/voting-begins-for-phase-ii-polls-in-j-k-s-anantnag-119042900094_1.html" TargetMode="External"/><Relationship Id="rId277" Type="http://schemas.openxmlformats.org/officeDocument/2006/relationships/hyperlink" Target="https://kashmirreader.com/2019/06/28/internet-services-restored-in-budgam/" TargetMode="External"/><Relationship Id="rId298" Type="http://schemas.openxmlformats.org/officeDocument/2006/relationships/hyperlink" Target="https://www.pinkcitypost.com/gangapur-city-communal-tension-internet-services-suspended/" TargetMode="External"/><Relationship Id="rId116" Type="http://schemas.openxmlformats.org/officeDocument/2006/relationships/hyperlink" Target="https://sflc.in/rti-reply-rajasthan-home-department-reveals-21-unreported-internet-shutdowns" TargetMode="External"/><Relationship Id="rId137" Type="http://schemas.openxmlformats.org/officeDocument/2006/relationships/hyperlink" Target="http://indianexpress.com/article/india/bharat-bandh-live-updates-caste-based-reservation-sc-st-act-dalits-5131094/?" TargetMode="External"/><Relationship Id="rId158" Type="http://schemas.openxmlformats.org/officeDocument/2006/relationships/hyperlink" Target="https://www.thenewsminute.com/article/thoothukudi-simmers-tn-asks-internet-providers-cut-data-services-3-districts-81813" TargetMode="External"/><Relationship Id="rId302" Type="http://schemas.openxmlformats.org/officeDocument/2006/relationships/hyperlink" Target="https://www.google.com/amp/s/m.businesstoday.in/lite/story/ayodhya-verdict-news-updates-supreme-court-ram-mandir-ranjan-gogoi/1/389365.html" TargetMode="External"/><Relationship Id="rId323" Type="http://schemas.openxmlformats.org/officeDocument/2006/relationships/hyperlink" Target="https://www.ndtv.com/india-news/citizenship-amendment-act-parts-of-uttar-pradesh-go-offline-as-cops-brace-for-renewed-protests-2154866" TargetMode="External"/><Relationship Id="rId20" Type="http://schemas.openxmlformats.org/officeDocument/2006/relationships/hyperlink" Target="http://indianexpress.com/article/india/india-news-india/rohtak-jat-reservation-mobile-internet-blocked-haryana/" TargetMode="External"/><Relationship Id="rId41" Type="http://schemas.openxmlformats.org/officeDocument/2006/relationships/hyperlink" Target="https://issuu.com/nagalandpost90/docs/january_22__2017" TargetMode="External"/><Relationship Id="rId62" Type="http://schemas.openxmlformats.org/officeDocument/2006/relationships/hyperlink" Target="http://economictimes.indiatimes.com/news/politics-and-nation/mobile-internet-services-blocked-in-kashmir/articleshow/59174874.cms" TargetMode="External"/><Relationship Id="rId83" Type="http://schemas.openxmlformats.org/officeDocument/2006/relationships/hyperlink" Target="http://brighterkashmir.com/internet-services-snapped-again-in-kashmirs-kupwara-district/" TargetMode="External"/><Relationship Id="rId179" Type="http://schemas.openxmlformats.org/officeDocument/2006/relationships/hyperlink" Target="https://timesofindia.indiatimes.com/city/mumbai/maratha-quota-stir-internet-services-suspended-in-navi-mumbai/articleshow/65144524.cms" TargetMode="External"/><Relationship Id="rId190" Type="http://schemas.openxmlformats.org/officeDocument/2006/relationships/hyperlink" Target="https://www.indiatvnews.com/news/india-jammu-kashmir-encounter-anantnag-kokernag-live-updates-gunbattle-casualties-security-forces-terrorists-internet-services-459490" TargetMode="External"/><Relationship Id="rId204" Type="http://schemas.openxmlformats.org/officeDocument/2006/relationships/hyperlink" Target="https://kashmirlife.net/after-4-days-life-returns-to-normal-in-kupwara-188792/" TargetMode="External"/><Relationship Id="rId225" Type="http://schemas.openxmlformats.org/officeDocument/2006/relationships/hyperlink" Target="https://kashmirlife.net/internet-service-suspended-in-south-kashmirs-pulwama-197534/" TargetMode="External"/><Relationship Id="rId246" Type="http://schemas.openxmlformats.org/officeDocument/2006/relationships/hyperlink" Target="https://www.newsnation.in/india-news/encounter-breaks-out-between-security-forces-terrorists-in-jammu-and-kashmirs-shopian-district-article-217754.html" TargetMode="External"/><Relationship Id="rId267" Type="http://schemas.openxmlformats.org/officeDocument/2006/relationships/hyperlink" Target="https://www.timesnownews.com/india/article/jammu-and-kashmir-terrorist-killed-in-encounter-in-shopian-internet-services-suspended-in-kulgam/430137" TargetMode="External"/><Relationship Id="rId288" Type="http://schemas.openxmlformats.org/officeDocument/2006/relationships/hyperlink" Target="https://www.hindustantimes.com/india-news/pdp-leader-s-guard-shot-dead-outside-a-mosque-in-anantnag/story-XkSPNspu0ldYcqJyCG9e2M.html" TargetMode="External"/><Relationship Id="rId106" Type="http://schemas.openxmlformats.org/officeDocument/2006/relationships/hyperlink" Target="https://sflc.in/rti-reply-rajasthan-home-department-reveals-21-unreported-internet-shutdowns" TargetMode="External"/><Relationship Id="rId127" Type="http://schemas.openxmlformats.org/officeDocument/2006/relationships/hyperlink" Target="https://sflc.in/rti-reply-rajasthan-home-department-reveals-21-unreported-internet-shutdowns" TargetMode="External"/><Relationship Id="rId313" Type="http://schemas.openxmlformats.org/officeDocument/2006/relationships/hyperlink" Target="https://www.outlookindia.com/newsscroll/several-up-cities-face-internet-shutdown/1690123" TargetMode="External"/><Relationship Id="rId10" Type="http://schemas.openxmlformats.org/officeDocument/2006/relationships/hyperlink" Target="http://timesofindia.indiatimes.com/india/Nagaland-blocks-internet-services-imposes-curfew-in-tense-Dimapur/articleshow/46497164.cms" TargetMode="External"/><Relationship Id="rId31" Type="http://schemas.openxmlformats.org/officeDocument/2006/relationships/hyperlink" Target="http://indianexpress.com/article/india/india-news-india/internet-services-suspended-in-jammu-amid-mounting-tension-in-chenab-valley-2954958/" TargetMode="External"/><Relationship Id="rId52" Type="http://schemas.openxmlformats.org/officeDocument/2006/relationships/hyperlink" Target="http://udaipurtimes.com/internet-services-suspended-in-udaipur-after-objectionable-social-media-comment/" TargetMode="External"/><Relationship Id="rId73" Type="http://schemas.openxmlformats.org/officeDocument/2006/relationships/hyperlink" Target="http://www.greaterkashmir.com/news/kashmir/tahab-gunfight-internet-services-shut-in-pulwama-clashes-erupt/256187.html" TargetMode="External"/><Relationship Id="rId94" Type="http://schemas.openxmlformats.org/officeDocument/2006/relationships/hyperlink" Target="http://indiatoday.intoday.in/story/rajsamand-murder-rajasthan-police-love-jihad-internet-services/1/1109651.html" TargetMode="External"/><Relationship Id="rId148" Type="http://schemas.openxmlformats.org/officeDocument/2006/relationships/hyperlink" Target="http://www.newindianexpress.com/nation/2018/apr/29/punjab-phagwara-again-tense-after-dalit-youth-injured-in-clash-died-mobile-internet-services-suspe-1807929.html" TargetMode="External"/><Relationship Id="rId169" Type="http://schemas.openxmlformats.org/officeDocument/2006/relationships/hyperlink" Target="http://www.newindianexpress.com/nation/2018/jun/30/mobile-internet-and-sms-services-blocked-in-tripura-after-three-rumoured-child-trafficking-lynchings-1835833.html" TargetMode="External"/><Relationship Id="rId4" Type="http://schemas.openxmlformats.org/officeDocument/2006/relationships/hyperlink" Target="http://www.deccanherald.com/content/307793/mobile-phone-services-suspended-kashmir.html" TargetMode="External"/><Relationship Id="rId180" Type="http://schemas.openxmlformats.org/officeDocument/2006/relationships/hyperlink" Target="https://thenewsmill.com/arunachal-govt-orders-suspension-of-internet-across-state-for-appsc-exam/" TargetMode="External"/><Relationship Id="rId215" Type="http://schemas.openxmlformats.org/officeDocument/2006/relationships/hyperlink" Target="https://www.newsnation.in/india-news/jammu-and-kashmir-encounter-breaks-out-in-shopian-terrorists-trapped-article-207681.html" TargetMode="External"/><Relationship Id="rId236" Type="http://schemas.openxmlformats.org/officeDocument/2006/relationships/hyperlink" Target="https://timesofindia.indiatimes.com/india/pulwama-attack-mobile-internet-shut-in-south-kashmir-speed-reduced-to-2g-level-in-srinagar/articleshow/67998777.cms" TargetMode="External"/><Relationship Id="rId257" Type="http://schemas.openxmlformats.org/officeDocument/2006/relationships/hyperlink" Target="https://www.siasat.com/news/shopian-update-one-militant-killed-internet-services-suspended-operation-1493402/" TargetMode="External"/><Relationship Id="rId278" Type="http://schemas.openxmlformats.org/officeDocument/2006/relationships/hyperlink" Target="https://www.indiatoday.in/india/story/j-k-encounter-budgam-terrorists-trapped-1558897-2019-06-30" TargetMode="External"/><Relationship Id="rId303" Type="http://schemas.openxmlformats.org/officeDocument/2006/relationships/hyperlink" Target="https://www.aninews.in/news/national/general-news/ayodhya-verdict-internet-services-suspended-in-jaipur-bharatpur-educational-institutes-to-remain-closed-in-several-districts20191109104923/" TargetMode="External"/><Relationship Id="rId42" Type="http://schemas.openxmlformats.org/officeDocument/2006/relationships/hyperlink" Target="https://issuu.com/nagalandpost90/docs/january_22__2017" TargetMode="External"/><Relationship Id="rId84" Type="http://schemas.openxmlformats.org/officeDocument/2006/relationships/hyperlink" Target="http://www.greaterkashmir.com/news/kashmir/khudwani-gunfight-internet-services-suspended-in-kulgam-anantnag-districts/259939.html" TargetMode="External"/><Relationship Id="rId138" Type="http://schemas.openxmlformats.org/officeDocument/2006/relationships/hyperlink" Target="https://www.firstpost.com/india/bharat-bandh-again-after-dalits-anti-quota-groups-call-for-shutdown-today-rajasthan-madhya-pradesh-up-security-after-mha-notice-4425097.html" TargetMode="External"/><Relationship Id="rId191" Type="http://schemas.openxmlformats.org/officeDocument/2006/relationships/hyperlink" Target="https://udaipurtimes.com/internet-shutdown-in-udaipur-on-monday-from-2pm-to-5pm/" TargetMode="External"/><Relationship Id="rId205" Type="http://schemas.openxmlformats.org/officeDocument/2006/relationships/hyperlink" Target="http://www.newindianexpress.com/nation/2018/oct/17/mobile-internet-services-suspended-in-srinagar-after-encounter-1886622.html" TargetMode="External"/><Relationship Id="rId247" Type="http://schemas.openxmlformats.org/officeDocument/2006/relationships/hyperlink" Target="https://www.business-standard.com/article/news-ians/seven-killed-in-jammu-and-kashmir-gunfights-119032200268_1.html" TargetMode="External"/><Relationship Id="rId107" Type="http://schemas.openxmlformats.org/officeDocument/2006/relationships/hyperlink" Target="https://www.hindustantimes.com/jaipur/last-year-s-paper-leaked-on-social-media-as-9-34-lakh-appear-for-reet/story-wY08KQuhlQ2Fwr3DFKYxMP.html" TargetMode="External"/><Relationship Id="rId289" Type="http://schemas.openxmlformats.org/officeDocument/2006/relationships/hyperlink" Target="https://kashmirreader.com/2019/07/27/topmost-jaish-commander-and-ied-expert-killed-in-shopian-gunfight-police/" TargetMode="External"/><Relationship Id="rId11" Type="http://schemas.openxmlformats.org/officeDocument/2006/relationships/hyperlink" Target="http://www.ndtv.com/india-news/authorities-reach-agreement-with-sikh-community-in-jammu-769205" TargetMode="External"/><Relationship Id="rId53" Type="http://schemas.openxmlformats.org/officeDocument/2006/relationships/hyperlink" Target="http://timesofindia.indiatimes.com/city/bhubaneswar/internet-service-suspended-in-odishas-kendrapara/articleshow/58263104.cms" TargetMode="External"/><Relationship Id="rId149" Type="http://schemas.openxmlformats.org/officeDocument/2006/relationships/hyperlink" Target="https://www.thekashmirmonitor.net/kashmir-shuts-against-pulwama-killings/" TargetMode="External"/><Relationship Id="rId314" Type="http://schemas.openxmlformats.org/officeDocument/2006/relationships/hyperlink" Target="https://www.thehindu.com/news/national/anti-caa-protests-live-updates-december-19/article30345949.ece" TargetMode="External"/><Relationship Id="rId95" Type="http://schemas.openxmlformats.org/officeDocument/2006/relationships/hyperlink" Target="https://sflc.in/rti-reply-rajasthan-home-department-reveals-21-unreported-internet-shutdowns" TargetMode="External"/><Relationship Id="rId160" Type="http://schemas.openxmlformats.org/officeDocument/2006/relationships/hyperlink" Target="https://www.financialexpress.com/india-news/shillong-tense-day-after-clashes-curfew-imposed-internet-services-suspended/1189912/" TargetMode="External"/><Relationship Id="rId216" Type="http://schemas.openxmlformats.org/officeDocument/2006/relationships/hyperlink" Target="https://freepresskashmir.com/2018/11/28/two-militants-killed-three-army-men-injured-in-gunfight-in-budgam/" TargetMode="External"/><Relationship Id="rId258" Type="http://schemas.openxmlformats.org/officeDocument/2006/relationships/hyperlink" Target="https://www.barakbulletin.com/en_US/government-disconnects-internet-all-across-barak-valley/" TargetMode="External"/><Relationship Id="rId22" Type="http://schemas.openxmlformats.org/officeDocument/2006/relationships/hyperlink" Target="http://deshgujarat.com/2016/02/26/prohibitory-orders-and-mobile-internet-ban-in-mahesana-on-february-28/" TargetMode="External"/><Relationship Id="rId64" Type="http://schemas.openxmlformats.org/officeDocument/2006/relationships/hyperlink" Target="http://www.news18.com/news/india/internet-services-suspended-in-kashmir-1457457.html" TargetMode="External"/><Relationship Id="rId118" Type="http://schemas.openxmlformats.org/officeDocument/2006/relationships/hyperlink" Target="https://www.newsclick.in/bihar-islamophobic-slogans-aggressive-posturing-led-communal-clashes-7-districts" TargetMode="External"/><Relationship Id="rId325" Type="http://schemas.openxmlformats.org/officeDocument/2006/relationships/hyperlink" Target="https://indianexpress.com/article/cities/pune/202nd-anniversary-of-battle-of-koregaon-bhima-internet-services-shut-6194731/" TargetMode="External"/><Relationship Id="rId171" Type="http://schemas.openxmlformats.org/officeDocument/2006/relationships/hyperlink" Target="https://economictimes.indiatimes.com/news/politics-and-nation/mobile-internet-services-suspended-in-entire-kashmir/articleshow/64902969.cms" TargetMode="External"/><Relationship Id="rId227" Type="http://schemas.openxmlformats.org/officeDocument/2006/relationships/hyperlink" Target="https://www.thedispatch.in/2-militants-killed-in-an-encounter-in-budgam/" TargetMode="External"/><Relationship Id="rId269" Type="http://schemas.openxmlformats.org/officeDocument/2006/relationships/hyperlink" Target="https://www.thehindu.com/news/national/other-states/encounter-between-militants-security-forces-under-way-in-jks-anantnag/article27694322.ece" TargetMode="External"/><Relationship Id="rId33" Type="http://schemas.openxmlformats.org/officeDocument/2006/relationships/hyperlink" Target="http://www.telegraphindia.com/1160812/jsp/frontpage/story_101982.jsp" TargetMode="External"/><Relationship Id="rId129" Type="http://schemas.openxmlformats.org/officeDocument/2006/relationships/hyperlink" Target="https://sflc.in/rti-reply-rajasthan-home-department-reveals-21-unreported-internet-shutdowns" TargetMode="External"/><Relationship Id="rId280" Type="http://schemas.openxmlformats.org/officeDocument/2006/relationships/hyperlink" Target="https://www.ndtv.com/jaipur-news/7-year-old-girl-allegedly-kidnapped-raped-in-jaipur-2062776" TargetMode="External"/><Relationship Id="rId75" Type="http://schemas.openxmlformats.org/officeDocument/2006/relationships/hyperlink" Target="http://indianexpress.com/article/india/gurmeet-ram-rahim-singh-dera-sacha-sauda-chief-rape-case-cbi-punjab-haryana-security-dera-followers-live-updates-4810979/" TargetMode="External"/><Relationship Id="rId140" Type="http://schemas.openxmlformats.org/officeDocument/2006/relationships/hyperlink" Target="http://www.business-standard.com/article/news-ani/kulgam-encounter-mobile-internet-services-suspended-118041100183_1.html" TargetMode="External"/><Relationship Id="rId182" Type="http://schemas.openxmlformats.org/officeDocument/2006/relationships/hyperlink" Target="https://timesofindia.indiatimes.com/city/jaipur/rajasthan-public-service-commission-exam-mobile-internet-services-to-be-suspended-on-sunday-from-9am-to-1pm/articleshow/65273372.cms" TargetMode="External"/><Relationship Id="rId6" Type="http://schemas.openxmlformats.org/officeDocument/2006/relationships/hyperlink" Target="http://www.business-standard.com/article/pti-stories/defence-ministry-seeks-selective-ban-on-mobile-internet-in-j-k-114031100760_1.html" TargetMode="External"/><Relationship Id="rId238" Type="http://schemas.openxmlformats.org/officeDocument/2006/relationships/hyperlink" Target="https://www.newsnation.in/india-news/jk-major-among-4-army-men-killed-in-overnight-encounter-in-pulwamas-pinglan-internet-services-suspended--article-214466.html" TargetMode="External"/><Relationship Id="rId291" Type="http://schemas.openxmlformats.org/officeDocument/2006/relationships/hyperlink" Target="http://www.5dariyanews.com/news/270176-36-hr-long-encounter-ends-in-Shopian-2-militants-non-local-labourer-soldier-killed" TargetMode="External"/><Relationship Id="rId305" Type="http://schemas.openxmlformats.org/officeDocument/2006/relationships/hyperlink" Target="https://indianexpress.com/article/north-east-india/north-east-bandh-today-live-updates-citizenship-bill-protests-6159534/" TargetMode="External"/><Relationship Id="rId44" Type="http://schemas.openxmlformats.org/officeDocument/2006/relationships/hyperlink" Target="http://indianexpress.com/article/india/jat-agitations-mobile-internet-services-blocked-in-jhajjar-4498224/" TargetMode="External"/><Relationship Id="rId86" Type="http://schemas.openxmlformats.org/officeDocument/2006/relationships/hyperlink" Target="https://www.outlookindia.com/website/story/internet-services-suspended-in-tripura-after-journalist-santanu-bhowmik-hacked-t/301994" TargetMode="External"/><Relationship Id="rId151" Type="http://schemas.openxmlformats.org/officeDocument/2006/relationships/hyperlink" Target="http://www.thehindu.com/news/national/other-states/srinagar-encounter-on-in-chattabal-area/article23781857.ece" TargetMode="External"/><Relationship Id="rId193" Type="http://schemas.openxmlformats.org/officeDocument/2006/relationships/hyperlink" Target="https://www.indiatvnews.com/news/india-jammu-kashmir-encounter-anantnag-kokernag-live-updates-gunbattle-casualties-security-forces-terrorists-internet-services-459490" TargetMode="External"/><Relationship Id="rId207" Type="http://schemas.openxmlformats.org/officeDocument/2006/relationships/hyperlink" Target="https://kashmirlife.net/larnoo-encounter-mobile-internet-services-suspended-in-kulgam-189398/" TargetMode="External"/><Relationship Id="rId249" Type="http://schemas.openxmlformats.org/officeDocument/2006/relationships/hyperlink" Target="http://www.ddinews.gov.in/national/jk%C2%A0four-terrorists-killed-encounter-pulwama" TargetMode="External"/><Relationship Id="rId13" Type="http://schemas.openxmlformats.org/officeDocument/2006/relationships/hyperlink" Target="https://economictimes.indiatimes.com/news/politics-and-nation/patel-stir-mobile-internet-ban-lifted-in-gujarat-except-in-ahmedabad/articleshow/48765090.cms" TargetMode="External"/><Relationship Id="rId109" Type="http://schemas.openxmlformats.org/officeDocument/2006/relationships/hyperlink" Target="https://sflc.in/rti-reply-rajasthan-home-department-reveals-21-unreported-internet-shutdowns" TargetMode="External"/><Relationship Id="rId260" Type="http://schemas.openxmlformats.org/officeDocument/2006/relationships/hyperlink" Target="https://kashmirlife.net/spo-turned-militant-among-two-killed-in-shopian-gunfight-internet-suspended-209585/" TargetMode="External"/><Relationship Id="rId316" Type="http://schemas.openxmlformats.org/officeDocument/2006/relationships/hyperlink" Target="https://www.outlookindia.com/newsscroll/several-up-cities-face-internet-shutdown/1690123" TargetMode="External"/><Relationship Id="rId55" Type="http://schemas.openxmlformats.org/officeDocument/2006/relationships/hyperlink" Target="http://www.timesnow.tv/india/article/mobile-internet-services-suspended-saharanpur-violent-clashes-dalit-rajput/61642" TargetMode="External"/><Relationship Id="rId97" Type="http://schemas.openxmlformats.org/officeDocument/2006/relationships/hyperlink" Target="https://www.ndtv.com/india-news/civilian-killed-allegedly-in-army-firing-in-kashmirs-kupwara-1788806" TargetMode="External"/><Relationship Id="rId120" Type="http://schemas.openxmlformats.org/officeDocument/2006/relationships/hyperlink" Target="https://www.hindustantimes.com/india-news/prohibitory-orders-clamped-in-bihar-s-aurangabad-after-communal-clashes/story-eh0qHMNmkAsZt2oRK3cSKK.html" TargetMode="External"/><Relationship Id="rId162" Type="http://schemas.openxmlformats.org/officeDocument/2006/relationships/hyperlink" Target="https://kashmirlife.net/internet-suspended-in-south-kashmir-parts-176771/" TargetMode="External"/><Relationship Id="rId218" Type="http://schemas.openxmlformats.org/officeDocument/2006/relationships/hyperlink" Target="https://www.oneindia.com/india/j-k-jawan-injured-mujgund-encounter-mobile-internet-services-suspended-2819804.html"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indianexpress.com/article/india/rajasthan-sec-144-imposed-mobile-internet-suspended-after-clash-in-sikir-district-4593891/" TargetMode="External"/><Relationship Id="rId21" Type="http://schemas.openxmlformats.org/officeDocument/2006/relationships/hyperlink" Target="https://www.thehindu.com/news/national/other-states/encounter-between-militants-security-forces-under-way-in-jks-anantnag/article27694322.ece" TargetMode="External"/><Relationship Id="rId42" Type="http://schemas.openxmlformats.org/officeDocument/2006/relationships/hyperlink" Target="http://www.greaterkashmir.com/news/kashmir/khudwani-gunfight-internet-services-suspended-in-kulgam-anantnag-districts/259939.html" TargetMode="External"/><Relationship Id="rId47" Type="http://schemas.openxmlformats.org/officeDocument/2006/relationships/hyperlink" Target="https://sflc.in/rti-reply-rajasthan-home-department-reveals-21-unreported-internet-shutdowns" TargetMode="External"/><Relationship Id="rId63" Type="http://schemas.openxmlformats.org/officeDocument/2006/relationships/hyperlink" Target="https://sflc.in/rti-reply-rajasthan-home-department-reveals-21-unreported-internet-shutdowns" TargetMode="External"/><Relationship Id="rId68" Type="http://schemas.openxmlformats.org/officeDocument/2006/relationships/hyperlink" Target="https://economictimes.indiatimes.com/news/defence/mobile-internet-services-suspended-in-srinagar-budgam/articleshow/64425517.cms" TargetMode="External"/><Relationship Id="rId84" Type="http://schemas.openxmlformats.org/officeDocument/2006/relationships/hyperlink" Target="https://kashmirlife.net/authorities-suspended-internet-services-in-south-kashmir-187958/" TargetMode="External"/><Relationship Id="rId89" Type="http://schemas.openxmlformats.org/officeDocument/2006/relationships/hyperlink" Target="https://kashmirlife.net/zagoo-gunfight-internet-service-suspended-in-budgam-190616/" TargetMode="External"/><Relationship Id="rId112" Type="http://schemas.openxmlformats.org/officeDocument/2006/relationships/hyperlink" Target="https://www.ndtv.com/india-news/2-terrorists-killed-in-encounter-in-j-ks-kulgam-cache-of-arms-seized-2041092" TargetMode="External"/><Relationship Id="rId16" Type="http://schemas.openxmlformats.org/officeDocument/2006/relationships/hyperlink" Target="https://english.newstracklive.com/news/rumours-not-getting-stopped-in-udaipur-internet-service-shut-down-for-48-hours-1022499-1.html" TargetMode="External"/><Relationship Id="rId107" Type="http://schemas.openxmlformats.org/officeDocument/2006/relationships/hyperlink" Target="https://www.business-standard.com/article/news-ians/2-hizbul-kashmiri-militants-killed-in-j-k-119042500215_1.html" TargetMode="External"/><Relationship Id="rId11" Type="http://schemas.openxmlformats.org/officeDocument/2006/relationships/hyperlink" Target="https://www.hindustantimes.com/india-news/amid-anti-citizenship-bill-protests-internet-shutdown-in-tripura-arunachal/story-jqR4jxiJexKbKIivV6XZBP.html" TargetMode="External"/><Relationship Id="rId32" Type="http://schemas.openxmlformats.org/officeDocument/2006/relationships/hyperlink" Target="http://www.dnaindia.com/india/report-darjeeling-unrest-internet-services-face-complete-shutdown-2479227" TargetMode="External"/><Relationship Id="rId37" Type="http://schemas.openxmlformats.org/officeDocument/2006/relationships/hyperlink" Target="https://sflc.in/rti-reply-rajasthan-home-department-reveals-21-unreported-internet-shutdowns" TargetMode="External"/><Relationship Id="rId53" Type="http://schemas.openxmlformats.org/officeDocument/2006/relationships/hyperlink" Target="https://sflc.in/rti-reply-rajasthan-home-department-reveals-21-unreported-internet-shutdowns" TargetMode="External"/><Relationship Id="rId58" Type="http://schemas.openxmlformats.org/officeDocument/2006/relationships/hyperlink" Target="http://kashmirlife.net/internet-services-snapped-in-baramulla-district-167494/" TargetMode="External"/><Relationship Id="rId74" Type="http://schemas.openxmlformats.org/officeDocument/2006/relationships/hyperlink" Target="https://www.deccanchronicle.com/nation/current-affairs/120718/internet-to-be-shut-during-constable-recruitment-examinations-in-rajas.html" TargetMode="External"/><Relationship Id="rId79" Type="http://schemas.openxmlformats.org/officeDocument/2006/relationships/hyperlink" Target="https://udaipurtimes.com/internet-shutdown-in-udaipur-on-monday-from-2pm-to-5pm/" TargetMode="External"/><Relationship Id="rId102" Type="http://schemas.openxmlformats.org/officeDocument/2006/relationships/hyperlink" Target="https://www.business-standard.com/article/news-ians/violence-as-man-dies-in-police-custody-in-srinagar-119031900621_1.html" TargetMode="External"/><Relationship Id="rId5" Type="http://schemas.openxmlformats.org/officeDocument/2006/relationships/hyperlink" Target="http://morungexpress.com/firm-tyranny-dnyf/" TargetMode="External"/><Relationship Id="rId90" Type="http://schemas.openxmlformats.org/officeDocument/2006/relationships/hyperlink" Target="https://www.business-standard.com/article/news-ani/kishtwar-internet-services-suspended-curfew-imposed-118110201323_1.html" TargetMode="External"/><Relationship Id="rId95" Type="http://schemas.openxmlformats.org/officeDocument/2006/relationships/hyperlink" Target="https://www.thedispatch.in/2-militants-killed-in-an-encounter-in-budgam/" TargetMode="External"/><Relationship Id="rId22" Type="http://schemas.openxmlformats.org/officeDocument/2006/relationships/hyperlink" Target="http://www.ptinews.com/news/8352337_Jat-stir-enters-third-day--remains-peaceful.html" TargetMode="External"/><Relationship Id="rId27" Type="http://schemas.openxmlformats.org/officeDocument/2006/relationships/hyperlink" Target="https://www.thequint.com/india/2017/04/09/internet-services-in-kashmir-to-be-suspended-separatists-call-for-two-day-shutdown" TargetMode="External"/><Relationship Id="rId43" Type="http://schemas.openxmlformats.org/officeDocument/2006/relationships/hyperlink" Target="http://www.news18.com/news/india/sikar-standoff-farmers-lay-siege-to-collectorate-internet-services-shut-1515473.html" TargetMode="External"/><Relationship Id="rId48" Type="http://schemas.openxmlformats.org/officeDocument/2006/relationships/hyperlink" Target="http://www.greaterkashmir.com/news/front-page/two-army-men-militant-killed-in-pampore-gunfight-internet-suspended/264906.html" TargetMode="External"/><Relationship Id="rId64" Type="http://schemas.openxmlformats.org/officeDocument/2006/relationships/hyperlink" Target="https://www.hindustantimes.com/india-news/internet-suspended-meerut-on-high-alert-for-ambedkar-jayanti/story-8fjGW8CuhLXRf865KtA4fL.html" TargetMode="External"/><Relationship Id="rId69" Type="http://schemas.openxmlformats.org/officeDocument/2006/relationships/hyperlink" Target="https://www.ndtv.com/india-news/2-men-mistaken-for-child-abductors-allegedly-beaten-to-death-in-assam-1864964" TargetMode="External"/><Relationship Id="rId113" Type="http://schemas.openxmlformats.org/officeDocument/2006/relationships/hyperlink" Target="https://www.greaterkashmir.com/news/kashmir/gunfight-breaks-out-in-south-kashmirs-kulgam-mobile-internet-suspended/" TargetMode="External"/><Relationship Id="rId80" Type="http://schemas.openxmlformats.org/officeDocument/2006/relationships/hyperlink" Target="https://timesofindia.indiatimes.com/city/bareilly/internet-services-suspended-in-shahjahanpur-after-communal-violence/articleshow/65568312.cms" TargetMode="External"/><Relationship Id="rId85" Type="http://schemas.openxmlformats.org/officeDocument/2006/relationships/hyperlink" Target="https://www.indiatoday.in/india/jammu-and-kashmir/story/phase-2-of-municipal-polls-in-jammu-and-kashmir-advanced-by-an-hour-mobile-internet-suspended-in-parts-1359887-2018-10-10" TargetMode="External"/><Relationship Id="rId12" Type="http://schemas.openxmlformats.org/officeDocument/2006/relationships/hyperlink" Target="https://www.indiatoday.in/india/story/internet-shutdown-blackout-assam-citizenship-amendment-bill-protests-1627435-2019-12-11" TargetMode="External"/><Relationship Id="rId17" Type="http://schemas.openxmlformats.org/officeDocument/2006/relationships/hyperlink" Target="https://thewire.in/tech/ayodhya-verdict-internet-suspended-in-parts-of-india" TargetMode="External"/><Relationship Id="rId33" Type="http://schemas.openxmlformats.org/officeDocument/2006/relationships/hyperlink" Target="http://www.greaterkashmir.com/news/kashmir/tahab-gunfight-internet-services-shut-in-pulwama-clashes-erupt/256187.html" TargetMode="External"/><Relationship Id="rId38" Type="http://schemas.openxmlformats.org/officeDocument/2006/relationships/hyperlink" Target="http://brighterkashmir.com/internet-services-snapped-again-in-kashmirs-kupwara-district/" TargetMode="External"/><Relationship Id="rId59" Type="http://schemas.openxmlformats.org/officeDocument/2006/relationships/hyperlink" Target="https://sflc.in/rti-reply-rajasthan-home-department-reveals-21-unreported-internet-shutdowns" TargetMode="External"/><Relationship Id="rId103" Type="http://schemas.openxmlformats.org/officeDocument/2006/relationships/hyperlink" Target="https://www.newsnation.in/india-news/encounter-breaks-out-between-security-forces-terrorists-in-jammu-and-kashmirs-shopian-district-article-217754.html" TargetMode="External"/><Relationship Id="rId108" Type="http://schemas.openxmlformats.org/officeDocument/2006/relationships/hyperlink" Target="https://www.business-standard.com/article/news-ians/voting-begins-for-phase-ii-polls-in-j-k-s-anantnag-119042900094_1.html" TargetMode="External"/><Relationship Id="rId54" Type="http://schemas.openxmlformats.org/officeDocument/2006/relationships/hyperlink" Target="https://sflc.in/rti-reply-rajasthan-home-department-reveals-21-unreported-internet-shutdowns" TargetMode="External"/><Relationship Id="rId70" Type="http://schemas.openxmlformats.org/officeDocument/2006/relationships/hyperlink" Target="http://www.freepressjournal.in/india/jammu-and-kashmir-mobile-internet-services-suspended-in-srinagar-anantnag-pulwama-district/1301980" TargetMode="External"/><Relationship Id="rId75" Type="http://schemas.openxmlformats.org/officeDocument/2006/relationships/hyperlink" Target="https://timesofindia.indiatimes.com/city/mumbai/maratha-quota-stir-internet-services-suspended-in-navi-mumbai/articleshow/65144524.cms" TargetMode="External"/><Relationship Id="rId91" Type="http://schemas.openxmlformats.org/officeDocument/2006/relationships/hyperlink" Target="https://kashmirlife.net/pulwama-gunfight-internet-suspended-clashes-erupt-191522/" TargetMode="External"/><Relationship Id="rId96" Type="http://schemas.openxmlformats.org/officeDocument/2006/relationships/hyperlink" Target="http://www.millenniumpost.in/nation/internet-services-suspended-in-odishas-kpara-district-337819" TargetMode="External"/><Relationship Id="rId1" Type="http://schemas.openxmlformats.org/officeDocument/2006/relationships/hyperlink" Target="http://timesofindia.indiatimes.com/city/lucknow/Internet-blocked-in-riot-hit-Azamgarh/articleshow/52300964.cms" TargetMode="External"/><Relationship Id="rId6" Type="http://schemas.openxmlformats.org/officeDocument/2006/relationships/hyperlink" Target="https://www.medianama.com/2020/01/223-internet-shutdown-jab" TargetMode="External"/><Relationship Id="rId15" Type="http://schemas.openxmlformats.org/officeDocument/2006/relationships/hyperlink" Target="https://www.msn.com/en-in/news/other/citizenship-act-protests-internet-shutdown-in-aligarh-meerut-and-west-bengal/ar-AAK9TOI" TargetMode="External"/><Relationship Id="rId23" Type="http://schemas.openxmlformats.org/officeDocument/2006/relationships/hyperlink" Target="http://indianexpress.com/article/india/india-news-india/rohtak-jat-reservation-mobile-internet-blocked-haryana/" TargetMode="External"/><Relationship Id="rId28" Type="http://schemas.openxmlformats.org/officeDocument/2006/relationships/hyperlink" Target="http://www.newindianexpress.com/states/odisha/2017/apr/10/internet-shut-down-in-bhadrak-for-48-hours-post-communal-violence-1591981--1.html" TargetMode="External"/><Relationship Id="rId36" Type="http://schemas.openxmlformats.org/officeDocument/2006/relationships/hyperlink" Target="http://www.thehindu.com/news/national/other-states/ram-rahim-verdict-violence-in-sriganganagar-prohibitory-orders-imposed/article19562071.ece" TargetMode="External"/><Relationship Id="rId49" Type="http://schemas.openxmlformats.org/officeDocument/2006/relationships/hyperlink" Target="https://sflc.in/rti-reply-rajasthan-home-department-reveals-21-unreported-internet-shutdowns" TargetMode="External"/><Relationship Id="rId57" Type="http://schemas.openxmlformats.org/officeDocument/2006/relationships/hyperlink" Target="http://www.risingkashmir.com/news/kashmir-on-boil-after-six-killings--320785.html" TargetMode="External"/><Relationship Id="rId106" Type="http://schemas.openxmlformats.org/officeDocument/2006/relationships/hyperlink" Target="https://www.newsnation.in/election/lok-sabha-election-2019/mobile-internet-services-suspended-in-kashmir-parts-as-lok-sabha-polls-phase-2-begins-article-220972.html" TargetMode="External"/><Relationship Id="rId10" Type="http://schemas.openxmlformats.org/officeDocument/2006/relationships/hyperlink" Target="https://www.deccanherald.com/national/north-and-central/caa-protests-internet-suspended-in-azamgarh-for-48-hrs-786663.html" TargetMode="External"/><Relationship Id="rId31" Type="http://schemas.openxmlformats.org/officeDocument/2006/relationships/hyperlink" Target="http://www.financialexpress.com/india-news/saharanpur-violence-minutes-after-bhim-armys-chandrashekhar-arrested-authorities-suspend-internet-services/708019/" TargetMode="External"/><Relationship Id="rId44" Type="http://schemas.openxmlformats.org/officeDocument/2006/relationships/hyperlink" Target="http://www.greaterkashmir.com/news/kashmir/najar-killing-aftermath-internet-service-suspended-in-sopore-baramulla/261359.html" TargetMode="External"/><Relationship Id="rId52" Type="http://schemas.openxmlformats.org/officeDocument/2006/relationships/hyperlink" Target="https://sflc.in/rti-reply-rajasthan-home-department-reveals-21-unreported-internet-shutdowns" TargetMode="External"/><Relationship Id="rId60" Type="http://schemas.openxmlformats.org/officeDocument/2006/relationships/hyperlink" Target="https://sflc.in/rti-reply-rajasthan-home-department-reveals-21-unreported-internet-shutdowns" TargetMode="External"/><Relationship Id="rId65" Type="http://schemas.openxmlformats.org/officeDocument/2006/relationships/hyperlink" Target="https://kashmirlife.net/authorities-suspended-internet-services-in-budgam-after-militant-attack-174562/" TargetMode="External"/><Relationship Id="rId73" Type="http://schemas.openxmlformats.org/officeDocument/2006/relationships/hyperlink" Target="https://kashmirlife.net/kundlan-gunfight-internet-services-suspended-in-shopian-180063/" TargetMode="External"/><Relationship Id="rId78" Type="http://schemas.openxmlformats.org/officeDocument/2006/relationships/hyperlink" Target="https://www.indiatoday.in/india/story/minor-gangrape-murder-uttarkashi-uttarakhand-1317927-2018-08-18" TargetMode="External"/><Relationship Id="rId81" Type="http://schemas.openxmlformats.org/officeDocument/2006/relationships/hyperlink" Target="https://timesofindia.indiatimes.com/city/udaipur/triple-murder-inside-hosp-premises-over-property-row-shocks-banswara/articleshow/65640390.cms?" TargetMode="External"/><Relationship Id="rId86" Type="http://schemas.openxmlformats.org/officeDocument/2006/relationships/hyperlink" Target="https://www.indiatoday.in/india/story/sitamarhi-madhuban-bihar-durga-puja-idol-immersion-clashes-sec-144-1371890-2018-10-20" TargetMode="External"/><Relationship Id="rId94" Type="http://schemas.openxmlformats.org/officeDocument/2006/relationships/hyperlink" Target="https://freepresskashmir.com/2018/12/03/militants-armed-forces-exchange-fire-in-shopian-internet-services-suspended/" TargetMode="External"/><Relationship Id="rId99" Type="http://schemas.openxmlformats.org/officeDocument/2006/relationships/hyperlink" Target="https://www.newsnation.in/india-news/jk-major-among-4-army-men-killed-in-overnight-encounter-in-pulwamas-pinglan-internet-services-suspended--article-214466.html" TargetMode="External"/><Relationship Id="rId101" Type="http://schemas.openxmlformats.org/officeDocument/2006/relationships/hyperlink" Target="http://www.wionews.com/india-news/jk-one-terrorist-gunned-down-in-handwara-encounter-search-operation-underway-201656" TargetMode="External"/><Relationship Id="rId4" Type="http://schemas.openxmlformats.org/officeDocument/2006/relationships/hyperlink" Target="http://indianexpress.com/article/india/jat-agitations-mobile-internet-services-blocked-in-jhajjar-4498224/" TargetMode="External"/><Relationship Id="rId9" Type="http://schemas.openxmlformats.org/officeDocument/2006/relationships/hyperlink" Target="https://www.news18.com/news/india/internet-metro-to-remain-suspended-in-jaipur-on-sunday-2432175.html" TargetMode="External"/><Relationship Id="rId13" Type="http://schemas.openxmlformats.org/officeDocument/2006/relationships/hyperlink" Target="https://www.indiatoday.in/india/story/mobile-internet-services-suspended-for-48-hours-in-meghalaya-1627874-2019-12-13" TargetMode="External"/><Relationship Id="rId18" Type="http://schemas.openxmlformats.org/officeDocument/2006/relationships/hyperlink" Target="https://thekashmirimages.com/2019/07/17/gunfight-breakes-out-in-sopore-village-internet-suspended/" TargetMode="External"/><Relationship Id="rId39" Type="http://schemas.openxmlformats.org/officeDocument/2006/relationships/hyperlink" Target="http://www.hindustantimes.com/india-news/internet-services-suspended-in-7-districts-of-bihar-after-carcasses-found-floating-in-canal/story-QI1kptjbOc4fMA7gpeofwJ.html" TargetMode="External"/><Relationship Id="rId109" Type="http://schemas.openxmlformats.org/officeDocument/2006/relationships/hyperlink" Target="https://www.siasat.com/news/shopian-update-one-militant-killed-internet-services-suspended-operation-1493402/" TargetMode="External"/><Relationship Id="rId34" Type="http://schemas.openxmlformats.org/officeDocument/2006/relationships/hyperlink" Target="http://kashmirlife.net/tral-gunfight-cellular-internet-services-suspended-in-pulwama-district-147819/" TargetMode="External"/><Relationship Id="rId50" Type="http://schemas.openxmlformats.org/officeDocument/2006/relationships/hyperlink" Target="https://www.hindustantimes.com/jaipur/last-year-s-paper-leaked-on-social-media-as-9-34-lakh-appear-for-reet/story-wY08KQuhlQ2Fwr3DFKYxMP.html" TargetMode="External"/><Relationship Id="rId55" Type="http://schemas.openxmlformats.org/officeDocument/2006/relationships/hyperlink" Target="http://www.business-standard.com/article/pti-stories/raj-mobile-internet-services-suspended-for-24-hrs-after-two-communities-clash-118021800622_1.html" TargetMode="External"/><Relationship Id="rId76" Type="http://schemas.openxmlformats.org/officeDocument/2006/relationships/hyperlink" Target="https://www.hindustantimes.com/india-news/1-jawan-killed-3-injured-as-encounter-breaks-out-with-militants-in-j-k-s-batamaloo-area-in-srinagar/story-l9QGE0uwez2AmT2dg5SHrI.html" TargetMode="External"/><Relationship Id="rId97" Type="http://schemas.openxmlformats.org/officeDocument/2006/relationships/hyperlink" Target="https://www.newsnation.in/india-news/gujjar-community-stir-agitation-rajasthan-sawai-madhopur-trains-affected-internet-suspended-gurjar-kirori-singh-bainsla-chief-minister-ashok-gehlot-article-213872.html" TargetMode="External"/><Relationship Id="rId104" Type="http://schemas.openxmlformats.org/officeDocument/2006/relationships/hyperlink" Target="http://www.ddinews.gov.in/national/jk%C2%A0four-terrorists-killed-encounter-pulwama" TargetMode="External"/><Relationship Id="rId7" Type="http://schemas.openxmlformats.org/officeDocument/2006/relationships/hyperlink" Target="https://www.ndtv.com/india-news/anti-caa-protesters-in-ups-aligarh-clash-with-police-after-being-denied-permission-to-erect-tents-2184472" TargetMode="External"/><Relationship Id="rId71" Type="http://schemas.openxmlformats.org/officeDocument/2006/relationships/hyperlink" Target="http://www.newindianexpress.com/nation/2018/jun/30/mobile-internet-and-sms-services-blocked-in-tripura-after-three-rumoured-child-trafficking-lynchings-1835833.html" TargetMode="External"/><Relationship Id="rId92" Type="http://schemas.openxmlformats.org/officeDocument/2006/relationships/hyperlink" Target="http://www.uniindia.com/news/north/6-militants-killed-in-encounter-with-security-forces-in-anantnag/1413192.html" TargetMode="External"/><Relationship Id="rId2" Type="http://schemas.openxmlformats.org/officeDocument/2006/relationships/hyperlink" Target="http://www.sabguru.com/internet-services-blocked-in-bhilwara-city-for-72-hours/" TargetMode="External"/><Relationship Id="rId29" Type="http://schemas.openxmlformats.org/officeDocument/2006/relationships/hyperlink" Target="https://kashmirobserver.net/2017/local-news/internet-snapped-day-yet-again-16710" TargetMode="External"/><Relationship Id="rId24" Type="http://schemas.openxmlformats.org/officeDocument/2006/relationships/hyperlink" Target="http://www.tribuneindia.com/news/haryana/internet-services-suspended-in-sonepat/369471.html" TargetMode="External"/><Relationship Id="rId40" Type="http://schemas.openxmlformats.org/officeDocument/2006/relationships/hyperlink" Target="http://www.greaterkashmir.com/news/kashmir/gunfight-rages-in-sopore-in-north-kashmir-internet-suspended-schools-closed/259772.html" TargetMode="External"/><Relationship Id="rId45" Type="http://schemas.openxmlformats.org/officeDocument/2006/relationships/hyperlink" Target="https://sflc.in/rti-reply-rajasthan-home-department-reveals-21-unreported-internet-shutdowns" TargetMode="External"/><Relationship Id="rId66" Type="http://schemas.openxmlformats.org/officeDocument/2006/relationships/hyperlink" Target="http://www.business-standard.com/article/current-affairs/crpf-trooper-killed-civilian-injured-in-pulwama-gunfight-militants-escape-118051200118_1.html" TargetMode="External"/><Relationship Id="rId87" Type="http://schemas.openxmlformats.org/officeDocument/2006/relationships/hyperlink" Target="https://kashmirlife.net/nowgam-gunfight-internet-services-suspended-in-srinagar-189711/" TargetMode="External"/><Relationship Id="rId110" Type="http://schemas.openxmlformats.org/officeDocument/2006/relationships/hyperlink" Target="https://www.barakbulletin.com/en_US/government-disconnects-internet-all-across-barak-valley/" TargetMode="External"/><Relationship Id="rId61" Type="http://schemas.openxmlformats.org/officeDocument/2006/relationships/hyperlink" Target="https://sflc.in/rti-reply-rajasthan-home-department-reveals-21-unreported-internet-shutdowns" TargetMode="External"/><Relationship Id="rId82" Type="http://schemas.openxmlformats.org/officeDocument/2006/relationships/hyperlink" Target="http://www.india.com/news/india/bharat-bandh-today-sec-144-imposed-in-parts-of-madhya-pradesh-schools-closed-in-bhind-petrol-pumps-to-remain-shut-3276288/" TargetMode="External"/><Relationship Id="rId19" Type="http://schemas.openxmlformats.org/officeDocument/2006/relationships/hyperlink" Target="https://www.greaterkashmir.com/news/kashmir/gunfight-breaks-out-in-south-kashmirs-shopian-internet-suspended/" TargetMode="External"/><Relationship Id="rId14" Type="http://schemas.openxmlformats.org/officeDocument/2006/relationships/hyperlink" Target="https://www.amarujala.com/uttar-pradesh/aligarh/rally-in-amu-to-protest-against-citizenship-amendment-bill-in-aligarh-internet-services-closed" TargetMode="External"/><Relationship Id="rId30" Type="http://schemas.openxmlformats.org/officeDocument/2006/relationships/hyperlink" Target="http://www.firstpost.com/india/mandsaur-farmers-protest-one-killed-four-injured-after-police-firing-in-madhya-pradesh-3523001.html" TargetMode="External"/><Relationship Id="rId35" Type="http://schemas.openxmlformats.org/officeDocument/2006/relationships/hyperlink" Target="http://www.greaterkashmir.com/news/kashmir/cellular-internet-services-snapped-in-kashmir-on-i-day/257702.html" TargetMode="External"/><Relationship Id="rId56" Type="http://schemas.openxmlformats.org/officeDocument/2006/relationships/hyperlink" Target="http://kashmirvision.in/news/militant-killed-in-hajin-gunfight-internet-suspended" TargetMode="External"/><Relationship Id="rId77" Type="http://schemas.openxmlformats.org/officeDocument/2006/relationships/hyperlink" Target="http://risingkashmir.com/news/gunfight-rages-in-hajin-331775.html" TargetMode="External"/><Relationship Id="rId100" Type="http://schemas.openxmlformats.org/officeDocument/2006/relationships/hyperlink" Target="http://www.uniindia.com/news/east/army-out-in-itanagar-after-spiralling-violence-to-protest-prc/1509182.html" TargetMode="External"/><Relationship Id="rId105" Type="http://schemas.openxmlformats.org/officeDocument/2006/relationships/hyperlink" Target="http://www.uniindia.com/~/encounter-between-militants-security-forces-ensues-in-tral/States/news/1554700.html" TargetMode="External"/><Relationship Id="rId8" Type="http://schemas.openxmlformats.org/officeDocument/2006/relationships/hyperlink" Target="https://indianexpress.com/article/cities/pune/202nd-anniversary-of-battle-of-koregaon-bhima-internet-services-shut-6194731/" TargetMode="External"/><Relationship Id="rId51" Type="http://schemas.openxmlformats.org/officeDocument/2006/relationships/hyperlink" Target="https://sflc.in/rti-reply-rajasthan-home-department-reveals-21-unreported-internet-shutdowns" TargetMode="External"/><Relationship Id="rId72" Type="http://schemas.openxmlformats.org/officeDocument/2006/relationships/hyperlink" Target="https://timesofindia.indiatimes.com/india/jk-internet-services-suspended-in-most-parts-of-kashmir/articleshow/64898541.cms" TargetMode="External"/><Relationship Id="rId93" Type="http://schemas.openxmlformats.org/officeDocument/2006/relationships/hyperlink" Target="https://www.newsnation.in/india-news/jammu-and-kashmir-encounter-breaks-out-in-shopian-terrorists-trapped-article-207681.html" TargetMode="External"/><Relationship Id="rId98" Type="http://schemas.openxmlformats.org/officeDocument/2006/relationships/hyperlink" Target="https://www.indiatoday.in/india/story/amu-sedition-case-agitation-aligarh-1455057-2019-02-13" TargetMode="External"/><Relationship Id="rId3" Type="http://schemas.openxmlformats.org/officeDocument/2006/relationships/hyperlink" Target="https://issuu.com/nagalandpost90/docs/january_22__2017" TargetMode="External"/><Relationship Id="rId25" Type="http://schemas.openxmlformats.org/officeDocument/2006/relationships/hyperlink" Target="http://www.financialexpress.com/india-news/jat-reservation-stir-internet-services-restored-in-haryana-after-jats-call-off-march/594555/" TargetMode="External"/><Relationship Id="rId46" Type="http://schemas.openxmlformats.org/officeDocument/2006/relationships/hyperlink" Target="https://sflc.in/rti-reply-rajasthan-home-department-reveals-21-unreported-internet-shutdowns" TargetMode="External"/><Relationship Id="rId67" Type="http://schemas.openxmlformats.org/officeDocument/2006/relationships/hyperlink" Target="http://www.newindianexpress.com/nation/2018/may/19/internet-suspended-schools-closed-ahead-of-pm-modis-visit-in-jammu--kashmir-1816732.html" TargetMode="External"/><Relationship Id="rId20" Type="http://schemas.openxmlformats.org/officeDocument/2006/relationships/hyperlink" Target="https://kashmirreader.com/2019/06/28/internet-services-restored-in-budgam/" TargetMode="External"/><Relationship Id="rId41" Type="http://schemas.openxmlformats.org/officeDocument/2006/relationships/hyperlink" Target="https://sflc.in/rti-reply-rajasthan-home-department-reveals-21-unreported-internet-shutdowns" TargetMode="External"/><Relationship Id="rId62" Type="http://schemas.openxmlformats.org/officeDocument/2006/relationships/hyperlink" Target="https://sflc.in/rti-reply-rajasthan-home-department-reveals-21-unreported-internet-shutdowns" TargetMode="External"/><Relationship Id="rId83" Type="http://schemas.openxmlformats.org/officeDocument/2006/relationships/hyperlink" Target="https://www.dailypioneer.com/2018/india/six-killed-in-kashmir--separatists-call-for-bandh-today.html" TargetMode="External"/><Relationship Id="rId88" Type="http://schemas.openxmlformats.org/officeDocument/2006/relationships/hyperlink" Target="https://www.dailypioneer.com/2018/india/6-terrorists-killed-in-two-kashmir-encounters.html" TargetMode="External"/><Relationship Id="rId111" Type="http://schemas.openxmlformats.org/officeDocument/2006/relationships/hyperlink" Target="https://kashmirlife.net/spo-turned-militant-among-two-killed-in-shopian-gunfight-internet-suspended-209585/"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business-standard.com/article/news-ians/bjp-trinamool-delegations-visit-tense-sandeshkhali-in-bengal-119060900555_1.html" TargetMode="External"/><Relationship Id="rId21" Type="http://schemas.openxmlformats.org/officeDocument/2006/relationships/hyperlink" Target="https://www.kashmirmonitor.in/Details/140793/militant-killed-in-kokernag-gunfight-police" TargetMode="External"/><Relationship Id="rId42" Type="http://schemas.openxmlformats.org/officeDocument/2006/relationships/hyperlink" Target="https://sflc.in/rti-reply-rajasthan-home-department-reveals-21-unreported-internet-shutdowns" TargetMode="External"/><Relationship Id="rId63" Type="http://schemas.openxmlformats.org/officeDocument/2006/relationships/hyperlink" Target="https://www.newsx.com/national/aurangabad-clash-water-dispute-groups-clash-with-police-1-dead-in-aurangabad-clash-fresh-clash-in-maharashtra-illegal-water-connection-mumbai-police-aurangabad-maharashtra-clashes" TargetMode="External"/><Relationship Id="rId84" Type="http://schemas.openxmlformats.org/officeDocument/2006/relationships/hyperlink" Target="https://www.firstpost.com/india/encounter-underway-at-jammu-and-kashmirs-anantnag-body-of-militant-recovered-three-others-holed-up-5033841.htmll" TargetMode="External"/><Relationship Id="rId138" Type="http://schemas.openxmlformats.org/officeDocument/2006/relationships/hyperlink" Target="https://www.freepressjournal.in/india/rajasthan-internet-services-temporarily-suspended-in-bharatpur-sec-144-imposed-in-jaisalmer" TargetMode="External"/><Relationship Id="rId107" Type="http://schemas.openxmlformats.org/officeDocument/2006/relationships/hyperlink" Target="https://thekashmirwalla.com/2019/03/pulwama-shopian-shut-against-militant-killings-clashes-erupt-mobile-internet-suspended/" TargetMode="External"/><Relationship Id="rId11" Type="http://schemas.openxmlformats.org/officeDocument/2006/relationships/hyperlink" Target="http://www.greaterkashmir.com/news/pir-panjal/mobile-internet-services-snapped-in-poonch/221112.html?fromNewsdog=1" TargetMode="External"/><Relationship Id="rId32" Type="http://schemas.openxmlformats.org/officeDocument/2006/relationships/hyperlink" Target="http://www.newindianexpress.com/nation/2018/mar/29/bihar-communal-violence-two-bjp-leaders-held-1794291.html" TargetMode="External"/><Relationship Id="rId53" Type="http://schemas.openxmlformats.org/officeDocument/2006/relationships/hyperlink" Target="https://sflc.in/rti-reply-rajasthan-home-department-reveals-21-unreported-internet-shutdowns" TargetMode="External"/><Relationship Id="rId74" Type="http://schemas.openxmlformats.org/officeDocument/2006/relationships/hyperlink" Target="https://kashmirlife.net/trehgam-killing-mobile-internet-services-suspended-in-north-kashmir-parts-180304/" TargetMode="External"/><Relationship Id="rId128" Type="http://schemas.openxmlformats.org/officeDocument/2006/relationships/hyperlink" Target="https://www.thehindu.com/news/national/let-militant-killed-in-sopore-encounter/article28505003.ece" TargetMode="External"/><Relationship Id="rId149" Type="http://schemas.openxmlformats.org/officeDocument/2006/relationships/hyperlink" Target="https://www.hindustantimes.com/india-news/nationwide-protests-continue-1000s-booked/story-rKTsjqpH7m2LJlILe3d9gP.html" TargetMode="External"/><Relationship Id="rId5" Type="http://schemas.openxmlformats.org/officeDocument/2006/relationships/hyperlink" Target="http://zeenews.india.com/news/jammu-and-kashmir/mobile-phone-services-suspended-in-kashmir_869121.html" TargetMode="External"/><Relationship Id="rId95" Type="http://schemas.openxmlformats.org/officeDocument/2006/relationships/hyperlink" Target="https://www.indiatoday.in/india/story/police-fire-at-protesters-of-citizenship-amendment-bill-mobile-internet-services-suspended-in-tripura-1427227-2019-01-09" TargetMode="External"/><Relationship Id="rId22" Type="http://schemas.openxmlformats.org/officeDocument/2006/relationships/hyperlink" Target="https://www.dnaindia.com/india/report-jammu-and-kashmir-2-terrorists-neutralised-one-teenager-killed-in-shopian-encounter-2578250" TargetMode="External"/><Relationship Id="rId27" Type="http://schemas.openxmlformats.org/officeDocument/2006/relationships/hyperlink" Target="https://timesofindia.indiatimes.com/city/bhubaneswar/internet-services-suspended-in-odishas-bhadrak-ahead-of-ram-navami/articleshow/63446249.cms" TargetMode="External"/><Relationship Id="rId43" Type="http://schemas.openxmlformats.org/officeDocument/2006/relationships/hyperlink" Target="https://timesofindia.indiatimes.com/city/agra/-violence-rocks-west-up-dists-2-killed-over-500-held/articleshow/63586096.cms" TargetMode="External"/><Relationship Id="rId48" Type="http://schemas.openxmlformats.org/officeDocument/2006/relationships/hyperlink" Target="https://www.firstpost.com/india/bharat-bandh-again-after-dalits-anti-quota-groups-call-for-shutdown-today-rajasthan-madhya-pradesh-up-security-after-mha-notice-4425097.html" TargetMode="External"/><Relationship Id="rId64" Type="http://schemas.openxmlformats.org/officeDocument/2006/relationships/hyperlink" Target="https://www.hindustantimes.com/dehradun/dalit-youth-killed-allegedly-over-use-of-canal-water-in-haridwar-village/story-1gDYcUM0u9AM3OmaGo2BIN.html" TargetMode="External"/><Relationship Id="rId69" Type="http://schemas.openxmlformats.org/officeDocument/2006/relationships/hyperlink" Target="https://indianexpress.com/article/india/mobile-internet-services-suspended-in-seven-districts-of-meghalaya-5220431/" TargetMode="External"/><Relationship Id="rId113" Type="http://schemas.openxmlformats.org/officeDocument/2006/relationships/hyperlink" Target="https://www.business-standard.com/article/news-ians/two-let-militants-killed-in-sopore-119053000810_1.html" TargetMode="External"/><Relationship Id="rId118" Type="http://schemas.openxmlformats.org/officeDocument/2006/relationships/hyperlink" Target="http://risingkashmir.com/news/clashes-erupt-in-anantnag-after-militant-attack-mobile-internet-suspended-351927.html" TargetMode="External"/><Relationship Id="rId134" Type="http://schemas.openxmlformats.org/officeDocument/2006/relationships/hyperlink" Target="https://www.indiatoday.in/india/story/kashmir-jammu-article-370-live-updates-modi-situation-srinagar-pakistan-1578471-2019-08-08" TargetMode="External"/><Relationship Id="rId139" Type="http://schemas.openxmlformats.org/officeDocument/2006/relationships/hyperlink" Target="https://www.google.com/amp/s/m.businesstoday.in/lite/story/ayodhya-verdict-news-updates-supreme-court-ram-mandir-ranjan-gogoi/1/389365.html" TargetMode="External"/><Relationship Id="rId80" Type="http://schemas.openxmlformats.org/officeDocument/2006/relationships/hyperlink" Target="https://timesofindia.indiatimes.com/city/jaipur/rajasthan-public-service-commission-exam-mobile-internet-services-to-be-suspended-on-sunday-from-9am-to-1pm/articleshow/65273372.cms" TargetMode="External"/><Relationship Id="rId85" Type="http://schemas.openxmlformats.org/officeDocument/2006/relationships/hyperlink" Target="https://www.indiatvnews.com/news/india-jammu-kashmir-encounter-anantnag-kokernag-live-updates-gunbattle-casualties-security-forces-terrorists-internet-services-459490" TargetMode="External"/><Relationship Id="rId150" Type="http://schemas.openxmlformats.org/officeDocument/2006/relationships/hyperlink" Target="https://www.msn.com/en-in/news/other/caa-protest-internet-suspended-in-18-up-districts-karnatakas-mangaluru-heres-all-you-need-to-know/ar-BBYbsEu" TargetMode="External"/><Relationship Id="rId155" Type="http://schemas.openxmlformats.org/officeDocument/2006/relationships/hyperlink" Target="https://www.siasat.com/record-turnout-hyderabads-anti-caa-nrc-npr-million-march-1782839/" TargetMode="External"/><Relationship Id="rId12" Type="http://schemas.openxmlformats.org/officeDocument/2006/relationships/hyperlink" Target="http://www.firstpost.com/india/kashmir-encounter-security-forces-engage-in-gunfight-in-anantnag-3145562.html" TargetMode="External"/><Relationship Id="rId17" Type="http://schemas.openxmlformats.org/officeDocument/2006/relationships/hyperlink" Target="http://www.greaterkashmir.com/news/kashmir/internet-services-snapped-in-pulwama-after-killing-of-let-commander-ayub-lelhari/257804.html" TargetMode="External"/><Relationship Id="rId33" Type="http://schemas.openxmlformats.org/officeDocument/2006/relationships/hyperlink" Target="https://www.news18.com/news/india/idol-vandalised-in-bihars-nawada-sparks-communal-violence-again-1703689.html" TargetMode="External"/><Relationship Id="rId38" Type="http://schemas.openxmlformats.org/officeDocument/2006/relationships/hyperlink" Target="https://www.hindustantimes.com/india-news/bharat-bandh-live-mobile-internet-services-suspended-security-clampdown-in-punjab/story-4pBLmzsxGa2aRyKYBlmQ0K.html" TargetMode="External"/><Relationship Id="rId59" Type="http://schemas.openxmlformats.org/officeDocument/2006/relationships/hyperlink" Target="https://www.thekashmirmonitor.net/kashmir-shuts-against-pulwama-killings/" TargetMode="External"/><Relationship Id="rId103" Type="http://schemas.openxmlformats.org/officeDocument/2006/relationships/hyperlink" Target="https://indianexpress.com/article/india/sopore-encounter-live-updates-jammu-and-kashmir-5595723/" TargetMode="External"/><Relationship Id="rId108" Type="http://schemas.openxmlformats.org/officeDocument/2006/relationships/hyperlink" Target="https://scroll.in/latest/919061/j-k-clashes-break-out-between-inmates-and-staff-at-srinagar-central-jail" TargetMode="External"/><Relationship Id="rId124" Type="http://schemas.openxmlformats.org/officeDocument/2006/relationships/hyperlink" Target="https://thewire.in/rights/meerut-tensions-high-after-lathi-charge-on-lynching-protesters-50-arrested" TargetMode="External"/><Relationship Id="rId129" Type="http://schemas.openxmlformats.org/officeDocument/2006/relationships/hyperlink" Target="https://www.hindustantimes.com/india-news/pdp-leader-s-guard-shot-dead-outside-a-mosque-in-anantnag/story-XkSPNspu0ldYcqJyCG9e2M.html" TargetMode="External"/><Relationship Id="rId54" Type="http://schemas.openxmlformats.org/officeDocument/2006/relationships/hyperlink" Target="http://www.greaterkashmir.com/news/jammu/mobile-internet-service-suspended-in-jammu-after-stone-pelting-protests/282276.html" TargetMode="External"/><Relationship Id="rId70" Type="http://schemas.openxmlformats.org/officeDocument/2006/relationships/hyperlink" Target="https://thekashmirpress.com/2018/06/18/mobile-internet-suspended-in-anantnag-kulgam/" TargetMode="External"/><Relationship Id="rId75" Type="http://schemas.openxmlformats.org/officeDocument/2006/relationships/hyperlink" Target="https://www.ndtv.com/cities/manipur-university-protests-intensify-internet-suspended-for-five-days-1887005" TargetMode="External"/><Relationship Id="rId91" Type="http://schemas.openxmlformats.org/officeDocument/2006/relationships/hyperlink" Target="https://freepresskashmir.com/2018/11/28/two-militants-killed-three-army-men-injured-in-gunfight-in-budgam/" TargetMode="External"/><Relationship Id="rId96" Type="http://schemas.openxmlformats.org/officeDocument/2006/relationships/hyperlink" Target="https://kashmirlife.net/internet-service-suspended-in-south-kashmirs-pulwama-197534/" TargetMode="External"/><Relationship Id="rId140" Type="http://schemas.openxmlformats.org/officeDocument/2006/relationships/hyperlink" Target="https://www.aninews.in/news/national/general-news/ayodhya-verdict-internet-services-suspended-in-jaipur-bharatpur-educational-institutes-to-remain-closed-in-several-districts20191109104923/" TargetMode="External"/><Relationship Id="rId145" Type="http://schemas.openxmlformats.org/officeDocument/2006/relationships/hyperlink" Target="https://www.thehindu.com/news/national/anti-caa-protests-live-updates-december-19/article30345949.ece" TargetMode="External"/><Relationship Id="rId1" Type="http://schemas.openxmlformats.org/officeDocument/2006/relationships/hyperlink" Target="http://www.hindustantimes.com/india/mobile-phone-blackout-in-kashmir/story-UR9ES3PoX4jnASE5FuCZQN.html" TargetMode="External"/><Relationship Id="rId6" Type="http://schemas.openxmlformats.org/officeDocument/2006/relationships/hyperlink" Target="http://economictimes.indiatimes.com/news/politics-and-nation/mobile-services-temporarily-suspended-in-kashmir-valley/articleshow/40308174.cms?intenttarget=no" TargetMode="External"/><Relationship Id="rId23" Type="http://schemas.openxmlformats.org/officeDocument/2006/relationships/hyperlink" Target="http://kashmirlife.net/hakoora-gunfight-internet-services-suspended-in-srinagar-167889/" TargetMode="External"/><Relationship Id="rId28" Type="http://schemas.openxmlformats.org/officeDocument/2006/relationships/hyperlink" Target="https://www.newsclick.in/bihar-islamophobic-slogans-aggressive-posturing-led-communal-clashes-7-districts" TargetMode="External"/><Relationship Id="rId49" Type="http://schemas.openxmlformats.org/officeDocument/2006/relationships/hyperlink" Target="https://sflc.in/rti-reply-rajasthan-home-department-reveals-21-unreported-internet-shutdowns" TargetMode="External"/><Relationship Id="rId114" Type="http://schemas.openxmlformats.org/officeDocument/2006/relationships/hyperlink" Target="https://www.business-standard.com/article/news-ians/five-militants-killed-two-policemen-injured-in-kashmir-third-lead-119053101469_1.html" TargetMode="External"/><Relationship Id="rId119" Type="http://schemas.openxmlformats.org/officeDocument/2006/relationships/hyperlink" Target="https://www.business-standard.com/article/news-ians/suspected-let-militants-killed-in-j-k-119061400349_1.html" TargetMode="External"/><Relationship Id="rId44" Type="http://schemas.openxmlformats.org/officeDocument/2006/relationships/hyperlink" Target="https://scroll.in/latest/874410/jammu-and-kashmir-exams-postponed-train-services-suspended-as-state-remains-on-tenterhooks" TargetMode="External"/><Relationship Id="rId60" Type="http://schemas.openxmlformats.org/officeDocument/2006/relationships/hyperlink" Target="https://www.indiatoday.in/india/story/amu-students-boycott-classes-over-jinnah-portrait-row-internet-services-suspended-1226417-2018-05-04" TargetMode="External"/><Relationship Id="rId65" Type="http://schemas.openxmlformats.org/officeDocument/2006/relationships/hyperlink" Target="http://risingkashmir.in/news/internet-snapped-train-service-suspended-from-srinagar-to-banihal-326645.html" TargetMode="External"/><Relationship Id="rId81" Type="http://schemas.openxmlformats.org/officeDocument/2006/relationships/hyperlink" Target="https://thewire.in/caste/maratha-quota-stir-internet-services-suspended-in-pune-district" TargetMode="External"/><Relationship Id="rId86" Type="http://schemas.openxmlformats.org/officeDocument/2006/relationships/hyperlink" Target="https://kashmirlife.net/achabal-shootout-mobile-internet-suspended-in-islamabad-kulgam-185397/" TargetMode="External"/><Relationship Id="rId130" Type="http://schemas.openxmlformats.org/officeDocument/2006/relationships/hyperlink" Target="http://greaterjammu.com/top-commander-among-2-jaish-militants-killed-in-shopian-encounter/" TargetMode="External"/><Relationship Id="rId135" Type="http://schemas.openxmlformats.org/officeDocument/2006/relationships/hyperlink" Target="https://theprint.in/india/mobile-internet-services-again-snapped-in-jammu/278573/" TargetMode="External"/><Relationship Id="rId151" Type="http://schemas.openxmlformats.org/officeDocument/2006/relationships/hyperlink" Target="https://www.business-standard.com/article/news-ani/anti-caa-stir-internet-services-suspended-in-up-s-prayagraj-firozabad-119122200799_1.html" TargetMode="External"/><Relationship Id="rId156" Type="http://schemas.openxmlformats.org/officeDocument/2006/relationships/hyperlink" Target="https://www.thehindu.com/news/national/curfew-imposed-in-meghalayas-east-khasi-hills-after-clashes/article30948606.ece?homepage=tru" TargetMode="External"/><Relationship Id="rId13" Type="http://schemas.openxmlformats.org/officeDocument/2006/relationships/hyperlink" Target="https://timesofindia.indiatimes.com/city/imphal/mobile-internet-services-shut-down-in-manipur-district/articleshow/56046601.cms" TargetMode="External"/><Relationship Id="rId18" Type="http://schemas.openxmlformats.org/officeDocument/2006/relationships/hyperlink" Target="http://indiatoday.intoday.in/story/jammu-and-kashmir-terrorist-kulgam-behibagh-encounter/1/1039209.html" TargetMode="External"/><Relationship Id="rId39" Type="http://schemas.openxmlformats.org/officeDocument/2006/relationships/hyperlink" Target="https://economictimes.indiatimes.com/news/politics-and-nation/sc/st-protest-additional-forces-deployed-in-rajasthan-internet-suspended-in-some-areas/articleshow/63580622.cms" TargetMode="External"/><Relationship Id="rId109" Type="http://schemas.openxmlformats.org/officeDocument/2006/relationships/hyperlink" Target="https://economictimes.indiatimes.com/news/politics-and-nation/rss-leader-shot-army-out-in-jk-town/articleshow/68795127.cms" TargetMode="External"/><Relationship Id="rId34" Type="http://schemas.openxmlformats.org/officeDocument/2006/relationships/hyperlink" Target="https://timesofindia.indiatimes.com/city/jaipur/markets-in-bundi-open-after-govt-assurance/articleshow/63538541.cms" TargetMode="External"/><Relationship Id="rId50" Type="http://schemas.openxmlformats.org/officeDocument/2006/relationships/hyperlink" Target="http://www.business-standard.com/article/news-ani/kulgam-encounter-mobile-internet-services-suspended-118041100183_1.html" TargetMode="External"/><Relationship Id="rId55" Type="http://schemas.openxmlformats.org/officeDocument/2006/relationships/hyperlink" Target="https://kashmirlife.net/high-speed-internet-services-suspended-in-kashmir-parts-172149/" TargetMode="External"/><Relationship Id="rId76" Type="http://schemas.openxmlformats.org/officeDocument/2006/relationships/hyperlink" Target="https://kashmirlife.net/khudwani-gunfight-mobile-internet-services-suspended-in-kulgam-islamabad-181275/" TargetMode="External"/><Relationship Id="rId97" Type="http://schemas.openxmlformats.org/officeDocument/2006/relationships/hyperlink" Target="https://freepresskashmir.com/2019/01/12/intense-clashes-erupt-near-kulgam-gunfight-site/" TargetMode="External"/><Relationship Id="rId104" Type="http://schemas.openxmlformats.org/officeDocument/2006/relationships/hyperlink" Target="https://indianexpress.com/article/india/jk-section-144-in-poonch-rajouri-after-shops-vehicles-set-on-fire-5598369/" TargetMode="External"/><Relationship Id="rId120" Type="http://schemas.openxmlformats.org/officeDocument/2006/relationships/hyperlink" Target="http://www.uniindia.com/anantnag-shuts-on-25th-death-anniversary-of-mirwaiz-qazi-nissar/north/news/1636501.html" TargetMode="External"/><Relationship Id="rId125" Type="http://schemas.openxmlformats.org/officeDocument/2006/relationships/hyperlink" Target="https://www.ndtv.com/jaipur-news/7-year-old-girl-allegedly-kidnapped-raped-in-jaipur-2062776" TargetMode="External"/><Relationship Id="rId141" Type="http://schemas.openxmlformats.org/officeDocument/2006/relationships/hyperlink" Target="https://wap.business-standard.com/article-amp/pti-stories/internet-services-suspended-in-4-mp-districts-119111000633_1.html" TargetMode="External"/><Relationship Id="rId146" Type="http://schemas.openxmlformats.org/officeDocument/2006/relationships/hyperlink" Target="https://www.outlookindia.com/newsscroll/several-up-cities-face-internet-shutdown/1690123" TargetMode="External"/><Relationship Id="rId7" Type="http://schemas.openxmlformats.org/officeDocument/2006/relationships/hyperlink" Target="https://www.greaterkashmir.com/news/more/news/shutdown-restrictions-cripple-life-in-valley/" TargetMode="External"/><Relationship Id="rId71" Type="http://schemas.openxmlformats.org/officeDocument/2006/relationships/hyperlink" Target="https://timesofindia.indiatimes.com/city/srinagar/separatist-leaders-mla-detained-in-kashmir/articleshow/64746656.cms" TargetMode="External"/><Relationship Id="rId92" Type="http://schemas.openxmlformats.org/officeDocument/2006/relationships/hyperlink" Target="https://www.oneindia.com/india/j-k-jawan-injured-mujgund-encounter-mobile-internet-services-suspended-2819804.html" TargetMode="External"/><Relationship Id="rId2" Type="http://schemas.openxmlformats.org/officeDocument/2006/relationships/hyperlink" Target="https://www.medianama.com/2018/08/223-internet-shutdown-jammu-kashmir-independence-day-2018/" TargetMode="External"/><Relationship Id="rId29" Type="http://schemas.openxmlformats.org/officeDocument/2006/relationships/hyperlink" Target="http://www.uniindia.com/news/states/let-militant-killed-by-forces-in-brief-encounter-in-kashmir/1178933.html" TargetMode="External"/><Relationship Id="rId24" Type="http://schemas.openxmlformats.org/officeDocument/2006/relationships/hyperlink" Target="https://www.business-standard.com/article/news-ians/curfew-continues-in-tonk-area-internet-down-118082500819_1.html" TargetMode="External"/><Relationship Id="rId40" Type="http://schemas.openxmlformats.org/officeDocument/2006/relationships/hyperlink" Target="http://www.tribuneindia.com/news/punjab/section-144-imposed-after-clash/567969.html" TargetMode="External"/><Relationship Id="rId45" Type="http://schemas.openxmlformats.org/officeDocument/2006/relationships/hyperlink" Target="http://www.india.com/news/india/bharat-bandh-on-april-10-heavy-security-in-madhya-pradesh-rajasthan-in-wake-of-call-for-shutdown-internet-suspended-in-sensitive-cities-2991276/" TargetMode="External"/><Relationship Id="rId66" Type="http://schemas.openxmlformats.org/officeDocument/2006/relationships/hyperlink" Target="https://www.financialexpress.com/india-news/shillong-tense-day-after-clashes-curfew-imposed-internet-services-suspended/1189912/" TargetMode="External"/><Relationship Id="rId87" Type="http://schemas.openxmlformats.org/officeDocument/2006/relationships/hyperlink" Target="https://www.newsx.com/national/jammu-and-kashmir-jk-kulgam-india-army-5-terrorists-killed-trains-and-internet-services-suspended" TargetMode="External"/><Relationship Id="rId110" Type="http://schemas.openxmlformats.org/officeDocument/2006/relationships/hyperlink" Target="https://www.telegraphindia.com/states/west-bengal/internet-banned-in-asansol-till-april-17/cid/1688912" TargetMode="External"/><Relationship Id="rId115" Type="http://schemas.openxmlformats.org/officeDocument/2006/relationships/hyperlink" Target="http://www.uniindia.com/shopian-encounter-militant-killed-soldier-injured-operation-continues/north/news/1616434.html" TargetMode="External"/><Relationship Id="rId131" Type="http://schemas.openxmlformats.org/officeDocument/2006/relationships/hyperlink" Target="http://www.5dariyanews.com/news/270176-36-hr-long-encounter-ends-in-Shopian-2-militants-non-local-labourer-soldier-killed" TargetMode="External"/><Relationship Id="rId136" Type="http://schemas.openxmlformats.org/officeDocument/2006/relationships/hyperlink" Target="https://www.pinkcitypost.com/gangapur-city-communal-tension-internet-services-suspended/" TargetMode="External"/><Relationship Id="rId61" Type="http://schemas.openxmlformats.org/officeDocument/2006/relationships/hyperlink" Target="http://www.thehindu.com/news/national/other-states/srinagar-encounter-on-in-chattabal-area/article23781857.ece" TargetMode="External"/><Relationship Id="rId82" Type="http://schemas.openxmlformats.org/officeDocument/2006/relationships/hyperlink" Target="https://www.news18.com/news/india/internet-mobile-phone-services-suspended-in-kashmir-valley-1845479.html" TargetMode="External"/><Relationship Id="rId152" Type="http://schemas.openxmlformats.org/officeDocument/2006/relationships/hyperlink" Target="https://www.ndtv.com/india-news/citizenship-amendment-act-parts-of-uttar-pradesh-go-offline-as-cops-brace-for-renewed-protests-2154866" TargetMode="External"/><Relationship Id="rId19" Type="http://schemas.openxmlformats.org/officeDocument/2006/relationships/hyperlink" Target="https://www.indiatoday.in/india/story/gurmeet-ram-rahim-sanitisation-process-dera-headquarters-sirsa-begins-1040378-2017-09-08" TargetMode="External"/><Relationship Id="rId14" Type="http://schemas.openxmlformats.org/officeDocument/2006/relationships/hyperlink" Target="http://www.greaterkashmir.com/news/kashmir/south-kashmir-encounter-mobile-internet-services-shut-in-anantnag/253564.html" TargetMode="External"/><Relationship Id="rId30" Type="http://schemas.openxmlformats.org/officeDocument/2006/relationships/hyperlink" Target="https://www.hindustantimes.com/india-news/prohibitory-orders-clamped-in-bihar-s-aurangabad-after-communal-clashes/story-eh0qHMNmkAsZt2oRK3cSKK.html" TargetMode="External"/><Relationship Id="rId35" Type="http://schemas.openxmlformats.org/officeDocument/2006/relationships/hyperlink" Target="http://www.timesnownews.com/india/article/rajasthan-jaitaran-clashes-erupt-pali-district-hanuman-jayanti-procession-section-144-internet-suspended-arson/212788" TargetMode="External"/><Relationship Id="rId56" Type="http://schemas.openxmlformats.org/officeDocument/2006/relationships/hyperlink" Target="https://www.firstpost.com/india/mobile-internet-services-suspended-in-jammu-and-kashmirs-rajouri-after-youths-death-sparks-tension-4439965.html" TargetMode="External"/><Relationship Id="rId77" Type="http://schemas.openxmlformats.org/officeDocument/2006/relationships/hyperlink" Target="http://brighterkashmir.com/encounter-breaks-out-in-anantnag-internet-snapped-train-services-suspended/" TargetMode="External"/><Relationship Id="rId100" Type="http://schemas.openxmlformats.org/officeDocument/2006/relationships/hyperlink" Target="https://www.thehansindia.com/posts/index/National/2019-02-12/2-soldiers-militant-killed-in-JK-gunfight-/493242" TargetMode="External"/><Relationship Id="rId105" Type="http://schemas.openxmlformats.org/officeDocument/2006/relationships/hyperlink" Target="https://kashmirlife.net/high-speed-internet-services-suspended-in-kashmir-parts-3-204992/" TargetMode="External"/><Relationship Id="rId126" Type="http://schemas.openxmlformats.org/officeDocument/2006/relationships/hyperlink" Target="https://www.opindia.com/2019/07/meerut-remains-tense-after-muslims-protesting-against-tabrezs-death-turned-violent-main-accused-badar-ali-arrested/" TargetMode="External"/><Relationship Id="rId147" Type="http://schemas.openxmlformats.org/officeDocument/2006/relationships/hyperlink" Target="https://timesofindia.indiatimes.com/city/mangaluru/caa-protests-in-mangaluru-mobile-internet-suspended-in-dakshina-kannada-district/articleshow/72895087.cms" TargetMode="External"/><Relationship Id="rId8" Type="http://schemas.openxmlformats.org/officeDocument/2006/relationships/hyperlink" Target="http://indianexpress.com/article/india/india-news-india/mobile-internet-services-cut-in-jammu-after-recovery-of-cows-carcasses/" TargetMode="External"/><Relationship Id="rId51" Type="http://schemas.openxmlformats.org/officeDocument/2006/relationships/hyperlink" Target="https://timesofindia.indiatimes.com/india/phagwara-clashes-mobile-internet-sms-services-suspended-in-4-punjab-districts/articleshow/63762941.cms" TargetMode="External"/><Relationship Id="rId72" Type="http://schemas.openxmlformats.org/officeDocument/2006/relationships/hyperlink" Target="https://www.dnaindia.com/india/report-let-commander-among-2-terrorists-killed-in-south-kashmir-s-kulgam-one-surrenders-2628764" TargetMode="External"/><Relationship Id="rId93" Type="http://schemas.openxmlformats.org/officeDocument/2006/relationships/hyperlink" Target="https://economictimes.indiatimes.com/news/politics-and-nation/mobile-internet-services-suspended-in-most-parts-of-kashmir/articleshow/67105157.cms" TargetMode="External"/><Relationship Id="rId98" Type="http://schemas.openxmlformats.org/officeDocument/2006/relationships/hyperlink" Target="https://kashmirlife.net/shopian-gunfight-internet-service-suspended-in-district-199382/" TargetMode="External"/><Relationship Id="rId121" Type="http://schemas.openxmlformats.org/officeDocument/2006/relationships/hyperlink" Target="https://www.news18.com/news/politics/one-killed-four-injured-as-bengal-simmers-again-after-bjp-tmc-supporters-clash-in-bhatpara-2195733.html" TargetMode="External"/><Relationship Id="rId142" Type="http://schemas.openxmlformats.org/officeDocument/2006/relationships/hyperlink" Target="https://indianexpress.com/article/north-east-india/north-east-bandh-today-live-updates-citizenship-bill-protests-6159534/" TargetMode="External"/><Relationship Id="rId3" Type="http://schemas.openxmlformats.org/officeDocument/2006/relationships/hyperlink" Target="https://india.blogs.nytimes.com/2012/09/21/telecom-services-blocked-to-curb-protests-in-kashmir/?_r=0" TargetMode="External"/><Relationship Id="rId25" Type="http://schemas.openxmlformats.org/officeDocument/2006/relationships/hyperlink" Target="https://www.thekashmirmonitor.net/two-jem-militants-killed-in-anantnag-gunfight/" TargetMode="External"/><Relationship Id="rId46" Type="http://schemas.openxmlformats.org/officeDocument/2006/relationships/hyperlink" Target="https://sflc.in/rti-reply-rajasthan-home-department-reveals-21-unreported-internet-shutdowns" TargetMode="External"/><Relationship Id="rId67" Type="http://schemas.openxmlformats.org/officeDocument/2006/relationships/hyperlink" Target="https://kashmirlife.net/internet-suspended-in-south-kashmir-parts-176771/" TargetMode="External"/><Relationship Id="rId116" Type="http://schemas.openxmlformats.org/officeDocument/2006/relationships/hyperlink" Target="https://www.timesnownews.com/india/article/jammu-and-kashmir-terrorist-killed-in-encounter-in-shopian-internet-services-suspended-in-kulgam/430137" TargetMode="External"/><Relationship Id="rId137" Type="http://schemas.openxmlformats.org/officeDocument/2006/relationships/hyperlink" Target="https://www.hindustantimes.com/india-news/one-dead-12-injured-in-communal-clash/story-mJ41o198Q00wL305dMUtyN.html" TargetMode="External"/><Relationship Id="rId20" Type="http://schemas.openxmlformats.org/officeDocument/2006/relationships/hyperlink" Target="https://timesofindia.indiatimes.com/city/patna/internet-services-suspended-in-7-districts/articleshow/60929053.cms" TargetMode="External"/><Relationship Id="rId41" Type="http://schemas.openxmlformats.org/officeDocument/2006/relationships/hyperlink" Target="https://sflc.in/rti-reply-rajasthan-home-department-reveals-21-unreported-internet-shutdowns" TargetMode="External"/><Relationship Id="rId62" Type="http://schemas.openxmlformats.org/officeDocument/2006/relationships/hyperlink" Target="https://www.financialexpress.com/india-news/saharanpur-tense-after-bhim-army-activist-killed-during-maharana-pratap-jayanti-celebrations-internet-services-suspended/1162109/" TargetMode="External"/><Relationship Id="rId83" Type="http://schemas.openxmlformats.org/officeDocument/2006/relationships/hyperlink" Target="https://www.financialexpress.com/india-news/rajasthans-tonk-tense-after-mob-attack-on-kanwariyas-sec-144-imposed-internet-services-suspended/1291114/" TargetMode="External"/><Relationship Id="rId88" Type="http://schemas.openxmlformats.org/officeDocument/2006/relationships/hyperlink" Target="https://www.firstpost.com/india/manipur-university-news-updates-bhu-council-mulls-suspending-ap-pandey-from-university-over-mu-raid-controversy-5230261.html" TargetMode="External"/><Relationship Id="rId111" Type="http://schemas.openxmlformats.org/officeDocument/2006/relationships/hyperlink" Target="https://kashmirlife.net/shopian-gunfight-shutdown-in-sopore-internet-suspended-209443/" TargetMode="External"/><Relationship Id="rId132" Type="http://schemas.openxmlformats.org/officeDocument/2006/relationships/hyperlink" Target="http://www.uniindia.com/news/north/sopore-encounter-militant-killed-soldier-injured-operation-continues/1687072.html" TargetMode="External"/><Relationship Id="rId153" Type="http://schemas.openxmlformats.org/officeDocument/2006/relationships/hyperlink" Target="https://www.aninews.in/news/national/general-news/up-internet-services-to-remain-suspended-in-mathura-on-dec-26-2720191226022226/" TargetMode="External"/><Relationship Id="rId15" Type="http://schemas.openxmlformats.org/officeDocument/2006/relationships/hyperlink" Target="http://www.financialexpress.com/india-news/west-bengal-communal-violence-baduria-internet-services-disrupted-mamata-banerjee-facebook-post-north-24-parganas-protest/749676/" TargetMode="External"/><Relationship Id="rId36" Type="http://schemas.openxmlformats.org/officeDocument/2006/relationships/hyperlink" Target="https://www.thequint.com/hot-news-text/11-militants-killed-in-j-k-gunfights" TargetMode="External"/><Relationship Id="rId57" Type="http://schemas.openxmlformats.org/officeDocument/2006/relationships/hyperlink" Target="https://kashmirlife.net/mobile-internet-suspended-in-awantipora-tral-172696/" TargetMode="External"/><Relationship Id="rId106" Type="http://schemas.openxmlformats.org/officeDocument/2006/relationships/hyperlink" Target="https://www.business-standard.com/article/news-ians/seven-killed-in-jammu-and-kashmir-gunfights-119032200268_1.html" TargetMode="External"/><Relationship Id="rId127" Type="http://schemas.openxmlformats.org/officeDocument/2006/relationships/hyperlink" Target="https://www.outlookindia.com/newsscroll/38-people-arrested-for-violent-protest-in-udaipur-rajasthan-min/1576013" TargetMode="External"/><Relationship Id="rId10" Type="http://schemas.openxmlformats.org/officeDocument/2006/relationships/hyperlink" Target="http://timesofindia.indiatimes.com/city/lucknow/Internet-blocked-in-riot-hit-Azamgarh/articleshow/52300964.cms" TargetMode="External"/><Relationship Id="rId31" Type="http://schemas.openxmlformats.org/officeDocument/2006/relationships/hyperlink" Target="http://indianexpress.com/article/india/west-bengal-internet-services-suspended-section144-crpc-clamped-in-asansol-raniganj-5115069/" TargetMode="External"/><Relationship Id="rId52" Type="http://schemas.openxmlformats.org/officeDocument/2006/relationships/hyperlink" Target="https://www.hindustantimes.com/india-news/internet-suspended-meerut-on-high-alert-for-ambedkar-jayanti/story-8fjGW8CuhLXRf865KtA4fL.html" TargetMode="External"/><Relationship Id="rId73" Type="http://schemas.openxmlformats.org/officeDocument/2006/relationships/hyperlink" Target="https://economictimes.indiatimes.com/news/politics-and-nation/mobile-internet-services-suspended-in-entire-kashmir/articleshow/64902969.cms" TargetMode="External"/><Relationship Id="rId78" Type="http://schemas.openxmlformats.org/officeDocument/2006/relationships/hyperlink" Target="https://thenewsmill.com/arunachal-govt-orders-suspension-of-internet-across-state-for-appsc-exam/" TargetMode="External"/><Relationship Id="rId94" Type="http://schemas.openxmlformats.org/officeDocument/2006/relationships/hyperlink" Target="https://thekashmirwalla.com/2018/12/caso-launched-in-multiple-awantipora-villages-mobile-internet-suspended/" TargetMode="External"/><Relationship Id="rId99" Type="http://schemas.openxmlformats.org/officeDocument/2006/relationships/hyperlink" Target="http://www.uniindia.com/curfew-imposed-internet-service-suspended-as-stir-against-citizenship-bill-intensifies-in-manipur/east/news/1496777.html" TargetMode="External"/><Relationship Id="rId101" Type="http://schemas.openxmlformats.org/officeDocument/2006/relationships/hyperlink" Target="https://timesofindia.indiatimes.com/india/pulwama-attack-mobile-internet-shut-in-south-kashmir-speed-reduced-to-2g-level-in-srinagar/articleshow/67998777.cms" TargetMode="External"/><Relationship Id="rId122" Type="http://schemas.openxmlformats.org/officeDocument/2006/relationships/hyperlink" Target="https://kashmirlife.net/gunfight-breaks-out-in-shopian-village-internet-suspended-213108/" TargetMode="External"/><Relationship Id="rId143" Type="http://schemas.openxmlformats.org/officeDocument/2006/relationships/hyperlink" Target="https://www.news18.com/news/tech/citizenship-act-protests-internet-shutdown-in-aligarh-meerut-and-west-bengal-2425545.html" TargetMode="External"/><Relationship Id="rId148" Type="http://schemas.openxmlformats.org/officeDocument/2006/relationships/hyperlink" Target="https://www.patrika.com/muzaffarnagar-news/samajwadi-party-protest-today-internet-ban-for-48-hours-muzaffarnagar-5526209/" TargetMode="External"/><Relationship Id="rId4" Type="http://schemas.openxmlformats.org/officeDocument/2006/relationships/hyperlink" Target="http://www.deccanherald.com/content/307793/mobile-phone-services-suspended-kashmir.html" TargetMode="External"/><Relationship Id="rId9" Type="http://schemas.openxmlformats.org/officeDocument/2006/relationships/hyperlink" Target="http://indianexpress.com/article/india/india-news-india/republic-day-2016-celebrations-pass-off-peacefully-in-kashmir/" TargetMode="External"/><Relationship Id="rId26" Type="http://schemas.openxmlformats.org/officeDocument/2006/relationships/hyperlink" Target="https://sflc.in/rti-reply-rajasthan-home-department-reveals-21-unreported-internet-shutdowns" TargetMode="External"/><Relationship Id="rId47" Type="http://schemas.openxmlformats.org/officeDocument/2006/relationships/hyperlink" Target="http://indianexpress.com/article/india/bharat-bandh-live-updates-caste-based-reservation-sc-st-act-dalits-5131094/?" TargetMode="External"/><Relationship Id="rId68" Type="http://schemas.openxmlformats.org/officeDocument/2006/relationships/hyperlink" Target="https://www.business-standard.com/article/pti-stories/internet-services-suspended-in-garo-hills-after-locals-protest-118060801240_1.html" TargetMode="External"/><Relationship Id="rId89" Type="http://schemas.openxmlformats.org/officeDocument/2006/relationships/hyperlink" Target="https://kashmirlife.net/larnoo-encounter-mobile-internet-services-suspended-in-kulgam-189398/" TargetMode="External"/><Relationship Id="rId112" Type="http://schemas.openxmlformats.org/officeDocument/2006/relationships/hyperlink" Target="https://www.thequint.com/news/india/zakir-musa-killing-curfew-continues-in-parts-of-kashmir-for-second-day" TargetMode="External"/><Relationship Id="rId133" Type="http://schemas.openxmlformats.org/officeDocument/2006/relationships/hyperlink" Target="https://www.news18.com/news/india/omar-abdullah-mehbooba-put-under-house-arrest-internet-services-snapped-as-kashmir-remains-tense-2257393.html" TargetMode="External"/><Relationship Id="rId154" Type="http://schemas.openxmlformats.org/officeDocument/2006/relationships/hyperlink" Target="https://www.business-standard.com/article/pti-stories/prohibitory-order-clamped-internet-services-snapped-in-parts-120010200608_1.html" TargetMode="External"/><Relationship Id="rId16" Type="http://schemas.openxmlformats.org/officeDocument/2006/relationships/hyperlink" Target="http://www.risingkashmir.com/news/amargrahencounter-cellular-mobile-internet-services--suspended--in-baramulla" TargetMode="External"/><Relationship Id="rId37" Type="http://schemas.openxmlformats.org/officeDocument/2006/relationships/hyperlink" Target="http://www.dailypioneer.com/state-editions/chandigarh/punjab-to-shut-down-today.html" TargetMode="External"/><Relationship Id="rId58" Type="http://schemas.openxmlformats.org/officeDocument/2006/relationships/hyperlink" Target="http://www.newindianexpress.com/nation/2018/apr/29/punjab-phagwara-again-tense-after-dalit-youth-injured-in-clash-died-mobile-internet-services-suspe-1807929.html" TargetMode="External"/><Relationship Id="rId79" Type="http://schemas.openxmlformats.org/officeDocument/2006/relationships/hyperlink" Target="https://www.newsx.com/national/2-hizbul-mujahideen-terrorists-killed-security-forces-kupawara-jammu-and-kashmir-internet-services-suspended" TargetMode="External"/><Relationship Id="rId102" Type="http://schemas.openxmlformats.org/officeDocument/2006/relationships/hyperlink" Target="https://kashmirlife.net/lethpora-attack-internet-services-suspended-in-jammu-201743/" TargetMode="External"/><Relationship Id="rId123" Type="http://schemas.openxmlformats.org/officeDocument/2006/relationships/hyperlink" Target="https://www.indiatoday.in/india/story/j-k-encounter-budgam-terrorists-trapped-1558897-2019-06-30" TargetMode="External"/><Relationship Id="rId144" Type="http://schemas.openxmlformats.org/officeDocument/2006/relationships/hyperlink" Target="https://www.outlookindia.com/newsscroll/several-up-cities-face-internet-shutdown/1690123" TargetMode="External"/><Relationship Id="rId90" Type="http://schemas.openxmlformats.org/officeDocument/2006/relationships/hyperlink" Target="https://kashmirlife.net/internet-services-suspended-in-shopian-clashes-reported-1925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1253"/>
  <sheetViews>
    <sheetView workbookViewId="0">
      <pane xSplit="7" ySplit="3" topLeftCell="H4" activePane="bottomRight" state="frozen"/>
      <selection pane="topRight" activeCell="H1" sqref="H1"/>
      <selection pane="bottomLeft" activeCell="A4" sqref="A4"/>
      <selection pane="bottomRight" activeCell="H4" sqref="H4"/>
    </sheetView>
  </sheetViews>
  <sheetFormatPr baseColWidth="10" defaultColWidth="14.5" defaultRowHeight="15" customHeight="1"/>
  <cols>
    <col min="1" max="1" width="5.5" customWidth="1"/>
    <col min="2" max="2" width="8" hidden="1" customWidth="1"/>
    <col min="3" max="4" width="12" customWidth="1"/>
    <col min="5" max="5" width="8.33203125" customWidth="1"/>
    <col min="6" max="6" width="13.5" customWidth="1"/>
    <col min="7" max="7" width="20" customWidth="1"/>
    <col min="8" max="9" width="9.6640625" customWidth="1"/>
    <col min="10" max="10" width="11.6640625" customWidth="1"/>
    <col min="11" max="12" width="18.33203125" customWidth="1"/>
    <col min="13" max="13" width="11.83203125" customWidth="1"/>
    <col min="14" max="14" width="11" customWidth="1"/>
    <col min="15" max="15" width="11.5" customWidth="1"/>
    <col min="16" max="16" width="10.5" customWidth="1"/>
    <col min="17" max="17" width="7.6640625" customWidth="1"/>
    <col min="18" max="18" width="8.5" customWidth="1"/>
    <col min="19" max="19" width="29.83203125" customWidth="1"/>
    <col min="20" max="21" width="11.83203125" customWidth="1"/>
    <col min="22" max="22" width="20.33203125" customWidth="1"/>
    <col min="23" max="23" width="10.6640625" customWidth="1"/>
    <col min="24" max="24" width="11.1640625" customWidth="1"/>
    <col min="25" max="25" width="9.5" customWidth="1"/>
    <col min="26" max="26" width="45" customWidth="1"/>
    <col min="27" max="27" width="18.1640625" customWidth="1"/>
    <col min="28" max="28" width="16.6640625" customWidth="1"/>
    <col min="29" max="29" width="14.5" customWidth="1"/>
    <col min="30" max="30" width="23.33203125" customWidth="1"/>
    <col min="31" max="31" width="14.5" customWidth="1"/>
    <col min="32" max="32" width="19.1640625" customWidth="1"/>
    <col min="33" max="33" width="14.5" customWidth="1"/>
    <col min="34" max="34" width="12.5" customWidth="1"/>
    <col min="35" max="35" width="17.83203125" customWidth="1"/>
    <col min="36" max="36" width="11.1640625" customWidth="1"/>
    <col min="37" max="37" width="10.1640625" customWidth="1"/>
    <col min="38" max="38" width="10" customWidth="1"/>
    <col min="39" max="42" width="10.1640625" customWidth="1"/>
    <col min="43" max="43" width="23" customWidth="1"/>
    <col min="44" max="44" width="10.1640625" customWidth="1"/>
    <col min="45" max="45" width="23.33203125" customWidth="1"/>
    <col min="46" max="47" width="10.1640625" customWidth="1"/>
    <col min="48" max="48" width="13.33203125" customWidth="1"/>
    <col min="49" max="54" width="10.1640625" customWidth="1"/>
    <col min="55" max="55" width="14.6640625" customWidth="1"/>
    <col min="56" max="59" width="10.1640625" customWidth="1"/>
  </cols>
  <sheetData>
    <row r="1" spans="1:59" ht="15.75" customHeight="1">
      <c r="A1" s="1"/>
      <c r="B1" s="1"/>
      <c r="C1" s="2"/>
      <c r="D1" s="3"/>
      <c r="E1" s="3"/>
      <c r="F1" s="3"/>
      <c r="G1" s="4"/>
      <c r="H1" s="5" t="s">
        <v>0</v>
      </c>
      <c r="I1" s="6">
        <f t="shared" ref="I1:R1" si="0">I2/ROWS(I4:I258)</f>
        <v>0.47843137254901963</v>
      </c>
      <c r="J1" s="6">
        <f t="shared" si="0"/>
        <v>0.42745098039215684</v>
      </c>
      <c r="K1" s="6">
        <f t="shared" si="0"/>
        <v>0.32941176470588235</v>
      </c>
      <c r="L1" s="6">
        <f t="shared" si="0"/>
        <v>0.31764705882352939</v>
      </c>
      <c r="M1" s="6">
        <f t="shared" si="0"/>
        <v>2.3529411764705882E-2</v>
      </c>
      <c r="N1" s="6">
        <f t="shared" si="0"/>
        <v>0.20784313725490197</v>
      </c>
      <c r="O1" s="6">
        <f t="shared" si="0"/>
        <v>0.22352941176470589</v>
      </c>
      <c r="P1" s="6">
        <f t="shared" si="0"/>
        <v>0.396078431372549</v>
      </c>
      <c r="Q1" s="6">
        <f t="shared" si="0"/>
        <v>3.9215686274509803E-3</v>
      </c>
      <c r="R1" s="6">
        <f t="shared" si="0"/>
        <v>6.2745098039215685E-2</v>
      </c>
      <c r="S1" s="5"/>
      <c r="T1" s="5"/>
      <c r="U1" s="7"/>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row>
    <row r="2" spans="1:59" ht="15.75" customHeight="1">
      <c r="A2" s="1"/>
      <c r="B2" s="1"/>
      <c r="C2" s="2"/>
      <c r="D2" s="3"/>
      <c r="E2" s="3"/>
      <c r="F2" s="3"/>
      <c r="G2" s="4"/>
      <c r="H2" s="5" t="s">
        <v>1</v>
      </c>
      <c r="I2" s="5">
        <f t="shared" ref="I2:R2" si="1">SUM(I4:I258)</f>
        <v>122</v>
      </c>
      <c r="J2" s="5">
        <f t="shared" si="1"/>
        <v>109</v>
      </c>
      <c r="K2" s="5">
        <f t="shared" si="1"/>
        <v>84</v>
      </c>
      <c r="L2" s="5">
        <f t="shared" si="1"/>
        <v>81</v>
      </c>
      <c r="M2" s="5">
        <f t="shared" si="1"/>
        <v>6</v>
      </c>
      <c r="N2" s="5">
        <f t="shared" si="1"/>
        <v>53</v>
      </c>
      <c r="O2" s="5">
        <f t="shared" si="1"/>
        <v>57</v>
      </c>
      <c r="P2" s="5">
        <f t="shared" si="1"/>
        <v>101</v>
      </c>
      <c r="Q2" s="5">
        <f t="shared" si="1"/>
        <v>1</v>
      </c>
      <c r="R2" s="5">
        <f t="shared" si="1"/>
        <v>16</v>
      </c>
      <c r="S2" s="5"/>
      <c r="T2" s="5"/>
      <c r="U2" s="7"/>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row>
    <row r="3" spans="1:59" ht="15.75" customHeight="1">
      <c r="A3" s="1" t="s">
        <v>7</v>
      </c>
      <c r="B3" s="1" t="s">
        <v>8</v>
      </c>
      <c r="C3" s="2" t="s">
        <v>9</v>
      </c>
      <c r="D3" s="3" t="s">
        <v>10</v>
      </c>
      <c r="E3" s="3" t="s">
        <v>11</v>
      </c>
      <c r="F3" s="3" t="s">
        <v>12</v>
      </c>
      <c r="G3" s="4" t="s">
        <v>13</v>
      </c>
      <c r="H3" s="5"/>
      <c r="I3" s="5" t="s">
        <v>14</v>
      </c>
      <c r="J3" s="5" t="s">
        <v>15</v>
      </c>
      <c r="K3" s="5" t="s">
        <v>16</v>
      </c>
      <c r="L3" s="5" t="s">
        <v>17</v>
      </c>
      <c r="M3" s="5" t="s">
        <v>18</v>
      </c>
      <c r="N3" s="5" t="s">
        <v>19</v>
      </c>
      <c r="O3" s="5" t="s">
        <v>20</v>
      </c>
      <c r="P3" s="5" t="s">
        <v>21</v>
      </c>
      <c r="Q3" s="5" t="s">
        <v>22</v>
      </c>
      <c r="R3" s="1" t="s">
        <v>23</v>
      </c>
      <c r="S3" s="5" t="s">
        <v>24</v>
      </c>
      <c r="T3" s="5" t="s">
        <v>25</v>
      </c>
      <c r="U3" s="7" t="s">
        <v>26</v>
      </c>
      <c r="V3" s="3" t="s">
        <v>27</v>
      </c>
      <c r="W3" s="3" t="s">
        <v>28</v>
      </c>
      <c r="X3" s="3" t="s">
        <v>29</v>
      </c>
      <c r="Y3" s="3" t="s">
        <v>30</v>
      </c>
      <c r="Z3" s="3" t="s">
        <v>31</v>
      </c>
      <c r="AA3" s="3" t="s">
        <v>32</v>
      </c>
      <c r="AB3" s="3" t="s">
        <v>33</v>
      </c>
      <c r="AC3" s="3" t="s">
        <v>34</v>
      </c>
      <c r="AD3" s="3" t="s">
        <v>35</v>
      </c>
      <c r="AE3" s="3" t="s">
        <v>36</v>
      </c>
      <c r="AF3" s="3" t="s">
        <v>37</v>
      </c>
      <c r="AG3" s="3" t="s">
        <v>38</v>
      </c>
      <c r="AH3" s="3" t="s">
        <v>39</v>
      </c>
      <c r="AI3" s="3" t="s">
        <v>40</v>
      </c>
      <c r="AJ3" s="3" t="s">
        <v>41</v>
      </c>
      <c r="AK3" s="3" t="s">
        <v>42</v>
      </c>
      <c r="AL3" s="3" t="s">
        <v>43</v>
      </c>
      <c r="AM3" s="3" t="s">
        <v>44</v>
      </c>
      <c r="AN3" s="3" t="s">
        <v>45</v>
      </c>
      <c r="AO3" s="3" t="s">
        <v>46</v>
      </c>
      <c r="AP3" s="3" t="s">
        <v>47</v>
      </c>
      <c r="AQ3" s="3" t="s">
        <v>48</v>
      </c>
      <c r="AR3" s="3" t="s">
        <v>49</v>
      </c>
      <c r="AS3" s="3" t="s">
        <v>50</v>
      </c>
      <c r="AT3" s="3" t="s">
        <v>51</v>
      </c>
      <c r="AU3" s="3" t="s">
        <v>52</v>
      </c>
      <c r="AV3" s="3" t="s">
        <v>53</v>
      </c>
      <c r="AW3" s="3" t="s">
        <v>54</v>
      </c>
      <c r="AX3" s="3" t="s">
        <v>55</v>
      </c>
      <c r="AY3" s="3" t="s">
        <v>56</v>
      </c>
      <c r="AZ3" s="3" t="s">
        <v>57</v>
      </c>
      <c r="BA3" s="3" t="s">
        <v>58</v>
      </c>
      <c r="BB3" s="3" t="s">
        <v>59</v>
      </c>
      <c r="BC3" s="3" t="s">
        <v>60</v>
      </c>
      <c r="BD3" s="3" t="s">
        <v>61</v>
      </c>
      <c r="BE3" s="3" t="s">
        <v>62</v>
      </c>
      <c r="BF3" s="3" t="s">
        <v>63</v>
      </c>
      <c r="BG3" s="3" t="s">
        <v>64</v>
      </c>
    </row>
    <row r="4" spans="1:59" ht="15.75" customHeight="1">
      <c r="A4" s="8">
        <v>6</v>
      </c>
      <c r="B4" s="8">
        <f t="shared" ref="B4:B67" si="2">YEAR(C4)</f>
        <v>2013</v>
      </c>
      <c r="C4" s="2">
        <v>41473</v>
      </c>
      <c r="D4" s="3" t="s">
        <v>67</v>
      </c>
      <c r="E4" s="3" t="s">
        <v>68</v>
      </c>
      <c r="F4" s="1" t="s">
        <v>1020</v>
      </c>
      <c r="G4" s="4" t="s">
        <v>113</v>
      </c>
      <c r="H4" s="5"/>
      <c r="I4" s="5">
        <v>1</v>
      </c>
      <c r="J4" s="5">
        <v>1</v>
      </c>
      <c r="K4" s="5">
        <v>0</v>
      </c>
      <c r="L4" s="5">
        <v>1</v>
      </c>
      <c r="M4" s="5">
        <v>0</v>
      </c>
      <c r="N4" s="5">
        <v>0</v>
      </c>
      <c r="O4" s="5">
        <v>0</v>
      </c>
      <c r="P4" s="5">
        <v>1</v>
      </c>
      <c r="Q4" s="5">
        <v>0</v>
      </c>
      <c r="R4" s="5">
        <v>0</v>
      </c>
      <c r="S4" s="7"/>
      <c r="T4" s="7"/>
      <c r="U4" s="7"/>
      <c r="V4" s="3" t="s">
        <v>71</v>
      </c>
      <c r="W4" s="3" t="s">
        <v>87</v>
      </c>
      <c r="X4" s="3" t="b">
        <v>1</v>
      </c>
      <c r="Y4" s="3" t="b">
        <v>0</v>
      </c>
      <c r="Z4" s="3" t="s">
        <v>114</v>
      </c>
      <c r="AA4" s="3" t="s">
        <v>115</v>
      </c>
      <c r="AB4" s="3" t="s">
        <v>75</v>
      </c>
      <c r="AC4" s="3" t="s">
        <v>76</v>
      </c>
      <c r="AD4" s="3" t="s">
        <v>77</v>
      </c>
      <c r="AE4" s="3" t="s">
        <v>78</v>
      </c>
      <c r="AF4" s="3" t="s">
        <v>79</v>
      </c>
      <c r="AG4" s="3" t="s">
        <v>80</v>
      </c>
      <c r="AH4" s="3" t="s">
        <v>81</v>
      </c>
      <c r="AI4" s="3"/>
      <c r="AJ4" s="3"/>
      <c r="AK4" s="3"/>
      <c r="AL4" s="3"/>
      <c r="AM4" s="3"/>
      <c r="AN4" s="3"/>
      <c r="AO4" s="3"/>
      <c r="AP4" s="3"/>
      <c r="AQ4" s="3"/>
      <c r="AR4" s="3"/>
      <c r="AS4" s="3"/>
      <c r="AT4" s="3"/>
      <c r="AU4" s="3"/>
      <c r="AV4" s="3"/>
      <c r="AW4" s="3"/>
      <c r="AX4" s="3"/>
      <c r="AY4" s="3"/>
      <c r="AZ4" s="3"/>
      <c r="BA4" s="3"/>
      <c r="BB4" s="3"/>
      <c r="BC4" s="3"/>
      <c r="BD4" s="3"/>
      <c r="BE4" s="3"/>
      <c r="BF4" s="3"/>
      <c r="BG4" s="3"/>
    </row>
    <row r="5" spans="1:59" ht="15.75" customHeight="1">
      <c r="A5" s="8">
        <v>7</v>
      </c>
      <c r="B5" s="8">
        <f t="shared" si="2"/>
        <v>2013</v>
      </c>
      <c r="C5" s="2">
        <v>41496</v>
      </c>
      <c r="D5" s="3" t="s">
        <v>67</v>
      </c>
      <c r="E5" s="3" t="s">
        <v>68</v>
      </c>
      <c r="F5" s="1" t="s">
        <v>116</v>
      </c>
      <c r="G5" s="4" t="s">
        <v>117</v>
      </c>
      <c r="H5" s="5"/>
      <c r="I5" s="5">
        <v>1</v>
      </c>
      <c r="J5" s="5">
        <v>1</v>
      </c>
      <c r="K5" s="5">
        <v>0</v>
      </c>
      <c r="L5" s="5">
        <v>1</v>
      </c>
      <c r="M5" s="5">
        <v>0</v>
      </c>
      <c r="N5" s="5">
        <v>0</v>
      </c>
      <c r="O5" s="5">
        <v>0</v>
      </c>
      <c r="P5" s="5">
        <v>1</v>
      </c>
      <c r="Q5" s="5">
        <v>0</v>
      </c>
      <c r="R5" s="5">
        <v>0</v>
      </c>
      <c r="S5" s="7"/>
      <c r="T5" s="7"/>
      <c r="U5" s="7">
        <v>78</v>
      </c>
      <c r="V5" s="3" t="s">
        <v>71</v>
      </c>
      <c r="W5" s="3" t="s">
        <v>87</v>
      </c>
      <c r="X5" s="3" t="b">
        <v>1</v>
      </c>
      <c r="Y5" s="3" t="b">
        <v>0</v>
      </c>
      <c r="Z5" s="3" t="s">
        <v>118</v>
      </c>
      <c r="AA5" s="3" t="s">
        <v>119</v>
      </c>
      <c r="AB5" s="3" t="s">
        <v>75</v>
      </c>
      <c r="AC5" s="3" t="s">
        <v>76</v>
      </c>
      <c r="AD5" s="3" t="s">
        <v>77</v>
      </c>
      <c r="AE5" s="3" t="s">
        <v>99</v>
      </c>
      <c r="AF5" s="3" t="s">
        <v>78</v>
      </c>
      <c r="AG5" s="3" t="s">
        <v>100</v>
      </c>
      <c r="AH5" s="3" t="s">
        <v>101</v>
      </c>
      <c r="AI5" s="3" t="s">
        <v>102</v>
      </c>
      <c r="AJ5" s="3" t="s">
        <v>103</v>
      </c>
      <c r="AK5" s="3" t="s">
        <v>104</v>
      </c>
      <c r="AL5" s="3" t="s">
        <v>79</v>
      </c>
      <c r="AM5" s="3" t="s">
        <v>105</v>
      </c>
      <c r="AN5" s="3" t="s">
        <v>106</v>
      </c>
      <c r="AO5" s="3" t="s">
        <v>80</v>
      </c>
      <c r="AP5" s="3" t="s">
        <v>107</v>
      </c>
      <c r="AQ5" s="3" t="s">
        <v>108</v>
      </c>
      <c r="AR5" s="3" t="s">
        <v>109</v>
      </c>
      <c r="AS5" s="3" t="s">
        <v>110</v>
      </c>
      <c r="AT5" s="3" t="s">
        <v>111</v>
      </c>
      <c r="AU5" s="3" t="s">
        <v>81</v>
      </c>
      <c r="AV5" s="3" t="s">
        <v>112</v>
      </c>
      <c r="AW5" s="3"/>
      <c r="AX5" s="3"/>
      <c r="AY5" s="3"/>
      <c r="AZ5" s="3"/>
      <c r="BA5" s="3"/>
      <c r="BB5" s="3"/>
      <c r="BC5" s="3"/>
      <c r="BD5" s="3"/>
      <c r="BE5" s="3"/>
      <c r="BF5" s="3"/>
      <c r="BG5" s="3"/>
    </row>
    <row r="6" spans="1:59" ht="15.75" customHeight="1">
      <c r="A6" s="8">
        <v>8</v>
      </c>
      <c r="B6" s="8">
        <f t="shared" si="2"/>
        <v>2013</v>
      </c>
      <c r="C6" s="2">
        <v>41501</v>
      </c>
      <c r="D6" s="3" t="s">
        <v>67</v>
      </c>
      <c r="E6" s="3" t="s">
        <v>68</v>
      </c>
      <c r="F6" s="9" t="s">
        <v>120</v>
      </c>
      <c r="G6" s="4" t="s">
        <v>121</v>
      </c>
      <c r="H6" s="5"/>
      <c r="I6" s="5">
        <v>0</v>
      </c>
      <c r="J6" s="5">
        <v>0</v>
      </c>
      <c r="K6" s="5">
        <v>0</v>
      </c>
      <c r="L6" s="5">
        <v>0</v>
      </c>
      <c r="M6" s="5">
        <v>0</v>
      </c>
      <c r="N6" s="5">
        <v>0</v>
      </c>
      <c r="O6" s="5">
        <v>1</v>
      </c>
      <c r="P6" s="5">
        <v>0</v>
      </c>
      <c r="Q6" s="5">
        <v>0</v>
      </c>
      <c r="R6" s="5">
        <v>0</v>
      </c>
      <c r="S6" s="7"/>
      <c r="T6" s="7"/>
      <c r="U6" s="7">
        <v>7</v>
      </c>
      <c r="V6" s="3" t="s">
        <v>71</v>
      </c>
      <c r="W6" s="3" t="s">
        <v>72</v>
      </c>
      <c r="X6" s="3" t="b">
        <v>1</v>
      </c>
      <c r="Y6" s="3" t="b">
        <v>0</v>
      </c>
      <c r="Z6" s="3" t="s">
        <v>122</v>
      </c>
      <c r="AA6" s="3" t="s">
        <v>123</v>
      </c>
      <c r="AB6" s="3" t="s">
        <v>75</v>
      </c>
      <c r="AC6" s="3" t="s">
        <v>76</v>
      </c>
      <c r="AD6" s="3" t="s">
        <v>77</v>
      </c>
      <c r="AE6" s="3" t="s">
        <v>99</v>
      </c>
      <c r="AF6" s="3" t="s">
        <v>78</v>
      </c>
      <c r="AG6" s="3" t="s">
        <v>100</v>
      </c>
      <c r="AH6" s="3" t="s">
        <v>101</v>
      </c>
      <c r="AI6" s="3" t="s">
        <v>102</v>
      </c>
      <c r="AJ6" s="3" t="s">
        <v>103</v>
      </c>
      <c r="AK6" s="3" t="s">
        <v>104</v>
      </c>
      <c r="AL6" s="3" t="s">
        <v>79</v>
      </c>
      <c r="AM6" s="3" t="s">
        <v>105</v>
      </c>
      <c r="AN6" s="3" t="s">
        <v>106</v>
      </c>
      <c r="AO6" s="3" t="s">
        <v>80</v>
      </c>
      <c r="AP6" s="3" t="s">
        <v>107</v>
      </c>
      <c r="AQ6" s="3" t="s">
        <v>108</v>
      </c>
      <c r="AR6" s="3" t="s">
        <v>109</v>
      </c>
      <c r="AS6" s="3" t="s">
        <v>110</v>
      </c>
      <c r="AT6" s="3" t="s">
        <v>111</v>
      </c>
      <c r="AU6" s="3" t="s">
        <v>81</v>
      </c>
      <c r="AV6" s="3" t="s">
        <v>112</v>
      </c>
      <c r="AW6" s="3"/>
      <c r="AX6" s="3"/>
      <c r="AY6" s="3"/>
      <c r="AZ6" s="3"/>
      <c r="BA6" s="3"/>
      <c r="BB6" s="3"/>
      <c r="BC6" s="3"/>
      <c r="BD6" s="3"/>
      <c r="BE6" s="3"/>
      <c r="BF6" s="3"/>
      <c r="BG6" s="3"/>
    </row>
    <row r="7" spans="1:59" ht="15.75" customHeight="1">
      <c r="A7" s="8">
        <v>9</v>
      </c>
      <c r="B7" s="8">
        <f t="shared" si="2"/>
        <v>2014</v>
      </c>
      <c r="C7" s="2">
        <v>41665</v>
      </c>
      <c r="D7" s="3" t="s">
        <v>67</v>
      </c>
      <c r="E7" s="3" t="s">
        <v>68</v>
      </c>
      <c r="F7" s="9" t="s">
        <v>124</v>
      </c>
      <c r="G7" s="4" t="s">
        <v>125</v>
      </c>
      <c r="H7" s="5"/>
      <c r="I7" s="5">
        <v>0</v>
      </c>
      <c r="J7" s="5">
        <v>0</v>
      </c>
      <c r="K7" s="5">
        <v>0</v>
      </c>
      <c r="L7" s="5">
        <v>0</v>
      </c>
      <c r="M7" s="5">
        <v>0</v>
      </c>
      <c r="N7" s="5">
        <v>0</v>
      </c>
      <c r="O7" s="5">
        <v>1</v>
      </c>
      <c r="P7" s="5">
        <v>0</v>
      </c>
      <c r="Q7" s="5">
        <v>0</v>
      </c>
      <c r="R7" s="5">
        <v>0</v>
      </c>
      <c r="S7" s="7"/>
      <c r="T7" s="7"/>
      <c r="U7" s="7">
        <v>10</v>
      </c>
      <c r="V7" s="3" t="s">
        <v>71</v>
      </c>
      <c r="W7" s="3" t="s">
        <v>72</v>
      </c>
      <c r="X7" s="3" t="b">
        <v>1</v>
      </c>
      <c r="Y7" s="3" t="b">
        <v>0</v>
      </c>
      <c r="Z7" s="3" t="s">
        <v>126</v>
      </c>
      <c r="AA7" s="3" t="s">
        <v>127</v>
      </c>
      <c r="AB7" s="3" t="s">
        <v>75</v>
      </c>
      <c r="AC7" s="3" t="s">
        <v>76</v>
      </c>
      <c r="AD7" s="3" t="s">
        <v>77</v>
      </c>
      <c r="AE7" s="3" t="s">
        <v>78</v>
      </c>
      <c r="AF7" s="3" t="s">
        <v>79</v>
      </c>
      <c r="AG7" s="3" t="s">
        <v>80</v>
      </c>
      <c r="AH7" s="3" t="s">
        <v>81</v>
      </c>
      <c r="AI7" s="3"/>
      <c r="AJ7" s="3"/>
      <c r="AK7" s="3"/>
      <c r="AL7" s="3"/>
      <c r="AM7" s="3"/>
      <c r="AN7" s="3"/>
      <c r="AO7" s="3"/>
      <c r="AP7" s="3"/>
      <c r="AQ7" s="3"/>
      <c r="AR7" s="3"/>
      <c r="AS7" s="3"/>
      <c r="AT7" s="3"/>
      <c r="AU7" s="3"/>
      <c r="AV7" s="3"/>
      <c r="AW7" s="3"/>
      <c r="AX7" s="3"/>
      <c r="AY7" s="3"/>
      <c r="AZ7" s="3"/>
      <c r="BA7" s="3"/>
      <c r="BB7" s="3"/>
      <c r="BC7" s="3"/>
      <c r="BD7" s="3"/>
      <c r="BE7" s="3"/>
      <c r="BF7" s="3"/>
      <c r="BG7" s="3"/>
    </row>
    <row r="8" spans="1:59" ht="15.75" customHeight="1">
      <c r="A8" s="8">
        <v>10</v>
      </c>
      <c r="B8" s="8">
        <f t="shared" si="2"/>
        <v>2014</v>
      </c>
      <c r="C8" s="2">
        <v>41679</v>
      </c>
      <c r="D8" s="3" t="s">
        <v>67</v>
      </c>
      <c r="E8" s="3" t="s">
        <v>68</v>
      </c>
      <c r="F8" s="9" t="s">
        <v>128</v>
      </c>
      <c r="G8" s="4" t="s">
        <v>129</v>
      </c>
      <c r="H8" s="5"/>
      <c r="I8" s="5">
        <v>0</v>
      </c>
      <c r="J8" s="5">
        <v>0</v>
      </c>
      <c r="K8" s="5">
        <v>0</v>
      </c>
      <c r="L8" s="5">
        <v>1</v>
      </c>
      <c r="M8" s="5">
        <v>0</v>
      </c>
      <c r="N8" s="5">
        <v>0</v>
      </c>
      <c r="O8" s="5">
        <v>0</v>
      </c>
      <c r="P8" s="5">
        <v>1</v>
      </c>
      <c r="Q8" s="5">
        <v>0</v>
      </c>
      <c r="R8" s="5">
        <v>0</v>
      </c>
      <c r="S8" s="7"/>
      <c r="T8" s="7"/>
      <c r="U8" s="7">
        <v>29</v>
      </c>
      <c r="V8" s="3" t="s">
        <v>71</v>
      </c>
      <c r="W8" s="3" t="s">
        <v>72</v>
      </c>
      <c r="X8" s="3" t="b">
        <v>1</v>
      </c>
      <c r="Y8" s="3" t="b">
        <v>0</v>
      </c>
      <c r="Z8" s="3" t="s">
        <v>130</v>
      </c>
      <c r="AA8" s="3" t="s">
        <v>131</v>
      </c>
      <c r="AB8" s="3" t="s">
        <v>75</v>
      </c>
      <c r="AC8" s="3" t="s">
        <v>76</v>
      </c>
      <c r="AD8" s="3" t="s">
        <v>77</v>
      </c>
      <c r="AE8" s="3" t="s">
        <v>78</v>
      </c>
      <c r="AF8" s="3" t="s">
        <v>79</v>
      </c>
      <c r="AG8" s="3" t="s">
        <v>80</v>
      </c>
      <c r="AH8" s="3" t="s">
        <v>81</v>
      </c>
      <c r="AI8" s="3"/>
      <c r="AJ8" s="3"/>
      <c r="AK8" s="3"/>
      <c r="AL8" s="3"/>
      <c r="AM8" s="3"/>
      <c r="AN8" s="3"/>
      <c r="AO8" s="3"/>
      <c r="AP8" s="3"/>
      <c r="AQ8" s="3"/>
      <c r="AR8" s="3"/>
      <c r="AS8" s="3"/>
      <c r="AT8" s="3"/>
      <c r="AU8" s="3"/>
      <c r="AV8" s="3"/>
      <c r="AW8" s="3"/>
      <c r="AX8" s="3"/>
      <c r="AY8" s="3"/>
      <c r="AZ8" s="3"/>
      <c r="BA8" s="3"/>
      <c r="BB8" s="3"/>
      <c r="BC8" s="3"/>
      <c r="BD8" s="3"/>
      <c r="BE8" s="3"/>
      <c r="BF8" s="3"/>
      <c r="BG8" s="3"/>
    </row>
    <row r="9" spans="1:59" ht="15.75" customHeight="1">
      <c r="A9" s="8">
        <v>11</v>
      </c>
      <c r="B9" s="8">
        <f t="shared" si="2"/>
        <v>2014</v>
      </c>
      <c r="C9" s="2">
        <v>41712</v>
      </c>
      <c r="D9" s="3" t="s">
        <v>67</v>
      </c>
      <c r="E9" s="3"/>
      <c r="F9" s="9" t="s">
        <v>1021</v>
      </c>
      <c r="G9" s="4" t="s">
        <v>1022</v>
      </c>
      <c r="H9" s="5"/>
      <c r="I9" s="5">
        <v>0</v>
      </c>
      <c r="J9" s="5">
        <v>0</v>
      </c>
      <c r="K9" s="5">
        <v>0</v>
      </c>
      <c r="L9" s="5">
        <v>0</v>
      </c>
      <c r="M9" s="5">
        <v>0</v>
      </c>
      <c r="N9" s="5">
        <v>0</v>
      </c>
      <c r="O9" s="5">
        <v>0</v>
      </c>
      <c r="P9" s="5">
        <v>0</v>
      </c>
      <c r="Q9" s="5">
        <v>0</v>
      </c>
      <c r="R9" s="5">
        <v>0</v>
      </c>
      <c r="S9" s="5" t="s">
        <v>1023</v>
      </c>
      <c r="T9" s="7"/>
      <c r="U9" s="7"/>
      <c r="V9" s="3" t="s">
        <v>71</v>
      </c>
      <c r="W9" s="3" t="s">
        <v>72</v>
      </c>
      <c r="X9" s="3" t="b">
        <v>1</v>
      </c>
      <c r="Y9" s="3" t="b">
        <v>0</v>
      </c>
      <c r="Z9" s="3" t="s">
        <v>1024</v>
      </c>
      <c r="AA9" s="3" t="s">
        <v>1025</v>
      </c>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row>
    <row r="10" spans="1:59" ht="15.75" customHeight="1">
      <c r="A10" s="8">
        <v>12</v>
      </c>
      <c r="B10" s="8">
        <f t="shared" si="2"/>
        <v>2014</v>
      </c>
      <c r="C10" s="2">
        <v>41715</v>
      </c>
      <c r="D10" s="3" t="s">
        <v>67</v>
      </c>
      <c r="E10" s="3" t="s">
        <v>1026</v>
      </c>
      <c r="F10" s="10" t="s">
        <v>1027</v>
      </c>
      <c r="G10" s="4" t="s">
        <v>1028</v>
      </c>
      <c r="H10" s="5"/>
      <c r="I10" s="5">
        <v>0</v>
      </c>
      <c r="J10" s="5">
        <v>0</v>
      </c>
      <c r="K10" s="5">
        <v>0</v>
      </c>
      <c r="L10" s="5">
        <v>0</v>
      </c>
      <c r="M10" s="5">
        <v>0</v>
      </c>
      <c r="N10" s="5">
        <v>0</v>
      </c>
      <c r="O10" s="5">
        <v>1</v>
      </c>
      <c r="P10" s="5">
        <v>0</v>
      </c>
      <c r="Q10" s="5">
        <v>0</v>
      </c>
      <c r="R10" s="5">
        <v>0</v>
      </c>
      <c r="S10" s="5" t="s">
        <v>1029</v>
      </c>
      <c r="T10" s="7"/>
      <c r="U10" s="7"/>
      <c r="V10" s="3"/>
      <c r="W10" s="3" t="s">
        <v>72</v>
      </c>
      <c r="X10" s="3" t="b">
        <v>1</v>
      </c>
      <c r="Y10" s="3" t="b">
        <v>0</v>
      </c>
      <c r="Z10" s="3" t="s">
        <v>1030</v>
      </c>
      <c r="AA10" s="3" t="s">
        <v>1031</v>
      </c>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row>
    <row r="11" spans="1:59" ht="15.75" customHeight="1">
      <c r="A11" s="8">
        <v>13</v>
      </c>
      <c r="B11" s="8">
        <f t="shared" si="2"/>
        <v>2014</v>
      </c>
      <c r="C11" s="2">
        <v>41866</v>
      </c>
      <c r="D11" s="3" t="s">
        <v>67</v>
      </c>
      <c r="E11" s="3" t="s">
        <v>68</v>
      </c>
      <c r="F11" s="12" t="s">
        <v>1032</v>
      </c>
      <c r="G11" s="4" t="s">
        <v>1033</v>
      </c>
      <c r="H11" s="5"/>
      <c r="I11" s="5">
        <v>0</v>
      </c>
      <c r="J11" s="5">
        <v>0</v>
      </c>
      <c r="K11" s="5">
        <v>0</v>
      </c>
      <c r="L11" s="5">
        <v>0</v>
      </c>
      <c r="M11" s="5">
        <v>0</v>
      </c>
      <c r="N11" s="5">
        <v>0</v>
      </c>
      <c r="O11" s="5">
        <v>1</v>
      </c>
      <c r="P11" s="5">
        <v>0</v>
      </c>
      <c r="Q11" s="5">
        <v>0</v>
      </c>
      <c r="R11" s="5">
        <v>0</v>
      </c>
      <c r="S11" s="7"/>
      <c r="T11" s="7"/>
      <c r="U11" s="7">
        <v>3</v>
      </c>
      <c r="V11" s="3" t="s">
        <v>71</v>
      </c>
      <c r="W11" s="3" t="s">
        <v>72</v>
      </c>
      <c r="X11" s="3" t="b">
        <v>1</v>
      </c>
      <c r="Y11" s="3" t="b">
        <v>0</v>
      </c>
      <c r="Z11" s="3" t="s">
        <v>1034</v>
      </c>
      <c r="AA11" s="3" t="s">
        <v>1035</v>
      </c>
      <c r="AB11" s="3" t="s">
        <v>75</v>
      </c>
      <c r="AC11" s="3" t="s">
        <v>76</v>
      </c>
      <c r="AD11" s="3" t="s">
        <v>77</v>
      </c>
      <c r="AE11" s="3" t="s">
        <v>78</v>
      </c>
      <c r="AF11" s="3" t="s">
        <v>79</v>
      </c>
      <c r="AG11" s="3" t="s">
        <v>80</v>
      </c>
      <c r="AH11" s="3" t="s">
        <v>81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row>
    <row r="12" spans="1:59" ht="15.75" customHeight="1">
      <c r="A12" s="8">
        <v>14</v>
      </c>
      <c r="B12" s="8">
        <f t="shared" si="2"/>
        <v>2014</v>
      </c>
      <c r="C12" s="2">
        <v>41909</v>
      </c>
      <c r="D12" s="3" t="s">
        <v>141</v>
      </c>
      <c r="E12" s="3" t="s">
        <v>170</v>
      </c>
      <c r="F12" s="9" t="s">
        <v>1036</v>
      </c>
      <c r="G12" s="4" t="s">
        <v>1037</v>
      </c>
      <c r="H12" s="5"/>
      <c r="I12" s="5">
        <v>1</v>
      </c>
      <c r="J12" s="5">
        <v>1</v>
      </c>
      <c r="K12" s="5">
        <v>0</v>
      </c>
      <c r="L12" s="5">
        <v>1</v>
      </c>
      <c r="M12" s="5">
        <v>0</v>
      </c>
      <c r="N12" s="5">
        <v>0</v>
      </c>
      <c r="O12" s="5">
        <v>0</v>
      </c>
      <c r="P12" s="5">
        <v>1</v>
      </c>
      <c r="Q12" s="5">
        <v>0</v>
      </c>
      <c r="R12" s="5">
        <v>0</v>
      </c>
      <c r="S12" s="5" t="s">
        <v>1038</v>
      </c>
      <c r="T12" s="7"/>
      <c r="U12" s="7">
        <v>35</v>
      </c>
      <c r="V12" s="3" t="s">
        <v>71</v>
      </c>
      <c r="W12" s="3" t="s">
        <v>87</v>
      </c>
      <c r="X12" s="3" t="b">
        <v>1</v>
      </c>
      <c r="Y12" s="3" t="b">
        <v>0</v>
      </c>
      <c r="Z12" s="3" t="s">
        <v>1039</v>
      </c>
      <c r="AA12" s="3" t="s">
        <v>1040</v>
      </c>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row>
    <row r="13" spans="1:59" ht="15.75" customHeight="1">
      <c r="A13" s="8">
        <v>15</v>
      </c>
      <c r="B13" s="8">
        <f t="shared" si="2"/>
        <v>2015</v>
      </c>
      <c r="C13" s="2">
        <v>42070</v>
      </c>
      <c r="D13" s="3" t="s">
        <v>333</v>
      </c>
      <c r="E13" s="3" t="s">
        <v>334</v>
      </c>
      <c r="F13" s="9" t="s">
        <v>1041</v>
      </c>
      <c r="G13" s="4" t="s">
        <v>1042</v>
      </c>
      <c r="H13" s="5"/>
      <c r="I13" s="5">
        <v>0</v>
      </c>
      <c r="J13" s="5">
        <v>1</v>
      </c>
      <c r="K13" s="5">
        <v>0</v>
      </c>
      <c r="L13" s="5">
        <v>0</v>
      </c>
      <c r="M13" s="5">
        <v>0</v>
      </c>
      <c r="N13" s="5">
        <v>0</v>
      </c>
      <c r="O13" s="5">
        <v>0</v>
      </c>
      <c r="P13" s="5">
        <v>1</v>
      </c>
      <c r="Q13" s="5">
        <v>0</v>
      </c>
      <c r="R13" s="5">
        <v>0</v>
      </c>
      <c r="S13" s="5" t="s">
        <v>1043</v>
      </c>
      <c r="T13" s="5">
        <v>48</v>
      </c>
      <c r="U13" s="7">
        <v>28</v>
      </c>
      <c r="V13" s="3" t="s">
        <v>134</v>
      </c>
      <c r="W13" s="3" t="s">
        <v>87</v>
      </c>
      <c r="X13" s="3" t="b">
        <v>1</v>
      </c>
      <c r="Y13" s="3" t="b">
        <v>0</v>
      </c>
      <c r="Z13" s="3" t="s">
        <v>1044</v>
      </c>
      <c r="AA13" s="3" t="s">
        <v>1045</v>
      </c>
      <c r="AB13" s="3" t="s">
        <v>339</v>
      </c>
      <c r="AC13" s="3" t="s">
        <v>340</v>
      </c>
      <c r="AD13" s="3" t="s">
        <v>341</v>
      </c>
      <c r="AE13" s="3" t="s">
        <v>342</v>
      </c>
      <c r="AF13" s="3" t="s">
        <v>343</v>
      </c>
      <c r="AG13" s="3" t="s">
        <v>344</v>
      </c>
      <c r="AH13" s="3" t="s">
        <v>345</v>
      </c>
      <c r="AI13" s="3" t="s">
        <v>346</v>
      </c>
      <c r="AJ13" s="3" t="s">
        <v>347</v>
      </c>
      <c r="AK13" s="3" t="s">
        <v>348</v>
      </c>
      <c r="AL13" s="3"/>
      <c r="AM13" s="3"/>
      <c r="AN13" s="3"/>
      <c r="AO13" s="3"/>
      <c r="AP13" s="3"/>
      <c r="AQ13" s="3"/>
      <c r="AR13" s="3"/>
      <c r="AS13" s="3"/>
      <c r="AT13" s="3"/>
      <c r="AU13" s="3"/>
      <c r="AV13" s="3"/>
      <c r="AW13" s="3"/>
      <c r="AX13" s="3"/>
      <c r="AY13" s="3"/>
      <c r="AZ13" s="3"/>
      <c r="BA13" s="3"/>
      <c r="BB13" s="3"/>
      <c r="BC13" s="3"/>
      <c r="BD13" s="3"/>
      <c r="BE13" s="3"/>
      <c r="BF13" s="3"/>
      <c r="BG13" s="3"/>
    </row>
    <row r="14" spans="1:59" ht="15.75" customHeight="1">
      <c r="A14" s="8">
        <v>21</v>
      </c>
      <c r="B14" s="8">
        <f t="shared" si="2"/>
        <v>2015</v>
      </c>
      <c r="C14" s="2">
        <v>42266</v>
      </c>
      <c r="D14" s="3" t="s">
        <v>141</v>
      </c>
      <c r="E14" s="3" t="s">
        <v>166</v>
      </c>
      <c r="F14" s="9" t="s">
        <v>190</v>
      </c>
      <c r="G14" s="4" t="s">
        <v>191</v>
      </c>
      <c r="H14" s="5"/>
      <c r="I14" s="5">
        <v>0</v>
      </c>
      <c r="J14" s="5">
        <v>0</v>
      </c>
      <c r="K14" s="5">
        <v>0</v>
      </c>
      <c r="L14" s="5">
        <v>1</v>
      </c>
      <c r="M14" s="5">
        <v>0</v>
      </c>
      <c r="N14" s="5">
        <v>1</v>
      </c>
      <c r="O14" s="5">
        <v>1</v>
      </c>
      <c r="P14" s="5">
        <v>1</v>
      </c>
      <c r="Q14" s="5">
        <v>0</v>
      </c>
      <c r="R14" s="5">
        <v>0</v>
      </c>
      <c r="S14" s="7"/>
      <c r="T14" s="7"/>
      <c r="U14" s="7"/>
      <c r="V14" s="3" t="s">
        <v>71</v>
      </c>
      <c r="W14" s="3" t="s">
        <v>87</v>
      </c>
      <c r="X14" s="3" t="b">
        <v>1</v>
      </c>
      <c r="Y14" s="3" t="b">
        <v>0</v>
      </c>
      <c r="Z14" s="3" t="s">
        <v>192</v>
      </c>
      <c r="AA14" s="3" t="s">
        <v>193</v>
      </c>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row>
    <row r="15" spans="1:59" ht="15.75" customHeight="1">
      <c r="A15" s="8">
        <v>22</v>
      </c>
      <c r="B15" s="8">
        <f t="shared" si="2"/>
        <v>2015</v>
      </c>
      <c r="C15" s="2">
        <v>42272</v>
      </c>
      <c r="D15" s="3" t="s">
        <v>67</v>
      </c>
      <c r="E15" s="3" t="s">
        <v>68</v>
      </c>
      <c r="F15" s="9" t="s">
        <v>194</v>
      </c>
      <c r="G15" s="4" t="s">
        <v>195</v>
      </c>
      <c r="H15" s="5"/>
      <c r="I15" s="5">
        <v>0</v>
      </c>
      <c r="J15" s="5">
        <v>0</v>
      </c>
      <c r="K15" s="5">
        <v>0</v>
      </c>
      <c r="L15" s="5">
        <v>0</v>
      </c>
      <c r="M15" s="5">
        <v>0</v>
      </c>
      <c r="N15" s="5">
        <v>0</v>
      </c>
      <c r="O15" s="5">
        <v>0</v>
      </c>
      <c r="P15" s="5">
        <v>0</v>
      </c>
      <c r="Q15" s="5">
        <v>0</v>
      </c>
      <c r="R15" s="5">
        <v>0</v>
      </c>
      <c r="S15" s="5" t="s">
        <v>196</v>
      </c>
      <c r="T15" s="5">
        <v>82</v>
      </c>
      <c r="U15" s="7">
        <v>78</v>
      </c>
      <c r="V15" s="3" t="s">
        <v>134</v>
      </c>
      <c r="W15" s="3" t="s">
        <v>72</v>
      </c>
      <c r="X15" s="3" t="b">
        <v>1</v>
      </c>
      <c r="Y15" s="3" t="b">
        <v>0</v>
      </c>
      <c r="Z15" s="3" t="s">
        <v>197</v>
      </c>
      <c r="AA15" s="3" t="s">
        <v>198</v>
      </c>
      <c r="AB15" s="3" t="s">
        <v>75</v>
      </c>
      <c r="AC15" s="3" t="s">
        <v>76</v>
      </c>
      <c r="AD15" s="3" t="s">
        <v>77</v>
      </c>
      <c r="AE15" s="3" t="s">
        <v>99</v>
      </c>
      <c r="AF15" s="3" t="s">
        <v>78</v>
      </c>
      <c r="AG15" s="3" t="s">
        <v>100</v>
      </c>
      <c r="AH15" s="3" t="s">
        <v>101</v>
      </c>
      <c r="AI15" s="3" t="s">
        <v>102</v>
      </c>
      <c r="AJ15" s="3" t="s">
        <v>103</v>
      </c>
      <c r="AK15" s="3" t="s">
        <v>104</v>
      </c>
      <c r="AL15" s="3" t="s">
        <v>79</v>
      </c>
      <c r="AM15" s="3" t="s">
        <v>105</v>
      </c>
      <c r="AN15" s="3" t="s">
        <v>106</v>
      </c>
      <c r="AO15" s="3" t="s">
        <v>80</v>
      </c>
      <c r="AP15" s="3" t="s">
        <v>107</v>
      </c>
      <c r="AQ15" s="3" t="s">
        <v>108</v>
      </c>
      <c r="AR15" s="3" t="s">
        <v>109</v>
      </c>
      <c r="AS15" s="3" t="s">
        <v>110</v>
      </c>
      <c r="AT15" s="3" t="s">
        <v>111</v>
      </c>
      <c r="AU15" s="3" t="s">
        <v>81</v>
      </c>
      <c r="AV15" s="3" t="s">
        <v>112</v>
      </c>
      <c r="AW15" s="3"/>
      <c r="AX15" s="3"/>
      <c r="AY15" s="3"/>
      <c r="AZ15" s="3"/>
      <c r="BA15" s="3"/>
      <c r="BB15" s="3"/>
      <c r="BC15" s="3"/>
      <c r="BD15" s="3"/>
      <c r="BE15" s="3"/>
      <c r="BF15" s="3"/>
      <c r="BG15" s="3"/>
    </row>
    <row r="16" spans="1:59" ht="15.75" customHeight="1">
      <c r="A16" s="8">
        <v>23</v>
      </c>
      <c r="B16" s="8">
        <f t="shared" si="2"/>
        <v>2015</v>
      </c>
      <c r="C16" s="2">
        <v>42275</v>
      </c>
      <c r="D16" s="3" t="s">
        <v>141</v>
      </c>
      <c r="E16" s="3" t="s">
        <v>161</v>
      </c>
      <c r="F16" s="9" t="s">
        <v>199</v>
      </c>
      <c r="G16" s="4" t="s">
        <v>200</v>
      </c>
      <c r="H16" s="5"/>
      <c r="I16" s="5">
        <v>0</v>
      </c>
      <c r="J16" s="5">
        <v>0</v>
      </c>
      <c r="K16" s="5">
        <v>0</v>
      </c>
      <c r="L16" s="16">
        <v>0</v>
      </c>
      <c r="M16" s="5">
        <v>0</v>
      </c>
      <c r="N16" s="5">
        <v>1</v>
      </c>
      <c r="O16" s="5">
        <v>0</v>
      </c>
      <c r="P16" s="5">
        <v>1</v>
      </c>
      <c r="Q16" s="5">
        <v>0</v>
      </c>
      <c r="R16" s="5">
        <v>0</v>
      </c>
      <c r="S16" s="7"/>
      <c r="T16" s="7"/>
      <c r="U16" s="7">
        <v>2</v>
      </c>
      <c r="V16" s="3" t="s">
        <v>71</v>
      </c>
      <c r="W16" s="3" t="s">
        <v>87</v>
      </c>
      <c r="X16" s="3" t="b">
        <v>1</v>
      </c>
      <c r="Y16" s="3" t="b">
        <v>0</v>
      </c>
      <c r="Z16" s="3" t="s">
        <v>201</v>
      </c>
      <c r="AA16" s="3" t="s">
        <v>202</v>
      </c>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row>
    <row r="17" spans="1:59" ht="15.75" customHeight="1">
      <c r="A17" s="8">
        <v>24</v>
      </c>
      <c r="B17" s="8">
        <f t="shared" si="2"/>
        <v>2015</v>
      </c>
      <c r="C17" s="2">
        <v>42285</v>
      </c>
      <c r="D17" s="3" t="s">
        <v>67</v>
      </c>
      <c r="E17" s="3" t="s">
        <v>100</v>
      </c>
      <c r="F17" s="9" t="s">
        <v>203</v>
      </c>
      <c r="G17" s="4" t="s">
        <v>204</v>
      </c>
      <c r="H17" s="5"/>
      <c r="I17" s="5">
        <v>0</v>
      </c>
      <c r="J17" s="5">
        <v>0</v>
      </c>
      <c r="K17" s="5">
        <v>0</v>
      </c>
      <c r="L17" s="16">
        <v>1</v>
      </c>
      <c r="M17" s="5">
        <v>0</v>
      </c>
      <c r="N17" s="5">
        <v>0</v>
      </c>
      <c r="O17" s="5">
        <v>0</v>
      </c>
      <c r="P17" s="5">
        <v>1</v>
      </c>
      <c r="Q17" s="5">
        <v>0</v>
      </c>
      <c r="R17" s="5">
        <v>0</v>
      </c>
      <c r="S17" s="5" t="s">
        <v>205</v>
      </c>
      <c r="T17" s="7"/>
      <c r="U17" s="7">
        <v>5</v>
      </c>
      <c r="V17" s="3" t="s">
        <v>71</v>
      </c>
      <c r="W17" s="3" t="s">
        <v>72</v>
      </c>
      <c r="X17" s="3" t="b">
        <v>1</v>
      </c>
      <c r="Y17" s="3" t="b">
        <v>0</v>
      </c>
      <c r="Z17" s="3" t="s">
        <v>206</v>
      </c>
      <c r="AA17" s="3" t="s">
        <v>207</v>
      </c>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row>
    <row r="18" spans="1:59" ht="15.75" customHeight="1">
      <c r="A18" s="8">
        <v>25</v>
      </c>
      <c r="B18" s="8">
        <f t="shared" si="2"/>
        <v>2015</v>
      </c>
      <c r="C18" s="2">
        <v>42288</v>
      </c>
      <c r="D18" s="3" t="s">
        <v>208</v>
      </c>
      <c r="E18" s="3" t="s">
        <v>209</v>
      </c>
      <c r="F18" s="9" t="s">
        <v>210</v>
      </c>
      <c r="G18" s="4" t="s">
        <v>211</v>
      </c>
      <c r="H18" s="5"/>
      <c r="I18" s="5">
        <v>0</v>
      </c>
      <c r="J18" s="5">
        <v>0</v>
      </c>
      <c r="K18" s="5">
        <v>0</v>
      </c>
      <c r="L18" s="5">
        <v>1</v>
      </c>
      <c r="M18" s="5">
        <v>0</v>
      </c>
      <c r="N18" s="5">
        <v>0</v>
      </c>
      <c r="O18" s="5">
        <v>1</v>
      </c>
      <c r="P18" s="5">
        <v>0</v>
      </c>
      <c r="Q18" s="5">
        <v>0</v>
      </c>
      <c r="R18" s="5">
        <v>0</v>
      </c>
      <c r="S18" s="5" t="s">
        <v>212</v>
      </c>
      <c r="T18" s="7"/>
      <c r="U18" s="7">
        <v>4</v>
      </c>
      <c r="V18" s="3"/>
      <c r="W18" s="3" t="s">
        <v>72</v>
      </c>
      <c r="X18" s="3" t="b">
        <v>1</v>
      </c>
      <c r="Y18" s="3" t="b">
        <v>0</v>
      </c>
      <c r="Z18" s="3" t="s">
        <v>213</v>
      </c>
      <c r="AA18" s="3" t="s">
        <v>214</v>
      </c>
      <c r="AB18" s="3" t="s">
        <v>215</v>
      </c>
      <c r="AC18" s="3" t="s">
        <v>216</v>
      </c>
      <c r="AD18" s="3" t="s">
        <v>217</v>
      </c>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row>
    <row r="19" spans="1:59" ht="15.75" customHeight="1">
      <c r="A19" s="8">
        <v>26</v>
      </c>
      <c r="B19" s="8">
        <f t="shared" si="2"/>
        <v>2015</v>
      </c>
      <c r="C19" s="2">
        <v>42294</v>
      </c>
      <c r="D19" s="3" t="s">
        <v>141</v>
      </c>
      <c r="E19" s="3" t="s">
        <v>164</v>
      </c>
      <c r="F19" s="9" t="s">
        <v>1046</v>
      </c>
      <c r="G19" s="4" t="s">
        <v>1047</v>
      </c>
      <c r="H19" s="5"/>
      <c r="I19" s="5">
        <v>0</v>
      </c>
      <c r="J19" s="5">
        <v>0</v>
      </c>
      <c r="K19" s="5">
        <v>0</v>
      </c>
      <c r="L19" s="5">
        <v>1</v>
      </c>
      <c r="M19" s="5">
        <v>0</v>
      </c>
      <c r="N19" s="5">
        <v>1</v>
      </c>
      <c r="O19" s="5">
        <v>1</v>
      </c>
      <c r="P19" s="5">
        <v>0</v>
      </c>
      <c r="Q19" s="5">
        <v>0</v>
      </c>
      <c r="R19" s="5">
        <v>0</v>
      </c>
      <c r="S19" s="5" t="s">
        <v>1048</v>
      </c>
      <c r="T19" s="7"/>
      <c r="U19" s="7">
        <v>30</v>
      </c>
      <c r="V19" s="3" t="s">
        <v>71</v>
      </c>
      <c r="W19" s="3" t="s">
        <v>72</v>
      </c>
      <c r="X19" s="3" t="b">
        <v>1</v>
      </c>
      <c r="Y19" s="3" t="b">
        <v>0</v>
      </c>
      <c r="Z19" s="3" t="s">
        <v>1049</v>
      </c>
      <c r="AA19" s="3" t="s">
        <v>1050</v>
      </c>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row>
    <row r="20" spans="1:59" ht="15.75" customHeight="1">
      <c r="A20" s="8">
        <v>27</v>
      </c>
      <c r="B20" s="8">
        <f t="shared" si="2"/>
        <v>2015</v>
      </c>
      <c r="C20" s="2">
        <v>42301</v>
      </c>
      <c r="D20" s="3" t="s">
        <v>218</v>
      </c>
      <c r="E20" s="3" t="s">
        <v>300</v>
      </c>
      <c r="F20" s="9" t="s">
        <v>1051</v>
      </c>
      <c r="G20" s="4" t="s">
        <v>1052</v>
      </c>
      <c r="H20" s="5"/>
      <c r="I20" s="5">
        <v>1</v>
      </c>
      <c r="J20" s="5">
        <v>1</v>
      </c>
      <c r="K20" s="5">
        <v>0</v>
      </c>
      <c r="L20" s="5">
        <v>0</v>
      </c>
      <c r="M20" s="5">
        <v>0</v>
      </c>
      <c r="N20" s="5">
        <v>0</v>
      </c>
      <c r="O20" s="5">
        <v>0</v>
      </c>
      <c r="P20" s="5">
        <v>0</v>
      </c>
      <c r="Q20" s="5">
        <v>0</v>
      </c>
      <c r="R20" s="5">
        <v>1</v>
      </c>
      <c r="S20" s="7"/>
      <c r="T20" s="7"/>
      <c r="U20" s="7">
        <v>10</v>
      </c>
      <c r="V20" s="3"/>
      <c r="W20" s="3" t="s">
        <v>87</v>
      </c>
      <c r="X20" s="3" t="b">
        <v>1</v>
      </c>
      <c r="Y20" s="3" t="b">
        <v>0</v>
      </c>
      <c r="Z20" s="3" t="s">
        <v>1053</v>
      </c>
      <c r="AA20" s="3" t="s">
        <v>1054</v>
      </c>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row>
    <row r="21" spans="1:59" ht="15.75" customHeight="1">
      <c r="A21" s="8">
        <v>28</v>
      </c>
      <c r="B21" s="8">
        <f t="shared" si="2"/>
        <v>2015</v>
      </c>
      <c r="C21" s="2">
        <v>42315</v>
      </c>
      <c r="D21" s="3" t="s">
        <v>67</v>
      </c>
      <c r="E21" s="3" t="s">
        <v>68</v>
      </c>
      <c r="F21" s="9" t="s">
        <v>1055</v>
      </c>
      <c r="G21" s="4" t="s">
        <v>1056</v>
      </c>
      <c r="H21" s="5"/>
      <c r="I21" s="5">
        <v>0</v>
      </c>
      <c r="J21" s="5">
        <v>0</v>
      </c>
      <c r="K21" s="5">
        <v>0</v>
      </c>
      <c r="L21" s="5">
        <v>0</v>
      </c>
      <c r="M21" s="5">
        <v>0</v>
      </c>
      <c r="N21" s="5">
        <v>0</v>
      </c>
      <c r="O21" s="5">
        <v>1</v>
      </c>
      <c r="P21" s="5">
        <v>0</v>
      </c>
      <c r="Q21" s="5">
        <v>0</v>
      </c>
      <c r="R21" s="5">
        <v>0</v>
      </c>
      <c r="S21" s="7"/>
      <c r="T21" s="7"/>
      <c r="U21" s="7">
        <v>5</v>
      </c>
      <c r="V21" s="3" t="s">
        <v>71</v>
      </c>
      <c r="W21" s="3" t="s">
        <v>72</v>
      </c>
      <c r="X21" s="3" t="b">
        <v>1</v>
      </c>
      <c r="Y21" s="3" t="b">
        <v>0</v>
      </c>
      <c r="Z21" s="3" t="s">
        <v>1057</v>
      </c>
      <c r="AA21" s="3" t="s">
        <v>1058</v>
      </c>
      <c r="AB21" s="3" t="s">
        <v>75</v>
      </c>
      <c r="AC21" s="3" t="s">
        <v>76</v>
      </c>
      <c r="AD21" s="3" t="s">
        <v>77</v>
      </c>
      <c r="AE21" s="3" t="s">
        <v>78</v>
      </c>
      <c r="AF21" s="3" t="s">
        <v>79</v>
      </c>
      <c r="AG21" s="3" t="s">
        <v>80</v>
      </c>
      <c r="AH21" s="3" t="s">
        <v>81</v>
      </c>
      <c r="AI21" s="3"/>
      <c r="AJ21" s="3"/>
      <c r="AK21" s="3"/>
      <c r="AL21" s="3"/>
      <c r="AM21" s="3"/>
      <c r="AN21" s="3"/>
      <c r="AO21" s="3"/>
      <c r="AP21" s="3"/>
      <c r="AQ21" s="3"/>
      <c r="AR21" s="3"/>
      <c r="AS21" s="3"/>
      <c r="AT21" s="3"/>
      <c r="AU21" s="3"/>
      <c r="AV21" s="3"/>
      <c r="AW21" s="3"/>
      <c r="AX21" s="3"/>
      <c r="AY21" s="3"/>
      <c r="AZ21" s="3"/>
      <c r="BA21" s="3"/>
      <c r="BB21" s="3"/>
      <c r="BC21" s="3"/>
      <c r="BD21" s="3"/>
      <c r="BE21" s="3"/>
      <c r="BF21" s="3"/>
      <c r="BG21" s="3"/>
    </row>
    <row r="22" spans="1:59" ht="15.75" customHeight="1">
      <c r="A22" s="8">
        <v>29</v>
      </c>
      <c r="B22" s="8">
        <f t="shared" si="2"/>
        <v>2016</v>
      </c>
      <c r="C22" s="2">
        <v>42395</v>
      </c>
      <c r="D22" s="3" t="s">
        <v>67</v>
      </c>
      <c r="E22" s="3" t="s">
        <v>68</v>
      </c>
      <c r="F22" s="9" t="s">
        <v>1059</v>
      </c>
      <c r="G22" s="4" t="s">
        <v>1060</v>
      </c>
      <c r="H22" s="5"/>
      <c r="I22" s="5">
        <v>0</v>
      </c>
      <c r="J22" s="5">
        <v>0</v>
      </c>
      <c r="K22" s="5">
        <v>0</v>
      </c>
      <c r="L22" s="5">
        <v>0</v>
      </c>
      <c r="M22" s="5">
        <v>0</v>
      </c>
      <c r="N22" s="5">
        <v>0</v>
      </c>
      <c r="O22" s="5">
        <v>1</v>
      </c>
      <c r="P22" s="5">
        <v>0</v>
      </c>
      <c r="Q22" s="5">
        <v>0</v>
      </c>
      <c r="R22" s="5">
        <v>0</v>
      </c>
      <c r="S22" s="7"/>
      <c r="T22" s="7"/>
      <c r="U22" s="7">
        <v>9</v>
      </c>
      <c r="V22" s="3" t="s">
        <v>71</v>
      </c>
      <c r="W22" s="3" t="s">
        <v>72</v>
      </c>
      <c r="X22" s="3" t="b">
        <v>1</v>
      </c>
      <c r="Y22" s="3" t="b">
        <v>0</v>
      </c>
      <c r="Z22" s="3" t="s">
        <v>1061</v>
      </c>
      <c r="AA22" s="3" t="s">
        <v>1062</v>
      </c>
      <c r="AB22" s="3" t="s">
        <v>75</v>
      </c>
      <c r="AC22" s="3" t="s">
        <v>76</v>
      </c>
      <c r="AD22" s="3" t="s">
        <v>77</v>
      </c>
      <c r="AE22" s="3" t="s">
        <v>78</v>
      </c>
      <c r="AF22" s="3" t="s">
        <v>79</v>
      </c>
      <c r="AG22" s="3" t="s">
        <v>80</v>
      </c>
      <c r="AH22" s="3" t="s">
        <v>81</v>
      </c>
      <c r="AI22" s="3"/>
      <c r="AJ22" s="3"/>
      <c r="AK22" s="3"/>
      <c r="AL22" s="3"/>
      <c r="AM22" s="3"/>
      <c r="AN22" s="3"/>
      <c r="AO22" s="3"/>
      <c r="AP22" s="3"/>
      <c r="AQ22" s="3"/>
      <c r="AR22" s="3"/>
      <c r="AS22" s="3"/>
      <c r="AT22" s="3"/>
      <c r="AU22" s="3"/>
      <c r="AV22" s="3"/>
      <c r="AW22" s="3"/>
      <c r="AX22" s="3"/>
      <c r="AY22" s="3"/>
      <c r="AZ22" s="3"/>
      <c r="BA22" s="3"/>
      <c r="BB22" s="3"/>
      <c r="BC22" s="3"/>
      <c r="BD22" s="3"/>
      <c r="BE22" s="3"/>
      <c r="BF22" s="3"/>
      <c r="BG22" s="3"/>
    </row>
    <row r="23" spans="1:59" ht="15.75" customHeight="1">
      <c r="A23" s="8">
        <v>30</v>
      </c>
      <c r="B23" s="8">
        <f t="shared" si="2"/>
        <v>2016</v>
      </c>
      <c r="C23" s="2">
        <v>42419</v>
      </c>
      <c r="D23" s="3" t="s">
        <v>235</v>
      </c>
      <c r="E23" s="3" t="s">
        <v>236</v>
      </c>
      <c r="F23" s="9" t="s">
        <v>357</v>
      </c>
      <c r="G23" s="4" t="s">
        <v>1063</v>
      </c>
      <c r="H23" s="5"/>
      <c r="I23" s="16">
        <v>1</v>
      </c>
      <c r="J23" s="5">
        <v>1</v>
      </c>
      <c r="K23" s="5">
        <v>0</v>
      </c>
      <c r="L23" s="5">
        <v>0</v>
      </c>
      <c r="M23" s="5">
        <v>0</v>
      </c>
      <c r="N23" s="5">
        <v>1</v>
      </c>
      <c r="O23" s="5">
        <v>0</v>
      </c>
      <c r="P23" s="5">
        <v>1</v>
      </c>
      <c r="Q23" s="5">
        <v>0</v>
      </c>
      <c r="R23" s="5">
        <v>0</v>
      </c>
      <c r="S23" s="7"/>
      <c r="T23" s="7"/>
      <c r="U23" s="7"/>
      <c r="V23" s="3" t="s">
        <v>71</v>
      </c>
      <c r="W23" s="3" t="s">
        <v>87</v>
      </c>
      <c r="X23" s="3" t="b">
        <v>1</v>
      </c>
      <c r="Y23" s="3" t="b">
        <v>0</v>
      </c>
      <c r="Z23" s="3" t="s">
        <v>1064</v>
      </c>
      <c r="AA23" s="3" t="s">
        <v>1065</v>
      </c>
      <c r="AB23" s="3" t="s">
        <v>355</v>
      </c>
      <c r="AC23" s="3" t="s">
        <v>265</v>
      </c>
      <c r="AD23" s="3" t="s">
        <v>354</v>
      </c>
      <c r="AE23" s="3" t="s">
        <v>241</v>
      </c>
      <c r="AF23" s="3" t="s">
        <v>361</v>
      </c>
      <c r="AG23" s="3" t="s">
        <v>353</v>
      </c>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row>
    <row r="24" spans="1:59" ht="15.75" customHeight="1">
      <c r="A24" s="8">
        <v>36</v>
      </c>
      <c r="B24" s="8">
        <f t="shared" si="2"/>
        <v>2016</v>
      </c>
      <c r="C24" s="2">
        <v>42476</v>
      </c>
      <c r="D24" s="3" t="s">
        <v>247</v>
      </c>
      <c r="E24" s="3" t="s">
        <v>248</v>
      </c>
      <c r="F24" s="9" t="s">
        <v>249</v>
      </c>
      <c r="G24" s="4" t="s">
        <v>250</v>
      </c>
      <c r="H24" s="5"/>
      <c r="I24" s="16">
        <v>0</v>
      </c>
      <c r="J24" s="5">
        <v>1</v>
      </c>
      <c r="K24" s="5">
        <v>0</v>
      </c>
      <c r="L24" s="5">
        <v>1</v>
      </c>
      <c r="M24" s="5">
        <v>0</v>
      </c>
      <c r="N24" s="5">
        <v>0</v>
      </c>
      <c r="O24" s="5">
        <v>0</v>
      </c>
      <c r="P24" s="5">
        <v>0</v>
      </c>
      <c r="Q24" s="5">
        <v>0</v>
      </c>
      <c r="R24" s="5">
        <v>0</v>
      </c>
      <c r="S24" s="7"/>
      <c r="T24" s="7"/>
      <c r="U24" s="7">
        <v>33</v>
      </c>
      <c r="V24" s="3"/>
      <c r="W24" s="3" t="s">
        <v>87</v>
      </c>
      <c r="X24" s="3" t="b">
        <v>1</v>
      </c>
      <c r="Y24" s="3" t="b">
        <v>0</v>
      </c>
      <c r="Z24" s="3" t="s">
        <v>251</v>
      </c>
      <c r="AA24" s="3" t="s">
        <v>252</v>
      </c>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row>
    <row r="25" spans="1:59" ht="15.75" customHeight="1">
      <c r="A25" s="8">
        <v>37</v>
      </c>
      <c r="B25" s="8">
        <f t="shared" si="2"/>
        <v>2016</v>
      </c>
      <c r="C25" s="2">
        <v>42477</v>
      </c>
      <c r="D25" s="3" t="s">
        <v>141</v>
      </c>
      <c r="E25" s="3" t="s">
        <v>253</v>
      </c>
      <c r="F25" s="9" t="s">
        <v>254</v>
      </c>
      <c r="G25" s="4" t="s">
        <v>255</v>
      </c>
      <c r="H25" s="5"/>
      <c r="I25" s="5">
        <v>1</v>
      </c>
      <c r="J25" s="5">
        <v>1</v>
      </c>
      <c r="K25" s="5">
        <v>0</v>
      </c>
      <c r="L25" s="5">
        <v>0</v>
      </c>
      <c r="M25" s="5">
        <v>0</v>
      </c>
      <c r="N25" s="5">
        <v>0</v>
      </c>
      <c r="O25" s="5">
        <v>0</v>
      </c>
      <c r="P25" s="5">
        <v>0</v>
      </c>
      <c r="Q25" s="5">
        <v>0</v>
      </c>
      <c r="R25" s="5">
        <v>0</v>
      </c>
      <c r="S25" s="7"/>
      <c r="T25" s="7"/>
      <c r="U25" s="7">
        <v>34</v>
      </c>
      <c r="V25" s="3" t="s">
        <v>71</v>
      </c>
      <c r="W25" s="3" t="s">
        <v>87</v>
      </c>
      <c r="X25" s="3" t="b">
        <v>1</v>
      </c>
      <c r="Y25" s="3" t="b">
        <v>0</v>
      </c>
      <c r="Z25" s="3" t="s">
        <v>256</v>
      </c>
      <c r="AA25" s="3" t="s">
        <v>257</v>
      </c>
      <c r="AB25" s="3" t="s">
        <v>142</v>
      </c>
      <c r="AC25" s="3" t="s">
        <v>158</v>
      </c>
      <c r="AD25" s="3" t="s">
        <v>166</v>
      </c>
      <c r="AE25" s="3" t="s">
        <v>164</v>
      </c>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row>
    <row r="26" spans="1:59" ht="15.75" customHeight="1">
      <c r="A26" s="8">
        <v>38</v>
      </c>
      <c r="B26" s="8">
        <f t="shared" si="2"/>
        <v>2016</v>
      </c>
      <c r="C26" s="2">
        <v>42506</v>
      </c>
      <c r="D26" s="3" t="s">
        <v>258</v>
      </c>
      <c r="E26" s="3" t="s">
        <v>259</v>
      </c>
      <c r="F26" s="11" t="s">
        <v>260</v>
      </c>
      <c r="G26" s="4" t="s">
        <v>261</v>
      </c>
      <c r="H26" s="5"/>
      <c r="I26" s="5">
        <v>0</v>
      </c>
      <c r="J26" s="5">
        <v>1</v>
      </c>
      <c r="K26" s="5">
        <v>0</v>
      </c>
      <c r="L26" s="5">
        <v>1</v>
      </c>
      <c r="M26" s="5">
        <v>0</v>
      </c>
      <c r="N26" s="5">
        <v>0</v>
      </c>
      <c r="O26" s="5">
        <v>0</v>
      </c>
      <c r="P26" s="5">
        <v>0</v>
      </c>
      <c r="Q26" s="5">
        <v>0</v>
      </c>
      <c r="R26" s="5">
        <v>0</v>
      </c>
      <c r="S26" s="5" t="s">
        <v>262</v>
      </c>
      <c r="T26" s="7"/>
      <c r="U26" s="7">
        <v>47</v>
      </c>
      <c r="V26" s="3" t="s">
        <v>134</v>
      </c>
      <c r="W26" s="3" t="s">
        <v>72</v>
      </c>
      <c r="X26" s="3" t="b">
        <v>1</v>
      </c>
      <c r="Y26" s="3" t="b">
        <v>0</v>
      </c>
      <c r="Z26" s="3" t="s">
        <v>263</v>
      </c>
      <c r="AA26" s="3" t="s">
        <v>264</v>
      </c>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row>
    <row r="27" spans="1:59" ht="15.75" customHeight="1">
      <c r="A27" s="8">
        <v>39</v>
      </c>
      <c r="B27" s="8">
        <f t="shared" si="2"/>
        <v>2016</v>
      </c>
      <c r="C27" s="2">
        <v>42525</v>
      </c>
      <c r="D27" s="3" t="s">
        <v>235</v>
      </c>
      <c r="E27" s="3" t="s">
        <v>265</v>
      </c>
      <c r="F27" s="9" t="s">
        <v>266</v>
      </c>
      <c r="G27" s="4" t="s">
        <v>267</v>
      </c>
      <c r="H27" s="5"/>
      <c r="I27" s="5">
        <v>0</v>
      </c>
      <c r="J27" s="16">
        <v>1</v>
      </c>
      <c r="K27" s="5">
        <v>0</v>
      </c>
      <c r="L27" s="5">
        <v>1</v>
      </c>
      <c r="M27" s="5">
        <v>0</v>
      </c>
      <c r="N27" s="5">
        <v>0</v>
      </c>
      <c r="O27" s="5">
        <v>0</v>
      </c>
      <c r="P27" s="5">
        <v>0</v>
      </c>
      <c r="Q27" s="5">
        <v>0</v>
      </c>
      <c r="R27" s="5">
        <v>0</v>
      </c>
      <c r="S27" s="7"/>
      <c r="T27" s="7"/>
      <c r="U27" s="7"/>
      <c r="V27" s="3" t="s">
        <v>71</v>
      </c>
      <c r="W27" s="3" t="s">
        <v>72</v>
      </c>
      <c r="X27" s="3" t="b">
        <v>1</v>
      </c>
      <c r="Y27" s="3" t="b">
        <v>0</v>
      </c>
      <c r="Z27" s="3" t="s">
        <v>268</v>
      </c>
      <c r="AA27" s="3" t="s">
        <v>269</v>
      </c>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row>
    <row r="28" spans="1:59" ht="15.75" customHeight="1">
      <c r="A28" s="8">
        <v>40</v>
      </c>
      <c r="B28" s="8">
        <f t="shared" si="2"/>
        <v>2016</v>
      </c>
      <c r="C28" s="2">
        <v>42526</v>
      </c>
      <c r="D28" s="3" t="s">
        <v>235</v>
      </c>
      <c r="E28" s="3" t="s">
        <v>241</v>
      </c>
      <c r="F28" s="9" t="s">
        <v>270</v>
      </c>
      <c r="G28" s="4" t="s">
        <v>271</v>
      </c>
      <c r="H28" s="5"/>
      <c r="I28" s="5">
        <v>0</v>
      </c>
      <c r="J28" s="16">
        <v>0</v>
      </c>
      <c r="K28" s="5">
        <v>0</v>
      </c>
      <c r="L28" s="5">
        <v>1</v>
      </c>
      <c r="M28" s="5">
        <v>0</v>
      </c>
      <c r="N28" s="5">
        <v>0</v>
      </c>
      <c r="O28" s="5">
        <v>0</v>
      </c>
      <c r="P28" s="5">
        <v>1</v>
      </c>
      <c r="Q28" s="5">
        <v>0</v>
      </c>
      <c r="R28" s="5">
        <v>0</v>
      </c>
      <c r="S28" s="7"/>
      <c r="T28" s="7"/>
      <c r="U28" s="7"/>
      <c r="V28" s="3" t="s">
        <v>71</v>
      </c>
      <c r="W28" s="3" t="s">
        <v>72</v>
      </c>
      <c r="X28" s="3" t="b">
        <v>1</v>
      </c>
      <c r="Y28" s="3" t="b">
        <v>0</v>
      </c>
      <c r="Z28" s="3" t="s">
        <v>272</v>
      </c>
      <c r="AA28" s="3" t="s">
        <v>273</v>
      </c>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row>
    <row r="29" spans="1:59" ht="15.75" customHeight="1">
      <c r="A29" s="8">
        <v>41</v>
      </c>
      <c r="B29" s="8">
        <f t="shared" si="2"/>
        <v>2016</v>
      </c>
      <c r="C29" s="2">
        <v>42536</v>
      </c>
      <c r="D29" s="3" t="s">
        <v>67</v>
      </c>
      <c r="E29" s="3" t="s">
        <v>68</v>
      </c>
      <c r="F29" s="9" t="s">
        <v>1066</v>
      </c>
      <c r="G29" s="4" t="s">
        <v>1067</v>
      </c>
      <c r="H29" s="5"/>
      <c r="I29" s="5">
        <v>1</v>
      </c>
      <c r="J29" s="5">
        <v>1</v>
      </c>
      <c r="K29" s="5">
        <v>0</v>
      </c>
      <c r="L29" s="5">
        <v>0</v>
      </c>
      <c r="M29" s="5">
        <v>0</v>
      </c>
      <c r="N29" s="5">
        <v>1</v>
      </c>
      <c r="O29" s="5">
        <v>0</v>
      </c>
      <c r="P29" s="5">
        <v>1</v>
      </c>
      <c r="Q29" s="5">
        <v>0</v>
      </c>
      <c r="R29" s="5">
        <v>0</v>
      </c>
      <c r="S29" s="7"/>
      <c r="T29" s="7"/>
      <c r="U29" s="7">
        <v>79</v>
      </c>
      <c r="V29" s="3" t="s">
        <v>71</v>
      </c>
      <c r="W29" s="3" t="s">
        <v>87</v>
      </c>
      <c r="X29" s="3" t="b">
        <v>1</v>
      </c>
      <c r="Y29" s="3" t="b">
        <v>0</v>
      </c>
      <c r="Z29" s="3" t="s">
        <v>1068</v>
      </c>
      <c r="AA29" s="3" t="s">
        <v>1069</v>
      </c>
      <c r="AB29" s="3" t="s">
        <v>75</v>
      </c>
      <c r="AC29" s="3" t="s">
        <v>76</v>
      </c>
      <c r="AD29" s="3" t="s">
        <v>77</v>
      </c>
      <c r="AE29" s="3" t="s">
        <v>99</v>
      </c>
      <c r="AF29" s="3" t="s">
        <v>78</v>
      </c>
      <c r="AG29" s="3" t="s">
        <v>100</v>
      </c>
      <c r="AH29" s="3" t="s">
        <v>101</v>
      </c>
      <c r="AI29" s="3" t="s">
        <v>102</v>
      </c>
      <c r="AJ29" s="3" t="s">
        <v>103</v>
      </c>
      <c r="AK29" s="3" t="s">
        <v>104</v>
      </c>
      <c r="AL29" s="3" t="s">
        <v>79</v>
      </c>
      <c r="AM29" s="3" t="s">
        <v>105</v>
      </c>
      <c r="AN29" s="3" t="s">
        <v>106</v>
      </c>
      <c r="AO29" s="3" t="s">
        <v>80</v>
      </c>
      <c r="AP29" s="3" t="s">
        <v>107</v>
      </c>
      <c r="AQ29" s="3" t="s">
        <v>108</v>
      </c>
      <c r="AR29" s="3" t="s">
        <v>109</v>
      </c>
      <c r="AS29" s="3" t="s">
        <v>110</v>
      </c>
      <c r="AT29" s="3" t="s">
        <v>111</v>
      </c>
      <c r="AU29" s="3" t="s">
        <v>81</v>
      </c>
      <c r="AV29" s="3" t="s">
        <v>112</v>
      </c>
      <c r="AW29" s="3"/>
      <c r="AX29" s="3"/>
      <c r="AY29" s="3"/>
      <c r="AZ29" s="3"/>
      <c r="BA29" s="3"/>
      <c r="BB29" s="3"/>
      <c r="BC29" s="3"/>
      <c r="BD29" s="3"/>
      <c r="BE29" s="3"/>
      <c r="BF29" s="3"/>
      <c r="BG29" s="3"/>
    </row>
    <row r="30" spans="1:59" ht="15.75" customHeight="1">
      <c r="A30" s="8">
        <v>42</v>
      </c>
      <c r="B30" s="8">
        <f t="shared" si="2"/>
        <v>2016</v>
      </c>
      <c r="C30" s="2">
        <v>42543</v>
      </c>
      <c r="D30" s="3" t="s">
        <v>67</v>
      </c>
      <c r="E30" s="3" t="s">
        <v>100</v>
      </c>
      <c r="F30" s="9" t="s">
        <v>1070</v>
      </c>
      <c r="G30" s="4" t="s">
        <v>1071</v>
      </c>
      <c r="H30" s="5"/>
      <c r="I30" s="5">
        <v>0</v>
      </c>
      <c r="J30" s="5">
        <v>0</v>
      </c>
      <c r="K30" s="5">
        <v>0</v>
      </c>
      <c r="L30" s="5">
        <v>0</v>
      </c>
      <c r="M30" s="5">
        <v>0</v>
      </c>
      <c r="N30" s="5">
        <v>0</v>
      </c>
      <c r="O30" s="5">
        <v>0</v>
      </c>
      <c r="P30" s="5">
        <v>0</v>
      </c>
      <c r="Q30" s="5">
        <v>0</v>
      </c>
      <c r="R30" s="5">
        <v>1</v>
      </c>
      <c r="S30" s="5" t="s">
        <v>1072</v>
      </c>
      <c r="T30" s="7"/>
      <c r="U30" s="7"/>
      <c r="V30" s="3" t="s">
        <v>71</v>
      </c>
      <c r="W30" s="3" t="s">
        <v>72</v>
      </c>
      <c r="X30" s="3" t="b">
        <v>1</v>
      </c>
      <c r="Y30" s="3" t="b">
        <v>0</v>
      </c>
      <c r="Z30" s="3" t="s">
        <v>1073</v>
      </c>
      <c r="AA30" s="3" t="s">
        <v>1074</v>
      </c>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row>
    <row r="31" spans="1:59" ht="15.75" customHeight="1">
      <c r="A31" s="8">
        <v>43</v>
      </c>
      <c r="B31" s="8">
        <f t="shared" si="2"/>
        <v>2016</v>
      </c>
      <c r="C31" s="2">
        <v>42543</v>
      </c>
      <c r="D31" s="3" t="s">
        <v>67</v>
      </c>
      <c r="E31" s="3" t="s">
        <v>106</v>
      </c>
      <c r="F31" s="9" t="s">
        <v>1075</v>
      </c>
      <c r="G31" s="4" t="s">
        <v>1076</v>
      </c>
      <c r="H31" s="5"/>
      <c r="I31" s="5">
        <v>0</v>
      </c>
      <c r="J31" s="5">
        <v>0</v>
      </c>
      <c r="K31" s="5">
        <v>0</v>
      </c>
      <c r="L31" s="5">
        <v>0</v>
      </c>
      <c r="M31" s="5">
        <v>0</v>
      </c>
      <c r="N31" s="5">
        <v>0</v>
      </c>
      <c r="O31" s="5">
        <v>0</v>
      </c>
      <c r="P31" s="5">
        <v>0</v>
      </c>
      <c r="Q31" s="5">
        <v>0</v>
      </c>
      <c r="R31" s="5">
        <v>0</v>
      </c>
      <c r="S31" s="5" t="s">
        <v>550</v>
      </c>
      <c r="T31" s="7"/>
      <c r="U31" s="7">
        <v>5</v>
      </c>
      <c r="V31" s="3" t="s">
        <v>71</v>
      </c>
      <c r="W31" s="3" t="s">
        <v>72</v>
      </c>
      <c r="X31" s="3" t="b">
        <v>1</v>
      </c>
      <c r="Y31" s="3" t="b">
        <v>0</v>
      </c>
      <c r="Z31" s="3" t="s">
        <v>1077</v>
      </c>
      <c r="AA31" s="3" t="s">
        <v>1078</v>
      </c>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row>
    <row r="32" spans="1:59" ht="15.75" customHeight="1">
      <c r="A32" s="8">
        <v>44</v>
      </c>
      <c r="B32" s="8">
        <f t="shared" si="2"/>
        <v>2016</v>
      </c>
      <c r="C32" s="2">
        <v>42551</v>
      </c>
      <c r="D32" s="3" t="s">
        <v>218</v>
      </c>
      <c r="E32" s="3" t="s">
        <v>756</v>
      </c>
      <c r="F32" s="3" t="s">
        <v>1079</v>
      </c>
      <c r="G32" s="4" t="s">
        <v>1080</v>
      </c>
      <c r="H32" s="5"/>
      <c r="I32" s="5">
        <v>1</v>
      </c>
      <c r="J32" s="5">
        <v>0</v>
      </c>
      <c r="K32" s="5">
        <v>0</v>
      </c>
      <c r="L32" s="5">
        <v>1</v>
      </c>
      <c r="M32" s="5">
        <v>0</v>
      </c>
      <c r="N32" s="5">
        <v>0</v>
      </c>
      <c r="O32" s="5">
        <v>0</v>
      </c>
      <c r="P32" s="5">
        <v>0</v>
      </c>
      <c r="Q32" s="5">
        <v>0</v>
      </c>
      <c r="R32" s="5">
        <v>0</v>
      </c>
      <c r="S32" s="5" t="s">
        <v>1081</v>
      </c>
      <c r="T32" s="7"/>
      <c r="U32" s="7">
        <v>33</v>
      </c>
      <c r="V32" s="3" t="s">
        <v>71</v>
      </c>
      <c r="W32" s="3" t="s">
        <v>87</v>
      </c>
      <c r="X32" s="3" t="b">
        <v>1</v>
      </c>
      <c r="Y32" s="3" t="b">
        <v>0</v>
      </c>
      <c r="Z32" s="3" t="s">
        <v>1082</v>
      </c>
      <c r="AA32" s="3" t="s">
        <v>1083</v>
      </c>
      <c r="AB32" s="3" t="s">
        <v>757</v>
      </c>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row>
    <row r="33" spans="1:59" ht="15.75" customHeight="1">
      <c r="A33" s="8">
        <v>45</v>
      </c>
      <c r="B33" s="8">
        <f t="shared" si="2"/>
        <v>2016</v>
      </c>
      <c r="C33" s="2">
        <v>42560</v>
      </c>
      <c r="D33" s="3" t="s">
        <v>67</v>
      </c>
      <c r="E33" s="3" t="s">
        <v>68</v>
      </c>
      <c r="F33" s="3" t="s">
        <v>1084</v>
      </c>
      <c r="G33" s="4" t="s">
        <v>1085</v>
      </c>
      <c r="H33" s="5"/>
      <c r="I33" s="16">
        <v>1</v>
      </c>
      <c r="J33" s="17">
        <v>0</v>
      </c>
      <c r="K33" s="5">
        <v>0</v>
      </c>
      <c r="L33" s="5">
        <v>1</v>
      </c>
      <c r="M33" s="5">
        <v>0</v>
      </c>
      <c r="N33" s="5">
        <v>0</v>
      </c>
      <c r="O33" s="5">
        <v>0</v>
      </c>
      <c r="P33" s="5">
        <v>1</v>
      </c>
      <c r="Q33" s="5">
        <v>0</v>
      </c>
      <c r="R33" s="5">
        <v>0</v>
      </c>
      <c r="S33" s="5" t="s">
        <v>1086</v>
      </c>
      <c r="T33" s="5" t="s">
        <v>1087</v>
      </c>
      <c r="U33" s="7">
        <v>77</v>
      </c>
      <c r="V33" s="3" t="s">
        <v>71</v>
      </c>
      <c r="W33" s="3" t="s">
        <v>87</v>
      </c>
      <c r="X33" s="3" t="b">
        <v>1</v>
      </c>
      <c r="Y33" s="3" t="b">
        <v>0</v>
      </c>
      <c r="Z33" s="3" t="s">
        <v>1088</v>
      </c>
      <c r="AA33" s="3" t="s">
        <v>1089</v>
      </c>
      <c r="AB33" s="3" t="s">
        <v>75</v>
      </c>
      <c r="AC33" s="3" t="s">
        <v>76</v>
      </c>
      <c r="AD33" s="3" t="s">
        <v>77</v>
      </c>
      <c r="AE33" s="3" t="s">
        <v>78</v>
      </c>
      <c r="AF33" s="3" t="s">
        <v>79</v>
      </c>
      <c r="AG33" s="3" t="s">
        <v>80</v>
      </c>
      <c r="AH33" s="3" t="s">
        <v>81</v>
      </c>
      <c r="AI33" s="3" t="s">
        <v>100</v>
      </c>
      <c r="AJ33" s="3"/>
      <c r="AK33" s="3"/>
      <c r="AL33" s="3"/>
      <c r="AM33" s="3"/>
      <c r="AN33" s="3"/>
      <c r="AO33" s="3"/>
      <c r="AP33" s="3"/>
      <c r="AQ33" s="3"/>
      <c r="AR33" s="3"/>
      <c r="AS33" s="3"/>
      <c r="AT33" s="3"/>
      <c r="AU33" s="3"/>
      <c r="AV33" s="3"/>
      <c r="AW33" s="3"/>
      <c r="AX33" s="3"/>
      <c r="AY33" s="3"/>
      <c r="AZ33" s="3"/>
      <c r="BA33" s="3"/>
      <c r="BB33" s="3"/>
      <c r="BC33" s="3"/>
      <c r="BD33" s="3"/>
      <c r="BE33" s="3"/>
      <c r="BF33" s="3"/>
      <c r="BG33" s="3"/>
    </row>
    <row r="34" spans="1:59" ht="15.75" customHeight="1">
      <c r="A34" s="8">
        <v>51</v>
      </c>
      <c r="B34" s="8">
        <f t="shared" si="2"/>
        <v>2016</v>
      </c>
      <c r="C34" s="2">
        <v>42629</v>
      </c>
      <c r="D34" s="3" t="s">
        <v>218</v>
      </c>
      <c r="E34" s="3" t="s">
        <v>300</v>
      </c>
      <c r="F34" s="3" t="s">
        <v>301</v>
      </c>
      <c r="G34" s="4" t="s">
        <v>302</v>
      </c>
      <c r="H34" s="5"/>
      <c r="I34" s="5">
        <v>0</v>
      </c>
      <c r="J34" s="5">
        <v>0</v>
      </c>
      <c r="K34" s="5">
        <v>0</v>
      </c>
      <c r="L34" s="5">
        <v>1</v>
      </c>
      <c r="M34" s="5">
        <v>0</v>
      </c>
      <c r="N34" s="5">
        <v>1</v>
      </c>
      <c r="O34" s="5">
        <v>0</v>
      </c>
      <c r="P34" s="5">
        <v>1</v>
      </c>
      <c r="Q34" s="5">
        <v>0</v>
      </c>
      <c r="R34" s="5">
        <v>0</v>
      </c>
      <c r="S34" s="5" t="s">
        <v>303</v>
      </c>
      <c r="T34" s="7"/>
      <c r="U34" s="7">
        <v>6</v>
      </c>
      <c r="V34" s="3"/>
      <c r="W34" s="3" t="s">
        <v>87</v>
      </c>
      <c r="X34" s="3" t="b">
        <v>1</v>
      </c>
      <c r="Y34" s="3" t="b">
        <v>0</v>
      </c>
      <c r="Z34" s="3" t="s">
        <v>304</v>
      </c>
      <c r="AA34" s="3" t="s">
        <v>305</v>
      </c>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row>
    <row r="35" spans="1:59" ht="15.75" customHeight="1">
      <c r="A35" s="8">
        <v>52</v>
      </c>
      <c r="B35" s="8">
        <f t="shared" si="2"/>
        <v>2016</v>
      </c>
      <c r="C35" s="2">
        <v>42631</v>
      </c>
      <c r="D35" s="3" t="s">
        <v>258</v>
      </c>
      <c r="E35" s="3" t="s">
        <v>306</v>
      </c>
      <c r="F35" s="3" t="s">
        <v>307</v>
      </c>
      <c r="G35" s="4" t="s">
        <v>308</v>
      </c>
      <c r="H35" s="5"/>
      <c r="I35" s="5">
        <v>0</v>
      </c>
      <c r="J35" s="5">
        <v>1</v>
      </c>
      <c r="K35" s="5">
        <v>0</v>
      </c>
      <c r="L35" s="5">
        <v>1</v>
      </c>
      <c r="M35" s="5">
        <v>0</v>
      </c>
      <c r="N35" s="5">
        <v>0</v>
      </c>
      <c r="O35" s="5">
        <v>0</v>
      </c>
      <c r="P35" s="5">
        <v>1</v>
      </c>
      <c r="Q35" s="5">
        <v>0</v>
      </c>
      <c r="R35" s="5">
        <v>1</v>
      </c>
      <c r="S35" s="7"/>
      <c r="T35" s="7"/>
      <c r="U35" s="7">
        <v>29</v>
      </c>
      <c r="V35" s="3"/>
      <c r="W35" s="3" t="s">
        <v>87</v>
      </c>
      <c r="X35" s="3" t="b">
        <v>1</v>
      </c>
      <c r="Y35" s="3" t="b">
        <v>0</v>
      </c>
      <c r="Z35" s="3" t="s">
        <v>309</v>
      </c>
      <c r="AA35" s="3" t="s">
        <v>310</v>
      </c>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row>
    <row r="36" spans="1:59" ht="15.75" customHeight="1">
      <c r="A36" s="8">
        <v>53</v>
      </c>
      <c r="B36" s="8">
        <f t="shared" si="2"/>
        <v>2016</v>
      </c>
      <c r="C36" s="2">
        <v>42653</v>
      </c>
      <c r="D36" s="3" t="s">
        <v>311</v>
      </c>
      <c r="E36" s="3" t="s">
        <v>312</v>
      </c>
      <c r="F36" s="3" t="s">
        <v>313</v>
      </c>
      <c r="G36" s="4" t="s">
        <v>314</v>
      </c>
      <c r="H36" s="5"/>
      <c r="I36" s="5">
        <v>0</v>
      </c>
      <c r="J36" s="5">
        <v>1</v>
      </c>
      <c r="K36" s="5">
        <v>0</v>
      </c>
      <c r="L36" s="5">
        <v>1</v>
      </c>
      <c r="M36" s="5">
        <v>0</v>
      </c>
      <c r="N36" s="5">
        <v>0</v>
      </c>
      <c r="O36" s="5">
        <v>0</v>
      </c>
      <c r="P36" s="5">
        <v>1</v>
      </c>
      <c r="Q36" s="5">
        <v>0</v>
      </c>
      <c r="R36" s="5">
        <v>0</v>
      </c>
      <c r="S36" s="7"/>
      <c r="T36" s="7"/>
      <c r="U36" s="7">
        <v>28</v>
      </c>
      <c r="V36" s="3" t="s">
        <v>71</v>
      </c>
      <c r="W36" s="3" t="s">
        <v>87</v>
      </c>
      <c r="X36" s="3" t="b">
        <v>1</v>
      </c>
      <c r="Y36" s="3" t="b">
        <v>0</v>
      </c>
      <c r="Z36" s="3" t="s">
        <v>315</v>
      </c>
      <c r="AA36" s="3" t="s">
        <v>316</v>
      </c>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row>
    <row r="37" spans="1:59" ht="15.75" customHeight="1">
      <c r="A37" s="8">
        <v>54</v>
      </c>
      <c r="B37" s="8">
        <f t="shared" si="2"/>
        <v>2016</v>
      </c>
      <c r="C37" s="2">
        <v>42658</v>
      </c>
      <c r="D37" s="3" t="s">
        <v>278</v>
      </c>
      <c r="E37" s="3" t="s">
        <v>317</v>
      </c>
      <c r="F37" s="3" t="s">
        <v>318</v>
      </c>
      <c r="G37" s="4" t="s">
        <v>319</v>
      </c>
      <c r="H37" s="5"/>
      <c r="I37" s="5">
        <v>0</v>
      </c>
      <c r="J37" s="5">
        <v>1</v>
      </c>
      <c r="K37" s="5">
        <v>0</v>
      </c>
      <c r="L37" s="5">
        <v>1</v>
      </c>
      <c r="M37" s="5">
        <v>0</v>
      </c>
      <c r="N37" s="16">
        <v>0</v>
      </c>
      <c r="O37" s="5">
        <v>0</v>
      </c>
      <c r="P37" s="5">
        <v>0</v>
      </c>
      <c r="Q37" s="5">
        <v>0</v>
      </c>
      <c r="R37" s="5">
        <v>1</v>
      </c>
      <c r="S37" s="7"/>
      <c r="T37" s="5">
        <v>96</v>
      </c>
      <c r="U37" s="7">
        <v>75</v>
      </c>
      <c r="V37" s="3" t="s">
        <v>134</v>
      </c>
      <c r="W37" s="3" t="s">
        <v>87</v>
      </c>
      <c r="X37" s="3" t="b">
        <v>1</v>
      </c>
      <c r="Y37" s="3" t="b">
        <v>0</v>
      </c>
      <c r="Z37" s="3" t="s">
        <v>320</v>
      </c>
      <c r="AA37" s="3" t="s">
        <v>321</v>
      </c>
      <c r="AB37" s="3" t="s">
        <v>322</v>
      </c>
      <c r="AC37" s="3" t="s">
        <v>323</v>
      </c>
      <c r="AD37" s="3" t="s">
        <v>324</v>
      </c>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row>
    <row r="38" spans="1:59" ht="15.75" customHeight="1">
      <c r="A38" s="8">
        <v>55</v>
      </c>
      <c r="B38" s="8">
        <f t="shared" si="2"/>
        <v>2016</v>
      </c>
      <c r="C38" s="2">
        <v>42712</v>
      </c>
      <c r="D38" s="3" t="s">
        <v>67</v>
      </c>
      <c r="E38" s="3" t="s">
        <v>68</v>
      </c>
      <c r="F38" s="9" t="s">
        <v>325</v>
      </c>
      <c r="G38" s="4" t="s">
        <v>326</v>
      </c>
      <c r="H38" s="5"/>
      <c r="I38" s="5">
        <v>1</v>
      </c>
      <c r="J38" s="5">
        <v>0</v>
      </c>
      <c r="K38" s="5">
        <v>1</v>
      </c>
      <c r="L38" s="5">
        <v>1</v>
      </c>
      <c r="M38" s="5">
        <v>0</v>
      </c>
      <c r="N38" s="5">
        <v>0</v>
      </c>
      <c r="O38" s="5">
        <v>0</v>
      </c>
      <c r="P38" s="5">
        <v>0</v>
      </c>
      <c r="Q38" s="5">
        <v>0</v>
      </c>
      <c r="R38" s="5">
        <v>0</v>
      </c>
      <c r="S38" s="7"/>
      <c r="T38" s="7"/>
      <c r="U38" s="7"/>
      <c r="V38" s="3" t="s">
        <v>71</v>
      </c>
      <c r="W38" s="3" t="s">
        <v>87</v>
      </c>
      <c r="X38" s="3" t="b">
        <v>1</v>
      </c>
      <c r="Y38" s="3" t="b">
        <v>0</v>
      </c>
      <c r="Z38" s="3" t="s">
        <v>327</v>
      </c>
      <c r="AA38" s="3" t="s">
        <v>328</v>
      </c>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row>
    <row r="39" spans="1:59" ht="15.75" customHeight="1">
      <c r="A39" s="8">
        <v>56</v>
      </c>
      <c r="B39" s="8">
        <f t="shared" si="2"/>
        <v>2016</v>
      </c>
      <c r="C39" s="2">
        <v>42717</v>
      </c>
      <c r="D39" s="3" t="s">
        <v>218</v>
      </c>
      <c r="E39" s="3" t="s">
        <v>300</v>
      </c>
      <c r="F39" s="3" t="s">
        <v>1090</v>
      </c>
      <c r="G39" s="4" t="s">
        <v>1091</v>
      </c>
      <c r="H39" s="5"/>
      <c r="I39" s="5">
        <v>0</v>
      </c>
      <c r="J39" s="5">
        <v>1</v>
      </c>
      <c r="K39" s="5">
        <v>0</v>
      </c>
      <c r="L39" s="5">
        <v>0</v>
      </c>
      <c r="M39" s="5">
        <v>0</v>
      </c>
      <c r="N39" s="5">
        <v>1</v>
      </c>
      <c r="O39" s="5">
        <v>0</v>
      </c>
      <c r="P39" s="5">
        <v>0</v>
      </c>
      <c r="Q39" s="5">
        <v>0</v>
      </c>
      <c r="R39" s="5">
        <v>0</v>
      </c>
      <c r="S39" s="5" t="s">
        <v>1092</v>
      </c>
      <c r="T39" s="7"/>
      <c r="U39" s="7">
        <v>7</v>
      </c>
      <c r="V39" s="3"/>
      <c r="W39" s="3" t="s">
        <v>87</v>
      </c>
      <c r="X39" s="3" t="b">
        <v>1</v>
      </c>
      <c r="Y39" s="3" t="b">
        <v>0</v>
      </c>
      <c r="Z39" s="3" t="s">
        <v>1093</v>
      </c>
      <c r="AA39" s="3" t="s">
        <v>1094</v>
      </c>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row>
    <row r="40" spans="1:59" ht="15.75" customHeight="1">
      <c r="A40" s="8">
        <v>57</v>
      </c>
      <c r="B40" s="8">
        <f t="shared" si="2"/>
        <v>2016</v>
      </c>
      <c r="C40" s="2">
        <v>42722</v>
      </c>
      <c r="D40" s="3" t="s">
        <v>172</v>
      </c>
      <c r="E40" s="3" t="s">
        <v>1095</v>
      </c>
      <c r="F40" s="10" t="s">
        <v>1096</v>
      </c>
      <c r="G40" s="4" t="s">
        <v>1097</v>
      </c>
      <c r="H40" s="5"/>
      <c r="I40" s="5">
        <v>0</v>
      </c>
      <c r="J40" s="5">
        <v>0</v>
      </c>
      <c r="K40" s="5">
        <v>1</v>
      </c>
      <c r="L40" s="5">
        <v>1</v>
      </c>
      <c r="M40" s="5">
        <v>0</v>
      </c>
      <c r="N40" s="5">
        <v>0</v>
      </c>
      <c r="O40" s="5">
        <v>0</v>
      </c>
      <c r="P40" s="5">
        <v>0</v>
      </c>
      <c r="Q40" s="5">
        <v>0</v>
      </c>
      <c r="R40" s="5">
        <v>0</v>
      </c>
      <c r="S40" s="5" t="s">
        <v>1098</v>
      </c>
      <c r="T40" s="7"/>
      <c r="U40" s="7">
        <v>78</v>
      </c>
      <c r="V40" s="3" t="s">
        <v>71</v>
      </c>
      <c r="W40" s="3" t="s">
        <v>87</v>
      </c>
      <c r="X40" s="3" t="b">
        <v>1</v>
      </c>
      <c r="Y40" s="3" t="b">
        <v>0</v>
      </c>
      <c r="Z40" s="3" t="s">
        <v>1099</v>
      </c>
      <c r="AA40" s="3" t="s">
        <v>1100</v>
      </c>
      <c r="AB40" s="3" t="s">
        <v>1101</v>
      </c>
      <c r="AC40" s="3" t="s">
        <v>180</v>
      </c>
      <c r="AD40" s="3" t="s">
        <v>181</v>
      </c>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row>
    <row r="41" spans="1:59" ht="15.75" customHeight="1">
      <c r="A41" s="8">
        <v>58</v>
      </c>
      <c r="B41" s="8">
        <f t="shared" si="2"/>
        <v>2016</v>
      </c>
      <c r="C41" s="2">
        <v>42723</v>
      </c>
      <c r="D41" s="3" t="s">
        <v>218</v>
      </c>
      <c r="E41" s="3" t="s">
        <v>300</v>
      </c>
      <c r="F41" s="1" t="s">
        <v>1102</v>
      </c>
      <c r="G41" s="4" t="s">
        <v>1103</v>
      </c>
      <c r="H41" s="5"/>
      <c r="I41" s="5">
        <v>0</v>
      </c>
      <c r="J41" s="5">
        <v>1</v>
      </c>
      <c r="K41" s="5">
        <v>0</v>
      </c>
      <c r="L41" s="5">
        <v>0</v>
      </c>
      <c r="M41" s="5">
        <v>0</v>
      </c>
      <c r="N41" s="5">
        <v>1</v>
      </c>
      <c r="O41" s="5">
        <v>0</v>
      </c>
      <c r="P41" s="5">
        <v>0</v>
      </c>
      <c r="Q41" s="5">
        <v>0</v>
      </c>
      <c r="R41" s="5">
        <v>1</v>
      </c>
      <c r="S41" s="7"/>
      <c r="T41" s="7"/>
      <c r="U41" s="7"/>
      <c r="V41" s="3" t="s">
        <v>71</v>
      </c>
      <c r="W41" s="3" t="s">
        <v>87</v>
      </c>
      <c r="X41" s="3" t="b">
        <v>1</v>
      </c>
      <c r="Y41" s="3" t="b">
        <v>0</v>
      </c>
      <c r="Z41" s="3" t="s">
        <v>1104</v>
      </c>
      <c r="AA41" s="3" t="s">
        <v>1105</v>
      </c>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row>
    <row r="42" spans="1:59" ht="15.75" customHeight="1">
      <c r="A42" s="8">
        <v>59</v>
      </c>
      <c r="B42" s="8">
        <f t="shared" si="2"/>
        <v>2016</v>
      </c>
      <c r="C42" s="2">
        <v>42731</v>
      </c>
      <c r="D42" s="3" t="s">
        <v>218</v>
      </c>
      <c r="E42" s="3" t="s">
        <v>300</v>
      </c>
      <c r="F42" s="3" t="s">
        <v>1106</v>
      </c>
      <c r="G42" s="4" t="s">
        <v>1107</v>
      </c>
      <c r="H42" s="5"/>
      <c r="I42" s="5">
        <v>0</v>
      </c>
      <c r="J42" s="5">
        <v>0</v>
      </c>
      <c r="K42" s="5">
        <v>0</v>
      </c>
      <c r="L42" s="5">
        <v>1</v>
      </c>
      <c r="M42" s="5">
        <v>0</v>
      </c>
      <c r="N42" s="5">
        <v>0</v>
      </c>
      <c r="O42" s="5">
        <v>0</v>
      </c>
      <c r="P42" s="5">
        <v>1</v>
      </c>
      <c r="Q42" s="5">
        <v>0</v>
      </c>
      <c r="R42" s="5">
        <v>0</v>
      </c>
      <c r="S42" s="7"/>
      <c r="T42" s="7"/>
      <c r="U42" s="7">
        <v>36</v>
      </c>
      <c r="V42" s="3"/>
      <c r="W42" s="3" t="s">
        <v>72</v>
      </c>
      <c r="X42" s="3" t="b">
        <v>1</v>
      </c>
      <c r="Y42" s="3" t="b">
        <v>0</v>
      </c>
      <c r="Z42" s="3" t="s">
        <v>1108</v>
      </c>
      <c r="AA42" s="3" t="s">
        <v>1109</v>
      </c>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row>
    <row r="43" spans="1:59" ht="15.75" customHeight="1">
      <c r="A43" s="8">
        <v>60</v>
      </c>
      <c r="B43" s="8">
        <f t="shared" si="2"/>
        <v>2017</v>
      </c>
      <c r="C43" s="2">
        <v>42754</v>
      </c>
      <c r="D43" s="3" t="s">
        <v>333</v>
      </c>
      <c r="E43" s="3" t="s">
        <v>347</v>
      </c>
      <c r="F43" s="3" t="s">
        <v>1110</v>
      </c>
      <c r="G43" s="4" t="s">
        <v>1111</v>
      </c>
      <c r="H43" s="5"/>
      <c r="I43" s="5">
        <v>0</v>
      </c>
      <c r="J43" s="5">
        <v>1</v>
      </c>
      <c r="K43" s="5">
        <v>0</v>
      </c>
      <c r="L43" s="5">
        <v>0</v>
      </c>
      <c r="M43" s="5">
        <v>0</v>
      </c>
      <c r="N43" s="5">
        <v>0</v>
      </c>
      <c r="O43" s="16">
        <v>1</v>
      </c>
      <c r="P43" s="5">
        <v>0</v>
      </c>
      <c r="Q43" s="5">
        <v>0</v>
      </c>
      <c r="R43" s="5">
        <v>1</v>
      </c>
      <c r="S43" s="5" t="s">
        <v>1112</v>
      </c>
      <c r="T43" s="7"/>
      <c r="U43" s="7">
        <v>79</v>
      </c>
      <c r="V43" s="3" t="s">
        <v>71</v>
      </c>
      <c r="W43" s="3" t="s">
        <v>87</v>
      </c>
      <c r="X43" s="3" t="b">
        <v>1</v>
      </c>
      <c r="Y43" s="3" t="b">
        <v>0</v>
      </c>
      <c r="Z43" s="3" t="s">
        <v>1113</v>
      </c>
      <c r="AA43" s="3" t="s">
        <v>1114</v>
      </c>
      <c r="AB43" s="3" t="s">
        <v>345</v>
      </c>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row>
    <row r="44" spans="1:59" ht="15.75" customHeight="1">
      <c r="A44" s="8">
        <v>66</v>
      </c>
      <c r="B44" s="8">
        <f t="shared" si="2"/>
        <v>2017</v>
      </c>
      <c r="C44" s="2">
        <v>42812</v>
      </c>
      <c r="D44" s="3" t="s">
        <v>235</v>
      </c>
      <c r="E44" s="3" t="s">
        <v>241</v>
      </c>
      <c r="F44" s="3" t="s">
        <v>366</v>
      </c>
      <c r="G44" s="4" t="s">
        <v>367</v>
      </c>
      <c r="H44" s="5"/>
      <c r="I44" s="5">
        <v>0</v>
      </c>
      <c r="J44" s="5">
        <v>0</v>
      </c>
      <c r="K44" s="5">
        <v>0</v>
      </c>
      <c r="L44" s="5">
        <v>1</v>
      </c>
      <c r="M44" s="5">
        <v>0</v>
      </c>
      <c r="N44" s="5">
        <v>0</v>
      </c>
      <c r="O44" s="5">
        <v>0</v>
      </c>
      <c r="P44" s="5">
        <v>1</v>
      </c>
      <c r="Q44" s="5">
        <v>0</v>
      </c>
      <c r="R44" s="5">
        <v>0</v>
      </c>
      <c r="S44" s="7"/>
      <c r="T44" s="7"/>
      <c r="U44" s="7">
        <v>5</v>
      </c>
      <c r="V44" s="3" t="s">
        <v>71</v>
      </c>
      <c r="W44" s="3" t="s">
        <v>72</v>
      </c>
      <c r="X44" s="3" t="b">
        <v>1</v>
      </c>
      <c r="Y44" s="3" t="b">
        <v>0</v>
      </c>
      <c r="Z44" s="3" t="s">
        <v>368</v>
      </c>
      <c r="AA44" s="3" t="s">
        <v>369</v>
      </c>
      <c r="AB44" s="3" t="s">
        <v>265</v>
      </c>
      <c r="AC44" s="3" t="s">
        <v>236</v>
      </c>
      <c r="AD44" s="3" t="s">
        <v>353</v>
      </c>
      <c r="AE44" s="3" t="s">
        <v>355</v>
      </c>
      <c r="AF44" s="3" t="s">
        <v>354</v>
      </c>
      <c r="AG44" s="3" t="s">
        <v>370</v>
      </c>
      <c r="AH44" s="3" t="s">
        <v>371</v>
      </c>
      <c r="AI44" s="3" t="s">
        <v>372</v>
      </c>
      <c r="AJ44" s="3" t="s">
        <v>361</v>
      </c>
      <c r="AK44" s="3" t="s">
        <v>373</v>
      </c>
      <c r="AL44" s="3" t="s">
        <v>374</v>
      </c>
      <c r="AM44" s="3"/>
      <c r="AN44" s="3"/>
      <c r="AO44" s="3"/>
      <c r="AP44" s="3"/>
      <c r="AQ44" s="3"/>
      <c r="AR44" s="3"/>
      <c r="AS44" s="3"/>
      <c r="AT44" s="3"/>
      <c r="AU44" s="3"/>
      <c r="AV44" s="3"/>
      <c r="AW44" s="3"/>
      <c r="AX44" s="3"/>
      <c r="AY44" s="3"/>
      <c r="AZ44" s="3"/>
      <c r="BA44" s="3"/>
      <c r="BB44" s="3"/>
      <c r="BC44" s="3"/>
      <c r="BD44" s="3"/>
      <c r="BE44" s="3"/>
      <c r="BF44" s="3"/>
      <c r="BG44" s="3"/>
    </row>
    <row r="45" spans="1:59" ht="15.75" customHeight="1">
      <c r="A45" s="8">
        <v>67</v>
      </c>
      <c r="B45" s="8">
        <f t="shared" si="2"/>
        <v>2017</v>
      </c>
      <c r="C45" s="2">
        <v>42825</v>
      </c>
      <c r="D45" s="3" t="s">
        <v>218</v>
      </c>
      <c r="E45" s="3" t="s">
        <v>375</v>
      </c>
      <c r="F45" s="3" t="s">
        <v>376</v>
      </c>
      <c r="G45" s="4" t="s">
        <v>377</v>
      </c>
      <c r="H45" s="5"/>
      <c r="I45" s="5">
        <v>0</v>
      </c>
      <c r="J45" s="5">
        <v>1</v>
      </c>
      <c r="K45" s="5">
        <v>0</v>
      </c>
      <c r="L45" s="5">
        <v>0</v>
      </c>
      <c r="M45" s="5">
        <v>0</v>
      </c>
      <c r="N45" s="5">
        <v>0</v>
      </c>
      <c r="O45" s="5">
        <v>0</v>
      </c>
      <c r="P45" s="5">
        <v>0</v>
      </c>
      <c r="Q45" s="5">
        <v>0</v>
      </c>
      <c r="R45" s="5">
        <v>0</v>
      </c>
      <c r="S45" s="7"/>
      <c r="T45" s="7"/>
      <c r="U45" s="7">
        <v>80</v>
      </c>
      <c r="V45" s="3" t="s">
        <v>71</v>
      </c>
      <c r="W45" s="3" t="s">
        <v>87</v>
      </c>
      <c r="X45" s="3" t="b">
        <v>1</v>
      </c>
      <c r="Y45" s="3" t="b">
        <v>0</v>
      </c>
      <c r="Z45" s="3" t="s">
        <v>378</v>
      </c>
      <c r="AA45" s="3" t="s">
        <v>379</v>
      </c>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row>
    <row r="46" spans="1:59" ht="15.75" customHeight="1">
      <c r="A46" s="8">
        <v>68</v>
      </c>
      <c r="B46" s="8">
        <f t="shared" si="2"/>
        <v>2017</v>
      </c>
      <c r="C46" s="2">
        <v>42833</v>
      </c>
      <c r="D46" s="3" t="s">
        <v>67</v>
      </c>
      <c r="E46" s="3" t="s">
        <v>68</v>
      </c>
      <c r="F46" s="3" t="s">
        <v>380</v>
      </c>
      <c r="G46" s="4" t="s">
        <v>381</v>
      </c>
      <c r="H46" s="5"/>
      <c r="I46" s="5">
        <v>1</v>
      </c>
      <c r="J46" s="5">
        <v>1</v>
      </c>
      <c r="K46" s="5">
        <v>0</v>
      </c>
      <c r="L46" s="5">
        <v>1</v>
      </c>
      <c r="M46" s="5">
        <v>0</v>
      </c>
      <c r="N46" s="5">
        <v>0</v>
      </c>
      <c r="O46" s="16">
        <v>1</v>
      </c>
      <c r="P46" s="5">
        <v>0</v>
      </c>
      <c r="Q46" s="5">
        <v>0</v>
      </c>
      <c r="R46" s="5">
        <v>0</v>
      </c>
      <c r="S46" s="7"/>
      <c r="T46" s="7"/>
      <c r="U46" s="7">
        <v>78</v>
      </c>
      <c r="V46" s="3" t="s">
        <v>134</v>
      </c>
      <c r="W46" s="3" t="s">
        <v>72</v>
      </c>
      <c r="X46" s="3" t="b">
        <v>1</v>
      </c>
      <c r="Y46" s="3" t="b">
        <v>0</v>
      </c>
      <c r="Z46" s="3" t="s">
        <v>382</v>
      </c>
      <c r="AA46" s="3" t="s">
        <v>383</v>
      </c>
      <c r="AB46" s="3" t="s">
        <v>75</v>
      </c>
      <c r="AC46" s="3" t="s">
        <v>76</v>
      </c>
      <c r="AD46" s="3" t="s">
        <v>77</v>
      </c>
      <c r="AE46" s="3" t="s">
        <v>78</v>
      </c>
      <c r="AF46" s="3" t="s">
        <v>79</v>
      </c>
      <c r="AG46" s="3" t="s">
        <v>80</v>
      </c>
      <c r="AH46" s="3" t="s">
        <v>81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row>
    <row r="47" spans="1:59" ht="15.75" customHeight="1">
      <c r="A47" s="8">
        <v>69</v>
      </c>
      <c r="B47" s="8">
        <f t="shared" si="2"/>
        <v>2017</v>
      </c>
      <c r="C47" s="2">
        <v>42834</v>
      </c>
      <c r="D47" s="3" t="s">
        <v>384</v>
      </c>
      <c r="E47" s="3" t="s">
        <v>385</v>
      </c>
      <c r="F47" s="3" t="s">
        <v>386</v>
      </c>
      <c r="G47" s="4" t="s">
        <v>387</v>
      </c>
      <c r="H47" s="5"/>
      <c r="I47" s="5">
        <v>0</v>
      </c>
      <c r="J47" s="5">
        <v>0</v>
      </c>
      <c r="K47" s="5">
        <v>0</v>
      </c>
      <c r="L47" s="5">
        <v>1</v>
      </c>
      <c r="M47" s="5">
        <v>0</v>
      </c>
      <c r="N47" s="5">
        <v>0</v>
      </c>
      <c r="O47" s="5">
        <v>0</v>
      </c>
      <c r="P47" s="5">
        <v>0</v>
      </c>
      <c r="Q47" s="5">
        <v>0</v>
      </c>
      <c r="R47" s="5">
        <v>0</v>
      </c>
      <c r="S47" s="7"/>
      <c r="T47" s="7"/>
      <c r="U47" s="7">
        <v>48</v>
      </c>
      <c r="V47" s="3"/>
      <c r="W47" s="3" t="s">
        <v>72</v>
      </c>
      <c r="X47" s="3" t="b">
        <v>1</v>
      </c>
      <c r="Y47" s="3" t="b">
        <v>0</v>
      </c>
      <c r="Z47" s="3" t="s">
        <v>388</v>
      </c>
      <c r="AA47" s="3" t="s">
        <v>389</v>
      </c>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row>
    <row r="48" spans="1:59" ht="15.75" customHeight="1">
      <c r="A48" s="8">
        <v>70</v>
      </c>
      <c r="B48" s="8">
        <f t="shared" si="2"/>
        <v>2017</v>
      </c>
      <c r="C48" s="2">
        <v>42838</v>
      </c>
      <c r="D48" s="3" t="s">
        <v>67</v>
      </c>
      <c r="E48" s="3" t="s">
        <v>68</v>
      </c>
      <c r="F48" s="3" t="s">
        <v>390</v>
      </c>
      <c r="G48" s="4" t="s">
        <v>391</v>
      </c>
      <c r="H48" s="5"/>
      <c r="I48" s="5">
        <v>0</v>
      </c>
      <c r="J48" s="5">
        <v>0</v>
      </c>
      <c r="K48" s="5">
        <v>0</v>
      </c>
      <c r="L48" s="5">
        <v>0</v>
      </c>
      <c r="M48" s="5">
        <v>0</v>
      </c>
      <c r="N48" s="5">
        <v>0</v>
      </c>
      <c r="O48" s="16">
        <v>1</v>
      </c>
      <c r="P48" s="5">
        <v>0</v>
      </c>
      <c r="Q48" s="5">
        <v>0</v>
      </c>
      <c r="R48" s="5">
        <v>1</v>
      </c>
      <c r="S48" s="7"/>
      <c r="T48" s="7"/>
      <c r="U48" s="7">
        <v>12</v>
      </c>
      <c r="V48" s="3" t="s">
        <v>134</v>
      </c>
      <c r="W48" s="3" t="s">
        <v>72</v>
      </c>
      <c r="X48" s="3" t="b">
        <v>1</v>
      </c>
      <c r="Y48" s="3" t="b">
        <v>0</v>
      </c>
      <c r="Z48" s="3" t="s">
        <v>392</v>
      </c>
      <c r="AA48" s="3" t="s">
        <v>393</v>
      </c>
      <c r="AB48" s="3" t="s">
        <v>75</v>
      </c>
      <c r="AC48" s="3" t="s">
        <v>76</v>
      </c>
      <c r="AD48" s="3" t="s">
        <v>77</v>
      </c>
      <c r="AE48" s="3" t="s">
        <v>78</v>
      </c>
      <c r="AF48" s="3" t="s">
        <v>79</v>
      </c>
      <c r="AG48" s="3" t="s">
        <v>80</v>
      </c>
      <c r="AH48" s="3" t="s">
        <v>81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row>
    <row r="49" spans="1:59" ht="15.75" customHeight="1">
      <c r="A49" s="8">
        <v>71</v>
      </c>
      <c r="B49" s="8">
        <f t="shared" si="2"/>
        <v>2017</v>
      </c>
      <c r="C49" s="2">
        <v>42842</v>
      </c>
      <c r="D49" s="3" t="s">
        <v>67</v>
      </c>
      <c r="E49" s="3" t="s">
        <v>68</v>
      </c>
      <c r="F49" s="3" t="s">
        <v>1115</v>
      </c>
      <c r="G49" s="4" t="s">
        <v>1116</v>
      </c>
      <c r="H49" s="5"/>
      <c r="I49" s="5">
        <v>1</v>
      </c>
      <c r="J49" s="5">
        <v>0</v>
      </c>
      <c r="K49" s="5">
        <v>0</v>
      </c>
      <c r="L49" s="5">
        <v>1</v>
      </c>
      <c r="M49" s="5">
        <v>0</v>
      </c>
      <c r="N49" s="5">
        <v>0</v>
      </c>
      <c r="O49" s="5">
        <v>0</v>
      </c>
      <c r="P49" s="5">
        <v>1</v>
      </c>
      <c r="Q49" s="5">
        <v>0</v>
      </c>
      <c r="R49" s="5">
        <v>0</v>
      </c>
      <c r="S49" s="7"/>
      <c r="T49" s="7"/>
      <c r="U49" s="7">
        <v>80</v>
      </c>
      <c r="V49" s="3" t="s">
        <v>71</v>
      </c>
      <c r="W49" s="3" t="s">
        <v>87</v>
      </c>
      <c r="X49" s="3" t="b">
        <v>1</v>
      </c>
      <c r="Y49" s="3" t="b">
        <v>0</v>
      </c>
      <c r="Z49" s="3" t="s">
        <v>1117</v>
      </c>
      <c r="AA49" s="3" t="s">
        <v>1118</v>
      </c>
      <c r="AB49" s="3" t="s">
        <v>75</v>
      </c>
      <c r="AC49" s="3" t="s">
        <v>76</v>
      </c>
      <c r="AD49" s="3" t="s">
        <v>77</v>
      </c>
      <c r="AE49" s="3" t="s">
        <v>78</v>
      </c>
      <c r="AF49" s="3" t="s">
        <v>79</v>
      </c>
      <c r="AG49" s="3" t="s">
        <v>80</v>
      </c>
      <c r="AH49" s="3" t="s">
        <v>81</v>
      </c>
      <c r="AI49" s="3"/>
      <c r="AJ49" s="3"/>
      <c r="AK49" s="3"/>
      <c r="AL49" s="3"/>
      <c r="AM49" s="3"/>
      <c r="AN49" s="3"/>
      <c r="AO49" s="3"/>
      <c r="AP49" s="3"/>
      <c r="AQ49" s="3"/>
      <c r="AR49" s="3"/>
      <c r="AS49" s="3"/>
      <c r="AT49" s="3"/>
      <c r="AU49" s="3"/>
      <c r="AV49" s="3"/>
      <c r="AW49" s="3"/>
      <c r="AX49" s="3"/>
      <c r="AY49" s="3"/>
      <c r="AZ49" s="3"/>
      <c r="BA49" s="3"/>
      <c r="BB49" s="3"/>
      <c r="BC49" s="3"/>
      <c r="BD49" s="3"/>
      <c r="BE49" s="3"/>
      <c r="BF49" s="3"/>
      <c r="BG49" s="3"/>
    </row>
    <row r="50" spans="1:59" ht="15.75" customHeight="1">
      <c r="A50" s="8">
        <v>72</v>
      </c>
      <c r="B50" s="8">
        <f t="shared" si="2"/>
        <v>2017</v>
      </c>
      <c r="C50" s="2">
        <v>42843</v>
      </c>
      <c r="D50" s="3" t="s">
        <v>218</v>
      </c>
      <c r="E50" s="3" t="s">
        <v>763</v>
      </c>
      <c r="F50" s="3" t="s">
        <v>1119</v>
      </c>
      <c r="G50" s="4" t="s">
        <v>1120</v>
      </c>
      <c r="H50" s="5"/>
      <c r="I50" s="5">
        <v>0</v>
      </c>
      <c r="J50" s="5">
        <v>0</v>
      </c>
      <c r="K50" s="5">
        <v>0</v>
      </c>
      <c r="L50" s="5">
        <v>0</v>
      </c>
      <c r="M50" s="5">
        <v>0</v>
      </c>
      <c r="N50" s="5">
        <v>0</v>
      </c>
      <c r="O50" s="5">
        <v>0</v>
      </c>
      <c r="P50" s="5">
        <v>1</v>
      </c>
      <c r="Q50" s="5">
        <v>0</v>
      </c>
      <c r="R50" s="5">
        <v>0</v>
      </c>
      <c r="S50" s="5" t="s">
        <v>1121</v>
      </c>
      <c r="T50" s="7"/>
      <c r="U50" s="7">
        <v>5</v>
      </c>
      <c r="V50" s="3" t="s">
        <v>71</v>
      </c>
      <c r="W50" s="3" t="s">
        <v>72</v>
      </c>
      <c r="X50" s="3" t="b">
        <v>1</v>
      </c>
      <c r="Y50" s="3" t="b">
        <v>0</v>
      </c>
      <c r="Z50" s="3" t="s">
        <v>1122</v>
      </c>
      <c r="AA50" s="3" t="s">
        <v>1123</v>
      </c>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row>
    <row r="51" spans="1:59" ht="15.75" customHeight="1">
      <c r="A51" s="8">
        <v>73</v>
      </c>
      <c r="B51" s="8">
        <f t="shared" si="2"/>
        <v>2017</v>
      </c>
      <c r="C51" s="2">
        <v>42844</v>
      </c>
      <c r="D51" s="3" t="s">
        <v>384</v>
      </c>
      <c r="E51" s="3" t="s">
        <v>1124</v>
      </c>
      <c r="F51" s="3" t="s">
        <v>1125</v>
      </c>
      <c r="G51" s="4" t="s">
        <v>1126</v>
      </c>
      <c r="H51" s="5"/>
      <c r="I51" s="5">
        <v>0</v>
      </c>
      <c r="J51" s="5">
        <v>0</v>
      </c>
      <c r="K51" s="5">
        <v>0</v>
      </c>
      <c r="L51" s="5">
        <v>1</v>
      </c>
      <c r="M51" s="5">
        <v>0</v>
      </c>
      <c r="N51" s="5">
        <v>0</v>
      </c>
      <c r="O51" s="5">
        <v>0</v>
      </c>
      <c r="P51" s="5">
        <v>1</v>
      </c>
      <c r="Q51" s="5">
        <v>0</v>
      </c>
      <c r="R51" s="5">
        <v>0</v>
      </c>
      <c r="S51" s="7"/>
      <c r="T51" s="7"/>
      <c r="U51" s="7">
        <v>48</v>
      </c>
      <c r="V51" s="3"/>
      <c r="W51" s="3" t="s">
        <v>72</v>
      </c>
      <c r="X51" s="3" t="b">
        <v>1</v>
      </c>
      <c r="Y51" s="3" t="b">
        <v>0</v>
      </c>
      <c r="Z51" s="3" t="s">
        <v>1127</v>
      </c>
      <c r="AA51" s="3" t="s">
        <v>1128</v>
      </c>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row>
    <row r="52" spans="1:59" ht="15.75" customHeight="1">
      <c r="A52" s="8">
        <v>74</v>
      </c>
      <c r="B52" s="8">
        <f t="shared" si="2"/>
        <v>2017</v>
      </c>
      <c r="C52" s="2">
        <v>42879</v>
      </c>
      <c r="D52" s="3" t="s">
        <v>258</v>
      </c>
      <c r="E52" s="3" t="s">
        <v>413</v>
      </c>
      <c r="F52" s="3" t="s">
        <v>1129</v>
      </c>
      <c r="G52" s="4" t="s">
        <v>1130</v>
      </c>
      <c r="H52" s="5"/>
      <c r="I52" s="5">
        <v>0</v>
      </c>
      <c r="J52" s="5">
        <v>1</v>
      </c>
      <c r="K52" s="5">
        <v>0</v>
      </c>
      <c r="L52" s="5">
        <v>1</v>
      </c>
      <c r="M52" s="5">
        <v>0</v>
      </c>
      <c r="N52" s="5">
        <v>1</v>
      </c>
      <c r="O52" s="5">
        <v>0</v>
      </c>
      <c r="P52" s="5">
        <v>0</v>
      </c>
      <c r="Q52" s="5">
        <v>0</v>
      </c>
      <c r="R52" s="5">
        <v>1</v>
      </c>
      <c r="S52" s="5" t="s">
        <v>1131</v>
      </c>
      <c r="T52" s="7"/>
      <c r="U52" s="7">
        <v>82</v>
      </c>
      <c r="V52" s="3" t="s">
        <v>71</v>
      </c>
      <c r="W52" s="3" t="s">
        <v>87</v>
      </c>
      <c r="X52" s="3" t="b">
        <v>1</v>
      </c>
      <c r="Y52" s="3" t="b">
        <v>0</v>
      </c>
      <c r="Z52" s="3" t="s">
        <v>1132</v>
      </c>
      <c r="AA52" s="3" t="s">
        <v>1133</v>
      </c>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row>
    <row r="53" spans="1:59" ht="15.75" customHeight="1">
      <c r="A53" s="8">
        <v>75</v>
      </c>
      <c r="B53" s="8">
        <f t="shared" si="2"/>
        <v>2017</v>
      </c>
      <c r="C53" s="2">
        <v>42882</v>
      </c>
      <c r="D53" s="3" t="s">
        <v>67</v>
      </c>
      <c r="E53" s="3" t="s">
        <v>68</v>
      </c>
      <c r="F53" s="3" t="s">
        <v>1134</v>
      </c>
      <c r="G53" s="4" t="s">
        <v>1135</v>
      </c>
      <c r="H53" s="5"/>
      <c r="I53" s="5">
        <v>1</v>
      </c>
      <c r="J53" s="5">
        <v>0</v>
      </c>
      <c r="K53" s="5">
        <v>0</v>
      </c>
      <c r="L53" s="5">
        <v>1</v>
      </c>
      <c r="M53" s="5">
        <v>0</v>
      </c>
      <c r="N53" s="5">
        <v>0</v>
      </c>
      <c r="O53" s="5">
        <v>0</v>
      </c>
      <c r="P53" s="5">
        <v>1</v>
      </c>
      <c r="Q53" s="5">
        <v>0</v>
      </c>
      <c r="R53" s="5">
        <v>0</v>
      </c>
      <c r="S53" s="7"/>
      <c r="T53" s="7"/>
      <c r="U53" s="7">
        <v>80</v>
      </c>
      <c r="V53" s="3" t="s">
        <v>71</v>
      </c>
      <c r="W53" s="3" t="s">
        <v>72</v>
      </c>
      <c r="X53" s="3" t="b">
        <v>1</v>
      </c>
      <c r="Y53" s="3" t="b">
        <v>0</v>
      </c>
      <c r="Z53" s="3" t="s">
        <v>1136</v>
      </c>
      <c r="AA53" s="3" t="s">
        <v>1137</v>
      </c>
      <c r="AB53" s="3" t="s">
        <v>75</v>
      </c>
      <c r="AC53" s="3" t="s">
        <v>76</v>
      </c>
      <c r="AD53" s="3" t="s">
        <v>77</v>
      </c>
      <c r="AE53" s="3" t="s">
        <v>78</v>
      </c>
      <c r="AF53" s="3" t="s">
        <v>79</v>
      </c>
      <c r="AG53" s="3" t="s">
        <v>80</v>
      </c>
      <c r="AH53" s="3" t="s">
        <v>81</v>
      </c>
      <c r="AI53" s="3"/>
      <c r="AJ53" s="3"/>
      <c r="AK53" s="3"/>
      <c r="AL53" s="3"/>
      <c r="AM53" s="3"/>
      <c r="AN53" s="3"/>
      <c r="AO53" s="3"/>
      <c r="AP53" s="3"/>
      <c r="AQ53" s="3"/>
      <c r="AR53" s="3"/>
      <c r="AS53" s="3"/>
      <c r="AT53" s="3"/>
      <c r="AU53" s="3"/>
      <c r="AV53" s="3"/>
      <c r="AW53" s="3"/>
      <c r="AX53" s="3"/>
      <c r="AY53" s="3"/>
      <c r="AZ53" s="3"/>
      <c r="BA53" s="3"/>
      <c r="BB53" s="3"/>
      <c r="BC53" s="3"/>
      <c r="BD53" s="3"/>
      <c r="BE53" s="3"/>
      <c r="BF53" s="3"/>
      <c r="BG53" s="3"/>
    </row>
    <row r="54" spans="1:59" ht="15.75" customHeight="1">
      <c r="A54" s="8">
        <v>81</v>
      </c>
      <c r="B54" s="8">
        <f t="shared" si="2"/>
        <v>2017</v>
      </c>
      <c r="C54" s="2">
        <v>42904</v>
      </c>
      <c r="D54" s="3" t="s">
        <v>424</v>
      </c>
      <c r="E54" s="3" t="s">
        <v>425</v>
      </c>
      <c r="F54" s="3" t="s">
        <v>426</v>
      </c>
      <c r="G54" s="4" t="s">
        <v>427</v>
      </c>
      <c r="H54" s="5"/>
      <c r="I54" s="5">
        <v>1</v>
      </c>
      <c r="J54" s="5">
        <v>1</v>
      </c>
      <c r="K54" s="5">
        <v>0</v>
      </c>
      <c r="L54" s="5">
        <v>0</v>
      </c>
      <c r="M54" s="5">
        <v>0</v>
      </c>
      <c r="N54" s="5">
        <v>0</v>
      </c>
      <c r="O54" s="5">
        <v>1</v>
      </c>
      <c r="P54" s="5">
        <v>1</v>
      </c>
      <c r="Q54" s="5">
        <v>0</v>
      </c>
      <c r="R54" s="5">
        <v>0</v>
      </c>
      <c r="S54" s="7"/>
      <c r="T54" s="7"/>
      <c r="U54" s="7"/>
      <c r="V54" s="3" t="s">
        <v>71</v>
      </c>
      <c r="W54" s="3" t="s">
        <v>87</v>
      </c>
      <c r="X54" s="3" t="b">
        <v>0</v>
      </c>
      <c r="Y54" s="3" t="b">
        <v>0</v>
      </c>
      <c r="Z54" s="3" t="s">
        <v>428</v>
      </c>
      <c r="AA54" s="3" t="s">
        <v>429</v>
      </c>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row>
    <row r="55" spans="1:59" ht="15.75" customHeight="1">
      <c r="A55" s="8">
        <v>82</v>
      </c>
      <c r="B55" s="8">
        <f t="shared" si="2"/>
        <v>2017</v>
      </c>
      <c r="C55" s="2">
        <v>42906</v>
      </c>
      <c r="D55" s="3" t="s">
        <v>424</v>
      </c>
      <c r="E55" s="3" t="s">
        <v>425</v>
      </c>
      <c r="F55" s="3" t="s">
        <v>430</v>
      </c>
      <c r="G55" s="4" t="s">
        <v>431</v>
      </c>
      <c r="H55" s="5"/>
      <c r="I55" s="5">
        <v>0</v>
      </c>
      <c r="J55" s="5">
        <v>0</v>
      </c>
      <c r="K55" s="5">
        <v>0</v>
      </c>
      <c r="L55" s="5">
        <v>0</v>
      </c>
      <c r="M55" s="5">
        <v>0</v>
      </c>
      <c r="N55" s="5">
        <v>0</v>
      </c>
      <c r="O55" s="5">
        <v>1</v>
      </c>
      <c r="P55" s="5">
        <v>1</v>
      </c>
      <c r="Q55" s="5">
        <v>0</v>
      </c>
      <c r="R55" s="5">
        <v>1</v>
      </c>
      <c r="S55" s="7"/>
      <c r="T55" s="7"/>
      <c r="U55" s="7"/>
      <c r="V55" s="3" t="s">
        <v>432</v>
      </c>
      <c r="W55" s="3" t="s">
        <v>72</v>
      </c>
      <c r="X55" s="3" t="b">
        <v>0</v>
      </c>
      <c r="Y55" s="3" t="b">
        <v>0</v>
      </c>
      <c r="Z55" s="3" t="s">
        <v>433</v>
      </c>
      <c r="AA55" s="3" t="s">
        <v>434</v>
      </c>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row>
    <row r="56" spans="1:59" ht="15.75" customHeight="1">
      <c r="A56" s="8">
        <v>83</v>
      </c>
      <c r="B56" s="8">
        <f t="shared" si="2"/>
        <v>2017</v>
      </c>
      <c r="C56" s="2">
        <v>42916</v>
      </c>
      <c r="D56" s="3" t="s">
        <v>218</v>
      </c>
      <c r="E56" s="3" t="s">
        <v>435</v>
      </c>
      <c r="F56" s="3" t="s">
        <v>436</v>
      </c>
      <c r="G56" s="4" t="s">
        <v>437</v>
      </c>
      <c r="H56" s="5"/>
      <c r="I56" s="5">
        <v>1</v>
      </c>
      <c r="J56" s="5">
        <v>0</v>
      </c>
      <c r="K56" s="5">
        <v>0</v>
      </c>
      <c r="L56" s="5">
        <v>1</v>
      </c>
      <c r="M56" s="5">
        <v>0</v>
      </c>
      <c r="N56" s="16">
        <v>0</v>
      </c>
      <c r="O56" s="5">
        <v>0</v>
      </c>
      <c r="P56" s="5">
        <v>1</v>
      </c>
      <c r="Q56" s="5">
        <v>0</v>
      </c>
      <c r="R56" s="5">
        <v>0</v>
      </c>
      <c r="S56" s="5" t="s">
        <v>438</v>
      </c>
      <c r="T56" s="7"/>
      <c r="U56" s="7">
        <v>80</v>
      </c>
      <c r="V56" s="3" t="s">
        <v>71</v>
      </c>
      <c r="W56" s="3" t="s">
        <v>72</v>
      </c>
      <c r="X56" s="3" t="b">
        <v>1</v>
      </c>
      <c r="Y56" s="3" t="b">
        <v>0</v>
      </c>
      <c r="Z56" s="3" t="s">
        <v>439</v>
      </c>
      <c r="AA56" s="3" t="s">
        <v>440</v>
      </c>
      <c r="AB56" s="3" t="s">
        <v>441</v>
      </c>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row>
    <row r="57" spans="1:59" ht="15.75" customHeight="1">
      <c r="A57" s="8">
        <v>84</v>
      </c>
      <c r="B57" s="8">
        <f t="shared" si="2"/>
        <v>2017</v>
      </c>
      <c r="C57" s="2">
        <v>42917</v>
      </c>
      <c r="D57" s="3" t="s">
        <v>67</v>
      </c>
      <c r="E57" s="3" t="s">
        <v>68</v>
      </c>
      <c r="F57" s="9" t="s">
        <v>442</v>
      </c>
      <c r="G57" s="4" t="s">
        <v>443</v>
      </c>
      <c r="H57" s="5"/>
      <c r="I57" s="5">
        <v>1</v>
      </c>
      <c r="J57" s="5">
        <v>0</v>
      </c>
      <c r="K57" s="5">
        <v>1</v>
      </c>
      <c r="L57" s="5">
        <v>1</v>
      </c>
      <c r="M57" s="5">
        <v>0</v>
      </c>
      <c r="N57" s="5">
        <v>0</v>
      </c>
      <c r="O57" s="5">
        <v>0</v>
      </c>
      <c r="P57" s="5">
        <v>0</v>
      </c>
      <c r="Q57" s="5">
        <v>0</v>
      </c>
      <c r="R57" s="5">
        <v>0</v>
      </c>
      <c r="S57" s="7"/>
      <c r="T57" s="7"/>
      <c r="U57" s="7"/>
      <c r="V57" s="3" t="s">
        <v>71</v>
      </c>
      <c r="W57" s="3" t="s">
        <v>87</v>
      </c>
      <c r="X57" s="3" t="b">
        <v>0</v>
      </c>
      <c r="Y57" s="3" t="b">
        <v>0</v>
      </c>
      <c r="Z57" s="3" t="s">
        <v>444</v>
      </c>
      <c r="AA57" s="3" t="s">
        <v>445</v>
      </c>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row>
    <row r="58" spans="1:59" ht="15.75" customHeight="1">
      <c r="A58" s="8">
        <v>85</v>
      </c>
      <c r="B58" s="8">
        <f t="shared" si="2"/>
        <v>2017</v>
      </c>
      <c r="C58" s="2">
        <v>42921</v>
      </c>
      <c r="D58" s="3" t="s">
        <v>424</v>
      </c>
      <c r="E58" s="3" t="s">
        <v>446</v>
      </c>
      <c r="F58" s="9" t="s">
        <v>447</v>
      </c>
      <c r="G58" s="4" t="s">
        <v>448</v>
      </c>
      <c r="H58" s="5"/>
      <c r="I58" s="16">
        <v>0</v>
      </c>
      <c r="J58" s="5">
        <v>1</v>
      </c>
      <c r="K58" s="5">
        <v>0</v>
      </c>
      <c r="L58" s="5">
        <v>0</v>
      </c>
      <c r="M58" s="5">
        <v>0</v>
      </c>
      <c r="N58" s="5">
        <v>0</v>
      </c>
      <c r="O58" s="5">
        <v>0</v>
      </c>
      <c r="P58" s="5">
        <v>1</v>
      </c>
      <c r="Q58" s="5">
        <v>0</v>
      </c>
      <c r="R58" s="5">
        <v>0</v>
      </c>
      <c r="S58" s="5" t="s">
        <v>449</v>
      </c>
      <c r="T58" s="7"/>
      <c r="U58" s="7">
        <v>77</v>
      </c>
      <c r="V58" s="3"/>
      <c r="W58" s="3" t="s">
        <v>87</v>
      </c>
      <c r="X58" s="3" t="b">
        <v>1</v>
      </c>
      <c r="Y58" s="3" t="b">
        <v>0</v>
      </c>
      <c r="Z58" s="3" t="s">
        <v>450</v>
      </c>
      <c r="AA58" s="3" t="s">
        <v>451</v>
      </c>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row>
    <row r="59" spans="1:59" ht="15.75" customHeight="1">
      <c r="A59" s="8">
        <v>86</v>
      </c>
      <c r="B59" s="8">
        <f t="shared" si="2"/>
        <v>2017</v>
      </c>
      <c r="C59" s="2">
        <v>42922</v>
      </c>
      <c r="D59" s="3" t="s">
        <v>67</v>
      </c>
      <c r="E59" s="3" t="s">
        <v>68</v>
      </c>
      <c r="F59" s="3" t="s">
        <v>1138</v>
      </c>
      <c r="G59" s="4" t="s">
        <v>1139</v>
      </c>
      <c r="H59" s="5"/>
      <c r="I59" s="16">
        <v>1</v>
      </c>
      <c r="J59" s="5">
        <v>1</v>
      </c>
      <c r="K59" s="5">
        <v>0</v>
      </c>
      <c r="L59" s="5">
        <v>0</v>
      </c>
      <c r="M59" s="5">
        <v>0</v>
      </c>
      <c r="N59" s="5">
        <v>0</v>
      </c>
      <c r="O59" s="5">
        <v>0</v>
      </c>
      <c r="P59" s="5">
        <v>1</v>
      </c>
      <c r="Q59" s="5">
        <v>0</v>
      </c>
      <c r="R59" s="5">
        <v>0</v>
      </c>
      <c r="S59" s="7"/>
      <c r="T59" s="7"/>
      <c r="U59" s="7">
        <v>55</v>
      </c>
      <c r="V59" s="3" t="s">
        <v>134</v>
      </c>
      <c r="W59" s="3" t="s">
        <v>72</v>
      </c>
      <c r="X59" s="3" t="b">
        <v>1</v>
      </c>
      <c r="Y59" s="3" t="b">
        <v>0</v>
      </c>
      <c r="Z59" s="3" t="s">
        <v>1140</v>
      </c>
      <c r="AA59" s="3" t="s">
        <v>1141</v>
      </c>
      <c r="AB59" s="3" t="s">
        <v>75</v>
      </c>
      <c r="AC59" s="3" t="s">
        <v>76</v>
      </c>
      <c r="AD59" s="3" t="s">
        <v>77</v>
      </c>
      <c r="AE59" s="3" t="s">
        <v>78</v>
      </c>
      <c r="AF59" s="3" t="s">
        <v>79</v>
      </c>
      <c r="AG59" s="3" t="s">
        <v>80</v>
      </c>
      <c r="AH59" s="3" t="s">
        <v>81</v>
      </c>
      <c r="AI59" s="3"/>
      <c r="AJ59" s="3"/>
      <c r="AK59" s="3"/>
      <c r="AL59" s="3"/>
      <c r="AM59" s="3"/>
      <c r="AN59" s="3"/>
      <c r="AO59" s="3"/>
      <c r="AP59" s="3"/>
      <c r="AQ59" s="3"/>
      <c r="AR59" s="3"/>
      <c r="AS59" s="3"/>
      <c r="AT59" s="3"/>
      <c r="AU59" s="3"/>
      <c r="AV59" s="3"/>
      <c r="AW59" s="3"/>
      <c r="AX59" s="3"/>
      <c r="AY59" s="3"/>
      <c r="AZ59" s="3"/>
      <c r="BA59" s="3"/>
      <c r="BB59" s="3"/>
      <c r="BC59" s="3"/>
      <c r="BD59" s="3"/>
      <c r="BE59" s="3"/>
      <c r="BF59" s="3"/>
      <c r="BG59" s="3"/>
    </row>
    <row r="60" spans="1:59" ht="15.75" customHeight="1">
      <c r="A60" s="8">
        <v>87</v>
      </c>
      <c r="B60" s="8">
        <f t="shared" si="2"/>
        <v>2017</v>
      </c>
      <c r="C60" s="2">
        <v>42926</v>
      </c>
      <c r="D60" s="3" t="s">
        <v>67</v>
      </c>
      <c r="E60" s="3" t="s">
        <v>68</v>
      </c>
      <c r="F60" s="3" t="s">
        <v>1142</v>
      </c>
      <c r="G60" s="4" t="s">
        <v>1143</v>
      </c>
      <c r="H60" s="5"/>
      <c r="I60" s="5">
        <v>0</v>
      </c>
      <c r="J60" s="5">
        <v>0</v>
      </c>
      <c r="K60" s="5">
        <v>1</v>
      </c>
      <c r="L60" s="5">
        <v>0</v>
      </c>
      <c r="M60" s="5">
        <v>0</v>
      </c>
      <c r="N60" s="5">
        <v>1</v>
      </c>
      <c r="O60" s="5">
        <v>0</v>
      </c>
      <c r="P60" s="5">
        <v>0</v>
      </c>
      <c r="Q60" s="5">
        <v>0</v>
      </c>
      <c r="R60" s="5">
        <v>0</v>
      </c>
      <c r="S60" s="5" t="s">
        <v>1144</v>
      </c>
      <c r="T60" s="7"/>
      <c r="U60" s="7">
        <v>3</v>
      </c>
      <c r="V60" s="3" t="s">
        <v>134</v>
      </c>
      <c r="W60" s="3" t="s">
        <v>72</v>
      </c>
      <c r="X60" s="3" t="b">
        <v>1</v>
      </c>
      <c r="Y60" s="3" t="b">
        <v>0</v>
      </c>
      <c r="Z60" s="3" t="s">
        <v>1145</v>
      </c>
      <c r="AA60" s="3" t="s">
        <v>1146</v>
      </c>
      <c r="AB60" s="3" t="s">
        <v>75</v>
      </c>
      <c r="AC60" s="3" t="s">
        <v>76</v>
      </c>
      <c r="AD60" s="3" t="s">
        <v>77</v>
      </c>
      <c r="AE60" s="3" t="s">
        <v>78</v>
      </c>
      <c r="AF60" s="3" t="s">
        <v>79</v>
      </c>
      <c r="AG60" s="3" t="s">
        <v>80</v>
      </c>
      <c r="AH60" s="3" t="s">
        <v>81</v>
      </c>
      <c r="AI60" s="3"/>
      <c r="AJ60" s="3"/>
      <c r="AK60" s="3"/>
      <c r="AL60" s="3"/>
      <c r="AM60" s="3"/>
      <c r="AN60" s="3"/>
      <c r="AO60" s="3"/>
      <c r="AP60" s="3"/>
      <c r="AQ60" s="3"/>
      <c r="AR60" s="3"/>
      <c r="AS60" s="3"/>
      <c r="AT60" s="3"/>
      <c r="AU60" s="3"/>
      <c r="AV60" s="3"/>
      <c r="AW60" s="3"/>
      <c r="AX60" s="3"/>
      <c r="AY60" s="3"/>
      <c r="AZ60" s="3"/>
      <c r="BA60" s="3"/>
      <c r="BB60" s="3"/>
      <c r="BC60" s="3"/>
      <c r="BD60" s="3"/>
      <c r="BE60" s="3"/>
      <c r="BF60" s="3"/>
      <c r="BG60" s="3"/>
    </row>
    <row r="61" spans="1:59" ht="15.75" customHeight="1">
      <c r="A61" s="8">
        <v>88</v>
      </c>
      <c r="B61" s="8">
        <f t="shared" si="2"/>
        <v>2017</v>
      </c>
      <c r="C61" s="2">
        <v>42926</v>
      </c>
      <c r="D61" s="3" t="s">
        <v>67</v>
      </c>
      <c r="E61" s="3" t="s">
        <v>100</v>
      </c>
      <c r="F61" s="9" t="s">
        <v>1147</v>
      </c>
      <c r="G61" s="4" t="s">
        <v>1148</v>
      </c>
      <c r="H61" s="5"/>
      <c r="I61" s="5">
        <v>0</v>
      </c>
      <c r="J61" s="5">
        <v>0</v>
      </c>
      <c r="K61" s="5">
        <v>1</v>
      </c>
      <c r="L61" s="5">
        <v>0</v>
      </c>
      <c r="M61" s="5">
        <v>0</v>
      </c>
      <c r="N61" s="5">
        <v>1</v>
      </c>
      <c r="O61" s="5">
        <v>0</v>
      </c>
      <c r="P61" s="5">
        <v>0</v>
      </c>
      <c r="Q61" s="5">
        <v>0</v>
      </c>
      <c r="R61" s="5">
        <v>0</v>
      </c>
      <c r="S61" s="5" t="s">
        <v>1149</v>
      </c>
      <c r="T61" s="7"/>
      <c r="U61" s="7">
        <v>30</v>
      </c>
      <c r="V61" s="3" t="s">
        <v>134</v>
      </c>
      <c r="W61" s="3" t="s">
        <v>72</v>
      </c>
      <c r="X61" s="3" t="b">
        <v>1</v>
      </c>
      <c r="Y61" s="3" t="b">
        <v>0</v>
      </c>
      <c r="Z61" s="3" t="s">
        <v>1150</v>
      </c>
      <c r="AA61" s="3" t="s">
        <v>1151</v>
      </c>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row>
    <row r="62" spans="1:59" ht="15.75" customHeight="1">
      <c r="A62" s="8">
        <v>89</v>
      </c>
      <c r="B62" s="8">
        <f t="shared" si="2"/>
        <v>2017</v>
      </c>
      <c r="C62" s="2">
        <v>42927</v>
      </c>
      <c r="D62" s="3" t="s">
        <v>218</v>
      </c>
      <c r="E62" s="3" t="s">
        <v>639</v>
      </c>
      <c r="F62" s="3" t="s">
        <v>1152</v>
      </c>
      <c r="G62" s="4" t="s">
        <v>1153</v>
      </c>
      <c r="H62" s="5"/>
      <c r="I62" s="5">
        <v>1</v>
      </c>
      <c r="J62" s="5">
        <v>1</v>
      </c>
      <c r="K62" s="5">
        <v>0</v>
      </c>
      <c r="L62" s="5">
        <v>1</v>
      </c>
      <c r="M62" s="5">
        <v>0</v>
      </c>
      <c r="N62" s="5">
        <v>0</v>
      </c>
      <c r="O62" s="5">
        <v>0</v>
      </c>
      <c r="P62" s="5">
        <v>1</v>
      </c>
      <c r="Q62" s="5">
        <v>0</v>
      </c>
      <c r="R62" s="5">
        <v>0</v>
      </c>
      <c r="S62" s="7"/>
      <c r="T62" s="7"/>
      <c r="U62" s="7">
        <v>35</v>
      </c>
      <c r="V62" s="3"/>
      <c r="W62" s="3" t="s">
        <v>72</v>
      </c>
      <c r="X62" s="3" t="b">
        <v>1</v>
      </c>
      <c r="Y62" s="3" t="b">
        <v>0</v>
      </c>
      <c r="Z62" s="3" t="s">
        <v>1154</v>
      </c>
      <c r="AA62" s="3" t="s">
        <v>1155</v>
      </c>
      <c r="AB62" s="3" t="s">
        <v>435</v>
      </c>
      <c r="AC62" s="3" t="s">
        <v>441</v>
      </c>
      <c r="AD62" s="3" t="s">
        <v>375</v>
      </c>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row>
    <row r="63" spans="1:59" ht="15.75" customHeight="1">
      <c r="A63" s="8">
        <v>90</v>
      </c>
      <c r="B63" s="8">
        <f t="shared" si="2"/>
        <v>2017</v>
      </c>
      <c r="C63" s="2">
        <v>42930</v>
      </c>
      <c r="D63" s="3" t="s">
        <v>141</v>
      </c>
      <c r="E63" s="3" t="s">
        <v>167</v>
      </c>
      <c r="F63" s="3" t="s">
        <v>1156</v>
      </c>
      <c r="G63" s="4" t="s">
        <v>1157</v>
      </c>
      <c r="H63" s="5"/>
      <c r="I63" s="5">
        <v>0</v>
      </c>
      <c r="J63" s="5">
        <v>1</v>
      </c>
      <c r="K63" s="5">
        <v>0</v>
      </c>
      <c r="L63" s="5">
        <v>1</v>
      </c>
      <c r="M63" s="5">
        <v>0</v>
      </c>
      <c r="N63" s="5">
        <v>1</v>
      </c>
      <c r="O63" s="5">
        <v>0</v>
      </c>
      <c r="P63" s="5">
        <v>0</v>
      </c>
      <c r="Q63" s="5">
        <v>0</v>
      </c>
      <c r="R63" s="5">
        <v>1</v>
      </c>
      <c r="S63" s="5" t="s">
        <v>1158</v>
      </c>
      <c r="T63" s="7"/>
      <c r="U63" s="7">
        <v>81</v>
      </c>
      <c r="V63" s="3"/>
      <c r="W63" s="3" t="s">
        <v>72</v>
      </c>
      <c r="X63" s="3" t="b">
        <v>1</v>
      </c>
      <c r="Y63" s="3" t="b">
        <v>0</v>
      </c>
      <c r="Z63" s="3" t="s">
        <v>1159</v>
      </c>
      <c r="AA63" s="3" t="s">
        <v>1160</v>
      </c>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row>
    <row r="64" spans="1:59" ht="15.75" customHeight="1">
      <c r="A64" s="8">
        <v>96</v>
      </c>
      <c r="B64" s="8">
        <f t="shared" si="2"/>
        <v>2017</v>
      </c>
      <c r="C64" s="2">
        <v>42948</v>
      </c>
      <c r="D64" s="3" t="s">
        <v>67</v>
      </c>
      <c r="E64" s="3" t="s">
        <v>68</v>
      </c>
      <c r="F64" s="3" t="s">
        <v>480</v>
      </c>
      <c r="G64" s="4" t="s">
        <v>481</v>
      </c>
      <c r="H64" s="5"/>
      <c r="I64" s="5">
        <v>1</v>
      </c>
      <c r="J64" s="5">
        <v>1</v>
      </c>
      <c r="K64" s="5">
        <v>0</v>
      </c>
      <c r="L64" s="5">
        <v>1</v>
      </c>
      <c r="M64" s="5">
        <v>0</v>
      </c>
      <c r="N64" s="5">
        <v>0</v>
      </c>
      <c r="O64" s="5">
        <v>0</v>
      </c>
      <c r="P64" s="5">
        <v>1</v>
      </c>
      <c r="Q64" s="5">
        <v>0</v>
      </c>
      <c r="R64" s="5">
        <v>0</v>
      </c>
      <c r="S64" s="7"/>
      <c r="T64" s="7"/>
      <c r="U64" s="7">
        <v>29</v>
      </c>
      <c r="V64" s="3" t="s">
        <v>71</v>
      </c>
      <c r="W64" s="3" t="s">
        <v>72</v>
      </c>
      <c r="X64" s="3" t="b">
        <v>1</v>
      </c>
      <c r="Y64" s="3" t="b">
        <v>0</v>
      </c>
      <c r="Z64" s="3" t="s">
        <v>482</v>
      </c>
      <c r="AA64" s="3" t="s">
        <v>483</v>
      </c>
      <c r="AB64" s="3" t="s">
        <v>75</v>
      </c>
      <c r="AC64" s="3" t="s">
        <v>76</v>
      </c>
      <c r="AD64" s="3" t="s">
        <v>77</v>
      </c>
      <c r="AE64" s="3" t="s">
        <v>78</v>
      </c>
      <c r="AF64" s="3" t="s">
        <v>79</v>
      </c>
      <c r="AG64" s="3" t="s">
        <v>80</v>
      </c>
      <c r="AH64" s="3" t="s">
        <v>81</v>
      </c>
      <c r="AI64" s="3"/>
      <c r="AJ64" s="3"/>
      <c r="AK64" s="3"/>
      <c r="AL64" s="3"/>
      <c r="AM64" s="3"/>
      <c r="AN64" s="3"/>
      <c r="AO64" s="3"/>
      <c r="AP64" s="3"/>
      <c r="AQ64" s="3"/>
      <c r="AR64" s="3"/>
      <c r="AS64" s="3"/>
      <c r="AT64" s="3"/>
      <c r="AU64" s="3"/>
      <c r="AV64" s="3"/>
      <c r="AW64" s="3"/>
      <c r="AX64" s="3"/>
      <c r="AY64" s="3"/>
      <c r="AZ64" s="3"/>
      <c r="BA64" s="3"/>
      <c r="BB64" s="3"/>
      <c r="BC64" s="3"/>
      <c r="BD64" s="3"/>
      <c r="BE64" s="3"/>
      <c r="BF64" s="3"/>
      <c r="BG64" s="3"/>
    </row>
    <row r="65" spans="1:59" ht="15.75" customHeight="1">
      <c r="A65" s="8">
        <v>97</v>
      </c>
      <c r="B65" s="8">
        <f t="shared" si="2"/>
        <v>2017</v>
      </c>
      <c r="C65" s="2">
        <v>42952</v>
      </c>
      <c r="D65" s="3" t="s">
        <v>67</v>
      </c>
      <c r="E65" s="3" t="s">
        <v>77</v>
      </c>
      <c r="F65" s="9" t="s">
        <v>484</v>
      </c>
      <c r="G65" s="4" t="s">
        <v>485</v>
      </c>
      <c r="H65" s="5"/>
      <c r="I65" s="5">
        <v>1</v>
      </c>
      <c r="J65" s="5">
        <v>0</v>
      </c>
      <c r="K65" s="5">
        <v>1</v>
      </c>
      <c r="L65" s="5">
        <v>0</v>
      </c>
      <c r="M65" s="5">
        <v>0</v>
      </c>
      <c r="N65" s="5">
        <v>0</v>
      </c>
      <c r="O65" s="5">
        <v>0</v>
      </c>
      <c r="P65" s="5">
        <v>0</v>
      </c>
      <c r="Q65" s="5">
        <v>0</v>
      </c>
      <c r="R65" s="5">
        <v>0</v>
      </c>
      <c r="S65" s="7"/>
      <c r="T65" s="7"/>
      <c r="U65" s="7"/>
      <c r="V65" s="3" t="s">
        <v>71</v>
      </c>
      <c r="W65" s="3" t="s">
        <v>72</v>
      </c>
      <c r="X65" s="3" t="b">
        <v>0</v>
      </c>
      <c r="Y65" s="3" t="b">
        <v>0</v>
      </c>
      <c r="Z65" s="3" t="s">
        <v>486</v>
      </c>
      <c r="AA65" s="3" t="s">
        <v>487</v>
      </c>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row>
    <row r="66" spans="1:59" ht="15.75" customHeight="1">
      <c r="A66" s="8">
        <v>98</v>
      </c>
      <c r="B66" s="8">
        <f t="shared" si="2"/>
        <v>2017</v>
      </c>
      <c r="C66" s="2">
        <v>42956</v>
      </c>
      <c r="D66" s="3" t="s">
        <v>67</v>
      </c>
      <c r="E66" s="3" t="s">
        <v>80</v>
      </c>
      <c r="F66" s="3" t="s">
        <v>488</v>
      </c>
      <c r="G66" s="4" t="s">
        <v>489</v>
      </c>
      <c r="H66" s="5"/>
      <c r="I66" s="5">
        <v>1</v>
      </c>
      <c r="J66" s="5">
        <v>0</v>
      </c>
      <c r="K66" s="5">
        <v>1</v>
      </c>
      <c r="L66" s="5">
        <v>0</v>
      </c>
      <c r="M66" s="5">
        <v>0</v>
      </c>
      <c r="N66" s="5">
        <v>0</v>
      </c>
      <c r="O66" s="5">
        <v>0</v>
      </c>
      <c r="P66" s="5">
        <v>1</v>
      </c>
      <c r="Q66" s="5">
        <v>0</v>
      </c>
      <c r="R66" s="5">
        <v>0</v>
      </c>
      <c r="S66" s="7"/>
      <c r="T66" s="7"/>
      <c r="U66" s="7"/>
      <c r="V66" s="3"/>
      <c r="W66" s="3" t="s">
        <v>72</v>
      </c>
      <c r="X66" s="3" t="b">
        <v>0</v>
      </c>
      <c r="Y66" s="3" t="b">
        <v>0</v>
      </c>
      <c r="Z66" s="3" t="s">
        <v>490</v>
      </c>
      <c r="AA66" s="3" t="s">
        <v>491</v>
      </c>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row>
    <row r="67" spans="1:59" ht="15.75" customHeight="1">
      <c r="A67" s="8">
        <v>99</v>
      </c>
      <c r="B67" s="8">
        <f t="shared" si="2"/>
        <v>2017</v>
      </c>
      <c r="C67" s="2">
        <v>42960</v>
      </c>
      <c r="D67" s="3" t="s">
        <v>67</v>
      </c>
      <c r="E67" s="3" t="s">
        <v>104</v>
      </c>
      <c r="F67" s="10" t="s">
        <v>1161</v>
      </c>
      <c r="G67" s="4" t="s">
        <v>492</v>
      </c>
      <c r="H67" s="5"/>
      <c r="I67" s="5">
        <v>1</v>
      </c>
      <c r="J67" s="5">
        <v>1</v>
      </c>
      <c r="K67" s="5">
        <v>1</v>
      </c>
      <c r="L67" s="5">
        <v>0</v>
      </c>
      <c r="M67" s="5">
        <v>0</v>
      </c>
      <c r="N67" s="5">
        <v>0</v>
      </c>
      <c r="O67" s="5">
        <v>0</v>
      </c>
      <c r="P67" s="5">
        <v>1</v>
      </c>
      <c r="Q67" s="5">
        <v>0</v>
      </c>
      <c r="R67" s="5">
        <v>0</v>
      </c>
      <c r="S67" s="5" t="s">
        <v>493</v>
      </c>
      <c r="T67" s="7"/>
      <c r="U67" s="7"/>
      <c r="V67" s="3"/>
      <c r="W67" s="3" t="s">
        <v>72</v>
      </c>
      <c r="X67" s="3" t="b">
        <v>0</v>
      </c>
      <c r="Y67" s="3" t="b">
        <v>0</v>
      </c>
      <c r="Z67" s="3" t="s">
        <v>494</v>
      </c>
      <c r="AA67" s="3" t="s">
        <v>495</v>
      </c>
      <c r="AB67" s="3" t="s">
        <v>111</v>
      </c>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row>
    <row r="68" spans="1:59" ht="15.75" customHeight="1">
      <c r="A68" s="8">
        <v>100</v>
      </c>
      <c r="B68" s="8">
        <f t="shared" ref="B68:B131" si="3">YEAR(C68)</f>
        <v>2017</v>
      </c>
      <c r="C68" s="2">
        <v>42962</v>
      </c>
      <c r="D68" s="3" t="s">
        <v>67</v>
      </c>
      <c r="E68" s="3" t="s">
        <v>68</v>
      </c>
      <c r="F68" s="3" t="s">
        <v>496</v>
      </c>
      <c r="G68" s="4" t="s">
        <v>497</v>
      </c>
      <c r="H68" s="5"/>
      <c r="I68" s="5">
        <v>0</v>
      </c>
      <c r="J68" s="5">
        <v>0</v>
      </c>
      <c r="K68" s="5">
        <v>0</v>
      </c>
      <c r="L68" s="5">
        <v>0</v>
      </c>
      <c r="M68" s="5">
        <v>0</v>
      </c>
      <c r="N68" s="5">
        <v>0</v>
      </c>
      <c r="O68" s="5">
        <v>1</v>
      </c>
      <c r="P68" s="5">
        <v>0</v>
      </c>
      <c r="Q68" s="5">
        <v>0</v>
      </c>
      <c r="R68" s="5">
        <v>0</v>
      </c>
      <c r="S68" s="5" t="s">
        <v>498</v>
      </c>
      <c r="T68" s="7"/>
      <c r="U68" s="7">
        <v>3</v>
      </c>
      <c r="V68" s="3" t="s">
        <v>134</v>
      </c>
      <c r="W68" s="3" t="s">
        <v>72</v>
      </c>
      <c r="X68" s="3" t="b">
        <v>1</v>
      </c>
      <c r="Y68" s="3" t="b">
        <v>0</v>
      </c>
      <c r="Z68" s="3" t="s">
        <v>499</v>
      </c>
      <c r="AA68" s="3" t="s">
        <v>500</v>
      </c>
      <c r="AB68" s="3" t="s">
        <v>75</v>
      </c>
      <c r="AC68" s="3" t="s">
        <v>76</v>
      </c>
      <c r="AD68" s="3" t="s">
        <v>77</v>
      </c>
      <c r="AE68" s="3" t="s">
        <v>78</v>
      </c>
      <c r="AF68" s="3" t="s">
        <v>79</v>
      </c>
      <c r="AG68" s="3" t="s">
        <v>80</v>
      </c>
      <c r="AH68" s="3" t="s">
        <v>81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row>
    <row r="69" spans="1:59" ht="15.75" customHeight="1">
      <c r="A69" s="8">
        <v>101</v>
      </c>
      <c r="B69" s="8">
        <f t="shared" si="3"/>
        <v>2017</v>
      </c>
      <c r="C69" s="2">
        <v>42963</v>
      </c>
      <c r="D69" s="3" t="s">
        <v>67</v>
      </c>
      <c r="E69" s="3" t="s">
        <v>80</v>
      </c>
      <c r="F69" s="9" t="s">
        <v>1162</v>
      </c>
      <c r="G69" s="4" t="s">
        <v>1163</v>
      </c>
      <c r="H69" s="5"/>
      <c r="I69" s="5">
        <v>1</v>
      </c>
      <c r="J69" s="5">
        <v>0</v>
      </c>
      <c r="K69" s="5">
        <v>1</v>
      </c>
      <c r="L69" s="5">
        <v>1</v>
      </c>
      <c r="M69" s="5">
        <v>0</v>
      </c>
      <c r="N69" s="5">
        <v>0</v>
      </c>
      <c r="O69" s="5">
        <v>0</v>
      </c>
      <c r="P69" s="5">
        <v>0</v>
      </c>
      <c r="Q69" s="5">
        <v>0</v>
      </c>
      <c r="R69" s="5">
        <v>0</v>
      </c>
      <c r="S69" s="7"/>
      <c r="T69" s="7"/>
      <c r="U69" s="7">
        <v>0</v>
      </c>
      <c r="V69" s="3" t="s">
        <v>71</v>
      </c>
      <c r="W69" s="3" t="s">
        <v>72</v>
      </c>
      <c r="X69" s="3" t="b">
        <v>0</v>
      </c>
      <c r="Y69" s="3" t="b">
        <v>0</v>
      </c>
      <c r="Z69" s="3" t="s">
        <v>1164</v>
      </c>
      <c r="AA69" s="3" t="s">
        <v>1165</v>
      </c>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row>
    <row r="70" spans="1:59" ht="15.75" customHeight="1">
      <c r="A70" s="8">
        <v>102</v>
      </c>
      <c r="B70" s="8">
        <f t="shared" si="3"/>
        <v>2017</v>
      </c>
      <c r="C70" s="2">
        <v>42971</v>
      </c>
      <c r="D70" s="3" t="s">
        <v>1166</v>
      </c>
      <c r="E70" s="3" t="s">
        <v>1166</v>
      </c>
      <c r="F70" s="3" t="s">
        <v>1167</v>
      </c>
      <c r="G70" s="4" t="s">
        <v>1168</v>
      </c>
      <c r="H70" s="5"/>
      <c r="I70" s="5">
        <v>0</v>
      </c>
      <c r="J70" s="5">
        <v>1</v>
      </c>
      <c r="K70" s="5">
        <v>0</v>
      </c>
      <c r="L70" s="5">
        <v>0</v>
      </c>
      <c r="M70" s="5">
        <v>0</v>
      </c>
      <c r="N70" s="5">
        <v>1</v>
      </c>
      <c r="O70" s="5">
        <v>0</v>
      </c>
      <c r="P70" s="5">
        <v>1</v>
      </c>
      <c r="Q70" s="5">
        <v>0</v>
      </c>
      <c r="R70" s="5">
        <v>0</v>
      </c>
      <c r="S70" s="5" t="s">
        <v>1169</v>
      </c>
      <c r="T70" s="7"/>
      <c r="U70" s="7">
        <v>72</v>
      </c>
      <c r="V70" s="3" t="s">
        <v>71</v>
      </c>
      <c r="W70" s="3" t="s">
        <v>72</v>
      </c>
      <c r="X70" s="3" t="b">
        <v>1</v>
      </c>
      <c r="Y70" s="3" t="b">
        <v>0</v>
      </c>
      <c r="Z70" s="3" t="s">
        <v>1170</v>
      </c>
      <c r="AA70" s="3" t="s">
        <v>1171</v>
      </c>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row>
    <row r="71" spans="1:59" ht="15.75" customHeight="1">
      <c r="A71" s="8">
        <v>103</v>
      </c>
      <c r="B71" s="8">
        <f t="shared" si="3"/>
        <v>2017</v>
      </c>
      <c r="C71" s="2">
        <v>42971</v>
      </c>
      <c r="D71" s="3" t="s">
        <v>235</v>
      </c>
      <c r="E71" s="3" t="s">
        <v>1172</v>
      </c>
      <c r="F71" s="3" t="s">
        <v>1167</v>
      </c>
      <c r="G71" s="4" t="s">
        <v>1173</v>
      </c>
      <c r="H71" s="5"/>
      <c r="I71" s="5">
        <v>0</v>
      </c>
      <c r="J71" s="5">
        <v>1</v>
      </c>
      <c r="K71" s="5">
        <v>0</v>
      </c>
      <c r="L71" s="5">
        <v>0</v>
      </c>
      <c r="M71" s="5">
        <v>0</v>
      </c>
      <c r="N71" s="5">
        <v>1</v>
      </c>
      <c r="O71" s="5">
        <v>0</v>
      </c>
      <c r="P71" s="5">
        <v>1</v>
      </c>
      <c r="Q71" s="5">
        <v>0</v>
      </c>
      <c r="R71" s="5">
        <v>0</v>
      </c>
      <c r="S71" s="5" t="s">
        <v>1174</v>
      </c>
      <c r="T71" s="7"/>
      <c r="U71" s="7">
        <v>80</v>
      </c>
      <c r="V71" s="3" t="s">
        <v>71</v>
      </c>
      <c r="W71" s="3" t="s">
        <v>72</v>
      </c>
      <c r="X71" s="3" t="b">
        <v>1</v>
      </c>
      <c r="Y71" s="3" t="b">
        <v>0</v>
      </c>
      <c r="Z71" s="3" t="s">
        <v>1175</v>
      </c>
      <c r="AA71" s="3" t="s">
        <v>1176</v>
      </c>
      <c r="AB71" s="3" t="s">
        <v>353</v>
      </c>
      <c r="AC71" s="3" t="s">
        <v>1177</v>
      </c>
      <c r="AD71" s="3" t="s">
        <v>374</v>
      </c>
      <c r="AE71" s="3" t="s">
        <v>1178</v>
      </c>
      <c r="AF71" s="3" t="s">
        <v>354</v>
      </c>
      <c r="AG71" s="3" t="s">
        <v>236</v>
      </c>
      <c r="AH71" s="3" t="s">
        <v>361</v>
      </c>
      <c r="AI71" s="3" t="s">
        <v>370</v>
      </c>
      <c r="AJ71" s="3" t="s">
        <v>578</v>
      </c>
      <c r="AK71" s="3" t="s">
        <v>1179</v>
      </c>
      <c r="AL71" s="3" t="s">
        <v>1180</v>
      </c>
      <c r="AM71" s="3" t="s">
        <v>1181</v>
      </c>
      <c r="AN71" s="3" t="s">
        <v>1182</v>
      </c>
      <c r="AO71" s="3" t="s">
        <v>1183</v>
      </c>
      <c r="AP71" s="3" t="s">
        <v>355</v>
      </c>
      <c r="AQ71" s="3" t="s">
        <v>1184</v>
      </c>
      <c r="AR71" s="3" t="s">
        <v>241</v>
      </c>
      <c r="AS71" s="3" t="s">
        <v>373</v>
      </c>
      <c r="AT71" s="3" t="s">
        <v>265</v>
      </c>
      <c r="AU71" s="3" t="s">
        <v>1185</v>
      </c>
      <c r="AV71" s="3"/>
      <c r="AW71" s="3"/>
      <c r="AX71" s="3"/>
      <c r="AY71" s="3"/>
      <c r="AZ71" s="3"/>
      <c r="BA71" s="3"/>
      <c r="BB71" s="3"/>
      <c r="BC71" s="3"/>
      <c r="BD71" s="3"/>
      <c r="BE71" s="3"/>
      <c r="BF71" s="3"/>
      <c r="BG71" s="3"/>
    </row>
    <row r="72" spans="1:59" ht="15.75" customHeight="1">
      <c r="A72" s="8">
        <v>104</v>
      </c>
      <c r="B72" s="8">
        <f t="shared" si="3"/>
        <v>2017</v>
      </c>
      <c r="C72" s="2">
        <v>42971</v>
      </c>
      <c r="D72" s="3" t="s">
        <v>719</v>
      </c>
      <c r="E72" s="3" t="s">
        <v>720</v>
      </c>
      <c r="F72" s="3" t="s">
        <v>1167</v>
      </c>
      <c r="G72" s="4" t="s">
        <v>1186</v>
      </c>
      <c r="H72" s="5"/>
      <c r="I72" s="5">
        <v>0</v>
      </c>
      <c r="J72" s="5">
        <v>1</v>
      </c>
      <c r="K72" s="5">
        <v>0</v>
      </c>
      <c r="L72" s="5">
        <v>0</v>
      </c>
      <c r="M72" s="5">
        <v>0</v>
      </c>
      <c r="N72" s="5">
        <v>1</v>
      </c>
      <c r="O72" s="5">
        <v>0</v>
      </c>
      <c r="P72" s="5">
        <v>1</v>
      </c>
      <c r="Q72" s="5">
        <v>0</v>
      </c>
      <c r="R72" s="5">
        <v>0</v>
      </c>
      <c r="S72" s="5" t="s">
        <v>1174</v>
      </c>
      <c r="T72" s="7"/>
      <c r="U72" s="7">
        <v>81</v>
      </c>
      <c r="V72" s="3" t="s">
        <v>71</v>
      </c>
      <c r="W72" s="3" t="s">
        <v>72</v>
      </c>
      <c r="X72" s="3" t="b">
        <v>1</v>
      </c>
      <c r="Y72" s="3" t="b">
        <v>0</v>
      </c>
      <c r="Z72" s="3" t="s">
        <v>1187</v>
      </c>
      <c r="AA72" s="3" t="s">
        <v>1188</v>
      </c>
      <c r="AB72" s="3" t="s">
        <v>726</v>
      </c>
      <c r="AC72" s="3" t="s">
        <v>727</v>
      </c>
      <c r="AD72" s="3" t="s">
        <v>728</v>
      </c>
      <c r="AE72" s="3" t="s">
        <v>729</v>
      </c>
      <c r="AF72" s="3" t="s">
        <v>730</v>
      </c>
      <c r="AG72" s="3" t="s">
        <v>731</v>
      </c>
      <c r="AH72" s="3" t="s">
        <v>732</v>
      </c>
      <c r="AI72" s="3" t="s">
        <v>733</v>
      </c>
      <c r="AJ72" s="3" t="s">
        <v>734</v>
      </c>
      <c r="AK72" s="3" t="s">
        <v>735</v>
      </c>
      <c r="AL72" s="3" t="s">
        <v>736</v>
      </c>
      <c r="AM72" s="3" t="s">
        <v>737</v>
      </c>
      <c r="AN72" s="3" t="s">
        <v>738</v>
      </c>
      <c r="AO72" s="3" t="s">
        <v>739</v>
      </c>
      <c r="AP72" s="3" t="s">
        <v>740</v>
      </c>
      <c r="AQ72" s="3" t="s">
        <v>741</v>
      </c>
      <c r="AR72" s="3" t="s">
        <v>742</v>
      </c>
      <c r="AS72" s="3" t="s">
        <v>743</v>
      </c>
      <c r="AT72" s="3" t="s">
        <v>744</v>
      </c>
      <c r="AU72" s="3"/>
      <c r="AV72" s="3"/>
      <c r="AW72" s="3"/>
      <c r="AX72" s="3"/>
      <c r="AY72" s="3"/>
      <c r="AZ72" s="3"/>
      <c r="BA72" s="3"/>
      <c r="BB72" s="3"/>
      <c r="BC72" s="3"/>
      <c r="BD72" s="3"/>
      <c r="BE72" s="3"/>
      <c r="BF72" s="3"/>
      <c r="BG72" s="3"/>
    </row>
    <row r="73" spans="1:59" ht="15.75" customHeight="1">
      <c r="A73" s="8">
        <v>105</v>
      </c>
      <c r="B73" s="8">
        <f t="shared" si="3"/>
        <v>2017</v>
      </c>
      <c r="C73" s="2">
        <v>42972</v>
      </c>
      <c r="D73" s="3" t="s">
        <v>218</v>
      </c>
      <c r="E73" s="3" t="s">
        <v>1189</v>
      </c>
      <c r="F73" s="3" t="s">
        <v>1190</v>
      </c>
      <c r="G73" s="4" t="s">
        <v>1191</v>
      </c>
      <c r="H73" s="5"/>
      <c r="I73" s="5">
        <v>0</v>
      </c>
      <c r="J73" s="5">
        <v>1</v>
      </c>
      <c r="K73" s="5">
        <v>0</v>
      </c>
      <c r="L73" s="5">
        <v>0</v>
      </c>
      <c r="M73" s="5">
        <v>0</v>
      </c>
      <c r="N73" s="5">
        <v>1</v>
      </c>
      <c r="O73" s="5">
        <v>0</v>
      </c>
      <c r="P73" s="5">
        <v>1</v>
      </c>
      <c r="Q73" s="5">
        <v>0</v>
      </c>
      <c r="R73" s="5">
        <v>0</v>
      </c>
      <c r="S73" s="5" t="s">
        <v>1174</v>
      </c>
      <c r="T73" s="7"/>
      <c r="U73" s="7">
        <v>48</v>
      </c>
      <c r="V73" s="3" t="s">
        <v>71</v>
      </c>
      <c r="W73" s="3" t="s">
        <v>87</v>
      </c>
      <c r="X73" s="3" t="b">
        <v>1</v>
      </c>
      <c r="Y73" s="3" t="b">
        <v>0</v>
      </c>
      <c r="Z73" s="3" t="s">
        <v>1192</v>
      </c>
      <c r="AA73" s="3" t="s">
        <v>1193</v>
      </c>
      <c r="AB73" s="3" t="s">
        <v>1194</v>
      </c>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row>
    <row r="74" spans="1:59" ht="15.75" customHeight="1">
      <c r="A74" s="8">
        <v>111</v>
      </c>
      <c r="B74" s="8">
        <f t="shared" si="3"/>
        <v>2017</v>
      </c>
      <c r="C74" s="2">
        <v>42983</v>
      </c>
      <c r="D74" s="3" t="s">
        <v>278</v>
      </c>
      <c r="E74" s="3" t="s">
        <v>521</v>
      </c>
      <c r="F74" s="3" t="s">
        <v>522</v>
      </c>
      <c r="G74" s="4" t="s">
        <v>523</v>
      </c>
      <c r="H74" s="5"/>
      <c r="I74" s="5">
        <v>0</v>
      </c>
      <c r="J74" s="5">
        <v>1</v>
      </c>
      <c r="K74" s="5">
        <v>0</v>
      </c>
      <c r="L74" s="5">
        <v>1</v>
      </c>
      <c r="M74" s="5">
        <v>0</v>
      </c>
      <c r="N74" s="5">
        <v>0</v>
      </c>
      <c r="O74" s="5">
        <v>0</v>
      </c>
      <c r="P74" s="5">
        <v>1</v>
      </c>
      <c r="Q74" s="5">
        <v>0</v>
      </c>
      <c r="R74" s="5">
        <v>1</v>
      </c>
      <c r="S74" s="7"/>
      <c r="T74" s="7"/>
      <c r="U74" s="7">
        <v>30</v>
      </c>
      <c r="V74" s="3"/>
      <c r="W74" s="3" t="s">
        <v>72</v>
      </c>
      <c r="X74" s="3" t="b">
        <v>0</v>
      </c>
      <c r="Y74" s="3" t="b">
        <v>0</v>
      </c>
      <c r="Z74" s="3" t="s">
        <v>524</v>
      </c>
      <c r="AA74" s="3" t="s">
        <v>525</v>
      </c>
      <c r="AB74" s="3" t="s">
        <v>526</v>
      </c>
      <c r="AC74" s="3" t="s">
        <v>527</v>
      </c>
      <c r="AD74" s="3" t="s">
        <v>528</v>
      </c>
      <c r="AE74" s="3" t="s">
        <v>529</v>
      </c>
      <c r="AF74" s="3" t="s">
        <v>530</v>
      </c>
      <c r="AG74" s="3" t="s">
        <v>531</v>
      </c>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row>
    <row r="75" spans="1:59" ht="15.75" customHeight="1">
      <c r="A75" s="8">
        <v>112</v>
      </c>
      <c r="B75" s="8">
        <f t="shared" si="3"/>
        <v>2017</v>
      </c>
      <c r="C75" s="2">
        <v>42986</v>
      </c>
      <c r="D75" s="3" t="s">
        <v>235</v>
      </c>
      <c r="E75" s="3" t="s">
        <v>373</v>
      </c>
      <c r="F75" s="10" t="s">
        <v>1195</v>
      </c>
      <c r="G75" s="4" t="s">
        <v>532</v>
      </c>
      <c r="H75" s="5"/>
      <c r="I75" s="5">
        <v>0</v>
      </c>
      <c r="J75" s="5">
        <v>0</v>
      </c>
      <c r="K75" s="5">
        <v>0</v>
      </c>
      <c r="L75" s="5">
        <v>1</v>
      </c>
      <c r="M75" s="5">
        <v>0</v>
      </c>
      <c r="N75" s="5">
        <v>1</v>
      </c>
      <c r="O75" s="5">
        <v>0</v>
      </c>
      <c r="P75" s="5">
        <v>0</v>
      </c>
      <c r="Q75" s="5">
        <v>0</v>
      </c>
      <c r="R75" s="5">
        <v>0</v>
      </c>
      <c r="S75" s="7"/>
      <c r="T75" s="7"/>
      <c r="U75" s="7">
        <v>34</v>
      </c>
      <c r="V75" s="3" t="s">
        <v>71</v>
      </c>
      <c r="W75" s="3" t="s">
        <v>72</v>
      </c>
      <c r="X75" s="3" t="b">
        <v>1</v>
      </c>
      <c r="Y75" s="3" t="b">
        <v>0</v>
      </c>
      <c r="Z75" s="3" t="s">
        <v>533</v>
      </c>
      <c r="AA75" s="3" t="s">
        <v>534</v>
      </c>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row>
    <row r="76" spans="1:59" ht="15.75" customHeight="1">
      <c r="A76" s="8">
        <v>113</v>
      </c>
      <c r="B76" s="8">
        <f t="shared" si="3"/>
        <v>2017</v>
      </c>
      <c r="C76" s="2">
        <v>42987</v>
      </c>
      <c r="D76" s="3" t="s">
        <v>67</v>
      </c>
      <c r="E76" s="3" t="s">
        <v>77</v>
      </c>
      <c r="F76" s="3" t="s">
        <v>535</v>
      </c>
      <c r="G76" s="4" t="s">
        <v>536</v>
      </c>
      <c r="H76" s="5"/>
      <c r="I76" s="5">
        <v>1</v>
      </c>
      <c r="J76" s="5">
        <v>0</v>
      </c>
      <c r="K76" s="5">
        <v>1</v>
      </c>
      <c r="L76" s="5">
        <v>0</v>
      </c>
      <c r="M76" s="5">
        <v>0</v>
      </c>
      <c r="N76" s="5">
        <v>0</v>
      </c>
      <c r="O76" s="5">
        <v>0</v>
      </c>
      <c r="P76" s="5">
        <v>0</v>
      </c>
      <c r="Q76" s="5">
        <v>0</v>
      </c>
      <c r="R76" s="5">
        <v>0</v>
      </c>
      <c r="S76" s="7"/>
      <c r="T76" s="7"/>
      <c r="U76" s="7"/>
      <c r="V76" s="3"/>
      <c r="W76" s="3" t="s">
        <v>72</v>
      </c>
      <c r="X76" s="3" t="b">
        <v>0</v>
      </c>
      <c r="Y76" s="3" t="b">
        <v>0</v>
      </c>
      <c r="Z76" s="3" t="s">
        <v>537</v>
      </c>
      <c r="AA76" s="3" t="s">
        <v>538</v>
      </c>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row>
    <row r="77" spans="1:59" ht="15.75" customHeight="1">
      <c r="A77" s="8">
        <v>114</v>
      </c>
      <c r="B77" s="8">
        <f t="shared" si="3"/>
        <v>2017</v>
      </c>
      <c r="C77" s="2">
        <v>42987</v>
      </c>
      <c r="D77" s="3" t="s">
        <v>218</v>
      </c>
      <c r="E77" s="3" t="s">
        <v>539</v>
      </c>
      <c r="F77" s="3" t="s">
        <v>540</v>
      </c>
      <c r="G77" s="4" t="s">
        <v>541</v>
      </c>
      <c r="H77" s="5"/>
      <c r="I77" s="5">
        <v>1</v>
      </c>
      <c r="J77" s="5">
        <v>1</v>
      </c>
      <c r="K77" s="5">
        <v>0</v>
      </c>
      <c r="L77" s="5">
        <v>0</v>
      </c>
      <c r="M77" s="5">
        <v>0</v>
      </c>
      <c r="N77" s="5">
        <v>0</v>
      </c>
      <c r="O77" s="5">
        <v>0</v>
      </c>
      <c r="P77" s="5">
        <v>1</v>
      </c>
      <c r="Q77" s="5">
        <v>0</v>
      </c>
      <c r="R77" s="5">
        <v>0</v>
      </c>
      <c r="S77" s="5" t="s">
        <v>542</v>
      </c>
      <c r="T77" s="7"/>
      <c r="U77" s="7">
        <v>96</v>
      </c>
      <c r="V77" s="3" t="s">
        <v>71</v>
      </c>
      <c r="W77" s="3" t="s">
        <v>87</v>
      </c>
      <c r="X77" s="3" t="b">
        <v>1</v>
      </c>
      <c r="Y77" s="3" t="b">
        <v>0</v>
      </c>
      <c r="Z77" s="3" t="s">
        <v>543</v>
      </c>
      <c r="AA77" s="3" t="s">
        <v>544</v>
      </c>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row>
    <row r="78" spans="1:59" ht="15.75" customHeight="1">
      <c r="A78" s="8">
        <v>115</v>
      </c>
      <c r="B78" s="8">
        <f t="shared" si="3"/>
        <v>2017</v>
      </c>
      <c r="C78" s="2">
        <v>42988</v>
      </c>
      <c r="D78" s="3" t="s">
        <v>218</v>
      </c>
      <c r="E78" s="3" t="s">
        <v>375</v>
      </c>
      <c r="F78" s="3" t="s">
        <v>505</v>
      </c>
      <c r="G78" s="4" t="s">
        <v>545</v>
      </c>
      <c r="H78" s="5"/>
      <c r="I78" s="5">
        <v>0</v>
      </c>
      <c r="J78" s="5">
        <v>1</v>
      </c>
      <c r="K78" s="5">
        <v>0</v>
      </c>
      <c r="L78" s="5">
        <v>0</v>
      </c>
      <c r="M78" s="5">
        <v>0</v>
      </c>
      <c r="N78" s="5">
        <v>0</v>
      </c>
      <c r="O78" s="5">
        <v>0</v>
      </c>
      <c r="P78" s="5">
        <v>0</v>
      </c>
      <c r="Q78" s="5">
        <v>0</v>
      </c>
      <c r="R78" s="5">
        <v>0</v>
      </c>
      <c r="S78" s="7"/>
      <c r="T78" s="5"/>
      <c r="U78" s="7">
        <v>24</v>
      </c>
      <c r="V78" s="3" t="s">
        <v>71</v>
      </c>
      <c r="W78" s="3" t="s">
        <v>72</v>
      </c>
      <c r="X78" s="3" t="b">
        <v>1</v>
      </c>
      <c r="Y78" s="3" t="b">
        <v>0</v>
      </c>
      <c r="Z78" s="3" t="s">
        <v>546</v>
      </c>
      <c r="AA78" s="3" t="s">
        <v>547</v>
      </c>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row>
    <row r="79" spans="1:59" ht="15.75" customHeight="1">
      <c r="A79" s="8">
        <v>116</v>
      </c>
      <c r="B79" s="8">
        <f t="shared" si="3"/>
        <v>2017</v>
      </c>
      <c r="C79" s="2">
        <v>42989</v>
      </c>
      <c r="D79" s="3" t="s">
        <v>67</v>
      </c>
      <c r="E79" s="3" t="s">
        <v>104</v>
      </c>
      <c r="F79" s="3" t="s">
        <v>1196</v>
      </c>
      <c r="G79" s="4" t="s">
        <v>1197</v>
      </c>
      <c r="H79" s="5"/>
      <c r="I79" s="5">
        <v>1</v>
      </c>
      <c r="J79" s="5">
        <v>0</v>
      </c>
      <c r="K79" s="5">
        <v>1</v>
      </c>
      <c r="L79" s="5">
        <v>1</v>
      </c>
      <c r="M79" s="5">
        <v>0</v>
      </c>
      <c r="N79" s="5">
        <v>0</v>
      </c>
      <c r="O79" s="5">
        <v>0</v>
      </c>
      <c r="P79" s="5">
        <v>0</v>
      </c>
      <c r="Q79" s="5">
        <v>0</v>
      </c>
      <c r="R79" s="5">
        <v>0</v>
      </c>
      <c r="S79" s="7"/>
      <c r="T79" s="7"/>
      <c r="U79" s="7"/>
      <c r="V79" s="3" t="s">
        <v>71</v>
      </c>
      <c r="W79" s="3" t="s">
        <v>72</v>
      </c>
      <c r="X79" s="3" t="b">
        <v>0</v>
      </c>
      <c r="Y79" s="3" t="b">
        <v>0</v>
      </c>
      <c r="Z79" s="3" t="s">
        <v>1198</v>
      </c>
      <c r="AA79" s="3" t="s">
        <v>1199</v>
      </c>
      <c r="AB79" s="3" t="s">
        <v>68</v>
      </c>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row>
    <row r="80" spans="1:59" ht="15.75" customHeight="1">
      <c r="A80" s="8">
        <v>117</v>
      </c>
      <c r="B80" s="8">
        <f t="shared" si="3"/>
        <v>2017</v>
      </c>
      <c r="C80" s="2">
        <v>42989</v>
      </c>
      <c r="D80" s="3" t="s">
        <v>218</v>
      </c>
      <c r="E80" s="3" t="s">
        <v>375</v>
      </c>
      <c r="F80" s="3" t="s">
        <v>1200</v>
      </c>
      <c r="G80" s="4" t="s">
        <v>1201</v>
      </c>
      <c r="H80" s="5"/>
      <c r="I80" s="5">
        <v>0</v>
      </c>
      <c r="J80" s="5">
        <v>0</v>
      </c>
      <c r="K80" s="5">
        <v>0</v>
      </c>
      <c r="L80" s="5">
        <v>0</v>
      </c>
      <c r="M80" s="5">
        <v>0</v>
      </c>
      <c r="N80" s="5">
        <v>0</v>
      </c>
      <c r="O80" s="5">
        <v>0</v>
      </c>
      <c r="P80" s="5">
        <v>1</v>
      </c>
      <c r="Q80" s="5">
        <v>0</v>
      </c>
      <c r="R80" s="5">
        <v>0</v>
      </c>
      <c r="S80" s="5" t="s">
        <v>1202</v>
      </c>
      <c r="T80" s="7"/>
      <c r="U80" s="7"/>
      <c r="V80" s="3" t="s">
        <v>134</v>
      </c>
      <c r="W80" s="3" t="s">
        <v>72</v>
      </c>
      <c r="X80" s="3" t="b">
        <v>0</v>
      </c>
      <c r="Y80" s="3" t="b">
        <v>0</v>
      </c>
      <c r="Z80" s="3" t="s">
        <v>1203</v>
      </c>
      <c r="AA80" s="3" t="s">
        <v>1204</v>
      </c>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row>
    <row r="81" spans="1:59" ht="15.75" customHeight="1">
      <c r="A81" s="8">
        <v>118</v>
      </c>
      <c r="B81" s="8">
        <f t="shared" si="3"/>
        <v>2017</v>
      </c>
      <c r="C81" s="2">
        <v>42999</v>
      </c>
      <c r="D81" s="3" t="s">
        <v>462</v>
      </c>
      <c r="E81" s="3" t="s">
        <v>470</v>
      </c>
      <c r="F81" s="3" t="s">
        <v>1205</v>
      </c>
      <c r="G81" s="4" t="s">
        <v>1206</v>
      </c>
      <c r="H81" s="5"/>
      <c r="I81" s="5">
        <v>0</v>
      </c>
      <c r="J81" s="5">
        <v>1</v>
      </c>
      <c r="K81" s="5">
        <v>0</v>
      </c>
      <c r="L81" s="5">
        <v>0</v>
      </c>
      <c r="M81" s="5">
        <v>0</v>
      </c>
      <c r="N81" s="5">
        <v>0</v>
      </c>
      <c r="O81" s="5">
        <v>0</v>
      </c>
      <c r="P81" s="5">
        <v>1</v>
      </c>
      <c r="Q81" s="5">
        <v>0</v>
      </c>
      <c r="R81" s="5">
        <v>0</v>
      </c>
      <c r="S81" s="5" t="s">
        <v>1207</v>
      </c>
      <c r="T81" s="7"/>
      <c r="U81" s="7">
        <v>75</v>
      </c>
      <c r="V81" s="3"/>
      <c r="W81" s="3" t="s">
        <v>72</v>
      </c>
      <c r="X81" s="3" t="b">
        <v>0</v>
      </c>
      <c r="Y81" s="3" t="b">
        <v>0</v>
      </c>
      <c r="Z81" s="3" t="s">
        <v>1208</v>
      </c>
      <c r="AA81" s="3" t="s">
        <v>1209</v>
      </c>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row>
    <row r="82" spans="1:59" ht="15.75" customHeight="1">
      <c r="A82" s="8">
        <v>119</v>
      </c>
      <c r="B82" s="8">
        <f t="shared" si="3"/>
        <v>2017</v>
      </c>
      <c r="C82" s="2">
        <v>43004</v>
      </c>
      <c r="D82" s="3" t="s">
        <v>67</v>
      </c>
      <c r="E82" s="3" t="s">
        <v>77</v>
      </c>
      <c r="F82" s="3" t="s">
        <v>1210</v>
      </c>
      <c r="G82" s="4" t="s">
        <v>1211</v>
      </c>
      <c r="H82" s="5"/>
      <c r="I82" s="5">
        <v>1</v>
      </c>
      <c r="J82" s="5">
        <v>0</v>
      </c>
      <c r="K82" s="5">
        <v>1</v>
      </c>
      <c r="L82" s="5">
        <v>1</v>
      </c>
      <c r="M82" s="5">
        <v>0</v>
      </c>
      <c r="N82" s="5">
        <v>0</v>
      </c>
      <c r="O82" s="5">
        <v>0</v>
      </c>
      <c r="P82" s="5">
        <v>0</v>
      </c>
      <c r="Q82" s="5">
        <v>0</v>
      </c>
      <c r="R82" s="5">
        <v>0</v>
      </c>
      <c r="S82" s="7"/>
      <c r="T82" s="7"/>
      <c r="U82" s="7"/>
      <c r="V82" s="3" t="s">
        <v>71</v>
      </c>
      <c r="W82" s="3" t="s">
        <v>72</v>
      </c>
      <c r="X82" s="3" t="b">
        <v>0</v>
      </c>
      <c r="Y82" s="3" t="b">
        <v>0</v>
      </c>
      <c r="Z82" s="3" t="s">
        <v>1212</v>
      </c>
      <c r="AA82" s="3" t="s">
        <v>1213</v>
      </c>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row>
    <row r="83" spans="1:59" ht="15.75" customHeight="1">
      <c r="A83" s="8">
        <v>120</v>
      </c>
      <c r="B83" s="8">
        <f t="shared" si="3"/>
        <v>2017</v>
      </c>
      <c r="C83" s="2">
        <v>43006</v>
      </c>
      <c r="D83" s="3" t="s">
        <v>278</v>
      </c>
      <c r="E83" s="3" t="s">
        <v>699</v>
      </c>
      <c r="F83" s="3" t="s">
        <v>1214</v>
      </c>
      <c r="G83" s="4" t="s">
        <v>1215</v>
      </c>
      <c r="H83" s="5"/>
      <c r="I83" s="5">
        <v>0</v>
      </c>
      <c r="J83" s="5">
        <v>1</v>
      </c>
      <c r="K83" s="5">
        <v>0</v>
      </c>
      <c r="L83" s="5">
        <v>0</v>
      </c>
      <c r="M83" s="5">
        <v>0</v>
      </c>
      <c r="N83" s="5">
        <v>1</v>
      </c>
      <c r="O83" s="5">
        <v>0</v>
      </c>
      <c r="P83" s="5">
        <v>0</v>
      </c>
      <c r="Q83" s="5">
        <v>0</v>
      </c>
      <c r="R83" s="5">
        <v>0</v>
      </c>
      <c r="S83" s="7"/>
      <c r="T83" s="7"/>
      <c r="U83" s="7">
        <v>76</v>
      </c>
      <c r="V83" s="3"/>
      <c r="W83" s="3" t="s">
        <v>87</v>
      </c>
      <c r="X83" s="3" t="b">
        <v>0</v>
      </c>
      <c r="Y83" s="3" t="b">
        <v>0</v>
      </c>
      <c r="Z83" s="3" t="s">
        <v>1216</v>
      </c>
      <c r="AA83" s="3" t="s">
        <v>1217</v>
      </c>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row>
    <row r="84" spans="1:59" ht="15.75" customHeight="1">
      <c r="A84" s="8">
        <v>126</v>
      </c>
      <c r="B84" s="8">
        <f t="shared" si="3"/>
        <v>2017</v>
      </c>
      <c r="C84" s="2">
        <v>43063</v>
      </c>
      <c r="D84" s="3" t="s">
        <v>235</v>
      </c>
      <c r="E84" s="3" t="s">
        <v>353</v>
      </c>
      <c r="F84" s="3" t="s">
        <v>574</v>
      </c>
      <c r="G84" s="4" t="s">
        <v>575</v>
      </c>
      <c r="H84" s="5"/>
      <c r="I84" s="5">
        <v>0</v>
      </c>
      <c r="J84" s="5">
        <v>0</v>
      </c>
      <c r="K84" s="5">
        <v>0</v>
      </c>
      <c r="L84" s="5">
        <v>0</v>
      </c>
      <c r="M84" s="5">
        <v>0</v>
      </c>
      <c r="N84" s="5">
        <v>0</v>
      </c>
      <c r="O84" s="5">
        <v>1</v>
      </c>
      <c r="P84" s="5">
        <v>1</v>
      </c>
      <c r="Q84" s="5">
        <v>0</v>
      </c>
      <c r="R84" s="5">
        <v>0</v>
      </c>
      <c r="S84" s="7"/>
      <c r="T84" s="7"/>
      <c r="U84" s="7">
        <v>72</v>
      </c>
      <c r="V84" s="3" t="s">
        <v>71</v>
      </c>
      <c r="W84" s="3" t="s">
        <v>72</v>
      </c>
      <c r="X84" s="3" t="b">
        <v>0</v>
      </c>
      <c r="Y84" s="3" t="b">
        <v>0</v>
      </c>
      <c r="Z84" s="3" t="s">
        <v>576</v>
      </c>
      <c r="AA84" s="3" t="s">
        <v>577</v>
      </c>
      <c r="AB84" s="3" t="s">
        <v>361</v>
      </c>
      <c r="AC84" s="3" t="s">
        <v>354</v>
      </c>
      <c r="AD84" s="3" t="s">
        <v>374</v>
      </c>
      <c r="AE84" s="3" t="s">
        <v>370</v>
      </c>
      <c r="AF84" s="3" t="s">
        <v>578</v>
      </c>
      <c r="AG84" s="3" t="s">
        <v>355</v>
      </c>
      <c r="AH84" s="3" t="s">
        <v>241</v>
      </c>
      <c r="AI84" s="3" t="s">
        <v>236</v>
      </c>
      <c r="AJ84" s="3" t="s">
        <v>265</v>
      </c>
      <c r="AK84" s="3"/>
      <c r="AL84" s="3"/>
      <c r="AM84" s="3"/>
      <c r="AN84" s="3"/>
      <c r="AO84" s="3"/>
      <c r="AP84" s="3"/>
      <c r="AQ84" s="3"/>
      <c r="AR84" s="3"/>
      <c r="AS84" s="3"/>
      <c r="AT84" s="3"/>
      <c r="AU84" s="3"/>
      <c r="AV84" s="3"/>
      <c r="AW84" s="3"/>
      <c r="AX84" s="3"/>
      <c r="AY84" s="3"/>
      <c r="AZ84" s="3"/>
      <c r="BA84" s="3"/>
      <c r="BB84" s="3"/>
      <c r="BC84" s="3"/>
      <c r="BD84" s="3"/>
      <c r="BE84" s="3"/>
      <c r="BF84" s="3"/>
      <c r="BG84" s="3"/>
    </row>
    <row r="85" spans="1:59" ht="15.75" customHeight="1">
      <c r="A85" s="8">
        <v>127</v>
      </c>
      <c r="B85" s="8">
        <f t="shared" si="3"/>
        <v>2017</v>
      </c>
      <c r="C85" s="2">
        <v>43071</v>
      </c>
      <c r="D85" s="3" t="s">
        <v>218</v>
      </c>
      <c r="E85" s="3" t="s">
        <v>553</v>
      </c>
      <c r="F85" s="3" t="s">
        <v>505</v>
      </c>
      <c r="G85" s="4" t="s">
        <v>579</v>
      </c>
      <c r="H85" s="5"/>
      <c r="I85" s="5">
        <v>0</v>
      </c>
      <c r="J85" s="5">
        <v>0</v>
      </c>
      <c r="K85" s="5">
        <v>0</v>
      </c>
      <c r="L85" s="5">
        <v>0</v>
      </c>
      <c r="M85" s="5">
        <v>0</v>
      </c>
      <c r="N85" s="5">
        <v>0</v>
      </c>
      <c r="O85" s="5">
        <v>0</v>
      </c>
      <c r="P85" s="5">
        <v>0</v>
      </c>
      <c r="Q85" s="5">
        <v>0</v>
      </c>
      <c r="R85" s="5">
        <v>0</v>
      </c>
      <c r="S85" s="5" t="s">
        <v>567</v>
      </c>
      <c r="T85" s="7"/>
      <c r="U85" s="7">
        <v>96</v>
      </c>
      <c r="V85" s="3" t="s">
        <v>71</v>
      </c>
      <c r="W85" s="3" t="s">
        <v>87</v>
      </c>
      <c r="X85" s="3" t="b">
        <v>1</v>
      </c>
      <c r="Y85" s="3" t="b">
        <v>0</v>
      </c>
      <c r="Z85" s="3" t="s">
        <v>580</v>
      </c>
      <c r="AA85" s="3" t="s">
        <v>581</v>
      </c>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row>
    <row r="86" spans="1:59" ht="15.75" customHeight="1">
      <c r="A86" s="8">
        <v>128</v>
      </c>
      <c r="B86" s="8">
        <f t="shared" si="3"/>
        <v>2017</v>
      </c>
      <c r="C86" s="2">
        <v>43072</v>
      </c>
      <c r="D86" s="3" t="s">
        <v>218</v>
      </c>
      <c r="E86" s="3" t="s">
        <v>300</v>
      </c>
      <c r="F86" s="3" t="s">
        <v>582</v>
      </c>
      <c r="G86" s="4" t="s">
        <v>583</v>
      </c>
      <c r="H86" s="5"/>
      <c r="I86" s="5">
        <v>1</v>
      </c>
      <c r="J86" s="5">
        <v>1</v>
      </c>
      <c r="K86" s="5">
        <v>0</v>
      </c>
      <c r="L86" s="5">
        <v>1</v>
      </c>
      <c r="M86" s="5">
        <v>0</v>
      </c>
      <c r="N86" s="5">
        <v>1</v>
      </c>
      <c r="O86" s="5">
        <v>0</v>
      </c>
      <c r="P86" s="5">
        <v>0</v>
      </c>
      <c r="Q86" s="5">
        <v>0</v>
      </c>
      <c r="R86" s="5">
        <v>1</v>
      </c>
      <c r="S86" s="7"/>
      <c r="T86" s="7"/>
      <c r="U86" s="7">
        <v>72</v>
      </c>
      <c r="V86" s="3"/>
      <c r="W86" s="3" t="s">
        <v>87</v>
      </c>
      <c r="X86" s="3" t="b">
        <v>1</v>
      </c>
      <c r="Y86" s="3" t="b">
        <v>0</v>
      </c>
      <c r="Z86" s="3" t="s">
        <v>584</v>
      </c>
      <c r="AA86" s="3" t="s">
        <v>585</v>
      </c>
      <c r="AB86" s="3" t="s">
        <v>553</v>
      </c>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row>
    <row r="87" spans="1:59" ht="15.75" customHeight="1">
      <c r="A87" s="8">
        <v>129</v>
      </c>
      <c r="B87" s="8">
        <f t="shared" si="3"/>
        <v>2017</v>
      </c>
      <c r="C87" s="2">
        <v>43075</v>
      </c>
      <c r="D87" s="3" t="s">
        <v>218</v>
      </c>
      <c r="E87" s="3" t="s">
        <v>586</v>
      </c>
      <c r="F87" s="3" t="s">
        <v>505</v>
      </c>
      <c r="G87" s="4" t="s">
        <v>587</v>
      </c>
      <c r="H87" s="5"/>
      <c r="I87" s="5">
        <v>0</v>
      </c>
      <c r="J87" s="5">
        <v>0</v>
      </c>
      <c r="K87" s="5">
        <v>0</v>
      </c>
      <c r="L87" s="5">
        <v>0</v>
      </c>
      <c r="M87" s="5">
        <v>0</v>
      </c>
      <c r="N87" s="5">
        <v>0</v>
      </c>
      <c r="O87" s="5">
        <v>0</v>
      </c>
      <c r="P87" s="5">
        <v>0</v>
      </c>
      <c r="Q87" s="5">
        <v>0</v>
      </c>
      <c r="R87" s="5">
        <v>0</v>
      </c>
      <c r="S87" s="5" t="s">
        <v>588</v>
      </c>
      <c r="T87" s="7"/>
      <c r="U87" s="7">
        <v>24</v>
      </c>
      <c r="V87" s="3" t="s">
        <v>71</v>
      </c>
      <c r="W87" s="3" t="s">
        <v>72</v>
      </c>
      <c r="X87" s="3" t="b">
        <v>1</v>
      </c>
      <c r="Y87" s="3" t="b">
        <v>0</v>
      </c>
      <c r="Z87" s="3" t="s">
        <v>589</v>
      </c>
      <c r="AA87" s="3" t="s">
        <v>590</v>
      </c>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row>
    <row r="88" spans="1:59" ht="15.75" customHeight="1">
      <c r="A88" s="8">
        <v>130</v>
      </c>
      <c r="B88" s="8">
        <f t="shared" si="3"/>
        <v>2017</v>
      </c>
      <c r="C88" s="2">
        <v>43080</v>
      </c>
      <c r="D88" s="3" t="s">
        <v>67</v>
      </c>
      <c r="E88" s="3" t="s">
        <v>77</v>
      </c>
      <c r="F88" s="3" t="s">
        <v>591</v>
      </c>
      <c r="G88" s="4" t="s">
        <v>592</v>
      </c>
      <c r="H88" s="5"/>
      <c r="I88" s="5">
        <v>1</v>
      </c>
      <c r="J88" s="5">
        <v>0</v>
      </c>
      <c r="K88" s="5">
        <v>1</v>
      </c>
      <c r="L88" s="5">
        <v>1</v>
      </c>
      <c r="M88" s="5">
        <v>0</v>
      </c>
      <c r="N88" s="5">
        <v>0</v>
      </c>
      <c r="O88" s="5">
        <v>0</v>
      </c>
      <c r="P88" s="5">
        <v>0</v>
      </c>
      <c r="Q88" s="5">
        <v>0</v>
      </c>
      <c r="R88" s="5">
        <v>0</v>
      </c>
      <c r="S88" s="5" t="s">
        <v>593</v>
      </c>
      <c r="T88" s="7"/>
      <c r="U88" s="7">
        <v>2</v>
      </c>
      <c r="V88" s="3" t="s">
        <v>71</v>
      </c>
      <c r="W88" s="3" t="s">
        <v>72</v>
      </c>
      <c r="X88" s="3" t="b">
        <v>0</v>
      </c>
      <c r="Y88" s="3" t="b">
        <v>0</v>
      </c>
      <c r="Z88" s="3" t="s">
        <v>594</v>
      </c>
      <c r="AA88" s="3" t="s">
        <v>595</v>
      </c>
      <c r="AB88" s="3" t="s">
        <v>79</v>
      </c>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row>
    <row r="89" spans="1:59" ht="15.75" customHeight="1">
      <c r="A89" s="8">
        <v>131</v>
      </c>
      <c r="B89" s="8">
        <f t="shared" si="3"/>
        <v>2017</v>
      </c>
      <c r="C89" s="2">
        <v>43082</v>
      </c>
      <c r="D89" s="3" t="s">
        <v>218</v>
      </c>
      <c r="E89" s="3" t="s">
        <v>763</v>
      </c>
      <c r="F89" s="3" t="s">
        <v>1218</v>
      </c>
      <c r="G89" s="4" t="s">
        <v>1219</v>
      </c>
      <c r="H89" s="5"/>
      <c r="I89" s="5">
        <v>0</v>
      </c>
      <c r="J89" s="5">
        <v>1</v>
      </c>
      <c r="K89" s="5">
        <v>0</v>
      </c>
      <c r="L89" s="5">
        <v>0</v>
      </c>
      <c r="M89" s="5">
        <v>0</v>
      </c>
      <c r="N89" s="5">
        <v>1</v>
      </c>
      <c r="O89" s="5">
        <v>0</v>
      </c>
      <c r="P89" s="5">
        <v>1</v>
      </c>
      <c r="Q89" s="5">
        <v>0</v>
      </c>
      <c r="R89" s="5">
        <v>0</v>
      </c>
      <c r="S89" s="5" t="s">
        <v>1220</v>
      </c>
      <c r="T89" s="7"/>
      <c r="U89" s="7">
        <v>24</v>
      </c>
      <c r="V89" s="3" t="s">
        <v>71</v>
      </c>
      <c r="W89" s="3" t="s">
        <v>72</v>
      </c>
      <c r="X89" s="3" t="b">
        <v>1</v>
      </c>
      <c r="Y89" s="3" t="b">
        <v>0</v>
      </c>
      <c r="Z89" s="3" t="s">
        <v>1221</v>
      </c>
      <c r="AA89" s="3" t="s">
        <v>1222</v>
      </c>
      <c r="AB89" s="3" t="s">
        <v>586</v>
      </c>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row>
    <row r="90" spans="1:59" ht="15.75" customHeight="1">
      <c r="A90" s="8">
        <v>132</v>
      </c>
      <c r="B90" s="8">
        <f t="shared" si="3"/>
        <v>2017</v>
      </c>
      <c r="C90" s="2">
        <v>43083</v>
      </c>
      <c r="D90" s="3" t="s">
        <v>218</v>
      </c>
      <c r="E90" s="3" t="s">
        <v>586</v>
      </c>
      <c r="F90" s="3" t="s">
        <v>505</v>
      </c>
      <c r="G90" s="4" t="s">
        <v>1223</v>
      </c>
      <c r="H90" s="5"/>
      <c r="I90" s="5">
        <v>0</v>
      </c>
      <c r="J90" s="5">
        <v>0</v>
      </c>
      <c r="K90" s="5">
        <v>0</v>
      </c>
      <c r="L90" s="5">
        <v>0</v>
      </c>
      <c r="M90" s="5">
        <v>0</v>
      </c>
      <c r="N90" s="5">
        <v>0</v>
      </c>
      <c r="O90" s="5">
        <v>0</v>
      </c>
      <c r="P90" s="5">
        <v>1</v>
      </c>
      <c r="Q90" s="5">
        <v>0</v>
      </c>
      <c r="R90" s="5">
        <v>0</v>
      </c>
      <c r="S90" s="7"/>
      <c r="T90" s="7"/>
      <c r="U90" s="7">
        <v>72</v>
      </c>
      <c r="V90" s="3" t="s">
        <v>71</v>
      </c>
      <c r="W90" s="3" t="s">
        <v>72</v>
      </c>
      <c r="X90" s="3" t="b">
        <v>1</v>
      </c>
      <c r="Y90" s="3" t="b">
        <v>0</v>
      </c>
      <c r="Z90" s="3" t="s">
        <v>1224</v>
      </c>
      <c r="AA90" s="3" t="s">
        <v>1225</v>
      </c>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row>
    <row r="91" spans="1:59" ht="15.75" customHeight="1">
      <c r="A91" s="8">
        <v>133</v>
      </c>
      <c r="B91" s="8">
        <f t="shared" si="3"/>
        <v>2017</v>
      </c>
      <c r="C91" s="2">
        <v>43085</v>
      </c>
      <c r="D91" s="3" t="s">
        <v>1226</v>
      </c>
      <c r="E91" s="3" t="s">
        <v>1227</v>
      </c>
      <c r="F91" s="3" t="s">
        <v>1228</v>
      </c>
      <c r="G91" s="4" t="s">
        <v>1229</v>
      </c>
      <c r="H91" s="5"/>
      <c r="I91" s="5">
        <v>0</v>
      </c>
      <c r="J91" s="5">
        <v>1</v>
      </c>
      <c r="K91" s="5">
        <v>0</v>
      </c>
      <c r="L91" s="5">
        <v>1</v>
      </c>
      <c r="M91" s="5">
        <v>0</v>
      </c>
      <c r="N91" s="5">
        <v>0</v>
      </c>
      <c r="O91" s="5">
        <v>0</v>
      </c>
      <c r="P91" s="5">
        <v>0</v>
      </c>
      <c r="Q91" s="5">
        <v>0</v>
      </c>
      <c r="R91" s="5">
        <v>0</v>
      </c>
      <c r="S91" s="7"/>
      <c r="T91" s="7"/>
      <c r="U91" s="7">
        <v>0</v>
      </c>
      <c r="V91" s="3"/>
      <c r="W91" s="3" t="s">
        <v>72</v>
      </c>
      <c r="X91" s="3" t="b">
        <v>0</v>
      </c>
      <c r="Y91" s="3" t="b">
        <v>0</v>
      </c>
      <c r="Z91" s="3" t="s">
        <v>1230</v>
      </c>
      <c r="AA91" s="3" t="s">
        <v>1231</v>
      </c>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row>
    <row r="92" spans="1:59" ht="15.75" customHeight="1">
      <c r="A92" s="8">
        <v>134</v>
      </c>
      <c r="B92" s="8">
        <f t="shared" si="3"/>
        <v>2017</v>
      </c>
      <c r="C92" s="2">
        <v>43086</v>
      </c>
      <c r="D92" s="3" t="s">
        <v>67</v>
      </c>
      <c r="E92" s="3" t="s">
        <v>79</v>
      </c>
      <c r="F92" s="3" t="s">
        <v>1232</v>
      </c>
      <c r="G92" s="4" t="s">
        <v>1233</v>
      </c>
      <c r="H92" s="5"/>
      <c r="I92" s="5">
        <v>1</v>
      </c>
      <c r="J92" s="5">
        <v>1</v>
      </c>
      <c r="K92" s="5">
        <v>1</v>
      </c>
      <c r="L92" s="5">
        <v>0</v>
      </c>
      <c r="M92" s="5">
        <v>0</v>
      </c>
      <c r="N92" s="5">
        <v>0</v>
      </c>
      <c r="O92" s="5">
        <v>0</v>
      </c>
      <c r="P92" s="5">
        <v>1</v>
      </c>
      <c r="Q92" s="5">
        <v>0</v>
      </c>
      <c r="R92" s="5">
        <v>0</v>
      </c>
      <c r="S92" s="5" t="s">
        <v>1234</v>
      </c>
      <c r="T92" s="7"/>
      <c r="U92" s="7"/>
      <c r="V92" s="3" t="s">
        <v>71</v>
      </c>
      <c r="W92" s="3" t="s">
        <v>72</v>
      </c>
      <c r="X92" s="3" t="b">
        <v>0</v>
      </c>
      <c r="Y92" s="3" t="b">
        <v>0</v>
      </c>
      <c r="Z92" s="3" t="s">
        <v>1235</v>
      </c>
      <c r="AA92" s="3" t="s">
        <v>1236</v>
      </c>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row>
    <row r="93" spans="1:59" ht="15.75" customHeight="1">
      <c r="A93" s="8">
        <v>135</v>
      </c>
      <c r="B93" s="8">
        <f t="shared" si="3"/>
        <v>2017</v>
      </c>
      <c r="C93" s="2">
        <v>43087</v>
      </c>
      <c r="D93" s="3" t="s">
        <v>67</v>
      </c>
      <c r="E93" s="3" t="s">
        <v>80</v>
      </c>
      <c r="F93" s="3" t="s">
        <v>1237</v>
      </c>
      <c r="G93" s="4" t="s">
        <v>1238</v>
      </c>
      <c r="H93" s="5"/>
      <c r="I93" s="5">
        <v>1</v>
      </c>
      <c r="J93" s="5">
        <v>1</v>
      </c>
      <c r="K93" s="5">
        <v>1</v>
      </c>
      <c r="L93" s="5">
        <v>1</v>
      </c>
      <c r="M93" s="5">
        <v>0</v>
      </c>
      <c r="N93" s="5">
        <v>0</v>
      </c>
      <c r="O93" s="5">
        <v>0</v>
      </c>
      <c r="P93" s="5">
        <v>1</v>
      </c>
      <c r="Q93" s="5">
        <v>0</v>
      </c>
      <c r="R93" s="5">
        <v>1</v>
      </c>
      <c r="S93" s="7"/>
      <c r="T93" s="7"/>
      <c r="U93" s="7">
        <v>72</v>
      </c>
      <c r="V93" s="3" t="s">
        <v>71</v>
      </c>
      <c r="W93" s="3" t="s">
        <v>87</v>
      </c>
      <c r="X93" s="3" t="b">
        <v>0</v>
      </c>
      <c r="Y93" s="3" t="b">
        <v>0</v>
      </c>
      <c r="Z93" s="3" t="s">
        <v>1239</v>
      </c>
      <c r="AA93" s="3" t="s">
        <v>1240</v>
      </c>
      <c r="AB93" s="3" t="s">
        <v>111</v>
      </c>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row>
    <row r="94" spans="1:59" ht="15.75" customHeight="1">
      <c r="A94" s="8">
        <v>141</v>
      </c>
      <c r="B94" s="8">
        <f t="shared" si="3"/>
        <v>2018</v>
      </c>
      <c r="C94" s="2">
        <v>43104</v>
      </c>
      <c r="D94" s="3" t="s">
        <v>311</v>
      </c>
      <c r="E94" s="3" t="s">
        <v>618</v>
      </c>
      <c r="F94" s="3" t="s">
        <v>619</v>
      </c>
      <c r="G94" s="4" t="s">
        <v>620</v>
      </c>
      <c r="H94" s="5"/>
      <c r="I94" s="5">
        <v>0</v>
      </c>
      <c r="J94" s="5">
        <v>1</v>
      </c>
      <c r="K94" s="5">
        <v>0</v>
      </c>
      <c r="L94" s="5">
        <v>0</v>
      </c>
      <c r="M94" s="5">
        <v>0</v>
      </c>
      <c r="N94" s="5">
        <v>1</v>
      </c>
      <c r="O94" s="5">
        <v>1</v>
      </c>
      <c r="P94" s="5">
        <v>1</v>
      </c>
      <c r="Q94" s="5">
        <v>0</v>
      </c>
      <c r="R94" s="5">
        <v>0</v>
      </c>
      <c r="S94" s="7"/>
      <c r="T94" s="7"/>
      <c r="U94" s="7">
        <v>24</v>
      </c>
      <c r="V94" s="3"/>
      <c r="W94" s="3" t="s">
        <v>87</v>
      </c>
      <c r="X94" s="3" t="b">
        <v>0</v>
      </c>
      <c r="Y94" s="3" t="b">
        <v>0</v>
      </c>
      <c r="Z94" s="3" t="s">
        <v>621</v>
      </c>
      <c r="AA94" s="3" t="s">
        <v>622</v>
      </c>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row>
    <row r="95" spans="1:59" ht="15.75" customHeight="1">
      <c r="A95" s="8">
        <v>142</v>
      </c>
      <c r="B95" s="8">
        <f t="shared" si="3"/>
        <v>2018</v>
      </c>
      <c r="C95" s="2">
        <v>43108</v>
      </c>
      <c r="D95" s="3" t="s">
        <v>67</v>
      </c>
      <c r="E95" s="3" t="s">
        <v>75</v>
      </c>
      <c r="F95" s="3" t="s">
        <v>623</v>
      </c>
      <c r="G95" s="4" t="s">
        <v>624</v>
      </c>
      <c r="H95" s="5"/>
      <c r="I95" s="5">
        <v>1</v>
      </c>
      <c r="J95" s="5">
        <v>0</v>
      </c>
      <c r="K95" s="5">
        <v>1</v>
      </c>
      <c r="L95" s="5">
        <v>1</v>
      </c>
      <c r="M95" s="5">
        <v>0</v>
      </c>
      <c r="N95" s="5">
        <v>0</v>
      </c>
      <c r="O95" s="5">
        <v>0</v>
      </c>
      <c r="P95" s="5">
        <v>0</v>
      </c>
      <c r="Q95" s="5">
        <v>0</v>
      </c>
      <c r="R95" s="5">
        <v>0</v>
      </c>
      <c r="S95" s="7"/>
      <c r="T95" s="7"/>
      <c r="U95" s="7"/>
      <c r="V95" s="3" t="s">
        <v>71</v>
      </c>
      <c r="W95" s="3" t="s">
        <v>72</v>
      </c>
      <c r="X95" s="3" t="b">
        <v>0</v>
      </c>
      <c r="Y95" s="3" t="b">
        <v>0</v>
      </c>
      <c r="Z95" s="3" t="s">
        <v>625</v>
      </c>
      <c r="AA95" s="3" t="s">
        <v>626</v>
      </c>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row>
    <row r="96" spans="1:59" ht="15.75" customHeight="1">
      <c r="A96" s="8">
        <v>143</v>
      </c>
      <c r="B96" s="8">
        <f t="shared" si="3"/>
        <v>2018</v>
      </c>
      <c r="C96" s="2">
        <v>43109</v>
      </c>
      <c r="D96" s="3" t="s">
        <v>67</v>
      </c>
      <c r="E96" s="3" t="s">
        <v>68</v>
      </c>
      <c r="F96" s="12" t="s">
        <v>627</v>
      </c>
      <c r="G96" s="4" t="s">
        <v>628</v>
      </c>
      <c r="H96" s="5"/>
      <c r="I96" s="5">
        <v>1</v>
      </c>
      <c r="J96" s="5">
        <v>1</v>
      </c>
      <c r="K96" s="5">
        <v>0</v>
      </c>
      <c r="L96" s="5">
        <v>0</v>
      </c>
      <c r="M96" s="5">
        <v>0</v>
      </c>
      <c r="N96" s="5">
        <v>0</v>
      </c>
      <c r="O96" s="5">
        <v>0</v>
      </c>
      <c r="P96" s="5">
        <v>1</v>
      </c>
      <c r="Q96" s="5">
        <v>0</v>
      </c>
      <c r="R96" s="5">
        <v>0</v>
      </c>
      <c r="S96" s="7"/>
      <c r="T96" s="7"/>
      <c r="U96" s="7">
        <v>42</v>
      </c>
      <c r="V96" s="3" t="s">
        <v>71</v>
      </c>
      <c r="W96" s="3" t="s">
        <v>87</v>
      </c>
      <c r="X96" s="3" t="b">
        <v>1</v>
      </c>
      <c r="Y96" s="3" t="b">
        <v>0</v>
      </c>
      <c r="Z96" s="3" t="s">
        <v>629</v>
      </c>
      <c r="AA96" s="3" t="s">
        <v>630</v>
      </c>
      <c r="AB96" s="3" t="s">
        <v>104</v>
      </c>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row>
    <row r="97" spans="1:59" ht="15.75" customHeight="1">
      <c r="A97" s="8">
        <v>144</v>
      </c>
      <c r="B97" s="8">
        <f t="shared" si="3"/>
        <v>2018</v>
      </c>
      <c r="C97" s="2">
        <v>43124</v>
      </c>
      <c r="D97" s="3" t="s">
        <v>67</v>
      </c>
      <c r="E97" s="3" t="s">
        <v>80</v>
      </c>
      <c r="F97" s="10" t="s">
        <v>1241</v>
      </c>
      <c r="G97" s="4" t="s">
        <v>631</v>
      </c>
      <c r="H97" s="5"/>
      <c r="I97" s="5">
        <v>1</v>
      </c>
      <c r="J97" s="5">
        <v>0</v>
      </c>
      <c r="K97" s="5">
        <v>1</v>
      </c>
      <c r="L97" s="5">
        <v>0</v>
      </c>
      <c r="M97" s="5">
        <v>0</v>
      </c>
      <c r="N97" s="5">
        <v>0</v>
      </c>
      <c r="O97" s="5">
        <v>0</v>
      </c>
      <c r="P97" s="5">
        <v>0</v>
      </c>
      <c r="Q97" s="5">
        <v>0</v>
      </c>
      <c r="R97" s="5">
        <v>0</v>
      </c>
      <c r="S97" s="5" t="s">
        <v>632</v>
      </c>
      <c r="T97" s="7"/>
      <c r="U97" s="7"/>
      <c r="V97" s="3" t="s">
        <v>71</v>
      </c>
      <c r="W97" s="3" t="s">
        <v>72</v>
      </c>
      <c r="X97" s="3" t="b">
        <v>0</v>
      </c>
      <c r="Y97" s="3" t="b">
        <v>0</v>
      </c>
      <c r="Z97" s="3" t="s">
        <v>633</v>
      </c>
      <c r="AA97" s="3" t="s">
        <v>634</v>
      </c>
      <c r="AB97" s="3" t="s">
        <v>111</v>
      </c>
      <c r="AC97" s="3" t="s">
        <v>68</v>
      </c>
      <c r="AD97" s="3" t="s">
        <v>104</v>
      </c>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row>
    <row r="98" spans="1:59" ht="15.75" customHeight="1">
      <c r="A98" s="8">
        <v>145</v>
      </c>
      <c r="B98" s="8">
        <f t="shared" si="3"/>
        <v>2018</v>
      </c>
      <c r="C98" s="2">
        <v>43125</v>
      </c>
      <c r="D98" s="3" t="s">
        <v>67</v>
      </c>
      <c r="E98" s="3" t="s">
        <v>68</v>
      </c>
      <c r="F98" s="3" t="s">
        <v>635</v>
      </c>
      <c r="G98" s="4" t="s">
        <v>636</v>
      </c>
      <c r="H98" s="5"/>
      <c r="I98" s="5">
        <v>0</v>
      </c>
      <c r="J98" s="5">
        <v>0</v>
      </c>
      <c r="K98" s="5">
        <v>1</v>
      </c>
      <c r="L98" s="5">
        <v>0</v>
      </c>
      <c r="M98" s="5">
        <v>0</v>
      </c>
      <c r="N98" s="5">
        <v>0</v>
      </c>
      <c r="O98" s="5">
        <v>1</v>
      </c>
      <c r="P98" s="5">
        <v>0</v>
      </c>
      <c r="Q98" s="5">
        <v>0</v>
      </c>
      <c r="R98" s="5">
        <v>0</v>
      </c>
      <c r="S98" s="7"/>
      <c r="T98" s="7"/>
      <c r="U98" s="7">
        <v>24</v>
      </c>
      <c r="V98" s="3" t="s">
        <v>71</v>
      </c>
      <c r="W98" s="3" t="s">
        <v>72</v>
      </c>
      <c r="X98" s="3" t="b">
        <v>0</v>
      </c>
      <c r="Y98" s="3" t="b">
        <v>0</v>
      </c>
      <c r="Z98" s="3" t="s">
        <v>637</v>
      </c>
      <c r="AA98" s="3" t="s">
        <v>638</v>
      </c>
      <c r="AB98" s="3" t="s">
        <v>75</v>
      </c>
      <c r="AC98" s="3" t="s">
        <v>76</v>
      </c>
      <c r="AD98" s="3" t="s">
        <v>77</v>
      </c>
      <c r="AE98" s="3" t="s">
        <v>78</v>
      </c>
      <c r="AF98" s="3" t="s">
        <v>79</v>
      </c>
      <c r="AG98" s="3" t="s">
        <v>80</v>
      </c>
      <c r="AH98" s="3" t="s">
        <v>81</v>
      </c>
      <c r="AI98" s="3"/>
      <c r="AJ98" s="3"/>
      <c r="AK98" s="3"/>
      <c r="AL98" s="3"/>
      <c r="AM98" s="3"/>
      <c r="AN98" s="3"/>
      <c r="AO98" s="3"/>
      <c r="AP98" s="3"/>
      <c r="AQ98" s="3"/>
      <c r="AR98" s="3"/>
      <c r="AS98" s="3"/>
      <c r="AT98" s="3"/>
      <c r="AU98" s="3"/>
      <c r="AV98" s="3"/>
      <c r="AW98" s="3"/>
      <c r="AX98" s="3"/>
      <c r="AY98" s="3"/>
      <c r="AZ98" s="3"/>
      <c r="BA98" s="3"/>
      <c r="BB98" s="3"/>
      <c r="BC98" s="3"/>
      <c r="BD98" s="3"/>
      <c r="BE98" s="3"/>
      <c r="BF98" s="3"/>
      <c r="BG98" s="3"/>
    </row>
    <row r="99" spans="1:59" ht="15.75" customHeight="1">
      <c r="A99" s="8">
        <v>146</v>
      </c>
      <c r="B99" s="8">
        <f t="shared" si="3"/>
        <v>2018</v>
      </c>
      <c r="C99" s="2">
        <v>43127</v>
      </c>
      <c r="D99" s="3" t="s">
        <v>258</v>
      </c>
      <c r="E99" s="3" t="s">
        <v>1002</v>
      </c>
      <c r="F99" s="9" t="s">
        <v>1242</v>
      </c>
      <c r="G99" s="4" t="s">
        <v>1243</v>
      </c>
      <c r="H99" s="5"/>
      <c r="I99" s="5">
        <v>0</v>
      </c>
      <c r="J99" s="5">
        <v>1</v>
      </c>
      <c r="K99" s="5">
        <v>0</v>
      </c>
      <c r="L99" s="5">
        <v>1</v>
      </c>
      <c r="M99" s="5">
        <v>0</v>
      </c>
      <c r="N99" s="5">
        <v>0</v>
      </c>
      <c r="O99" s="5">
        <v>1</v>
      </c>
      <c r="P99" s="5">
        <v>0</v>
      </c>
      <c r="Q99" s="5">
        <v>0</v>
      </c>
      <c r="R99" s="5">
        <v>0</v>
      </c>
      <c r="S99" s="7"/>
      <c r="T99" s="7"/>
      <c r="U99" s="7">
        <v>24</v>
      </c>
      <c r="V99" s="3"/>
      <c r="W99" s="3" t="s">
        <v>87</v>
      </c>
      <c r="X99" s="3" t="b">
        <v>0</v>
      </c>
      <c r="Y99" s="3" t="b">
        <v>0</v>
      </c>
      <c r="Z99" s="3" t="s">
        <v>1244</v>
      </c>
      <c r="AA99" s="3" t="s">
        <v>1245</v>
      </c>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row>
    <row r="100" spans="1:59" ht="15.75" customHeight="1">
      <c r="A100" s="8">
        <v>147</v>
      </c>
      <c r="B100" s="8">
        <f t="shared" si="3"/>
        <v>2018</v>
      </c>
      <c r="C100" s="2">
        <v>43134</v>
      </c>
      <c r="D100" s="3" t="s">
        <v>67</v>
      </c>
      <c r="E100" s="3" t="s">
        <v>79</v>
      </c>
      <c r="F100" s="3" t="s">
        <v>1246</v>
      </c>
      <c r="G100" s="4" t="s">
        <v>1247</v>
      </c>
      <c r="H100" s="5"/>
      <c r="I100" s="5">
        <v>0</v>
      </c>
      <c r="J100" s="5">
        <v>0</v>
      </c>
      <c r="K100" s="5">
        <v>0</v>
      </c>
      <c r="L100" s="5">
        <v>1</v>
      </c>
      <c r="M100" s="5">
        <v>0</v>
      </c>
      <c r="N100" s="5">
        <v>0</v>
      </c>
      <c r="O100" s="5">
        <v>0</v>
      </c>
      <c r="P100" s="5">
        <v>0</v>
      </c>
      <c r="Q100" s="5">
        <v>0</v>
      </c>
      <c r="R100" s="5">
        <v>0</v>
      </c>
      <c r="S100" s="7"/>
      <c r="T100" s="7"/>
      <c r="U100" s="7">
        <v>12</v>
      </c>
      <c r="V100" s="3" t="s">
        <v>71</v>
      </c>
      <c r="W100" s="3" t="s">
        <v>72</v>
      </c>
      <c r="X100" s="3" t="b">
        <v>0</v>
      </c>
      <c r="Y100" s="3" t="b">
        <v>0</v>
      </c>
      <c r="Z100" s="3" t="s">
        <v>1248</v>
      </c>
      <c r="AA100" s="3" t="s">
        <v>1249</v>
      </c>
      <c r="AB100" s="3" t="s">
        <v>77</v>
      </c>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row>
    <row r="101" spans="1:59" ht="15.75" customHeight="1">
      <c r="A101" s="8">
        <v>148</v>
      </c>
      <c r="B101" s="8">
        <f t="shared" si="3"/>
        <v>2018</v>
      </c>
      <c r="C101" s="2">
        <v>43142</v>
      </c>
      <c r="D101" s="3" t="s">
        <v>218</v>
      </c>
      <c r="E101" s="3" t="s">
        <v>565</v>
      </c>
      <c r="F101" s="3" t="s">
        <v>505</v>
      </c>
      <c r="G101" s="4" t="s">
        <v>1250</v>
      </c>
      <c r="H101" s="5"/>
      <c r="I101" s="5">
        <v>0</v>
      </c>
      <c r="J101" s="5">
        <v>0</v>
      </c>
      <c r="K101" s="5">
        <v>0</v>
      </c>
      <c r="L101" s="5">
        <v>0</v>
      </c>
      <c r="M101" s="5">
        <v>1</v>
      </c>
      <c r="N101" s="5">
        <v>0</v>
      </c>
      <c r="O101" s="5">
        <v>0</v>
      </c>
      <c r="P101" s="5">
        <v>0</v>
      </c>
      <c r="Q101" s="5">
        <v>0</v>
      </c>
      <c r="R101" s="5">
        <v>0</v>
      </c>
      <c r="S101" s="5" t="s">
        <v>1251</v>
      </c>
      <c r="T101" s="5">
        <v>7</v>
      </c>
      <c r="U101" s="7"/>
      <c r="V101" s="3" t="s">
        <v>71</v>
      </c>
      <c r="W101" s="3" t="s">
        <v>72</v>
      </c>
      <c r="X101" s="3" t="b">
        <v>1</v>
      </c>
      <c r="Y101" s="3" t="b">
        <v>0</v>
      </c>
      <c r="Z101" s="3" t="s">
        <v>1252</v>
      </c>
      <c r="AA101" s="3" t="s">
        <v>1253</v>
      </c>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row>
    <row r="102" spans="1:59" ht="15.75" customHeight="1">
      <c r="A102" s="8">
        <v>149</v>
      </c>
      <c r="B102" s="8">
        <f t="shared" si="3"/>
        <v>2018</v>
      </c>
      <c r="C102" s="2">
        <v>43142</v>
      </c>
      <c r="D102" s="3" t="s">
        <v>218</v>
      </c>
      <c r="E102" s="3" t="s">
        <v>1254</v>
      </c>
      <c r="F102" s="3" t="s">
        <v>1255</v>
      </c>
      <c r="G102" s="4" t="s">
        <v>1256</v>
      </c>
      <c r="H102" s="5"/>
      <c r="I102" s="5">
        <v>0</v>
      </c>
      <c r="J102" s="5">
        <v>0</v>
      </c>
      <c r="K102" s="5">
        <v>0</v>
      </c>
      <c r="L102" s="5">
        <v>0</v>
      </c>
      <c r="M102" s="5">
        <v>1</v>
      </c>
      <c r="N102" s="5">
        <v>0</v>
      </c>
      <c r="O102" s="5">
        <v>0</v>
      </c>
      <c r="P102" s="5">
        <v>0</v>
      </c>
      <c r="Q102" s="5">
        <v>0</v>
      </c>
      <c r="R102" s="5">
        <v>0</v>
      </c>
      <c r="S102" s="5"/>
      <c r="T102" s="7"/>
      <c r="U102" s="7"/>
      <c r="V102" s="3" t="s">
        <v>71</v>
      </c>
      <c r="W102" s="3" t="s">
        <v>72</v>
      </c>
      <c r="X102" s="3" t="b">
        <v>0</v>
      </c>
      <c r="Y102" s="3" t="b">
        <v>0</v>
      </c>
      <c r="Z102" s="3" t="s">
        <v>1257</v>
      </c>
      <c r="AA102" s="3" t="s">
        <v>1258</v>
      </c>
      <c r="AB102" s="3" t="s">
        <v>758</v>
      </c>
      <c r="AC102" s="3" t="s">
        <v>865</v>
      </c>
      <c r="AD102" s="3" t="s">
        <v>1259</v>
      </c>
      <c r="AE102" s="3" t="s">
        <v>756</v>
      </c>
      <c r="AF102" s="3" t="s">
        <v>219</v>
      </c>
      <c r="AG102" s="3" t="s">
        <v>300</v>
      </c>
      <c r="AH102" s="3" t="s">
        <v>639</v>
      </c>
      <c r="AI102" s="3" t="s">
        <v>600</v>
      </c>
      <c r="AJ102" s="3" t="s">
        <v>553</v>
      </c>
      <c r="AK102" s="3" t="s">
        <v>435</v>
      </c>
      <c r="AL102" s="3" t="s">
        <v>1260</v>
      </c>
      <c r="AM102" s="3" t="s">
        <v>1261</v>
      </c>
      <c r="AN102" s="3" t="s">
        <v>759</v>
      </c>
      <c r="AO102" s="3" t="s">
        <v>1189</v>
      </c>
      <c r="AP102" s="3" t="s">
        <v>1194</v>
      </c>
      <c r="AQ102" s="3" t="s">
        <v>539</v>
      </c>
      <c r="AR102" s="3" t="s">
        <v>757</v>
      </c>
      <c r="AS102" s="3" t="s">
        <v>565</v>
      </c>
      <c r="AT102" s="3" t="s">
        <v>1262</v>
      </c>
      <c r="AU102" s="3" t="s">
        <v>1263</v>
      </c>
      <c r="AV102" s="3" t="s">
        <v>1264</v>
      </c>
      <c r="AW102" s="3" t="s">
        <v>646</v>
      </c>
      <c r="AX102" s="3" t="s">
        <v>1265</v>
      </c>
      <c r="AY102" s="3" t="s">
        <v>441</v>
      </c>
      <c r="AZ102" s="3" t="s">
        <v>1266</v>
      </c>
      <c r="BA102" s="3" t="s">
        <v>548</v>
      </c>
      <c r="BB102" s="3" t="s">
        <v>586</v>
      </c>
      <c r="BC102" s="3" t="s">
        <v>1267</v>
      </c>
      <c r="BD102" s="3" t="s">
        <v>375</v>
      </c>
      <c r="BE102" s="3" t="s">
        <v>1268</v>
      </c>
      <c r="BF102" s="3" t="s">
        <v>656</v>
      </c>
      <c r="BG102" s="3" t="s">
        <v>763</v>
      </c>
    </row>
    <row r="103" spans="1:59" ht="15.75" customHeight="1">
      <c r="A103" s="8">
        <v>150</v>
      </c>
      <c r="B103" s="8">
        <f t="shared" si="3"/>
        <v>2018</v>
      </c>
      <c r="C103" s="2">
        <v>43142</v>
      </c>
      <c r="D103" s="3" t="s">
        <v>218</v>
      </c>
      <c r="E103" s="3" t="s">
        <v>1261</v>
      </c>
      <c r="F103" s="3" t="s">
        <v>505</v>
      </c>
      <c r="G103" s="4" t="s">
        <v>1269</v>
      </c>
      <c r="H103" s="5"/>
      <c r="I103" s="5">
        <v>0</v>
      </c>
      <c r="J103" s="5">
        <v>0</v>
      </c>
      <c r="K103" s="5">
        <v>0</v>
      </c>
      <c r="L103" s="5">
        <v>0</v>
      </c>
      <c r="M103" s="5">
        <v>1</v>
      </c>
      <c r="N103" s="5">
        <v>0</v>
      </c>
      <c r="O103" s="5">
        <v>0</v>
      </c>
      <c r="P103" s="5">
        <v>0</v>
      </c>
      <c r="Q103" s="5">
        <v>0</v>
      </c>
      <c r="R103" s="5">
        <v>0</v>
      </c>
      <c r="S103" s="5"/>
      <c r="T103" s="7"/>
      <c r="U103" s="7">
        <v>17</v>
      </c>
      <c r="V103" s="3" t="s">
        <v>71</v>
      </c>
      <c r="W103" s="3" t="s">
        <v>72</v>
      </c>
      <c r="X103" s="3" t="b">
        <v>1</v>
      </c>
      <c r="Y103" s="3" t="b">
        <v>0</v>
      </c>
      <c r="Z103" s="3" t="s">
        <v>1270</v>
      </c>
      <c r="AA103" s="3" t="s">
        <v>1271</v>
      </c>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row>
    <row r="104" spans="1:59" ht="15.75" customHeight="1">
      <c r="A104" s="8">
        <v>156</v>
      </c>
      <c r="B104" s="8">
        <f t="shared" si="3"/>
        <v>2018</v>
      </c>
      <c r="C104" s="2">
        <v>43160</v>
      </c>
      <c r="D104" s="3" t="s">
        <v>67</v>
      </c>
      <c r="E104" s="3" t="s">
        <v>76</v>
      </c>
      <c r="F104" s="3" t="s">
        <v>661</v>
      </c>
      <c r="G104" s="4" t="s">
        <v>662</v>
      </c>
      <c r="H104" s="5"/>
      <c r="I104" s="5">
        <v>1</v>
      </c>
      <c r="J104" s="5">
        <v>1</v>
      </c>
      <c r="K104" s="5">
        <v>1</v>
      </c>
      <c r="L104" s="5">
        <v>0</v>
      </c>
      <c r="M104" s="5">
        <v>0</v>
      </c>
      <c r="N104" s="5">
        <v>0</v>
      </c>
      <c r="O104" s="5">
        <v>0</v>
      </c>
      <c r="P104" s="5">
        <v>0</v>
      </c>
      <c r="Q104" s="5">
        <v>0</v>
      </c>
      <c r="R104" s="5">
        <v>0</v>
      </c>
      <c r="S104" s="7"/>
      <c r="T104" s="7"/>
      <c r="U104" s="7"/>
      <c r="V104" s="3" t="s">
        <v>71</v>
      </c>
      <c r="W104" s="3" t="s">
        <v>87</v>
      </c>
      <c r="X104" s="3" t="b">
        <v>0</v>
      </c>
      <c r="Y104" s="3" t="b">
        <v>0</v>
      </c>
      <c r="Z104" s="3" t="s">
        <v>663</v>
      </c>
      <c r="AA104" s="3" t="s">
        <v>664</v>
      </c>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row>
    <row r="105" spans="1:59" ht="15.75" customHeight="1">
      <c r="A105" s="8">
        <v>157</v>
      </c>
      <c r="B105" s="8">
        <f t="shared" si="3"/>
        <v>2018</v>
      </c>
      <c r="C105" s="2">
        <v>43163</v>
      </c>
      <c r="D105" s="3" t="s">
        <v>67</v>
      </c>
      <c r="E105" s="3" t="s">
        <v>111</v>
      </c>
      <c r="F105" s="3" t="s">
        <v>665</v>
      </c>
      <c r="G105" s="4" t="s">
        <v>666</v>
      </c>
      <c r="H105" s="5"/>
      <c r="I105" s="5">
        <v>1</v>
      </c>
      <c r="J105" s="5">
        <v>0</v>
      </c>
      <c r="K105" s="5">
        <v>1</v>
      </c>
      <c r="L105" s="5">
        <v>1</v>
      </c>
      <c r="M105" s="5">
        <v>0</v>
      </c>
      <c r="N105" s="5">
        <v>0</v>
      </c>
      <c r="O105" s="5">
        <v>0</v>
      </c>
      <c r="P105" s="5">
        <v>1</v>
      </c>
      <c r="Q105" s="5">
        <v>0</v>
      </c>
      <c r="R105" s="5">
        <v>0</v>
      </c>
      <c r="S105" s="5" t="s">
        <v>667</v>
      </c>
      <c r="T105" s="7"/>
      <c r="U105" s="7">
        <v>72</v>
      </c>
      <c r="V105" s="3" t="s">
        <v>71</v>
      </c>
      <c r="W105" s="3" t="s">
        <v>87</v>
      </c>
      <c r="X105" s="3" t="b">
        <v>1</v>
      </c>
      <c r="Y105" s="3" t="b">
        <v>0</v>
      </c>
      <c r="Z105" s="3" t="s">
        <v>668</v>
      </c>
      <c r="AA105" s="3" t="s">
        <v>669</v>
      </c>
      <c r="AB105" s="3" t="s">
        <v>80</v>
      </c>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row>
    <row r="106" spans="1:59" ht="15.75" customHeight="1">
      <c r="A106" s="8">
        <v>158</v>
      </c>
      <c r="B106" s="8">
        <f t="shared" si="3"/>
        <v>2018</v>
      </c>
      <c r="C106" s="2">
        <v>43167</v>
      </c>
      <c r="D106" s="3" t="s">
        <v>67</v>
      </c>
      <c r="E106" s="3" t="s">
        <v>77</v>
      </c>
      <c r="F106" s="3" t="s">
        <v>670</v>
      </c>
      <c r="G106" s="4" t="s">
        <v>671</v>
      </c>
      <c r="H106" s="5"/>
      <c r="I106" s="5">
        <v>1</v>
      </c>
      <c r="J106" s="5">
        <v>0</v>
      </c>
      <c r="K106" s="5">
        <v>0</v>
      </c>
      <c r="L106" s="5">
        <v>0</v>
      </c>
      <c r="M106" s="5">
        <v>0</v>
      </c>
      <c r="N106" s="5">
        <v>0</v>
      </c>
      <c r="O106" s="5">
        <v>0</v>
      </c>
      <c r="P106" s="5">
        <v>1</v>
      </c>
      <c r="Q106" s="5">
        <v>0</v>
      </c>
      <c r="R106" s="5">
        <v>0</v>
      </c>
      <c r="S106" s="5" t="s">
        <v>672</v>
      </c>
      <c r="T106" s="7"/>
      <c r="U106" s="7"/>
      <c r="V106" s="3" t="s">
        <v>71</v>
      </c>
      <c r="W106" s="3" t="s">
        <v>87</v>
      </c>
      <c r="X106" s="3" t="b">
        <v>0</v>
      </c>
      <c r="Y106" s="3" t="b">
        <v>0</v>
      </c>
      <c r="Z106" s="3" t="s">
        <v>673</v>
      </c>
      <c r="AA106" s="3" t="s">
        <v>674</v>
      </c>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row>
    <row r="107" spans="1:59" ht="15.75" customHeight="1">
      <c r="A107" s="8">
        <v>159</v>
      </c>
      <c r="B107" s="8">
        <f t="shared" si="3"/>
        <v>2018</v>
      </c>
      <c r="C107" s="2">
        <v>43171</v>
      </c>
      <c r="D107" s="3" t="s">
        <v>67</v>
      </c>
      <c r="E107" s="3" t="s">
        <v>81</v>
      </c>
      <c r="F107" s="9" t="s">
        <v>675</v>
      </c>
      <c r="G107" s="4" t="s">
        <v>676</v>
      </c>
      <c r="H107" s="5"/>
      <c r="I107" s="5">
        <v>1</v>
      </c>
      <c r="J107" s="5">
        <v>0</v>
      </c>
      <c r="K107" s="5">
        <v>1</v>
      </c>
      <c r="L107" s="5">
        <v>0</v>
      </c>
      <c r="M107" s="5">
        <v>0</v>
      </c>
      <c r="N107" s="5">
        <v>0</v>
      </c>
      <c r="O107" s="5">
        <v>0</v>
      </c>
      <c r="P107" s="5">
        <v>0</v>
      </c>
      <c r="Q107" s="5">
        <v>0</v>
      </c>
      <c r="R107" s="5">
        <v>0</v>
      </c>
      <c r="S107" s="7"/>
      <c r="T107" s="7"/>
      <c r="U107" s="7">
        <v>20</v>
      </c>
      <c r="V107" s="3" t="s">
        <v>71</v>
      </c>
      <c r="W107" s="3" t="s">
        <v>87</v>
      </c>
      <c r="X107" s="3" t="b">
        <v>1</v>
      </c>
      <c r="Y107" s="3" t="b">
        <v>0</v>
      </c>
      <c r="Z107" s="3" t="s">
        <v>677</v>
      </c>
      <c r="AA107" s="3" t="s">
        <v>678</v>
      </c>
      <c r="AB107" s="3" t="s">
        <v>68</v>
      </c>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row>
    <row r="108" spans="1:59" ht="15.75" customHeight="1">
      <c r="A108" s="8">
        <v>160</v>
      </c>
      <c r="B108" s="8">
        <f t="shared" si="3"/>
        <v>2018</v>
      </c>
      <c r="C108" s="2">
        <v>43176</v>
      </c>
      <c r="D108" s="3" t="s">
        <v>278</v>
      </c>
      <c r="E108" s="3" t="s">
        <v>679</v>
      </c>
      <c r="F108" s="3" t="s">
        <v>680</v>
      </c>
      <c r="G108" s="4" t="s">
        <v>681</v>
      </c>
      <c r="H108" s="5"/>
      <c r="I108" s="5">
        <v>0</v>
      </c>
      <c r="J108" s="5">
        <v>1</v>
      </c>
      <c r="K108" s="5">
        <v>0</v>
      </c>
      <c r="L108" s="5">
        <v>0</v>
      </c>
      <c r="M108" s="5">
        <v>0</v>
      </c>
      <c r="N108" s="5">
        <v>0</v>
      </c>
      <c r="O108" s="5">
        <v>1</v>
      </c>
      <c r="P108" s="5">
        <v>0</v>
      </c>
      <c r="Q108" s="5">
        <v>0</v>
      </c>
      <c r="R108" s="5">
        <v>0</v>
      </c>
      <c r="S108" s="7"/>
      <c r="T108" s="7"/>
      <c r="U108" s="7"/>
      <c r="V108" s="3" t="s">
        <v>71</v>
      </c>
      <c r="W108" s="3" t="s">
        <v>72</v>
      </c>
      <c r="X108" s="3" t="b">
        <v>0</v>
      </c>
      <c r="Y108" s="3" t="b">
        <v>0</v>
      </c>
      <c r="Z108" s="3" t="s">
        <v>682</v>
      </c>
      <c r="AA108" s="3" t="s">
        <v>683</v>
      </c>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row>
    <row r="109" spans="1:59" ht="15.75" customHeight="1">
      <c r="A109" s="8">
        <v>161</v>
      </c>
      <c r="B109" s="8">
        <f t="shared" si="3"/>
        <v>2018</v>
      </c>
      <c r="C109" s="2">
        <v>43177</v>
      </c>
      <c r="D109" s="3" t="s">
        <v>218</v>
      </c>
      <c r="E109" s="3" t="s">
        <v>656</v>
      </c>
      <c r="F109" s="10" t="s">
        <v>1272</v>
      </c>
      <c r="G109" s="4" t="s">
        <v>1273</v>
      </c>
      <c r="I109" s="17">
        <v>1</v>
      </c>
      <c r="J109" s="5">
        <v>1</v>
      </c>
      <c r="K109" s="5">
        <v>0</v>
      </c>
      <c r="L109" s="5">
        <v>0</v>
      </c>
      <c r="M109" s="5">
        <v>0</v>
      </c>
      <c r="N109" s="5">
        <v>1</v>
      </c>
      <c r="O109" s="5">
        <v>0</v>
      </c>
      <c r="P109" s="5">
        <v>0</v>
      </c>
      <c r="Q109" s="5">
        <v>0</v>
      </c>
      <c r="R109" s="5">
        <v>0</v>
      </c>
      <c r="S109" s="7"/>
      <c r="T109" s="7"/>
      <c r="U109" s="7">
        <v>0</v>
      </c>
      <c r="V109" s="3" t="s">
        <v>71</v>
      </c>
      <c r="W109" s="3" t="s">
        <v>87</v>
      </c>
      <c r="X109" s="3" t="b">
        <v>0</v>
      </c>
      <c r="Y109" s="3" t="b">
        <v>0</v>
      </c>
      <c r="Z109" s="3" t="s">
        <v>1274</v>
      </c>
      <c r="AA109" s="3" t="s">
        <v>1275</v>
      </c>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row>
    <row r="110" spans="1:59" ht="15.75" customHeight="1">
      <c r="A110" s="8">
        <v>162</v>
      </c>
      <c r="B110" s="8">
        <f t="shared" si="3"/>
        <v>2018</v>
      </c>
      <c r="C110" s="2">
        <v>43183</v>
      </c>
      <c r="D110" s="3" t="s">
        <v>67</v>
      </c>
      <c r="E110" s="3" t="s">
        <v>68</v>
      </c>
      <c r="F110" s="12" t="s">
        <v>1276</v>
      </c>
      <c r="G110" s="4" t="s">
        <v>1277</v>
      </c>
      <c r="H110" s="14"/>
      <c r="I110" s="5">
        <v>1</v>
      </c>
      <c r="J110" s="5">
        <v>1</v>
      </c>
      <c r="K110" s="5">
        <v>1</v>
      </c>
      <c r="L110" s="5">
        <v>0</v>
      </c>
      <c r="M110" s="5">
        <v>0</v>
      </c>
      <c r="N110" s="5">
        <v>0</v>
      </c>
      <c r="O110" s="5">
        <v>0</v>
      </c>
      <c r="P110" s="5">
        <v>1</v>
      </c>
      <c r="Q110" s="5">
        <v>0</v>
      </c>
      <c r="R110" s="5">
        <v>0</v>
      </c>
      <c r="S110" s="5" t="s">
        <v>716</v>
      </c>
      <c r="T110" s="7"/>
      <c r="U110" s="7"/>
      <c r="V110" s="3" t="s">
        <v>71</v>
      </c>
      <c r="W110" s="3" t="s">
        <v>87</v>
      </c>
      <c r="X110" s="3" t="b">
        <v>0</v>
      </c>
      <c r="Y110" s="3" t="b">
        <v>0</v>
      </c>
      <c r="Z110" s="3" t="s">
        <v>1278</v>
      </c>
      <c r="AA110" s="3" t="s">
        <v>1279</v>
      </c>
      <c r="AB110" s="3" t="s">
        <v>104</v>
      </c>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row>
    <row r="111" spans="1:59" ht="15.75" customHeight="1">
      <c r="A111" s="8">
        <v>163</v>
      </c>
      <c r="B111" s="8">
        <f t="shared" si="3"/>
        <v>2018</v>
      </c>
      <c r="C111" s="2">
        <v>43183</v>
      </c>
      <c r="D111" s="3" t="s">
        <v>218</v>
      </c>
      <c r="E111" s="3" t="s">
        <v>375</v>
      </c>
      <c r="F111" s="13" t="s">
        <v>767</v>
      </c>
      <c r="G111" s="4" t="s">
        <v>1280</v>
      </c>
      <c r="H111" s="14"/>
      <c r="I111" s="5">
        <v>0</v>
      </c>
      <c r="J111" s="5">
        <v>0</v>
      </c>
      <c r="K111" s="5">
        <v>0</v>
      </c>
      <c r="L111" s="5">
        <v>0</v>
      </c>
      <c r="M111" s="5">
        <v>0</v>
      </c>
      <c r="N111" s="5">
        <v>0</v>
      </c>
      <c r="O111" s="5">
        <v>0</v>
      </c>
      <c r="P111" s="5">
        <v>0</v>
      </c>
      <c r="Q111" s="5">
        <v>0</v>
      </c>
      <c r="R111" s="5">
        <v>0</v>
      </c>
      <c r="S111" s="5" t="s">
        <v>507</v>
      </c>
      <c r="T111" s="7"/>
      <c r="U111" s="7"/>
      <c r="V111" s="3" t="s">
        <v>71</v>
      </c>
      <c r="W111" s="3" t="s">
        <v>72</v>
      </c>
      <c r="X111" s="3" t="b">
        <v>1</v>
      </c>
      <c r="Y111" s="3" t="b">
        <v>0</v>
      </c>
      <c r="Z111" s="3" t="s">
        <v>1281</v>
      </c>
      <c r="AA111" s="3" t="s">
        <v>1282</v>
      </c>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row>
    <row r="112" spans="1:59" ht="15.75" customHeight="1">
      <c r="A112" s="8">
        <v>164</v>
      </c>
      <c r="B112" s="8">
        <f t="shared" si="3"/>
        <v>2018</v>
      </c>
      <c r="C112" s="2">
        <v>43183</v>
      </c>
      <c r="D112" s="3" t="s">
        <v>384</v>
      </c>
      <c r="E112" s="3" t="s">
        <v>679</v>
      </c>
      <c r="F112" s="12" t="s">
        <v>1283</v>
      </c>
      <c r="G112" s="18" t="s">
        <v>1284</v>
      </c>
      <c r="H112" s="14"/>
      <c r="I112" s="5">
        <v>1</v>
      </c>
      <c r="J112" s="5">
        <v>1</v>
      </c>
      <c r="K112" s="5">
        <v>0</v>
      </c>
      <c r="L112" s="5">
        <v>1</v>
      </c>
      <c r="M112" s="5">
        <v>0</v>
      </c>
      <c r="N112" s="5">
        <v>1</v>
      </c>
      <c r="O112" s="5">
        <v>0</v>
      </c>
      <c r="P112" s="5">
        <v>1</v>
      </c>
      <c r="Q112" s="5">
        <v>0</v>
      </c>
      <c r="R112" s="5">
        <v>0</v>
      </c>
      <c r="S112" s="7"/>
      <c r="T112" s="7"/>
      <c r="U112" s="7">
        <v>48</v>
      </c>
      <c r="V112" s="3" t="s">
        <v>134</v>
      </c>
      <c r="W112" s="3" t="s">
        <v>72</v>
      </c>
      <c r="X112" s="3" t="b">
        <v>1</v>
      </c>
      <c r="Y112" s="3" t="b">
        <v>0</v>
      </c>
      <c r="Z112" s="3" t="s">
        <v>1285</v>
      </c>
      <c r="AA112" s="3" t="s">
        <v>1286</v>
      </c>
      <c r="AB112" s="3" t="s">
        <v>385</v>
      </c>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row>
    <row r="113" spans="1:59" ht="15.75" customHeight="1">
      <c r="A113" s="8">
        <v>165</v>
      </c>
      <c r="B113" s="8">
        <f t="shared" si="3"/>
        <v>2018</v>
      </c>
      <c r="C113" s="2">
        <v>43184</v>
      </c>
      <c r="D113" s="3" t="s">
        <v>67</v>
      </c>
      <c r="E113" s="3" t="s">
        <v>75</v>
      </c>
      <c r="F113" s="12" t="s">
        <v>1287</v>
      </c>
      <c r="G113" s="4" t="s">
        <v>1288</v>
      </c>
      <c r="H113" s="14"/>
      <c r="I113" s="5">
        <v>1</v>
      </c>
      <c r="J113" s="5">
        <v>0</v>
      </c>
      <c r="K113" s="5">
        <v>1</v>
      </c>
      <c r="L113" s="5">
        <v>0</v>
      </c>
      <c r="M113" s="5">
        <v>0</v>
      </c>
      <c r="N113" s="5">
        <v>0</v>
      </c>
      <c r="O113" s="5">
        <v>0</v>
      </c>
      <c r="P113" s="5">
        <v>0</v>
      </c>
      <c r="Q113" s="5">
        <v>0</v>
      </c>
      <c r="R113" s="5">
        <v>0</v>
      </c>
      <c r="S113" s="5" t="s">
        <v>801</v>
      </c>
      <c r="T113" s="7"/>
      <c r="U113" s="7"/>
      <c r="V113" s="3" t="s">
        <v>71</v>
      </c>
      <c r="W113" s="3" t="s">
        <v>87</v>
      </c>
      <c r="X113" s="3" t="b">
        <v>0</v>
      </c>
      <c r="Y113" s="3" t="b">
        <v>0</v>
      </c>
      <c r="Z113" s="3" t="s">
        <v>1289</v>
      </c>
      <c r="AA113" s="3" t="s">
        <v>1290</v>
      </c>
      <c r="AB113" s="3" t="s">
        <v>77</v>
      </c>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row>
    <row r="114" spans="1:59" ht="15.75" customHeight="1">
      <c r="A114" s="8">
        <v>171</v>
      </c>
      <c r="B114" s="8">
        <f t="shared" si="3"/>
        <v>2018</v>
      </c>
      <c r="C114" s="2">
        <v>43190</v>
      </c>
      <c r="D114" s="3" t="s">
        <v>218</v>
      </c>
      <c r="E114" s="3" t="s">
        <v>539</v>
      </c>
      <c r="F114" s="13" t="s">
        <v>709</v>
      </c>
      <c r="G114" s="4" t="s">
        <v>710</v>
      </c>
      <c r="H114" s="14"/>
      <c r="I114" s="5">
        <v>0</v>
      </c>
      <c r="J114" s="5">
        <v>1</v>
      </c>
      <c r="K114" s="5">
        <v>0</v>
      </c>
      <c r="L114" s="5">
        <v>1</v>
      </c>
      <c r="M114" s="5">
        <v>0</v>
      </c>
      <c r="N114" s="5">
        <v>1</v>
      </c>
      <c r="O114" s="5">
        <v>0</v>
      </c>
      <c r="P114" s="5">
        <v>0</v>
      </c>
      <c r="Q114" s="5">
        <v>0</v>
      </c>
      <c r="R114" s="5">
        <v>0</v>
      </c>
      <c r="S114" s="5" t="s">
        <v>711</v>
      </c>
      <c r="T114" s="7"/>
      <c r="U114" s="7"/>
      <c r="V114" s="3" t="s">
        <v>71</v>
      </c>
      <c r="W114" s="3" t="s">
        <v>87</v>
      </c>
      <c r="X114" s="3" t="b">
        <v>0</v>
      </c>
      <c r="Y114" s="3" t="b">
        <v>0</v>
      </c>
      <c r="Z114" s="3" t="s">
        <v>712</v>
      </c>
      <c r="AA114" s="3" t="s">
        <v>713</v>
      </c>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row>
    <row r="115" spans="1:59" ht="15.75" customHeight="1">
      <c r="A115" s="8">
        <v>172</v>
      </c>
      <c r="B115" s="8">
        <f t="shared" si="3"/>
        <v>2018</v>
      </c>
      <c r="C115" s="2">
        <v>43191</v>
      </c>
      <c r="D115" s="3" t="s">
        <v>67</v>
      </c>
      <c r="E115" s="3" t="s">
        <v>75</v>
      </c>
      <c r="F115" s="12" t="s">
        <v>714</v>
      </c>
      <c r="G115" s="4" t="s">
        <v>715</v>
      </c>
      <c r="H115" s="14"/>
      <c r="I115" s="5">
        <v>1</v>
      </c>
      <c r="J115" s="5">
        <v>0</v>
      </c>
      <c r="K115" s="5">
        <v>1</v>
      </c>
      <c r="L115" s="5">
        <v>0</v>
      </c>
      <c r="M115" s="5">
        <v>0</v>
      </c>
      <c r="N115" s="5">
        <v>0</v>
      </c>
      <c r="O115" s="5">
        <v>0</v>
      </c>
      <c r="P115" s="5">
        <v>0</v>
      </c>
      <c r="Q115" s="5">
        <v>0</v>
      </c>
      <c r="R115" s="5">
        <v>0</v>
      </c>
      <c r="S115" s="5" t="s">
        <v>716</v>
      </c>
      <c r="T115" s="7"/>
      <c r="U115" s="7"/>
      <c r="V115" s="3" t="s">
        <v>71</v>
      </c>
      <c r="W115" s="3" t="s">
        <v>87</v>
      </c>
      <c r="X115" s="3" t="b">
        <v>1</v>
      </c>
      <c r="Y115" s="3" t="b">
        <v>0</v>
      </c>
      <c r="Z115" s="3" t="s">
        <v>717</v>
      </c>
      <c r="AA115" s="3" t="s">
        <v>718</v>
      </c>
      <c r="AB115" s="3" t="s">
        <v>77</v>
      </c>
      <c r="AC115" s="3" t="s">
        <v>78</v>
      </c>
      <c r="AD115" s="3" t="s">
        <v>80</v>
      </c>
      <c r="AE115" s="3" t="s">
        <v>111</v>
      </c>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row>
    <row r="116" spans="1:59" ht="15.75" customHeight="1">
      <c r="A116" s="8">
        <v>173</v>
      </c>
      <c r="B116" s="8">
        <f t="shared" si="3"/>
        <v>2018</v>
      </c>
      <c r="C116" s="2">
        <v>43191</v>
      </c>
      <c r="D116" s="3" t="s">
        <v>719</v>
      </c>
      <c r="E116" s="3" t="s">
        <v>720</v>
      </c>
      <c r="F116" s="13" t="s">
        <v>721</v>
      </c>
      <c r="G116" s="4" t="s">
        <v>722</v>
      </c>
      <c r="H116" s="14"/>
      <c r="I116" s="5">
        <v>0</v>
      </c>
      <c r="J116" s="5">
        <v>0</v>
      </c>
      <c r="K116" s="5">
        <v>0</v>
      </c>
      <c r="L116" s="5">
        <v>1</v>
      </c>
      <c r="M116" s="5">
        <v>0</v>
      </c>
      <c r="N116" s="5">
        <v>1</v>
      </c>
      <c r="O116" s="5">
        <v>1</v>
      </c>
      <c r="P116" s="5">
        <v>1</v>
      </c>
      <c r="Q116" s="5">
        <v>0</v>
      </c>
      <c r="R116" s="5">
        <v>0</v>
      </c>
      <c r="S116" s="5" t="s">
        <v>723</v>
      </c>
      <c r="T116" s="7"/>
      <c r="U116" s="7">
        <v>30</v>
      </c>
      <c r="V116" s="3" t="s">
        <v>71</v>
      </c>
      <c r="W116" s="3" t="s">
        <v>72</v>
      </c>
      <c r="X116" s="3" t="b">
        <v>1</v>
      </c>
      <c r="Y116" s="3" t="b">
        <v>0</v>
      </c>
      <c r="Z116" s="3" t="s">
        <v>724</v>
      </c>
      <c r="AA116" s="3" t="s">
        <v>725</v>
      </c>
      <c r="AB116" s="3" t="s">
        <v>726</v>
      </c>
      <c r="AC116" s="3" t="s">
        <v>727</v>
      </c>
      <c r="AD116" s="3" t="s">
        <v>728</v>
      </c>
      <c r="AE116" s="3" t="s">
        <v>729</v>
      </c>
      <c r="AF116" s="3" t="s">
        <v>730</v>
      </c>
      <c r="AG116" s="3" t="s">
        <v>731</v>
      </c>
      <c r="AH116" s="3" t="s">
        <v>732</v>
      </c>
      <c r="AI116" s="3" t="s">
        <v>733</v>
      </c>
      <c r="AJ116" s="3" t="s">
        <v>734</v>
      </c>
      <c r="AK116" s="3" t="s">
        <v>735</v>
      </c>
      <c r="AL116" s="3" t="s">
        <v>736</v>
      </c>
      <c r="AM116" s="3" t="s">
        <v>737</v>
      </c>
      <c r="AN116" s="3" t="s">
        <v>738</v>
      </c>
      <c r="AO116" s="3" t="s">
        <v>739</v>
      </c>
      <c r="AP116" s="3" t="s">
        <v>740</v>
      </c>
      <c r="AQ116" s="3" t="s">
        <v>741</v>
      </c>
      <c r="AR116" s="3" t="s">
        <v>742</v>
      </c>
      <c r="AS116" s="3" t="s">
        <v>743</v>
      </c>
      <c r="AT116" s="3" t="s">
        <v>744</v>
      </c>
      <c r="AU116" s="3"/>
      <c r="AV116" s="3"/>
      <c r="AW116" s="3"/>
      <c r="AX116" s="3"/>
      <c r="AY116" s="3"/>
      <c r="AZ116" s="3"/>
      <c r="BA116" s="3"/>
      <c r="BB116" s="3"/>
      <c r="BC116" s="3"/>
      <c r="BD116" s="3"/>
      <c r="BE116" s="3"/>
      <c r="BF116" s="3"/>
      <c r="BG116" s="3"/>
    </row>
    <row r="117" spans="1:59" ht="15.75" customHeight="1">
      <c r="A117" s="8">
        <v>174</v>
      </c>
      <c r="B117" s="8">
        <f t="shared" si="3"/>
        <v>2018</v>
      </c>
      <c r="C117" s="2">
        <v>43192</v>
      </c>
      <c r="D117" s="3" t="s">
        <v>398</v>
      </c>
      <c r="E117" s="3" t="s">
        <v>600</v>
      </c>
      <c r="F117" s="13" t="s">
        <v>745</v>
      </c>
      <c r="G117" s="4" t="s">
        <v>746</v>
      </c>
      <c r="H117" s="14"/>
      <c r="I117" s="5">
        <v>1</v>
      </c>
      <c r="J117" s="5">
        <v>1</v>
      </c>
      <c r="K117" s="5">
        <v>0</v>
      </c>
      <c r="L117" s="5">
        <v>0</v>
      </c>
      <c r="M117" s="5">
        <v>0</v>
      </c>
      <c r="N117" s="5">
        <v>1</v>
      </c>
      <c r="O117" s="5">
        <v>1</v>
      </c>
      <c r="P117" s="5">
        <v>1</v>
      </c>
      <c r="Q117" s="5">
        <v>0</v>
      </c>
      <c r="R117" s="5">
        <v>0</v>
      </c>
      <c r="S117" s="5" t="s">
        <v>723</v>
      </c>
      <c r="T117" s="7"/>
      <c r="U117" s="7"/>
      <c r="V117" s="3" t="s">
        <v>71</v>
      </c>
      <c r="W117" s="3" t="s">
        <v>87</v>
      </c>
      <c r="X117" s="3" t="b">
        <v>1</v>
      </c>
      <c r="Y117" s="3" t="b">
        <v>0</v>
      </c>
      <c r="Z117" s="3" t="s">
        <v>747</v>
      </c>
      <c r="AA117" s="3" t="s">
        <v>748</v>
      </c>
      <c r="AB117" s="3" t="s">
        <v>749</v>
      </c>
      <c r="AC117" s="3" t="s">
        <v>750</v>
      </c>
      <c r="AD117" s="3" t="s">
        <v>751</v>
      </c>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row>
    <row r="118" spans="1:59" ht="15.75" customHeight="1">
      <c r="A118" s="8">
        <v>175</v>
      </c>
      <c r="B118" s="8">
        <f t="shared" si="3"/>
        <v>2018</v>
      </c>
      <c r="C118" s="2">
        <v>43192</v>
      </c>
      <c r="D118" s="3" t="s">
        <v>218</v>
      </c>
      <c r="E118" s="3" t="s">
        <v>375</v>
      </c>
      <c r="F118" s="13" t="s">
        <v>752</v>
      </c>
      <c r="G118" s="4" t="s">
        <v>753</v>
      </c>
      <c r="H118" s="14"/>
      <c r="I118" s="5">
        <v>0</v>
      </c>
      <c r="J118" s="5">
        <v>1</v>
      </c>
      <c r="K118" s="5">
        <v>0</v>
      </c>
      <c r="L118" s="5">
        <v>0</v>
      </c>
      <c r="M118" s="5">
        <v>0</v>
      </c>
      <c r="N118" s="5">
        <v>1</v>
      </c>
      <c r="O118" s="5">
        <v>1</v>
      </c>
      <c r="P118" s="5">
        <v>1</v>
      </c>
      <c r="Q118" s="5">
        <v>0</v>
      </c>
      <c r="R118" s="5">
        <v>0</v>
      </c>
      <c r="S118" s="5" t="s">
        <v>723</v>
      </c>
      <c r="T118" s="7"/>
      <c r="U118" s="7"/>
      <c r="V118" s="3" t="s">
        <v>71</v>
      </c>
      <c r="W118" s="3" t="s">
        <v>87</v>
      </c>
      <c r="X118" s="3" t="b">
        <v>1</v>
      </c>
      <c r="Y118" s="3" t="b">
        <v>0</v>
      </c>
      <c r="Z118" s="3" t="s">
        <v>754</v>
      </c>
      <c r="AA118" s="3" t="s">
        <v>755</v>
      </c>
      <c r="AB118" s="3" t="s">
        <v>756</v>
      </c>
      <c r="AC118" s="3" t="s">
        <v>565</v>
      </c>
      <c r="AD118" s="3" t="s">
        <v>757</v>
      </c>
      <c r="AE118" s="3" t="s">
        <v>758</v>
      </c>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row>
    <row r="119" spans="1:59" ht="15.75" customHeight="1">
      <c r="A119" s="8">
        <v>176</v>
      </c>
      <c r="B119" s="8">
        <f t="shared" si="3"/>
        <v>2018</v>
      </c>
      <c r="C119" s="2">
        <v>43192</v>
      </c>
      <c r="D119" s="3" t="s">
        <v>218</v>
      </c>
      <c r="E119" s="3" t="s">
        <v>1194</v>
      </c>
      <c r="F119" s="13" t="s">
        <v>1291</v>
      </c>
      <c r="G119" s="4" t="s">
        <v>1292</v>
      </c>
      <c r="H119" s="14"/>
      <c r="I119" s="5">
        <v>1</v>
      </c>
      <c r="J119" s="5">
        <v>1</v>
      </c>
      <c r="K119" s="5">
        <v>0</v>
      </c>
      <c r="L119" s="5">
        <v>0</v>
      </c>
      <c r="M119" s="5">
        <v>0</v>
      </c>
      <c r="N119" s="5">
        <v>1</v>
      </c>
      <c r="O119" s="5">
        <v>1</v>
      </c>
      <c r="P119" s="5">
        <v>1</v>
      </c>
      <c r="Q119" s="5">
        <v>0</v>
      </c>
      <c r="R119" s="5">
        <v>0</v>
      </c>
      <c r="S119" s="5" t="s">
        <v>723</v>
      </c>
      <c r="T119" s="7"/>
      <c r="U119" s="7">
        <v>24</v>
      </c>
      <c r="V119" s="3" t="s">
        <v>71</v>
      </c>
      <c r="W119" s="3" t="s">
        <v>87</v>
      </c>
      <c r="X119" s="3" t="b">
        <v>0</v>
      </c>
      <c r="Y119" s="3" t="b">
        <v>0</v>
      </c>
      <c r="Z119" s="3" t="s">
        <v>1293</v>
      </c>
      <c r="AA119" s="3" t="s">
        <v>1294</v>
      </c>
      <c r="AB119" s="3" t="s">
        <v>1189</v>
      </c>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row>
    <row r="120" spans="1:59" ht="15.75" customHeight="1">
      <c r="A120" s="8">
        <v>177</v>
      </c>
      <c r="B120" s="8">
        <f t="shared" si="3"/>
        <v>2018</v>
      </c>
      <c r="C120" s="2">
        <v>43192</v>
      </c>
      <c r="D120" s="3" t="s">
        <v>218</v>
      </c>
      <c r="E120" s="3" t="s">
        <v>1261</v>
      </c>
      <c r="F120" s="3" t="s">
        <v>505</v>
      </c>
      <c r="G120" s="4" t="s">
        <v>1295</v>
      </c>
      <c r="H120" s="14"/>
      <c r="I120" s="5">
        <v>0</v>
      </c>
      <c r="J120" s="5">
        <v>0</v>
      </c>
      <c r="K120" s="5">
        <v>0</v>
      </c>
      <c r="L120" s="5">
        <v>0</v>
      </c>
      <c r="M120" s="5">
        <v>0</v>
      </c>
      <c r="N120" s="5">
        <v>1</v>
      </c>
      <c r="O120" s="5">
        <v>1</v>
      </c>
      <c r="P120" s="5">
        <v>1</v>
      </c>
      <c r="Q120" s="5">
        <v>0</v>
      </c>
      <c r="R120" s="5">
        <v>0</v>
      </c>
      <c r="S120" s="5" t="s">
        <v>723</v>
      </c>
      <c r="T120" s="7"/>
      <c r="U120" s="7">
        <v>24</v>
      </c>
      <c r="V120" s="3" t="s">
        <v>71</v>
      </c>
      <c r="W120" s="3" t="s">
        <v>72</v>
      </c>
      <c r="X120" s="3" t="b">
        <v>1</v>
      </c>
      <c r="Y120" s="3" t="b">
        <v>0</v>
      </c>
      <c r="Z120" s="3" t="s">
        <v>1296</v>
      </c>
      <c r="AA120" s="3" t="s">
        <v>1297</v>
      </c>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row>
    <row r="121" spans="1:59" ht="15.75" customHeight="1">
      <c r="A121" s="8">
        <v>178</v>
      </c>
      <c r="B121" s="8">
        <f t="shared" si="3"/>
        <v>2018</v>
      </c>
      <c r="C121" s="2">
        <v>43192</v>
      </c>
      <c r="D121" s="3" t="s">
        <v>218</v>
      </c>
      <c r="E121" s="3" t="s">
        <v>375</v>
      </c>
      <c r="F121" s="3" t="s">
        <v>505</v>
      </c>
      <c r="G121" s="4" t="s">
        <v>1298</v>
      </c>
      <c r="H121" s="14"/>
      <c r="I121" s="5">
        <v>0</v>
      </c>
      <c r="J121" s="5">
        <v>0</v>
      </c>
      <c r="K121" s="5">
        <v>0</v>
      </c>
      <c r="L121" s="5">
        <v>0</v>
      </c>
      <c r="M121" s="5">
        <v>0</v>
      </c>
      <c r="N121" s="5">
        <v>1</v>
      </c>
      <c r="O121" s="5">
        <v>1</v>
      </c>
      <c r="P121" s="5">
        <v>1</v>
      </c>
      <c r="Q121" s="5">
        <v>0</v>
      </c>
      <c r="R121" s="5">
        <v>0</v>
      </c>
      <c r="S121" s="5" t="s">
        <v>723</v>
      </c>
      <c r="T121" s="7"/>
      <c r="U121" s="7">
        <v>25</v>
      </c>
      <c r="V121" s="3" t="s">
        <v>71</v>
      </c>
      <c r="W121" s="3" t="s">
        <v>72</v>
      </c>
      <c r="X121" s="3" t="b">
        <v>1</v>
      </c>
      <c r="Y121" s="3" t="b">
        <v>0</v>
      </c>
      <c r="Z121" s="3" t="s">
        <v>1299</v>
      </c>
      <c r="AA121" s="3" t="s">
        <v>1300</v>
      </c>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row>
    <row r="122" spans="1:59" ht="15.75" customHeight="1">
      <c r="A122" s="8">
        <v>179</v>
      </c>
      <c r="B122" s="8">
        <f t="shared" si="3"/>
        <v>2018</v>
      </c>
      <c r="C122" s="2">
        <v>43192</v>
      </c>
      <c r="D122" s="3" t="s">
        <v>218</v>
      </c>
      <c r="E122" s="3" t="s">
        <v>1268</v>
      </c>
      <c r="F122" s="3" t="s">
        <v>505</v>
      </c>
      <c r="G122" s="4" t="s">
        <v>1301</v>
      </c>
      <c r="H122" s="14"/>
      <c r="I122" s="5">
        <v>0</v>
      </c>
      <c r="J122" s="5">
        <v>0</v>
      </c>
      <c r="K122" s="5">
        <v>0</v>
      </c>
      <c r="L122" s="5">
        <v>0</v>
      </c>
      <c r="M122" s="5">
        <v>0</v>
      </c>
      <c r="N122" s="5">
        <v>1</v>
      </c>
      <c r="O122" s="5">
        <v>1</v>
      </c>
      <c r="P122" s="5">
        <v>1</v>
      </c>
      <c r="Q122" s="5">
        <v>0</v>
      </c>
      <c r="R122" s="5">
        <v>0</v>
      </c>
      <c r="S122" s="5" t="s">
        <v>723</v>
      </c>
      <c r="T122" s="7"/>
      <c r="U122" s="7">
        <v>24</v>
      </c>
      <c r="V122" s="3" t="s">
        <v>71</v>
      </c>
      <c r="W122" s="3" t="s">
        <v>72</v>
      </c>
      <c r="X122" s="3" t="b">
        <v>1</v>
      </c>
      <c r="Y122" s="3" t="b">
        <v>0</v>
      </c>
      <c r="Z122" s="3" t="s">
        <v>1302</v>
      </c>
      <c r="AA122" s="3" t="s">
        <v>1303</v>
      </c>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row>
    <row r="123" spans="1:59" ht="15.75" customHeight="1">
      <c r="A123" s="8">
        <v>180</v>
      </c>
      <c r="B123" s="8">
        <f t="shared" si="3"/>
        <v>2018</v>
      </c>
      <c r="C123" s="2">
        <v>43192</v>
      </c>
      <c r="D123" s="3" t="s">
        <v>218</v>
      </c>
      <c r="E123" s="3" t="s">
        <v>639</v>
      </c>
      <c r="F123" s="13" t="s">
        <v>505</v>
      </c>
      <c r="G123" s="4" t="s">
        <v>1304</v>
      </c>
      <c r="H123" s="14"/>
      <c r="I123" s="5">
        <v>0</v>
      </c>
      <c r="J123" s="5">
        <v>0</v>
      </c>
      <c r="K123" s="5">
        <v>0</v>
      </c>
      <c r="L123" s="5">
        <v>0</v>
      </c>
      <c r="M123" s="5">
        <v>0</v>
      </c>
      <c r="N123" s="5">
        <v>1</v>
      </c>
      <c r="O123" s="5">
        <v>1</v>
      </c>
      <c r="P123" s="5">
        <v>1</v>
      </c>
      <c r="Q123" s="5">
        <v>0</v>
      </c>
      <c r="R123" s="5">
        <v>0</v>
      </c>
      <c r="S123" s="5" t="s">
        <v>723</v>
      </c>
      <c r="T123" s="7"/>
      <c r="U123" s="7">
        <v>27</v>
      </c>
      <c r="V123" s="3" t="s">
        <v>71</v>
      </c>
      <c r="W123" s="3" t="s">
        <v>72</v>
      </c>
      <c r="X123" s="3" t="b">
        <v>1</v>
      </c>
      <c r="Y123" s="3" t="b">
        <v>0</v>
      </c>
      <c r="Z123" s="3" t="s">
        <v>1305</v>
      </c>
      <c r="AA123" s="3" t="s">
        <v>1306</v>
      </c>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row>
    <row r="124" spans="1:59" ht="15.75" customHeight="1">
      <c r="A124" s="8">
        <v>186</v>
      </c>
      <c r="B124" s="8">
        <f t="shared" si="3"/>
        <v>2018</v>
      </c>
      <c r="C124" s="2">
        <v>43199</v>
      </c>
      <c r="D124" s="3" t="s">
        <v>398</v>
      </c>
      <c r="E124" s="3" t="s">
        <v>750</v>
      </c>
      <c r="F124" s="13" t="s">
        <v>1307</v>
      </c>
      <c r="G124" s="4" t="s">
        <v>1308</v>
      </c>
      <c r="H124" s="14"/>
      <c r="I124" s="5">
        <v>0</v>
      </c>
      <c r="J124" s="5">
        <v>1</v>
      </c>
      <c r="K124" s="5">
        <v>0</v>
      </c>
      <c r="L124" s="5">
        <v>1</v>
      </c>
      <c r="M124" s="5">
        <v>0</v>
      </c>
      <c r="N124" s="5">
        <v>1</v>
      </c>
      <c r="O124" s="5">
        <v>1</v>
      </c>
      <c r="P124" s="5">
        <v>1</v>
      </c>
      <c r="Q124" s="5">
        <v>0</v>
      </c>
      <c r="R124" s="5">
        <v>0</v>
      </c>
      <c r="S124" s="5" t="s">
        <v>723</v>
      </c>
      <c r="T124" s="7"/>
      <c r="U124" s="7"/>
      <c r="V124" s="3" t="s">
        <v>71</v>
      </c>
      <c r="W124" s="3" t="s">
        <v>72</v>
      </c>
      <c r="X124" s="3" t="b">
        <v>0</v>
      </c>
      <c r="Y124" s="3" t="b">
        <v>0</v>
      </c>
      <c r="Z124" s="3" t="s">
        <v>1309</v>
      </c>
      <c r="AA124" s="3" t="s">
        <v>1310</v>
      </c>
      <c r="AB124" s="3" t="s">
        <v>749</v>
      </c>
      <c r="AC124" s="3" t="s">
        <v>751</v>
      </c>
      <c r="AD124" s="3" t="s">
        <v>1311</v>
      </c>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row>
    <row r="125" spans="1:59" ht="15.75" customHeight="1">
      <c r="A125" s="8">
        <v>187</v>
      </c>
      <c r="B125" s="8">
        <f t="shared" si="3"/>
        <v>2018</v>
      </c>
      <c r="C125" s="2">
        <v>43199</v>
      </c>
      <c r="D125" s="3" t="s">
        <v>218</v>
      </c>
      <c r="E125" s="3" t="s">
        <v>539</v>
      </c>
      <c r="F125" s="13" t="s">
        <v>767</v>
      </c>
      <c r="G125" s="4" t="s">
        <v>1312</v>
      </c>
      <c r="H125" s="14"/>
      <c r="I125" s="5">
        <v>0</v>
      </c>
      <c r="J125" s="5">
        <v>1</v>
      </c>
      <c r="K125" s="5">
        <v>0</v>
      </c>
      <c r="L125" s="5">
        <v>0</v>
      </c>
      <c r="M125" s="5">
        <v>0</v>
      </c>
      <c r="N125" s="5">
        <v>0</v>
      </c>
      <c r="O125" s="5">
        <v>0</v>
      </c>
      <c r="P125" s="5">
        <v>0</v>
      </c>
      <c r="Q125" s="5">
        <v>0</v>
      </c>
      <c r="R125" s="5">
        <v>0</v>
      </c>
      <c r="S125" s="7"/>
      <c r="T125" s="7"/>
      <c r="U125" s="7">
        <v>24</v>
      </c>
      <c r="V125" s="3" t="s">
        <v>71</v>
      </c>
      <c r="W125" s="3" t="s">
        <v>72</v>
      </c>
      <c r="X125" s="3" t="b">
        <v>1</v>
      </c>
      <c r="Y125" s="3" t="b">
        <v>0</v>
      </c>
      <c r="Z125" s="3" t="s">
        <v>1313</v>
      </c>
      <c r="AA125" s="3" t="s">
        <v>1314</v>
      </c>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row>
    <row r="126" spans="1:59" ht="15.75" customHeight="1">
      <c r="A126" s="8">
        <v>188</v>
      </c>
      <c r="B126" s="8">
        <f t="shared" si="3"/>
        <v>2018</v>
      </c>
      <c r="C126" s="2">
        <v>43200</v>
      </c>
      <c r="D126" s="3" t="s">
        <v>258</v>
      </c>
      <c r="E126" s="3" t="s">
        <v>413</v>
      </c>
      <c r="F126" s="12" t="s">
        <v>1315</v>
      </c>
      <c r="G126" s="4" t="s">
        <v>1316</v>
      </c>
      <c r="H126" s="14"/>
      <c r="I126" s="5">
        <v>0</v>
      </c>
      <c r="J126" s="5">
        <v>1</v>
      </c>
      <c r="K126" s="5">
        <v>0</v>
      </c>
      <c r="L126" s="5">
        <v>0</v>
      </c>
      <c r="M126" s="5">
        <v>0</v>
      </c>
      <c r="N126" s="5">
        <v>1</v>
      </c>
      <c r="O126" s="5">
        <v>1</v>
      </c>
      <c r="P126" s="5">
        <v>1</v>
      </c>
      <c r="Q126" s="5">
        <v>0</v>
      </c>
      <c r="R126" s="5">
        <v>0</v>
      </c>
      <c r="S126" s="5" t="s">
        <v>723</v>
      </c>
      <c r="T126" s="7"/>
      <c r="U126" s="7"/>
      <c r="V126" s="3" t="s">
        <v>71</v>
      </c>
      <c r="W126" s="3" t="s">
        <v>87</v>
      </c>
      <c r="X126" s="3" t="b">
        <v>0</v>
      </c>
      <c r="Y126" s="3" t="b">
        <v>0</v>
      </c>
      <c r="Z126" s="3" t="s">
        <v>1317</v>
      </c>
      <c r="AA126" s="3" t="s">
        <v>1318</v>
      </c>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row>
    <row r="127" spans="1:59" ht="15.75" customHeight="1">
      <c r="A127" s="8">
        <v>189</v>
      </c>
      <c r="B127" s="8">
        <f t="shared" si="3"/>
        <v>2018</v>
      </c>
      <c r="C127" s="2">
        <v>43200</v>
      </c>
      <c r="D127" s="3" t="s">
        <v>218</v>
      </c>
      <c r="E127" s="3" t="s">
        <v>539</v>
      </c>
      <c r="F127" s="13" t="s">
        <v>1319</v>
      </c>
      <c r="G127" s="4" t="s">
        <v>1320</v>
      </c>
      <c r="H127" s="14"/>
      <c r="I127" s="5">
        <v>0</v>
      </c>
      <c r="J127" s="5">
        <v>1</v>
      </c>
      <c r="K127" s="5">
        <v>0</v>
      </c>
      <c r="L127" s="5">
        <v>0</v>
      </c>
      <c r="M127" s="5">
        <v>0</v>
      </c>
      <c r="N127" s="5">
        <v>1</v>
      </c>
      <c r="O127" s="5">
        <v>1</v>
      </c>
      <c r="P127" s="5">
        <v>1</v>
      </c>
      <c r="Q127" s="5">
        <v>0</v>
      </c>
      <c r="R127" s="5">
        <v>0</v>
      </c>
      <c r="S127" s="5" t="s">
        <v>723</v>
      </c>
      <c r="T127" s="7"/>
      <c r="U127" s="7"/>
      <c r="V127" s="3" t="s">
        <v>71</v>
      </c>
      <c r="W127" s="3" t="s">
        <v>72</v>
      </c>
      <c r="X127" s="3" t="b">
        <v>0</v>
      </c>
      <c r="Y127" s="3" t="b">
        <v>0</v>
      </c>
      <c r="Z127" s="3" t="s">
        <v>1321</v>
      </c>
      <c r="AA127" s="3" t="s">
        <v>1322</v>
      </c>
      <c r="AB127" s="3" t="s">
        <v>219</v>
      </c>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row>
    <row r="128" spans="1:59" ht="15.75" customHeight="1">
      <c r="A128" s="8">
        <v>190</v>
      </c>
      <c r="B128" s="8">
        <f t="shared" si="3"/>
        <v>2018</v>
      </c>
      <c r="C128" s="2">
        <v>43200</v>
      </c>
      <c r="D128" s="3" t="s">
        <v>218</v>
      </c>
      <c r="E128" s="3" t="s">
        <v>646</v>
      </c>
      <c r="F128" s="13" t="s">
        <v>767</v>
      </c>
      <c r="G128" s="4" t="s">
        <v>1323</v>
      </c>
      <c r="H128" s="14"/>
      <c r="I128" s="5">
        <v>0</v>
      </c>
      <c r="J128" s="5">
        <v>0</v>
      </c>
      <c r="K128" s="5">
        <v>0</v>
      </c>
      <c r="L128" s="5">
        <v>0</v>
      </c>
      <c r="M128" s="5">
        <v>0</v>
      </c>
      <c r="N128" s="5">
        <v>1</v>
      </c>
      <c r="O128" s="5">
        <v>1</v>
      </c>
      <c r="P128" s="5">
        <v>1</v>
      </c>
      <c r="Q128" s="5">
        <v>0</v>
      </c>
      <c r="R128" s="5">
        <v>0</v>
      </c>
      <c r="S128" s="5" t="s">
        <v>723</v>
      </c>
      <c r="T128" s="7"/>
      <c r="U128" s="7">
        <v>7</v>
      </c>
      <c r="V128" s="3" t="s">
        <v>71</v>
      </c>
      <c r="W128" s="3" t="s">
        <v>72</v>
      </c>
      <c r="X128" s="3" t="b">
        <v>1</v>
      </c>
      <c r="Y128" s="3" t="b">
        <v>0</v>
      </c>
      <c r="Z128" s="3" t="s">
        <v>1324</v>
      </c>
      <c r="AA128" s="3" t="s">
        <v>1325</v>
      </c>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row>
    <row r="129" spans="1:59" ht="15.75" customHeight="1">
      <c r="A129" s="8">
        <v>191</v>
      </c>
      <c r="B129" s="8">
        <f t="shared" si="3"/>
        <v>2018</v>
      </c>
      <c r="C129" s="2">
        <v>43201</v>
      </c>
      <c r="D129" s="3" t="s">
        <v>67</v>
      </c>
      <c r="E129" s="3" t="s">
        <v>104</v>
      </c>
      <c r="F129" s="13" t="s">
        <v>1326</v>
      </c>
      <c r="G129" s="4" t="s">
        <v>1327</v>
      </c>
      <c r="H129" s="14"/>
      <c r="I129" s="5">
        <v>1</v>
      </c>
      <c r="J129" s="5">
        <v>0</v>
      </c>
      <c r="K129" s="5">
        <v>1</v>
      </c>
      <c r="L129" s="5">
        <v>0</v>
      </c>
      <c r="M129" s="5">
        <v>0</v>
      </c>
      <c r="N129" s="5">
        <v>0</v>
      </c>
      <c r="O129" s="5">
        <v>0</v>
      </c>
      <c r="P129" s="5">
        <v>0</v>
      </c>
      <c r="Q129" s="5">
        <v>0</v>
      </c>
      <c r="R129" s="5">
        <v>0</v>
      </c>
      <c r="S129" s="5" t="s">
        <v>1328</v>
      </c>
      <c r="T129" s="7"/>
      <c r="U129" s="7">
        <v>48</v>
      </c>
      <c r="V129" s="3" t="s">
        <v>71</v>
      </c>
      <c r="W129" s="3" t="s">
        <v>87</v>
      </c>
      <c r="X129" s="3" t="b">
        <v>1</v>
      </c>
      <c r="Y129" s="3" t="b">
        <v>0</v>
      </c>
      <c r="Z129" s="3" t="s">
        <v>1329</v>
      </c>
      <c r="AA129" s="3" t="s">
        <v>1330</v>
      </c>
      <c r="AB129" s="3" t="s">
        <v>68</v>
      </c>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row>
    <row r="130" spans="1:59" ht="15.75" customHeight="1">
      <c r="A130" s="8">
        <v>192</v>
      </c>
      <c r="B130" s="8">
        <f t="shared" si="3"/>
        <v>2018</v>
      </c>
      <c r="C130" s="2">
        <v>43204</v>
      </c>
      <c r="D130" s="3" t="s">
        <v>719</v>
      </c>
      <c r="E130" s="3" t="s">
        <v>734</v>
      </c>
      <c r="F130" s="12" t="s">
        <v>1331</v>
      </c>
      <c r="G130" s="4" t="s">
        <v>1332</v>
      </c>
      <c r="H130" s="14"/>
      <c r="I130" s="5">
        <v>0</v>
      </c>
      <c r="J130" s="5">
        <v>1</v>
      </c>
      <c r="K130" s="5">
        <v>0</v>
      </c>
      <c r="L130" s="5">
        <v>1</v>
      </c>
      <c r="M130" s="5">
        <v>0</v>
      </c>
      <c r="N130" s="5">
        <v>1</v>
      </c>
      <c r="O130" s="5">
        <v>0</v>
      </c>
      <c r="P130" s="5">
        <v>0</v>
      </c>
      <c r="Q130" s="5">
        <v>0</v>
      </c>
      <c r="R130" s="5">
        <v>0</v>
      </c>
      <c r="S130" s="7"/>
      <c r="T130" s="7"/>
      <c r="U130" s="7"/>
      <c r="V130" s="3" t="s">
        <v>71</v>
      </c>
      <c r="W130" s="3" t="s">
        <v>87</v>
      </c>
      <c r="X130" s="3" t="b">
        <v>1</v>
      </c>
      <c r="Y130" s="3" t="b">
        <v>0</v>
      </c>
      <c r="Z130" s="3" t="s">
        <v>1333</v>
      </c>
      <c r="AA130" s="3" t="s">
        <v>1334</v>
      </c>
      <c r="AB130" s="3" t="s">
        <v>733</v>
      </c>
      <c r="AC130" s="3" t="s">
        <v>732</v>
      </c>
      <c r="AD130" s="3" t="s">
        <v>743</v>
      </c>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row>
    <row r="131" spans="1:59" ht="15.75" customHeight="1">
      <c r="A131" s="8">
        <v>193</v>
      </c>
      <c r="B131" s="8">
        <f t="shared" si="3"/>
        <v>2018</v>
      </c>
      <c r="C131" s="2">
        <v>43204</v>
      </c>
      <c r="D131" s="3" t="s">
        <v>258</v>
      </c>
      <c r="E131" s="3" t="s">
        <v>771</v>
      </c>
      <c r="F131" s="10" t="s">
        <v>1335</v>
      </c>
      <c r="G131" s="4" t="s">
        <v>1336</v>
      </c>
      <c r="H131" s="14"/>
      <c r="I131" s="5">
        <v>0</v>
      </c>
      <c r="J131" s="5">
        <v>0</v>
      </c>
      <c r="K131" s="5">
        <v>0</v>
      </c>
      <c r="L131" s="5">
        <v>0</v>
      </c>
      <c r="M131" s="5">
        <v>0</v>
      </c>
      <c r="N131" s="5">
        <v>1</v>
      </c>
      <c r="O131" s="5">
        <v>1</v>
      </c>
      <c r="P131" s="5">
        <v>1</v>
      </c>
      <c r="Q131" s="5">
        <v>0</v>
      </c>
      <c r="R131" s="5">
        <v>0</v>
      </c>
      <c r="S131" s="5" t="s">
        <v>1337</v>
      </c>
      <c r="T131" s="7"/>
      <c r="U131" s="7">
        <v>24</v>
      </c>
      <c r="V131" s="3" t="s">
        <v>71</v>
      </c>
      <c r="W131" s="3" t="s">
        <v>72</v>
      </c>
      <c r="X131" s="3" t="b">
        <v>1</v>
      </c>
      <c r="Y131" s="3" t="b">
        <v>0</v>
      </c>
      <c r="Z131" s="3" t="s">
        <v>1338</v>
      </c>
      <c r="AA131" s="3" t="s">
        <v>1339</v>
      </c>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row>
    <row r="132" spans="1:59" ht="15.75" customHeight="1">
      <c r="A132" s="8">
        <v>194</v>
      </c>
      <c r="B132" s="8">
        <f t="shared" ref="B132:B195" si="4">YEAR(C132)</f>
        <v>2018</v>
      </c>
      <c r="C132" s="2">
        <v>43204</v>
      </c>
      <c r="D132" s="3" t="s">
        <v>218</v>
      </c>
      <c r="E132" s="3" t="s">
        <v>646</v>
      </c>
      <c r="F132" s="13" t="s">
        <v>767</v>
      </c>
      <c r="G132" s="4" t="s">
        <v>1340</v>
      </c>
      <c r="H132" s="14"/>
      <c r="I132" s="5">
        <v>0</v>
      </c>
      <c r="J132" s="5">
        <v>0</v>
      </c>
      <c r="K132" s="5">
        <v>0</v>
      </c>
      <c r="L132" s="5">
        <v>0</v>
      </c>
      <c r="M132" s="5">
        <v>0</v>
      </c>
      <c r="N132" s="5">
        <v>0</v>
      </c>
      <c r="O132" s="5">
        <v>1</v>
      </c>
      <c r="P132" s="5">
        <v>0</v>
      </c>
      <c r="Q132" s="5">
        <v>0</v>
      </c>
      <c r="R132" s="5">
        <v>0</v>
      </c>
      <c r="S132" s="5" t="s">
        <v>1337</v>
      </c>
      <c r="T132" s="7"/>
      <c r="U132" s="7">
        <v>12</v>
      </c>
      <c r="V132" s="3" t="s">
        <v>71</v>
      </c>
      <c r="W132" s="3" t="s">
        <v>72</v>
      </c>
      <c r="X132" s="3" t="b">
        <v>1</v>
      </c>
      <c r="Y132" s="3" t="b">
        <v>0</v>
      </c>
      <c r="Z132" s="3" t="s">
        <v>1341</v>
      </c>
      <c r="AA132" s="3" t="s">
        <v>1342</v>
      </c>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row>
    <row r="133" spans="1:59" ht="15.75" customHeight="1">
      <c r="A133" s="8">
        <v>195</v>
      </c>
      <c r="B133" s="8">
        <f t="shared" si="4"/>
        <v>2018</v>
      </c>
      <c r="C133" s="2">
        <v>43207</v>
      </c>
      <c r="D133" s="3" t="s">
        <v>67</v>
      </c>
      <c r="E133" s="3" t="s">
        <v>102</v>
      </c>
      <c r="F133" s="10" t="s">
        <v>1343</v>
      </c>
      <c r="G133" s="4" t="s">
        <v>1344</v>
      </c>
      <c r="H133" s="14"/>
      <c r="I133" s="5">
        <v>0</v>
      </c>
      <c r="J133" s="5">
        <v>1</v>
      </c>
      <c r="K133" s="5">
        <v>0</v>
      </c>
      <c r="L133" s="5">
        <v>1</v>
      </c>
      <c r="M133" s="5">
        <v>0</v>
      </c>
      <c r="N133" s="5">
        <v>0</v>
      </c>
      <c r="O133" s="5">
        <v>1</v>
      </c>
      <c r="P133" s="5">
        <v>1</v>
      </c>
      <c r="Q133" s="5">
        <v>0</v>
      </c>
      <c r="R133" s="5">
        <v>0</v>
      </c>
      <c r="S133" s="5" t="s">
        <v>1345</v>
      </c>
      <c r="T133" s="7"/>
      <c r="U133" s="7">
        <v>25</v>
      </c>
      <c r="V133" s="3" t="s">
        <v>71</v>
      </c>
      <c r="W133" s="3" t="s">
        <v>87</v>
      </c>
      <c r="X133" s="3" t="b">
        <v>1</v>
      </c>
      <c r="Y133" s="3" t="b">
        <v>0</v>
      </c>
      <c r="Z133" s="3" t="s">
        <v>1346</v>
      </c>
      <c r="AA133" s="3" t="s">
        <v>1347</v>
      </c>
      <c r="AB133" s="3" t="s">
        <v>110</v>
      </c>
      <c r="AC133" s="3" t="s">
        <v>100</v>
      </c>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row>
    <row r="134" spans="1:59" ht="15.75" customHeight="1">
      <c r="A134" s="8">
        <v>201</v>
      </c>
      <c r="B134" s="8">
        <f t="shared" si="4"/>
        <v>2018</v>
      </c>
      <c r="C134" s="2">
        <v>43224</v>
      </c>
      <c r="D134" s="3" t="s">
        <v>258</v>
      </c>
      <c r="E134" s="3" t="s">
        <v>1002</v>
      </c>
      <c r="F134" s="12" t="s">
        <v>1348</v>
      </c>
      <c r="G134" s="4" t="s">
        <v>1349</v>
      </c>
      <c r="H134" s="14"/>
      <c r="I134" s="5">
        <v>1</v>
      </c>
      <c r="J134" s="5">
        <v>1</v>
      </c>
      <c r="K134" s="5">
        <v>0</v>
      </c>
      <c r="L134" s="5">
        <v>0</v>
      </c>
      <c r="M134" s="5">
        <v>0</v>
      </c>
      <c r="N134" s="5">
        <v>0</v>
      </c>
      <c r="O134" s="5">
        <v>0</v>
      </c>
      <c r="P134" s="5">
        <v>1</v>
      </c>
      <c r="Q134" s="5">
        <v>0</v>
      </c>
      <c r="R134" s="5">
        <v>0</v>
      </c>
      <c r="S134" s="5" t="s">
        <v>1350</v>
      </c>
      <c r="T134" s="7"/>
      <c r="U134" s="7"/>
      <c r="V134" s="3" t="s">
        <v>71</v>
      </c>
      <c r="W134" s="3" t="s">
        <v>87</v>
      </c>
      <c r="X134" s="3" t="b">
        <v>1</v>
      </c>
      <c r="Y134" s="3" t="b">
        <v>0</v>
      </c>
      <c r="Z134" s="3" t="s">
        <v>1351</v>
      </c>
      <c r="AA134" s="3" t="s">
        <v>1352</v>
      </c>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row>
    <row r="135" spans="1:59" ht="15.75" customHeight="1">
      <c r="A135" s="8">
        <v>202</v>
      </c>
      <c r="B135" s="8">
        <f t="shared" si="4"/>
        <v>2018</v>
      </c>
      <c r="C135" s="2">
        <v>43225</v>
      </c>
      <c r="D135" s="3" t="s">
        <v>67</v>
      </c>
      <c r="E135" s="3" t="s">
        <v>77</v>
      </c>
      <c r="F135" s="9" t="s">
        <v>1353</v>
      </c>
      <c r="G135" s="4" t="s">
        <v>1354</v>
      </c>
      <c r="H135" s="14"/>
      <c r="I135" s="5">
        <v>1</v>
      </c>
      <c r="J135" s="5">
        <v>1</v>
      </c>
      <c r="K135" s="5">
        <v>1</v>
      </c>
      <c r="L135" s="5">
        <v>1</v>
      </c>
      <c r="M135" s="5">
        <v>0</v>
      </c>
      <c r="N135" s="5">
        <v>0</v>
      </c>
      <c r="O135" s="5">
        <v>0</v>
      </c>
      <c r="P135" s="5">
        <v>1</v>
      </c>
      <c r="Q135" s="5">
        <v>0</v>
      </c>
      <c r="R135" s="5">
        <v>0</v>
      </c>
      <c r="S135" s="5" t="s">
        <v>801</v>
      </c>
      <c r="T135" s="7"/>
      <c r="U135" s="7">
        <v>96</v>
      </c>
      <c r="V135" s="3" t="s">
        <v>71</v>
      </c>
      <c r="W135" s="3" t="s">
        <v>87</v>
      </c>
      <c r="X135" s="3" t="b">
        <v>1</v>
      </c>
      <c r="Y135" s="3" t="b">
        <v>0</v>
      </c>
      <c r="Z135" s="3" t="s">
        <v>1355</v>
      </c>
      <c r="AA135" s="3" t="s">
        <v>1356</v>
      </c>
      <c r="AB135" s="3" t="s">
        <v>81</v>
      </c>
      <c r="AC135" s="3" t="s">
        <v>111</v>
      </c>
      <c r="AD135" s="3" t="s">
        <v>104</v>
      </c>
      <c r="AE135" s="3" t="s">
        <v>78</v>
      </c>
      <c r="AF135" s="3" t="s">
        <v>68</v>
      </c>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row>
    <row r="136" spans="1:59" ht="15.75" customHeight="1">
      <c r="A136" s="8">
        <v>203</v>
      </c>
      <c r="B136" s="8">
        <f t="shared" si="4"/>
        <v>2018</v>
      </c>
      <c r="C136" s="2">
        <v>43229</v>
      </c>
      <c r="D136" s="3" t="s">
        <v>258</v>
      </c>
      <c r="E136" s="3" t="s">
        <v>413</v>
      </c>
      <c r="F136" s="12" t="s">
        <v>1357</v>
      </c>
      <c r="G136" s="4" t="s">
        <v>1358</v>
      </c>
      <c r="H136" s="14"/>
      <c r="I136" s="5">
        <v>0</v>
      </c>
      <c r="J136" s="5">
        <v>1</v>
      </c>
      <c r="K136" s="5">
        <v>0</v>
      </c>
      <c r="L136" s="5">
        <v>0</v>
      </c>
      <c r="M136" s="5">
        <v>0</v>
      </c>
      <c r="N136" s="5">
        <v>1</v>
      </c>
      <c r="O136" s="5">
        <v>0</v>
      </c>
      <c r="P136" s="5">
        <v>0</v>
      </c>
      <c r="Q136" s="5">
        <v>0</v>
      </c>
      <c r="R136" s="5">
        <v>0</v>
      </c>
      <c r="S136" s="7"/>
      <c r="T136" s="7"/>
      <c r="U136" s="7"/>
      <c r="V136" s="3" t="s">
        <v>71</v>
      </c>
      <c r="W136" s="3" t="s">
        <v>87</v>
      </c>
      <c r="X136" s="3" t="b">
        <v>1</v>
      </c>
      <c r="Y136" s="3" t="b">
        <v>0</v>
      </c>
      <c r="Z136" s="3" t="s">
        <v>1359</v>
      </c>
      <c r="AA136" s="3" t="s">
        <v>1360</v>
      </c>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row>
    <row r="137" spans="1:59" ht="15.75" customHeight="1">
      <c r="A137" s="8">
        <v>204</v>
      </c>
      <c r="B137" s="8">
        <f t="shared" si="4"/>
        <v>2018</v>
      </c>
      <c r="C137" s="2">
        <v>43231</v>
      </c>
      <c r="D137" s="3" t="s">
        <v>67</v>
      </c>
      <c r="E137" s="3" t="s">
        <v>75</v>
      </c>
      <c r="F137" s="3" t="s">
        <v>1361</v>
      </c>
      <c r="G137" s="4" t="s">
        <v>1362</v>
      </c>
      <c r="H137" s="14"/>
      <c r="I137" s="5">
        <v>1</v>
      </c>
      <c r="J137" s="5">
        <v>1</v>
      </c>
      <c r="K137" s="5">
        <v>1</v>
      </c>
      <c r="L137" s="5">
        <v>0</v>
      </c>
      <c r="M137" s="5">
        <v>0</v>
      </c>
      <c r="N137" s="5">
        <v>0</v>
      </c>
      <c r="O137" s="5">
        <v>0</v>
      </c>
      <c r="P137" s="5">
        <v>0</v>
      </c>
      <c r="Q137" s="5">
        <v>0</v>
      </c>
      <c r="R137" s="5">
        <v>0</v>
      </c>
      <c r="S137" s="5" t="s">
        <v>1363</v>
      </c>
      <c r="T137" s="7"/>
      <c r="U137" s="7"/>
      <c r="V137" s="3" t="s">
        <v>71</v>
      </c>
      <c r="W137" s="3" t="s">
        <v>87</v>
      </c>
      <c r="X137" s="3" t="b">
        <v>0</v>
      </c>
      <c r="Y137" s="3" t="b">
        <v>0</v>
      </c>
      <c r="Z137" s="3" t="s">
        <v>1364</v>
      </c>
      <c r="AA137" s="3" t="s">
        <v>1365</v>
      </c>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row>
    <row r="138" spans="1:59" ht="15.75" customHeight="1">
      <c r="A138" s="8">
        <v>205</v>
      </c>
      <c r="B138" s="8">
        <f t="shared" si="4"/>
        <v>2018</v>
      </c>
      <c r="C138" s="2">
        <v>43232</v>
      </c>
      <c r="D138" s="3" t="s">
        <v>311</v>
      </c>
      <c r="E138" s="3" t="s">
        <v>613</v>
      </c>
      <c r="F138" s="10" t="s">
        <v>1366</v>
      </c>
      <c r="G138" s="4" t="s">
        <v>1367</v>
      </c>
      <c r="H138" s="14"/>
      <c r="I138" s="5">
        <v>1</v>
      </c>
      <c r="J138" s="5">
        <v>1</v>
      </c>
      <c r="K138" s="5">
        <v>0</v>
      </c>
      <c r="L138" s="5">
        <v>0</v>
      </c>
      <c r="M138" s="5">
        <v>0</v>
      </c>
      <c r="N138" s="5">
        <v>0</v>
      </c>
      <c r="O138" s="5">
        <v>0</v>
      </c>
      <c r="P138" s="5">
        <v>0</v>
      </c>
      <c r="Q138" s="5">
        <v>0</v>
      </c>
      <c r="R138" s="5">
        <v>1</v>
      </c>
      <c r="S138" s="7"/>
      <c r="T138" s="7"/>
      <c r="U138" s="7"/>
      <c r="V138" s="3" t="s">
        <v>71</v>
      </c>
      <c r="W138" s="3" t="s">
        <v>87</v>
      </c>
      <c r="X138" s="3" t="b">
        <v>1</v>
      </c>
      <c r="Y138" s="3" t="b">
        <v>0</v>
      </c>
      <c r="Z138" s="3" t="s">
        <v>1368</v>
      </c>
      <c r="AA138" s="3" t="s">
        <v>1369</v>
      </c>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row>
    <row r="139" spans="1:59" ht="15.75" customHeight="1">
      <c r="A139" s="8">
        <v>206</v>
      </c>
      <c r="B139" s="8">
        <f t="shared" si="4"/>
        <v>2018</v>
      </c>
      <c r="C139" s="2">
        <v>43232</v>
      </c>
      <c r="D139" s="3" t="s">
        <v>67</v>
      </c>
      <c r="E139" s="3" t="s">
        <v>80</v>
      </c>
      <c r="F139" s="3" t="s">
        <v>1370</v>
      </c>
      <c r="G139" s="4" t="s">
        <v>1371</v>
      </c>
      <c r="H139" s="14"/>
      <c r="I139" s="5">
        <v>1</v>
      </c>
      <c r="J139" s="5">
        <v>0</v>
      </c>
      <c r="K139" s="5">
        <v>1</v>
      </c>
      <c r="L139" s="5">
        <v>1</v>
      </c>
      <c r="M139" s="5">
        <v>0</v>
      </c>
      <c r="N139" s="5">
        <v>0</v>
      </c>
      <c r="O139" s="5">
        <v>0</v>
      </c>
      <c r="P139" s="5">
        <v>0</v>
      </c>
      <c r="Q139" s="5">
        <v>0</v>
      </c>
      <c r="R139" s="5">
        <v>0</v>
      </c>
      <c r="S139" s="7"/>
      <c r="T139" s="7"/>
      <c r="U139" s="7"/>
      <c r="V139" s="3" t="s">
        <v>71</v>
      </c>
      <c r="W139" s="3" t="s">
        <v>87</v>
      </c>
      <c r="X139" s="3" t="b">
        <v>0</v>
      </c>
      <c r="Y139" s="3" t="b">
        <v>0</v>
      </c>
      <c r="Z139" s="3" t="s">
        <v>1372</v>
      </c>
      <c r="AA139" s="3" t="s">
        <v>1373</v>
      </c>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row>
    <row r="140" spans="1:59" ht="15.75" customHeight="1">
      <c r="A140" s="8">
        <v>207</v>
      </c>
      <c r="B140" s="8">
        <f t="shared" si="4"/>
        <v>2018</v>
      </c>
      <c r="C140" s="2">
        <v>43232</v>
      </c>
      <c r="D140" s="3" t="s">
        <v>1374</v>
      </c>
      <c r="E140" s="3" t="s">
        <v>1375</v>
      </c>
      <c r="F140" s="12" t="s">
        <v>1376</v>
      </c>
      <c r="G140" s="4" t="s">
        <v>1377</v>
      </c>
      <c r="H140" s="14"/>
      <c r="I140" s="5">
        <v>0</v>
      </c>
      <c r="J140" s="5">
        <v>1</v>
      </c>
      <c r="K140" s="5">
        <v>0</v>
      </c>
      <c r="L140" s="5">
        <v>0</v>
      </c>
      <c r="M140" s="5">
        <v>0</v>
      </c>
      <c r="N140" s="5">
        <v>1</v>
      </c>
      <c r="O140" s="5">
        <v>0</v>
      </c>
      <c r="P140" s="5">
        <v>1</v>
      </c>
      <c r="Q140" s="5">
        <v>0</v>
      </c>
      <c r="R140" s="5">
        <v>1</v>
      </c>
      <c r="S140" s="7"/>
      <c r="T140" s="7"/>
      <c r="U140" s="7"/>
      <c r="V140" s="3" t="s">
        <v>71</v>
      </c>
      <c r="W140" s="3" t="s">
        <v>87</v>
      </c>
      <c r="X140" s="3" t="b">
        <v>0</v>
      </c>
      <c r="Y140" s="3" t="b">
        <v>0</v>
      </c>
      <c r="Z140" s="3" t="s">
        <v>1378</v>
      </c>
      <c r="AA140" s="3" t="s">
        <v>1379</v>
      </c>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row>
    <row r="141" spans="1:59" ht="15.75" customHeight="1">
      <c r="A141" s="8">
        <v>208</v>
      </c>
      <c r="B141" s="8">
        <f t="shared" si="4"/>
        <v>2018</v>
      </c>
      <c r="C141" s="2">
        <v>43239</v>
      </c>
      <c r="D141" s="3" t="s">
        <v>67</v>
      </c>
      <c r="E141" s="3" t="s">
        <v>68</v>
      </c>
      <c r="F141" s="3" t="s">
        <v>1380</v>
      </c>
      <c r="G141" s="4" t="s">
        <v>1381</v>
      </c>
      <c r="H141" s="14"/>
      <c r="I141" s="5">
        <v>0</v>
      </c>
      <c r="J141" s="5">
        <v>0</v>
      </c>
      <c r="K141" s="5">
        <v>0</v>
      </c>
      <c r="L141" s="5">
        <v>0</v>
      </c>
      <c r="M141" s="5">
        <v>0</v>
      </c>
      <c r="N141" s="5">
        <v>0</v>
      </c>
      <c r="O141" s="5">
        <v>1</v>
      </c>
      <c r="P141" s="5">
        <v>0</v>
      </c>
      <c r="Q141" s="5">
        <v>0</v>
      </c>
      <c r="R141" s="5">
        <v>0</v>
      </c>
      <c r="S141" s="7"/>
      <c r="T141" s="7"/>
      <c r="U141" s="7">
        <v>50</v>
      </c>
      <c r="V141" s="3" t="s">
        <v>71</v>
      </c>
      <c r="W141" s="3" t="s">
        <v>72</v>
      </c>
      <c r="X141" s="3" t="b">
        <v>1</v>
      </c>
      <c r="Y141" s="3" t="b">
        <v>0</v>
      </c>
      <c r="Z141" s="3" t="s">
        <v>1382</v>
      </c>
      <c r="AA141" s="3" t="s">
        <v>1383</v>
      </c>
      <c r="AB141" s="3" t="s">
        <v>75</v>
      </c>
      <c r="AC141" s="3" t="s">
        <v>76</v>
      </c>
      <c r="AD141" s="3" t="s">
        <v>77</v>
      </c>
      <c r="AE141" s="3" t="s">
        <v>78</v>
      </c>
      <c r="AF141" s="3" t="s">
        <v>79</v>
      </c>
      <c r="AG141" s="3" t="s">
        <v>80</v>
      </c>
      <c r="AH141" s="3" t="s">
        <v>81</v>
      </c>
      <c r="AI141" s="3" t="s">
        <v>105</v>
      </c>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row>
    <row r="142" spans="1:59" ht="15.75" customHeight="1">
      <c r="A142" s="8">
        <v>209</v>
      </c>
      <c r="B142" s="8">
        <f t="shared" si="4"/>
        <v>2018</v>
      </c>
      <c r="C142" s="2">
        <v>43244</v>
      </c>
      <c r="D142" s="3" t="s">
        <v>1384</v>
      </c>
      <c r="E142" s="3" t="s">
        <v>1385</v>
      </c>
      <c r="F142" s="3" t="s">
        <v>1386</v>
      </c>
      <c r="G142" s="4" t="s">
        <v>1387</v>
      </c>
      <c r="H142" s="14"/>
      <c r="I142" s="5">
        <v>1</v>
      </c>
      <c r="J142" s="5">
        <v>1</v>
      </c>
      <c r="K142" s="5">
        <v>0</v>
      </c>
      <c r="L142" s="5">
        <v>1</v>
      </c>
      <c r="M142" s="5">
        <v>0</v>
      </c>
      <c r="N142" s="5">
        <v>0</v>
      </c>
      <c r="O142" s="5">
        <v>0</v>
      </c>
      <c r="P142" s="5">
        <v>1</v>
      </c>
      <c r="Q142" s="5">
        <v>0</v>
      </c>
      <c r="R142" s="5">
        <v>1</v>
      </c>
      <c r="S142" s="7"/>
      <c r="T142" s="7"/>
      <c r="U142" s="7">
        <v>110</v>
      </c>
      <c r="V142" s="3" t="s">
        <v>134</v>
      </c>
      <c r="W142" s="3" t="s">
        <v>87</v>
      </c>
      <c r="X142" s="3" t="b">
        <v>1</v>
      </c>
      <c r="Y142" s="3" t="b">
        <v>0</v>
      </c>
      <c r="Z142" s="3" t="s">
        <v>1388</v>
      </c>
      <c r="AA142" s="3" t="s">
        <v>1389</v>
      </c>
      <c r="AB142" s="3" t="s">
        <v>1390</v>
      </c>
      <c r="AC142" s="3" t="s">
        <v>1391</v>
      </c>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row>
    <row r="143" spans="1:59" ht="15.75" customHeight="1">
      <c r="A143" s="8">
        <v>210</v>
      </c>
      <c r="B143" s="8">
        <f t="shared" si="4"/>
        <v>2018</v>
      </c>
      <c r="C143" s="2">
        <v>43247</v>
      </c>
      <c r="D143" s="3" t="s">
        <v>67</v>
      </c>
      <c r="E143" s="3" t="s">
        <v>80</v>
      </c>
      <c r="F143" s="12" t="s">
        <v>1392</v>
      </c>
      <c r="G143" s="4" t="s">
        <v>1393</v>
      </c>
      <c r="H143" s="14"/>
      <c r="I143" s="5">
        <v>0</v>
      </c>
      <c r="J143" s="5">
        <v>0</v>
      </c>
      <c r="K143" s="5">
        <v>0</v>
      </c>
      <c r="L143" s="5">
        <v>0</v>
      </c>
      <c r="M143" s="5">
        <v>0</v>
      </c>
      <c r="N143" s="5">
        <v>0</v>
      </c>
      <c r="O143" s="5">
        <v>0</v>
      </c>
      <c r="P143" s="5">
        <v>0</v>
      </c>
      <c r="Q143" s="5">
        <v>0</v>
      </c>
      <c r="R143" s="5">
        <v>0</v>
      </c>
      <c r="S143" s="7"/>
      <c r="T143" s="7"/>
      <c r="U143" s="7"/>
      <c r="V143" s="3" t="s">
        <v>71</v>
      </c>
      <c r="W143" s="3" t="s">
        <v>87</v>
      </c>
      <c r="X143" s="3" t="b">
        <v>1</v>
      </c>
      <c r="Y143" s="3" t="b">
        <v>0</v>
      </c>
      <c r="Z143" s="3" t="s">
        <v>1394</v>
      </c>
      <c r="AA143" s="3" t="s">
        <v>1395</v>
      </c>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row>
    <row r="144" spans="1:59" ht="15.75" customHeight="1">
      <c r="A144" s="8">
        <v>216</v>
      </c>
      <c r="B144" s="8">
        <f t="shared" si="4"/>
        <v>2018</v>
      </c>
      <c r="C144" s="2">
        <v>43269</v>
      </c>
      <c r="D144" s="3" t="s">
        <v>208</v>
      </c>
      <c r="E144" s="3" t="s">
        <v>989</v>
      </c>
      <c r="F144" s="13" t="s">
        <v>1396</v>
      </c>
      <c r="G144" s="4" t="s">
        <v>1397</v>
      </c>
      <c r="H144" s="14"/>
      <c r="I144" s="5">
        <v>0</v>
      </c>
      <c r="J144" s="5">
        <v>1</v>
      </c>
      <c r="K144" s="5">
        <v>0</v>
      </c>
      <c r="L144" s="5">
        <v>1</v>
      </c>
      <c r="M144" s="5">
        <v>0</v>
      </c>
      <c r="N144" s="5">
        <v>1</v>
      </c>
      <c r="O144" s="5">
        <v>0</v>
      </c>
      <c r="P144" s="5">
        <v>0</v>
      </c>
      <c r="Q144" s="5">
        <v>0</v>
      </c>
      <c r="R144" s="5">
        <v>0</v>
      </c>
      <c r="S144" s="7"/>
      <c r="T144" s="5">
        <v>48</v>
      </c>
      <c r="U144" s="7"/>
      <c r="V144" s="3" t="s">
        <v>71</v>
      </c>
      <c r="W144" s="3" t="s">
        <v>87</v>
      </c>
      <c r="X144" s="3" t="b">
        <v>1</v>
      </c>
      <c r="Y144" s="3" t="b">
        <v>0</v>
      </c>
      <c r="Z144" s="3" t="s">
        <v>1398</v>
      </c>
      <c r="AA144" s="3" t="s">
        <v>1399</v>
      </c>
      <c r="AB144" s="3" t="s">
        <v>804</v>
      </c>
      <c r="AC144" s="3" t="s">
        <v>991</v>
      </c>
      <c r="AD144" s="3" t="s">
        <v>990</v>
      </c>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row>
    <row r="145" spans="1:59" ht="15.75" customHeight="1">
      <c r="A145" s="8">
        <v>217</v>
      </c>
      <c r="B145" s="8">
        <f t="shared" si="4"/>
        <v>2018</v>
      </c>
      <c r="C145" s="2">
        <v>43269</v>
      </c>
      <c r="D145" s="3" t="s">
        <v>67</v>
      </c>
      <c r="E145" s="3" t="s">
        <v>68</v>
      </c>
      <c r="F145" s="13" t="s">
        <v>1400</v>
      </c>
      <c r="G145" s="4" t="s">
        <v>1401</v>
      </c>
      <c r="H145" s="14"/>
      <c r="I145" s="5">
        <v>1</v>
      </c>
      <c r="J145" s="5">
        <v>0</v>
      </c>
      <c r="K145" s="5">
        <v>0</v>
      </c>
      <c r="L145" s="5">
        <v>0</v>
      </c>
      <c r="M145" s="5">
        <v>0</v>
      </c>
      <c r="N145" s="5">
        <v>0</v>
      </c>
      <c r="O145" s="5">
        <v>0</v>
      </c>
      <c r="P145" s="5">
        <v>0</v>
      </c>
      <c r="Q145" s="5">
        <v>0</v>
      </c>
      <c r="R145" s="5">
        <v>0</v>
      </c>
      <c r="S145" s="7"/>
      <c r="T145" s="7"/>
      <c r="U145" s="7"/>
      <c r="V145" s="3" t="s">
        <v>71</v>
      </c>
      <c r="W145" s="3" t="s">
        <v>87</v>
      </c>
      <c r="X145" s="3" t="b">
        <v>1</v>
      </c>
      <c r="Y145" s="3" t="b">
        <v>0</v>
      </c>
      <c r="Z145" s="3" t="s">
        <v>1402</v>
      </c>
      <c r="AA145" s="3" t="s">
        <v>1403</v>
      </c>
      <c r="AB145" s="3" t="s">
        <v>104</v>
      </c>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row>
    <row r="146" spans="1:59" ht="15.75" customHeight="1">
      <c r="A146" s="8">
        <v>218</v>
      </c>
      <c r="B146" s="8">
        <f t="shared" si="4"/>
        <v>2018</v>
      </c>
      <c r="C146" s="2">
        <v>43273</v>
      </c>
      <c r="D146" s="3" t="s">
        <v>67</v>
      </c>
      <c r="E146" s="3" t="s">
        <v>68</v>
      </c>
      <c r="F146" s="3" t="s">
        <v>1404</v>
      </c>
      <c r="G146" s="4" t="s">
        <v>1405</v>
      </c>
      <c r="H146" s="14"/>
      <c r="I146" s="5">
        <v>1</v>
      </c>
      <c r="J146" s="5">
        <v>0</v>
      </c>
      <c r="K146" s="5">
        <v>1</v>
      </c>
      <c r="L146" s="5">
        <v>0</v>
      </c>
      <c r="M146" s="5">
        <v>0</v>
      </c>
      <c r="N146" s="5">
        <v>0</v>
      </c>
      <c r="O146" s="5">
        <v>0</v>
      </c>
      <c r="P146" s="5">
        <v>0</v>
      </c>
      <c r="Q146" s="5">
        <v>0</v>
      </c>
      <c r="R146" s="5">
        <v>0</v>
      </c>
      <c r="S146" s="5" t="s">
        <v>716</v>
      </c>
      <c r="T146" s="7"/>
      <c r="U146" s="7">
        <v>24</v>
      </c>
      <c r="V146" s="3" t="s">
        <v>71</v>
      </c>
      <c r="W146" s="3" t="s">
        <v>87</v>
      </c>
      <c r="X146" s="3" t="b">
        <v>1</v>
      </c>
      <c r="Y146" s="3" t="b">
        <v>0</v>
      </c>
      <c r="Z146" s="3" t="s">
        <v>1406</v>
      </c>
      <c r="AA146" s="3" t="s">
        <v>1407</v>
      </c>
      <c r="AB146" s="3" t="s">
        <v>81</v>
      </c>
      <c r="AC146" s="3" t="s">
        <v>80</v>
      </c>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row>
    <row r="147" spans="1:59" ht="15.75" customHeight="1">
      <c r="A147" s="8">
        <v>219</v>
      </c>
      <c r="B147" s="8">
        <f t="shared" si="4"/>
        <v>2018</v>
      </c>
      <c r="C147" s="2">
        <v>43276</v>
      </c>
      <c r="D147" s="3" t="s">
        <v>67</v>
      </c>
      <c r="E147" s="3" t="s">
        <v>111</v>
      </c>
      <c r="F147" s="12" t="s">
        <v>1408</v>
      </c>
      <c r="G147" s="18" t="s">
        <v>1409</v>
      </c>
      <c r="H147" s="14"/>
      <c r="I147" s="5">
        <v>1</v>
      </c>
      <c r="J147" s="5">
        <v>1</v>
      </c>
      <c r="K147" s="5">
        <v>1</v>
      </c>
      <c r="L147" s="5">
        <v>0</v>
      </c>
      <c r="M147" s="5">
        <v>0</v>
      </c>
      <c r="N147" s="5">
        <v>0</v>
      </c>
      <c r="O147" s="5">
        <v>0</v>
      </c>
      <c r="P147" s="5">
        <v>1</v>
      </c>
      <c r="Q147" s="5">
        <v>0</v>
      </c>
      <c r="R147" s="5">
        <v>0</v>
      </c>
      <c r="S147" s="5" t="s">
        <v>716</v>
      </c>
      <c r="T147" s="7"/>
      <c r="U147" s="7"/>
      <c r="V147" s="3" t="s">
        <v>71</v>
      </c>
      <c r="W147" s="3" t="s">
        <v>87</v>
      </c>
      <c r="X147" s="3" t="b">
        <v>1</v>
      </c>
      <c r="Y147" s="3" t="b">
        <v>0</v>
      </c>
      <c r="Z147" s="3" t="s">
        <v>1410</v>
      </c>
      <c r="AA147" s="3" t="s">
        <v>1411</v>
      </c>
      <c r="AB147" s="3" t="s">
        <v>80</v>
      </c>
      <c r="AC147" s="3" t="s">
        <v>68</v>
      </c>
      <c r="AD147" s="3" t="s">
        <v>75</v>
      </c>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row>
    <row r="148" spans="1:59" ht="15.75" customHeight="1">
      <c r="A148" s="8">
        <v>220</v>
      </c>
      <c r="B148" s="8">
        <f t="shared" si="4"/>
        <v>2018</v>
      </c>
      <c r="C148" s="2">
        <v>43279</v>
      </c>
      <c r="D148" s="3" t="s">
        <v>462</v>
      </c>
      <c r="E148" s="3" t="s">
        <v>463</v>
      </c>
      <c r="F148" s="3" t="s">
        <v>1412</v>
      </c>
      <c r="G148" s="4" t="s">
        <v>1413</v>
      </c>
      <c r="H148" s="14"/>
      <c r="I148" s="5">
        <v>0</v>
      </c>
      <c r="J148" s="5">
        <v>1</v>
      </c>
      <c r="K148" s="15">
        <v>0</v>
      </c>
      <c r="L148" s="15">
        <v>1</v>
      </c>
      <c r="M148" s="5">
        <v>0</v>
      </c>
      <c r="N148" s="5">
        <v>0</v>
      </c>
      <c r="O148" s="5">
        <v>0</v>
      </c>
      <c r="P148" s="5">
        <v>0</v>
      </c>
      <c r="Q148" s="5">
        <v>0</v>
      </c>
      <c r="R148" s="5">
        <v>0</v>
      </c>
      <c r="S148" s="7"/>
      <c r="T148" s="7"/>
      <c r="U148" s="7">
        <v>48</v>
      </c>
      <c r="V148" s="3" t="s">
        <v>71</v>
      </c>
      <c r="W148" s="3" t="s">
        <v>87</v>
      </c>
      <c r="X148" s="3" t="b">
        <v>1</v>
      </c>
      <c r="Y148" s="3" t="b">
        <v>0</v>
      </c>
      <c r="Z148" s="3" t="s">
        <v>1414</v>
      </c>
      <c r="AA148" s="3" t="s">
        <v>1415</v>
      </c>
      <c r="AB148" s="3" t="s">
        <v>468</v>
      </c>
      <c r="AC148" s="3" t="s">
        <v>469</v>
      </c>
      <c r="AD148" s="3" t="s">
        <v>470</v>
      </c>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row>
    <row r="149" spans="1:59" ht="15.75" customHeight="1">
      <c r="A149" s="8">
        <v>221</v>
      </c>
      <c r="B149" s="8">
        <f t="shared" si="4"/>
        <v>2018</v>
      </c>
      <c r="C149" s="2">
        <v>43288</v>
      </c>
      <c r="D149" s="3" t="s">
        <v>67</v>
      </c>
      <c r="E149" s="3" t="s">
        <v>104</v>
      </c>
      <c r="F149" s="3" t="s">
        <v>1416</v>
      </c>
      <c r="G149" s="4" t="s">
        <v>1417</v>
      </c>
      <c r="H149" s="14"/>
      <c r="I149" s="5">
        <v>1</v>
      </c>
      <c r="J149" s="5">
        <v>1</v>
      </c>
      <c r="K149" s="5">
        <v>0</v>
      </c>
      <c r="L149" s="5">
        <v>0</v>
      </c>
      <c r="M149" s="5">
        <v>0</v>
      </c>
      <c r="N149" s="5">
        <v>0</v>
      </c>
      <c r="O149" s="5">
        <v>0</v>
      </c>
      <c r="P149" s="5">
        <v>1</v>
      </c>
      <c r="Q149" s="5">
        <v>0</v>
      </c>
      <c r="R149" s="5">
        <v>0</v>
      </c>
      <c r="S149" s="7"/>
      <c r="T149" s="7"/>
      <c r="U149" s="7"/>
      <c r="V149" s="3" t="s">
        <v>71</v>
      </c>
      <c r="W149" s="3" t="s">
        <v>87</v>
      </c>
      <c r="X149" s="3" t="b">
        <v>1</v>
      </c>
      <c r="Y149" s="3" t="b">
        <v>0</v>
      </c>
      <c r="Z149" s="3" t="s">
        <v>1418</v>
      </c>
      <c r="AA149" s="3" t="s">
        <v>1419</v>
      </c>
      <c r="AB149" s="3" t="s">
        <v>80</v>
      </c>
      <c r="AC149" s="3" t="s">
        <v>111</v>
      </c>
      <c r="AD149" s="3" t="s">
        <v>68</v>
      </c>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row>
    <row r="150" spans="1:59" ht="15.75" customHeight="1">
      <c r="A150" s="8">
        <v>222</v>
      </c>
      <c r="B150" s="8">
        <f t="shared" si="4"/>
        <v>2018</v>
      </c>
      <c r="C150" s="2">
        <v>43289</v>
      </c>
      <c r="D150" s="3" t="s">
        <v>67</v>
      </c>
      <c r="E150" s="3" t="s">
        <v>68</v>
      </c>
      <c r="F150" s="12" t="s">
        <v>1420</v>
      </c>
      <c r="G150" s="4" t="s">
        <v>1421</v>
      </c>
      <c r="H150" s="14"/>
      <c r="I150" s="5">
        <v>0</v>
      </c>
      <c r="J150" s="5">
        <v>0</v>
      </c>
      <c r="K150" s="5">
        <v>1</v>
      </c>
      <c r="L150" s="5">
        <v>0</v>
      </c>
      <c r="M150" s="5">
        <v>0</v>
      </c>
      <c r="N150" s="5">
        <v>0</v>
      </c>
      <c r="O150" s="5">
        <v>0</v>
      </c>
      <c r="P150" s="5">
        <v>1</v>
      </c>
      <c r="Q150" s="5">
        <v>0</v>
      </c>
      <c r="R150" s="5">
        <v>0</v>
      </c>
      <c r="S150" s="5" t="s">
        <v>1422</v>
      </c>
      <c r="T150" s="7"/>
      <c r="U150" s="7"/>
      <c r="V150" s="3" t="s">
        <v>71</v>
      </c>
      <c r="W150" s="3" t="s">
        <v>72</v>
      </c>
      <c r="X150" s="3" t="b">
        <v>1</v>
      </c>
      <c r="Y150" s="3" t="b">
        <v>0</v>
      </c>
      <c r="Z150" s="3" t="s">
        <v>1423</v>
      </c>
      <c r="AA150" s="3" t="s">
        <v>1424</v>
      </c>
      <c r="AB150" s="3" t="s">
        <v>75</v>
      </c>
      <c r="AC150" s="3" t="s">
        <v>76</v>
      </c>
      <c r="AD150" s="3" t="s">
        <v>77</v>
      </c>
      <c r="AE150" s="3" t="s">
        <v>78</v>
      </c>
      <c r="AF150" s="3" t="s">
        <v>79</v>
      </c>
      <c r="AG150" s="3" t="s">
        <v>80</v>
      </c>
      <c r="AH150" s="3" t="s">
        <v>81</v>
      </c>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row>
    <row r="151" spans="1:59" ht="15.75" customHeight="1">
      <c r="A151" s="8">
        <v>223</v>
      </c>
      <c r="B151" s="8">
        <f t="shared" si="4"/>
        <v>2018</v>
      </c>
      <c r="C151" s="2">
        <v>43291</v>
      </c>
      <c r="D151" s="3" t="s">
        <v>67</v>
      </c>
      <c r="E151" s="3" t="s">
        <v>111</v>
      </c>
      <c r="F151" s="3" t="s">
        <v>1425</v>
      </c>
      <c r="G151" s="4" t="s">
        <v>1426</v>
      </c>
      <c r="H151" s="14"/>
      <c r="I151" s="5">
        <v>1</v>
      </c>
      <c r="J151" s="5">
        <v>1</v>
      </c>
      <c r="K151" s="5">
        <v>1</v>
      </c>
      <c r="L151" s="5">
        <v>0</v>
      </c>
      <c r="M151" s="5">
        <v>0</v>
      </c>
      <c r="N151" s="5">
        <v>0</v>
      </c>
      <c r="O151" s="5">
        <v>0</v>
      </c>
      <c r="P151" s="5">
        <v>0</v>
      </c>
      <c r="Q151" s="5">
        <v>0</v>
      </c>
      <c r="R151" s="5">
        <v>0</v>
      </c>
      <c r="S151" s="5" t="s">
        <v>1427</v>
      </c>
      <c r="T151" s="7"/>
      <c r="U151" s="7"/>
      <c r="V151" s="3" t="s">
        <v>71</v>
      </c>
      <c r="W151" s="3" t="s">
        <v>87</v>
      </c>
      <c r="X151" s="3" t="b">
        <v>1</v>
      </c>
      <c r="Y151" s="3" t="b">
        <v>0</v>
      </c>
      <c r="Z151" s="3" t="s">
        <v>1428</v>
      </c>
      <c r="AA151" s="3" t="s">
        <v>1429</v>
      </c>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row>
    <row r="152" spans="1:59" ht="15.75" customHeight="1">
      <c r="A152" s="8">
        <v>224</v>
      </c>
      <c r="B152" s="8">
        <f t="shared" si="4"/>
        <v>2018</v>
      </c>
      <c r="C152" s="2">
        <v>43293</v>
      </c>
      <c r="D152" s="3" t="s">
        <v>67</v>
      </c>
      <c r="E152" s="3" t="s">
        <v>79</v>
      </c>
      <c r="F152" s="13" t="s">
        <v>1430</v>
      </c>
      <c r="G152" s="4" t="s">
        <v>1431</v>
      </c>
      <c r="H152" s="14"/>
      <c r="I152" s="5">
        <v>1</v>
      </c>
      <c r="J152" s="5">
        <v>1</v>
      </c>
      <c r="K152" s="5">
        <v>0</v>
      </c>
      <c r="L152" s="5">
        <v>0</v>
      </c>
      <c r="M152" s="5">
        <v>0</v>
      </c>
      <c r="N152" s="5">
        <v>0</v>
      </c>
      <c r="O152" s="5">
        <v>0</v>
      </c>
      <c r="P152" s="5">
        <v>0</v>
      </c>
      <c r="Q152" s="5">
        <v>0</v>
      </c>
      <c r="R152" s="5">
        <v>0</v>
      </c>
      <c r="S152" s="7"/>
      <c r="T152" s="7"/>
      <c r="U152" s="7"/>
      <c r="V152" s="3" t="s">
        <v>71</v>
      </c>
      <c r="W152" s="3" t="s">
        <v>87</v>
      </c>
      <c r="X152" s="3" t="b">
        <v>1</v>
      </c>
      <c r="Y152" s="3" t="b">
        <v>0</v>
      </c>
      <c r="Z152" s="3" t="s">
        <v>1432</v>
      </c>
      <c r="AA152" s="3" t="s">
        <v>1433</v>
      </c>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row>
    <row r="153" spans="1:59" ht="15.75" customHeight="1">
      <c r="A153" s="8">
        <v>225</v>
      </c>
      <c r="B153" s="8">
        <f t="shared" si="4"/>
        <v>2018</v>
      </c>
      <c r="C153" s="2">
        <v>43295</v>
      </c>
      <c r="D153" s="3" t="s">
        <v>218</v>
      </c>
      <c r="E153" s="3" t="s">
        <v>1254</v>
      </c>
      <c r="F153" s="3" t="s">
        <v>1434</v>
      </c>
      <c r="G153" s="4" t="s">
        <v>1435</v>
      </c>
      <c r="H153" s="14"/>
      <c r="I153" s="5">
        <v>0</v>
      </c>
      <c r="J153" s="5">
        <v>0</v>
      </c>
      <c r="K153" s="5">
        <v>0</v>
      </c>
      <c r="L153" s="5">
        <v>0</v>
      </c>
      <c r="M153" s="5">
        <v>1</v>
      </c>
      <c r="N153" s="5">
        <v>0</v>
      </c>
      <c r="O153" s="5">
        <v>0</v>
      </c>
      <c r="P153" s="5">
        <v>0</v>
      </c>
      <c r="Q153" s="5">
        <v>0</v>
      </c>
      <c r="R153" s="5">
        <v>0</v>
      </c>
      <c r="S153" s="5" t="s">
        <v>1436</v>
      </c>
      <c r="T153" s="7"/>
      <c r="U153" s="7"/>
      <c r="V153" s="3" t="s">
        <v>71</v>
      </c>
      <c r="W153" s="3" t="s">
        <v>72</v>
      </c>
      <c r="X153" s="3" t="b">
        <v>1</v>
      </c>
      <c r="Y153" s="3" t="b">
        <v>0</v>
      </c>
      <c r="Z153" s="3" t="s">
        <v>1437</v>
      </c>
      <c r="AA153" s="3" t="s">
        <v>1438</v>
      </c>
      <c r="AB153" s="3" t="s">
        <v>758</v>
      </c>
      <c r="AC153" s="3" t="s">
        <v>865</v>
      </c>
      <c r="AD153" s="3" t="s">
        <v>1259</v>
      </c>
      <c r="AE153" s="3" t="s">
        <v>756</v>
      </c>
      <c r="AF153" s="3" t="s">
        <v>219</v>
      </c>
      <c r="AG153" s="3" t="s">
        <v>300</v>
      </c>
      <c r="AH153" s="3" t="s">
        <v>639</v>
      </c>
      <c r="AI153" s="3" t="s">
        <v>600</v>
      </c>
      <c r="AJ153" s="3" t="s">
        <v>553</v>
      </c>
      <c r="AK153" s="3" t="s">
        <v>435</v>
      </c>
      <c r="AL153" s="3" t="s">
        <v>1260</v>
      </c>
      <c r="AM153" s="3" t="s">
        <v>1261</v>
      </c>
      <c r="AN153" s="3" t="s">
        <v>759</v>
      </c>
      <c r="AO153" s="3" t="s">
        <v>1189</v>
      </c>
      <c r="AP153" s="3" t="s">
        <v>1194</v>
      </c>
      <c r="AQ153" s="3" t="s">
        <v>539</v>
      </c>
      <c r="AR153" s="3" t="s">
        <v>757</v>
      </c>
      <c r="AS153" s="3" t="s">
        <v>565</v>
      </c>
      <c r="AT153" s="3" t="s">
        <v>1262</v>
      </c>
      <c r="AU153" s="3" t="s">
        <v>1263</v>
      </c>
      <c r="AV153" s="3" t="s">
        <v>1264</v>
      </c>
      <c r="AW153" s="3" t="s">
        <v>646</v>
      </c>
      <c r="AX153" s="3" t="s">
        <v>1265</v>
      </c>
      <c r="AY153" s="3" t="s">
        <v>441</v>
      </c>
      <c r="AZ153" s="3" t="s">
        <v>1266</v>
      </c>
      <c r="BA153" s="3" t="s">
        <v>548</v>
      </c>
      <c r="BB153" s="3" t="s">
        <v>586</v>
      </c>
      <c r="BC153" s="3" t="s">
        <v>1267</v>
      </c>
      <c r="BD153" s="3" t="s">
        <v>375</v>
      </c>
      <c r="BE153" s="3" t="s">
        <v>1268</v>
      </c>
      <c r="BF153" s="3" t="s">
        <v>656</v>
      </c>
      <c r="BG153" s="3" t="s">
        <v>763</v>
      </c>
    </row>
    <row r="154" spans="1:59" ht="15.75" customHeight="1">
      <c r="A154" s="8">
        <v>231</v>
      </c>
      <c r="B154" s="8">
        <f t="shared" si="4"/>
        <v>2018</v>
      </c>
      <c r="C154" s="2">
        <v>43310</v>
      </c>
      <c r="D154" s="3" t="s">
        <v>285</v>
      </c>
      <c r="E154" s="3"/>
      <c r="F154" s="9" t="s">
        <v>1439</v>
      </c>
      <c r="G154" s="4" t="s">
        <v>1440</v>
      </c>
      <c r="H154" s="14"/>
      <c r="I154" s="5">
        <v>0</v>
      </c>
      <c r="J154" s="5">
        <v>0</v>
      </c>
      <c r="K154" s="5">
        <v>0</v>
      </c>
      <c r="L154" s="5">
        <v>0</v>
      </c>
      <c r="M154" s="5">
        <v>1</v>
      </c>
      <c r="N154" s="5">
        <v>0</v>
      </c>
      <c r="O154" s="5">
        <v>0</v>
      </c>
      <c r="P154" s="5">
        <v>0</v>
      </c>
      <c r="Q154" s="5">
        <v>0</v>
      </c>
      <c r="R154" s="5">
        <v>0</v>
      </c>
      <c r="S154" s="5" t="s">
        <v>1441</v>
      </c>
      <c r="T154" s="7"/>
      <c r="U154" s="7">
        <v>4</v>
      </c>
      <c r="V154" s="3" t="s">
        <v>71</v>
      </c>
      <c r="W154" s="3" t="s">
        <v>72</v>
      </c>
      <c r="X154" s="3" t="b">
        <v>1</v>
      </c>
      <c r="Y154" s="3" t="b">
        <v>0</v>
      </c>
      <c r="Z154" s="3" t="s">
        <v>1442</v>
      </c>
      <c r="AA154" s="3" t="s">
        <v>1443</v>
      </c>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row>
    <row r="155" spans="1:59" ht="15.75" customHeight="1">
      <c r="A155" s="8">
        <v>232</v>
      </c>
      <c r="B155" s="8">
        <f t="shared" si="4"/>
        <v>2018</v>
      </c>
      <c r="C155" s="2">
        <v>43314</v>
      </c>
      <c r="D155" s="3" t="s">
        <v>67</v>
      </c>
      <c r="E155" s="3" t="s">
        <v>111</v>
      </c>
      <c r="F155" s="9" t="s">
        <v>1444</v>
      </c>
      <c r="G155" s="4" t="s">
        <v>1445</v>
      </c>
      <c r="H155" s="14"/>
      <c r="I155" s="5">
        <v>1</v>
      </c>
      <c r="J155" s="5">
        <v>0</v>
      </c>
      <c r="K155" s="5">
        <v>0</v>
      </c>
      <c r="L155" s="5">
        <v>0</v>
      </c>
      <c r="M155" s="5">
        <v>0</v>
      </c>
      <c r="N155" s="5">
        <v>0</v>
      </c>
      <c r="O155" s="5">
        <v>0</v>
      </c>
      <c r="P155" s="5">
        <v>1</v>
      </c>
      <c r="Q155" s="5">
        <v>0</v>
      </c>
      <c r="R155" s="5">
        <v>0</v>
      </c>
      <c r="S155" s="7"/>
      <c r="T155" s="7"/>
      <c r="U155" s="7">
        <v>36</v>
      </c>
      <c r="V155" s="3" t="s">
        <v>71</v>
      </c>
      <c r="W155" s="3" t="s">
        <v>72</v>
      </c>
      <c r="X155" s="3" t="b">
        <v>1</v>
      </c>
      <c r="Y155" s="3" t="b">
        <v>0</v>
      </c>
      <c r="Z155" s="3" t="s">
        <v>1446</v>
      </c>
      <c r="AA155" s="3" t="s">
        <v>1447</v>
      </c>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row>
    <row r="156" spans="1:59" ht="15.75" customHeight="1">
      <c r="A156" s="8">
        <v>233</v>
      </c>
      <c r="B156" s="8">
        <f t="shared" si="4"/>
        <v>2018</v>
      </c>
      <c r="C156" s="2">
        <v>43317</v>
      </c>
      <c r="D156" s="3" t="s">
        <v>218</v>
      </c>
      <c r="E156" s="3" t="s">
        <v>539</v>
      </c>
      <c r="F156" s="9" t="s">
        <v>1448</v>
      </c>
      <c r="G156" s="4" t="s">
        <v>1449</v>
      </c>
      <c r="H156" s="14"/>
      <c r="I156" s="5">
        <v>0</v>
      </c>
      <c r="J156" s="5">
        <v>0</v>
      </c>
      <c r="K156" s="5">
        <v>0</v>
      </c>
      <c r="L156" s="5">
        <v>0</v>
      </c>
      <c r="M156" s="5">
        <v>1</v>
      </c>
      <c r="N156" s="5">
        <v>0</v>
      </c>
      <c r="O156" s="5">
        <v>0</v>
      </c>
      <c r="P156" s="5">
        <v>0</v>
      </c>
      <c r="Q156" s="5">
        <v>0</v>
      </c>
      <c r="R156" s="5">
        <v>0</v>
      </c>
      <c r="S156" s="5" t="s">
        <v>1450</v>
      </c>
      <c r="T156" s="7"/>
      <c r="U156" s="7">
        <v>4</v>
      </c>
      <c r="V156" s="3" t="s">
        <v>71</v>
      </c>
      <c r="W156" s="3" t="s">
        <v>72</v>
      </c>
      <c r="X156" s="3" t="b">
        <v>1</v>
      </c>
      <c r="Y156" s="3" t="b">
        <v>0</v>
      </c>
      <c r="Z156" s="3" t="s">
        <v>1451</v>
      </c>
      <c r="AA156" s="3" t="s">
        <v>1452</v>
      </c>
      <c r="AB156" s="3" t="s">
        <v>1263</v>
      </c>
      <c r="AC156" s="3" t="s">
        <v>1260</v>
      </c>
      <c r="AD156" s="3" t="s">
        <v>375</v>
      </c>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row>
    <row r="157" spans="1:59" ht="15.75" customHeight="1">
      <c r="A157" s="8">
        <v>234</v>
      </c>
      <c r="B157" s="8">
        <f t="shared" si="4"/>
        <v>2018</v>
      </c>
      <c r="C157" s="2">
        <v>43321</v>
      </c>
      <c r="D157" s="3" t="s">
        <v>311</v>
      </c>
      <c r="E157" s="3" t="s">
        <v>900</v>
      </c>
      <c r="F157" s="12" t="s">
        <v>1453</v>
      </c>
      <c r="G157" s="4" t="s">
        <v>1454</v>
      </c>
      <c r="H157" s="14"/>
      <c r="I157" s="5">
        <v>0</v>
      </c>
      <c r="J157" s="5">
        <v>1</v>
      </c>
      <c r="K157" s="5">
        <v>0</v>
      </c>
      <c r="L157" s="5">
        <v>1</v>
      </c>
      <c r="M157" s="5">
        <v>0</v>
      </c>
      <c r="N157" s="5">
        <v>1</v>
      </c>
      <c r="O157" s="5">
        <v>0</v>
      </c>
      <c r="P157" s="5">
        <v>1</v>
      </c>
      <c r="Q157" s="5">
        <v>0</v>
      </c>
      <c r="R157" s="5">
        <v>0</v>
      </c>
      <c r="S157" s="7"/>
      <c r="T157" s="7"/>
      <c r="U157" s="7"/>
      <c r="V157" s="3" t="s">
        <v>71</v>
      </c>
      <c r="W157" s="3" t="s">
        <v>72</v>
      </c>
      <c r="X157" s="3" t="b">
        <v>1</v>
      </c>
      <c r="Y157" s="3" t="b">
        <v>0</v>
      </c>
      <c r="Z157" s="3" t="s">
        <v>1455</v>
      </c>
      <c r="AA157" s="3" t="s">
        <v>1456</v>
      </c>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row>
    <row r="158" spans="1:59" ht="15.75" customHeight="1">
      <c r="A158" s="8">
        <v>235</v>
      </c>
      <c r="B158" s="8">
        <f t="shared" si="4"/>
        <v>2018</v>
      </c>
      <c r="C158" s="2">
        <v>43324</v>
      </c>
      <c r="D158" s="3" t="s">
        <v>67</v>
      </c>
      <c r="E158" s="3" t="s">
        <v>81</v>
      </c>
      <c r="F158" s="3" t="s">
        <v>1457</v>
      </c>
      <c r="G158" s="4" t="s">
        <v>1458</v>
      </c>
      <c r="H158" s="14"/>
      <c r="I158" s="5">
        <v>1</v>
      </c>
      <c r="J158" s="5">
        <v>0</v>
      </c>
      <c r="K158" s="5">
        <v>1</v>
      </c>
      <c r="L158" s="5">
        <v>1</v>
      </c>
      <c r="M158" s="5">
        <v>0</v>
      </c>
      <c r="N158" s="5">
        <v>0</v>
      </c>
      <c r="O158" s="5">
        <v>0</v>
      </c>
      <c r="P158" s="5">
        <v>0</v>
      </c>
      <c r="Q158" s="5">
        <v>0</v>
      </c>
      <c r="R158" s="5">
        <v>0</v>
      </c>
      <c r="S158" s="5" t="s">
        <v>716</v>
      </c>
      <c r="T158" s="7"/>
      <c r="U158" s="7">
        <v>7</v>
      </c>
      <c r="V158" s="3" t="s">
        <v>71</v>
      </c>
      <c r="W158" s="3" t="s">
        <v>87</v>
      </c>
      <c r="X158" s="3" t="b">
        <v>1</v>
      </c>
      <c r="Y158" s="3" t="b">
        <v>0</v>
      </c>
      <c r="Z158" s="3" t="s">
        <v>1459</v>
      </c>
      <c r="AA158" s="3" t="s">
        <v>1460</v>
      </c>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row>
    <row r="159" spans="1:59" ht="15.75" customHeight="1">
      <c r="A159" s="8">
        <v>236</v>
      </c>
      <c r="B159" s="8">
        <f t="shared" si="4"/>
        <v>2018</v>
      </c>
      <c r="C159" s="2">
        <v>43327</v>
      </c>
      <c r="D159" s="3" t="s">
        <v>67</v>
      </c>
      <c r="E159" s="3" t="s">
        <v>68</v>
      </c>
      <c r="F159" s="9" t="s">
        <v>1461</v>
      </c>
      <c r="G159" s="4" t="s">
        <v>1462</v>
      </c>
      <c r="H159" s="14"/>
      <c r="I159" s="5">
        <v>0</v>
      </c>
      <c r="J159" s="5">
        <v>0</v>
      </c>
      <c r="K159" s="5">
        <v>0</v>
      </c>
      <c r="L159" s="5">
        <v>0</v>
      </c>
      <c r="M159" s="5">
        <v>0</v>
      </c>
      <c r="N159" s="5">
        <v>0</v>
      </c>
      <c r="O159" s="5">
        <v>1</v>
      </c>
      <c r="P159" s="5">
        <v>0</v>
      </c>
      <c r="Q159" s="5">
        <v>0</v>
      </c>
      <c r="R159" s="5">
        <v>0</v>
      </c>
      <c r="S159" s="5" t="s">
        <v>1463</v>
      </c>
      <c r="T159" s="7"/>
      <c r="U159" s="7">
        <v>13</v>
      </c>
      <c r="V159" s="3" t="s">
        <v>71</v>
      </c>
      <c r="W159" s="3" t="s">
        <v>72</v>
      </c>
      <c r="X159" s="3" t="b">
        <v>1</v>
      </c>
      <c r="Y159" s="3" t="b">
        <v>0</v>
      </c>
      <c r="Z159" s="3" t="s">
        <v>1464</v>
      </c>
      <c r="AA159" s="3" t="s">
        <v>1465</v>
      </c>
      <c r="AB159" s="3" t="s">
        <v>75</v>
      </c>
      <c r="AC159" s="3" t="s">
        <v>76</v>
      </c>
      <c r="AD159" s="3" t="s">
        <v>77</v>
      </c>
      <c r="AE159" s="3" t="s">
        <v>78</v>
      </c>
      <c r="AF159" s="3" t="s">
        <v>79</v>
      </c>
      <c r="AG159" s="3" t="s">
        <v>80</v>
      </c>
      <c r="AH159" s="3" t="s">
        <v>81</v>
      </c>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row>
    <row r="160" spans="1:59" ht="15.75" customHeight="1">
      <c r="A160" s="8">
        <v>237</v>
      </c>
      <c r="B160" s="8">
        <f t="shared" si="4"/>
        <v>2018</v>
      </c>
      <c r="C160" s="2">
        <v>43329</v>
      </c>
      <c r="D160" s="3" t="s">
        <v>67</v>
      </c>
      <c r="E160" s="3" t="s">
        <v>76</v>
      </c>
      <c r="F160" s="3" t="s">
        <v>1466</v>
      </c>
      <c r="G160" s="4" t="s">
        <v>1467</v>
      </c>
      <c r="H160" s="14"/>
      <c r="I160" s="5">
        <v>1</v>
      </c>
      <c r="J160" s="5">
        <v>1</v>
      </c>
      <c r="K160" s="5">
        <v>1</v>
      </c>
      <c r="L160" s="5">
        <v>0</v>
      </c>
      <c r="M160" s="5">
        <v>0</v>
      </c>
      <c r="N160" s="5">
        <v>0</v>
      </c>
      <c r="O160" s="5">
        <v>0</v>
      </c>
      <c r="P160" s="5">
        <v>0</v>
      </c>
      <c r="Q160" s="5">
        <v>0</v>
      </c>
      <c r="R160" s="5">
        <v>0</v>
      </c>
      <c r="S160" s="5" t="s">
        <v>716</v>
      </c>
      <c r="T160" s="7"/>
      <c r="U160" s="7"/>
      <c r="V160" s="3" t="s">
        <v>71</v>
      </c>
      <c r="W160" s="3" t="s">
        <v>72</v>
      </c>
      <c r="X160" s="3" t="b">
        <v>1</v>
      </c>
      <c r="Y160" s="3" t="b">
        <v>0</v>
      </c>
      <c r="Z160" s="3" t="s">
        <v>1468</v>
      </c>
      <c r="AA160" s="3" t="s">
        <v>1469</v>
      </c>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row>
    <row r="161" spans="1:59" ht="15.75" customHeight="1">
      <c r="A161" s="8">
        <v>238</v>
      </c>
      <c r="B161" s="8">
        <f t="shared" si="4"/>
        <v>2018</v>
      </c>
      <c r="C161" s="2">
        <v>43330</v>
      </c>
      <c r="D161" s="3" t="s">
        <v>1374</v>
      </c>
      <c r="E161" s="3" t="s">
        <v>1470</v>
      </c>
      <c r="F161" s="3" t="s">
        <v>1471</v>
      </c>
      <c r="G161" s="4" t="s">
        <v>1472</v>
      </c>
      <c r="H161" s="14"/>
      <c r="I161" s="5">
        <v>0</v>
      </c>
      <c r="J161" s="5">
        <v>1</v>
      </c>
      <c r="K161" s="5">
        <v>0</v>
      </c>
      <c r="L161" s="5">
        <v>1</v>
      </c>
      <c r="M161" s="5">
        <v>0</v>
      </c>
      <c r="N161" s="5">
        <v>1</v>
      </c>
      <c r="O161" s="5">
        <v>0</v>
      </c>
      <c r="P161" s="5">
        <v>1</v>
      </c>
      <c r="Q161" s="5">
        <v>0</v>
      </c>
      <c r="R161" s="5">
        <v>0</v>
      </c>
      <c r="S161" s="5" t="s">
        <v>1473</v>
      </c>
      <c r="T161" s="7"/>
      <c r="U161" s="7"/>
      <c r="V161" s="3" t="s">
        <v>71</v>
      </c>
      <c r="W161" s="3" t="s">
        <v>87</v>
      </c>
      <c r="X161" s="3" t="b">
        <v>1</v>
      </c>
      <c r="Y161" s="3" t="b">
        <v>0</v>
      </c>
      <c r="Z161" s="3" t="s">
        <v>1474</v>
      </c>
      <c r="AA161" s="3" t="s">
        <v>1475</v>
      </c>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row>
    <row r="162" spans="1:59" ht="15.75" customHeight="1">
      <c r="A162" s="8">
        <v>239</v>
      </c>
      <c r="B162" s="8">
        <f t="shared" si="4"/>
        <v>2018</v>
      </c>
      <c r="C162" s="2">
        <v>43333</v>
      </c>
      <c r="D162" s="3" t="s">
        <v>141</v>
      </c>
      <c r="E162" s="3" t="s">
        <v>157</v>
      </c>
      <c r="F162" s="3" t="s">
        <v>1476</v>
      </c>
      <c r="G162" s="4" t="s">
        <v>1477</v>
      </c>
      <c r="H162" s="14"/>
      <c r="I162" s="5">
        <v>1</v>
      </c>
      <c r="J162" s="5">
        <v>1</v>
      </c>
      <c r="K162" s="5">
        <v>0</v>
      </c>
      <c r="L162" s="5">
        <v>1</v>
      </c>
      <c r="M162" s="5">
        <v>0</v>
      </c>
      <c r="N162" s="5">
        <v>0</v>
      </c>
      <c r="O162" s="5">
        <v>0</v>
      </c>
      <c r="P162" s="5">
        <v>0</v>
      </c>
      <c r="Q162" s="5">
        <v>0</v>
      </c>
      <c r="R162" s="5">
        <v>0</v>
      </c>
      <c r="S162" s="7"/>
      <c r="T162" s="7"/>
      <c r="U162" s="7">
        <v>24</v>
      </c>
      <c r="V162" s="3" t="s">
        <v>71</v>
      </c>
      <c r="W162" s="3" t="s">
        <v>72</v>
      </c>
      <c r="X162" s="3" t="b">
        <v>1</v>
      </c>
      <c r="Y162" s="3" t="b">
        <v>0</v>
      </c>
      <c r="Z162" s="3" t="s">
        <v>1478</v>
      </c>
      <c r="AA162" s="3" t="s">
        <v>1479</v>
      </c>
      <c r="AB162" s="3" t="s">
        <v>161</v>
      </c>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row>
    <row r="163" spans="1:59" ht="15.75" customHeight="1">
      <c r="A163" s="8">
        <v>240</v>
      </c>
      <c r="B163" s="8">
        <f t="shared" si="4"/>
        <v>2018</v>
      </c>
      <c r="C163" s="2">
        <v>43335</v>
      </c>
      <c r="D163" s="3" t="s">
        <v>218</v>
      </c>
      <c r="E163" s="3" t="s">
        <v>656</v>
      </c>
      <c r="F163" s="12" t="s">
        <v>1480</v>
      </c>
      <c r="G163" s="4" t="s">
        <v>1481</v>
      </c>
      <c r="H163" s="14"/>
      <c r="I163" s="5">
        <v>0</v>
      </c>
      <c r="J163" s="5">
        <v>1</v>
      </c>
      <c r="K163" s="5">
        <v>0</v>
      </c>
      <c r="L163" s="5">
        <v>1</v>
      </c>
      <c r="M163" s="5">
        <v>0</v>
      </c>
      <c r="N163" s="5">
        <v>1</v>
      </c>
      <c r="O163" s="5">
        <v>0</v>
      </c>
      <c r="P163" s="5">
        <v>1</v>
      </c>
      <c r="Q163" s="5">
        <v>0</v>
      </c>
      <c r="R163" s="5">
        <v>0</v>
      </c>
      <c r="S163" s="7"/>
      <c r="T163" s="7"/>
      <c r="U163" s="7">
        <v>48</v>
      </c>
      <c r="V163" s="3" t="s">
        <v>71</v>
      </c>
      <c r="W163" s="3" t="s">
        <v>87</v>
      </c>
      <c r="X163" s="3" t="b">
        <v>1</v>
      </c>
      <c r="Y163" s="3" t="b">
        <v>0</v>
      </c>
      <c r="Z163" s="3" t="s">
        <v>1482</v>
      </c>
      <c r="AA163" s="3" t="s">
        <v>1483</v>
      </c>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row>
    <row r="164" spans="1:59" ht="15.75" customHeight="1">
      <c r="A164" s="8">
        <v>246</v>
      </c>
      <c r="B164" s="8">
        <f t="shared" si="4"/>
        <v>2018</v>
      </c>
      <c r="C164" s="2">
        <v>43348</v>
      </c>
      <c r="D164" s="3" t="s">
        <v>398</v>
      </c>
      <c r="E164" s="3" t="s">
        <v>1311</v>
      </c>
      <c r="F164" s="3" t="s">
        <v>1484</v>
      </c>
      <c r="G164" s="4" t="s">
        <v>1485</v>
      </c>
      <c r="H164" s="14"/>
      <c r="I164" s="5">
        <v>0</v>
      </c>
      <c r="J164" s="5">
        <v>0</v>
      </c>
      <c r="K164" s="5">
        <v>0</v>
      </c>
      <c r="L164" s="5">
        <v>0</v>
      </c>
      <c r="M164" s="5">
        <v>0</v>
      </c>
      <c r="N164" s="5">
        <v>1</v>
      </c>
      <c r="O164" s="5">
        <v>1</v>
      </c>
      <c r="P164" s="5">
        <v>1</v>
      </c>
      <c r="Q164" s="5">
        <v>0</v>
      </c>
      <c r="R164" s="5">
        <v>0</v>
      </c>
      <c r="S164" s="7"/>
      <c r="T164" s="7"/>
      <c r="U164" s="7">
        <v>22</v>
      </c>
      <c r="V164" s="3" t="s">
        <v>71</v>
      </c>
      <c r="W164" s="3" t="s">
        <v>72</v>
      </c>
      <c r="X164" s="3" t="b">
        <v>1</v>
      </c>
      <c r="Y164" s="3" t="b">
        <v>0</v>
      </c>
      <c r="Z164" s="3" t="s">
        <v>1486</v>
      </c>
      <c r="AA164" s="3" t="s">
        <v>1487</v>
      </c>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row>
    <row r="165" spans="1:59" ht="15.75" customHeight="1">
      <c r="A165" s="8">
        <v>247</v>
      </c>
      <c r="B165" s="8">
        <f t="shared" si="4"/>
        <v>2018</v>
      </c>
      <c r="C165" s="2">
        <v>43351</v>
      </c>
      <c r="D165" s="3" t="s">
        <v>67</v>
      </c>
      <c r="E165" s="3" t="s">
        <v>68</v>
      </c>
      <c r="F165" s="12" t="s">
        <v>1488</v>
      </c>
      <c r="G165" s="4" t="s">
        <v>1489</v>
      </c>
      <c r="H165" s="14"/>
      <c r="I165" s="5">
        <v>1</v>
      </c>
      <c r="J165" s="5">
        <v>0</v>
      </c>
      <c r="K165" s="5">
        <v>1</v>
      </c>
      <c r="L165" s="5">
        <v>0</v>
      </c>
      <c r="M165" s="5">
        <v>0</v>
      </c>
      <c r="N165" s="5">
        <v>0</v>
      </c>
      <c r="O165" s="5">
        <v>0</v>
      </c>
      <c r="P165" s="5">
        <v>0</v>
      </c>
      <c r="Q165" s="5">
        <v>0</v>
      </c>
      <c r="R165" s="5">
        <v>0</v>
      </c>
      <c r="S165" s="7"/>
      <c r="T165" s="7"/>
      <c r="U165" s="7"/>
      <c r="V165" s="3" t="s">
        <v>71</v>
      </c>
      <c r="W165" s="3" t="s">
        <v>72</v>
      </c>
      <c r="X165" s="3" t="b">
        <v>1</v>
      </c>
      <c r="Y165" s="3" t="b">
        <v>0</v>
      </c>
      <c r="Z165" s="3" t="s">
        <v>1490</v>
      </c>
      <c r="AA165" s="3" t="s">
        <v>1491</v>
      </c>
      <c r="AB165" s="3" t="s">
        <v>104</v>
      </c>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row>
    <row r="166" spans="1:59" ht="15.75" customHeight="1">
      <c r="A166" s="8">
        <v>248</v>
      </c>
      <c r="B166" s="8">
        <f t="shared" si="4"/>
        <v>2018</v>
      </c>
      <c r="C166" s="2">
        <v>43354</v>
      </c>
      <c r="D166" s="3" t="s">
        <v>67</v>
      </c>
      <c r="E166" s="3" t="s">
        <v>79</v>
      </c>
      <c r="F166" s="19" t="s">
        <v>1492</v>
      </c>
      <c r="G166" s="4" t="s">
        <v>1493</v>
      </c>
      <c r="H166" s="14"/>
      <c r="I166" s="5">
        <v>1</v>
      </c>
      <c r="J166" s="5">
        <v>0</v>
      </c>
      <c r="K166" s="16">
        <v>0</v>
      </c>
      <c r="L166" s="5">
        <v>0</v>
      </c>
      <c r="M166" s="5">
        <v>0</v>
      </c>
      <c r="N166" s="5">
        <v>0</v>
      </c>
      <c r="O166" s="5">
        <v>0</v>
      </c>
      <c r="P166" s="5">
        <v>0</v>
      </c>
      <c r="Q166" s="5">
        <v>0</v>
      </c>
      <c r="R166" s="5">
        <v>0</v>
      </c>
      <c r="S166" s="7"/>
      <c r="T166" s="7"/>
      <c r="U166" s="7"/>
      <c r="V166" s="3" t="s">
        <v>71</v>
      </c>
      <c r="W166" s="3" t="s">
        <v>72</v>
      </c>
      <c r="X166" s="3" t="b">
        <v>1</v>
      </c>
      <c r="Y166" s="3" t="b">
        <v>0</v>
      </c>
      <c r="Z166" s="3" t="s">
        <v>1494</v>
      </c>
      <c r="AA166" s="3" t="s">
        <v>1495</v>
      </c>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row>
    <row r="167" spans="1:59" ht="15.75" customHeight="1">
      <c r="A167" s="8">
        <v>249</v>
      </c>
      <c r="B167" s="8">
        <f t="shared" si="4"/>
        <v>2018</v>
      </c>
      <c r="C167" s="2">
        <v>43355</v>
      </c>
      <c r="D167" s="3" t="s">
        <v>67</v>
      </c>
      <c r="E167" s="3" t="s">
        <v>77</v>
      </c>
      <c r="F167" s="19" t="s">
        <v>1492</v>
      </c>
      <c r="G167" s="4" t="s">
        <v>1496</v>
      </c>
      <c r="H167" s="14"/>
      <c r="I167" s="5">
        <v>1</v>
      </c>
      <c r="J167" s="5">
        <v>0</v>
      </c>
      <c r="K167" s="16">
        <v>0</v>
      </c>
      <c r="L167" s="5">
        <v>0</v>
      </c>
      <c r="M167" s="5">
        <v>0</v>
      </c>
      <c r="N167" s="5">
        <v>0</v>
      </c>
      <c r="O167" s="5">
        <v>0</v>
      </c>
      <c r="P167" s="5">
        <v>0</v>
      </c>
      <c r="Q167" s="5">
        <v>0</v>
      </c>
      <c r="R167" s="5">
        <v>0</v>
      </c>
      <c r="S167" s="7"/>
      <c r="T167" s="7"/>
      <c r="U167" s="7">
        <v>24</v>
      </c>
      <c r="V167" s="3" t="s">
        <v>71</v>
      </c>
      <c r="W167" s="3" t="s">
        <v>72</v>
      </c>
      <c r="X167" s="3" t="b">
        <v>1</v>
      </c>
      <c r="Y167" s="3" t="b">
        <v>0</v>
      </c>
      <c r="Z167" s="3" t="s">
        <v>1497</v>
      </c>
      <c r="AA167" s="3" t="s">
        <v>1498</v>
      </c>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row>
    <row r="168" spans="1:59" ht="15.75" customHeight="1">
      <c r="A168" s="8">
        <v>250</v>
      </c>
      <c r="B168" s="8">
        <f t="shared" si="4"/>
        <v>2018</v>
      </c>
      <c r="C168" s="2">
        <v>43358</v>
      </c>
      <c r="D168" s="3" t="s">
        <v>67</v>
      </c>
      <c r="E168" s="3" t="s">
        <v>104</v>
      </c>
      <c r="F168" s="20" t="s">
        <v>1499</v>
      </c>
      <c r="G168" s="4" t="s">
        <v>1500</v>
      </c>
      <c r="H168" s="14"/>
      <c r="I168" s="5">
        <v>1</v>
      </c>
      <c r="J168" s="5">
        <v>0</v>
      </c>
      <c r="K168" s="16">
        <v>0</v>
      </c>
      <c r="L168" s="5">
        <v>0</v>
      </c>
      <c r="M168" s="5">
        <v>0</v>
      </c>
      <c r="N168" s="5">
        <v>0</v>
      </c>
      <c r="O168" s="5">
        <v>0</v>
      </c>
      <c r="P168" s="5">
        <v>0</v>
      </c>
      <c r="Q168" s="5">
        <v>0</v>
      </c>
      <c r="R168" s="5">
        <v>0</v>
      </c>
      <c r="S168" s="7"/>
      <c r="T168" s="7"/>
      <c r="U168" s="7"/>
      <c r="V168" s="3" t="s">
        <v>71</v>
      </c>
      <c r="W168" s="3" t="s">
        <v>72</v>
      </c>
      <c r="X168" s="3" t="b">
        <v>1</v>
      </c>
      <c r="Y168" s="3" t="b">
        <v>0</v>
      </c>
      <c r="Z168" s="3" t="s">
        <v>1501</v>
      </c>
      <c r="AA168" s="3" t="s">
        <v>1502</v>
      </c>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row>
    <row r="169" spans="1:59" ht="15.75" customHeight="1">
      <c r="A169" s="8">
        <v>251</v>
      </c>
      <c r="B169" s="8">
        <f t="shared" si="4"/>
        <v>2018</v>
      </c>
      <c r="C169" s="2">
        <v>43364</v>
      </c>
      <c r="D169" s="3" t="s">
        <v>172</v>
      </c>
      <c r="E169" s="3" t="s">
        <v>173</v>
      </c>
      <c r="F169" s="12" t="s">
        <v>1503</v>
      </c>
      <c r="G169" s="4" t="s">
        <v>1504</v>
      </c>
      <c r="H169" s="14"/>
      <c r="I169" s="5">
        <v>1</v>
      </c>
      <c r="J169" s="5">
        <v>0</v>
      </c>
      <c r="K169" s="5">
        <v>0</v>
      </c>
      <c r="L169" s="5">
        <v>0</v>
      </c>
      <c r="M169" s="5">
        <v>0</v>
      </c>
      <c r="N169" s="5">
        <v>0</v>
      </c>
      <c r="O169" s="5">
        <v>0</v>
      </c>
      <c r="P169" s="5">
        <v>1</v>
      </c>
      <c r="Q169" s="5">
        <v>0</v>
      </c>
      <c r="R169" s="5">
        <v>0</v>
      </c>
      <c r="S169" s="7"/>
      <c r="T169" s="7"/>
      <c r="U169" s="7">
        <v>77</v>
      </c>
      <c r="V169" s="3" t="s">
        <v>71</v>
      </c>
      <c r="W169" s="3" t="s">
        <v>87</v>
      </c>
      <c r="X169" s="3" t="b">
        <v>1</v>
      </c>
      <c r="Y169" s="3" t="b">
        <v>0</v>
      </c>
      <c r="Z169" s="3" t="s">
        <v>1505</v>
      </c>
      <c r="AA169" s="3" t="s">
        <v>1506</v>
      </c>
      <c r="AB169" s="3" t="s">
        <v>178</v>
      </c>
      <c r="AC169" s="3" t="s">
        <v>179</v>
      </c>
      <c r="AD169" s="3" t="s">
        <v>180</v>
      </c>
      <c r="AE169" s="3" t="s">
        <v>181</v>
      </c>
      <c r="AF169" s="3" t="s">
        <v>182</v>
      </c>
      <c r="AG169" s="3" t="s">
        <v>183</v>
      </c>
      <c r="AH169" s="3" t="s">
        <v>184</v>
      </c>
      <c r="AI169" s="3" t="s">
        <v>185</v>
      </c>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row>
    <row r="170" spans="1:59" ht="15.75" customHeight="1">
      <c r="A170" s="8">
        <v>252</v>
      </c>
      <c r="B170" s="8">
        <f t="shared" si="4"/>
        <v>2018</v>
      </c>
      <c r="C170" s="2">
        <v>43370</v>
      </c>
      <c r="D170" s="3" t="s">
        <v>67</v>
      </c>
      <c r="E170" s="3" t="s">
        <v>68</v>
      </c>
      <c r="F170" s="3" t="s">
        <v>1507</v>
      </c>
      <c r="G170" s="4" t="s">
        <v>1508</v>
      </c>
      <c r="H170" s="14"/>
      <c r="I170" s="5">
        <v>1</v>
      </c>
      <c r="J170" s="5">
        <v>1</v>
      </c>
      <c r="K170" s="5">
        <v>1</v>
      </c>
      <c r="L170" s="5">
        <v>0</v>
      </c>
      <c r="M170" s="5">
        <v>0</v>
      </c>
      <c r="N170" s="5">
        <v>0</v>
      </c>
      <c r="O170" s="5">
        <v>0</v>
      </c>
      <c r="P170" s="5">
        <v>1</v>
      </c>
      <c r="Q170" s="5">
        <v>0</v>
      </c>
      <c r="R170" s="5">
        <v>0</v>
      </c>
      <c r="S170" s="7"/>
      <c r="T170" s="7"/>
      <c r="U170" s="7">
        <v>32</v>
      </c>
      <c r="V170" s="3" t="s">
        <v>71</v>
      </c>
      <c r="W170" s="3" t="s">
        <v>87</v>
      </c>
      <c r="X170" s="3" t="b">
        <v>1</v>
      </c>
      <c r="Y170" s="3" t="b">
        <v>0</v>
      </c>
      <c r="Z170" s="3" t="s">
        <v>1509</v>
      </c>
      <c r="AA170" s="3" t="s">
        <v>1510</v>
      </c>
      <c r="AB170" s="3" t="s">
        <v>75</v>
      </c>
      <c r="AC170" s="3" t="s">
        <v>81</v>
      </c>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row>
    <row r="171" spans="1:59" ht="15.75" customHeight="1">
      <c r="A171" s="8">
        <v>253</v>
      </c>
      <c r="B171" s="8">
        <f t="shared" si="4"/>
        <v>2018</v>
      </c>
      <c r="C171" s="2">
        <v>43379</v>
      </c>
      <c r="D171" s="3" t="s">
        <v>67</v>
      </c>
      <c r="E171" s="3" t="s">
        <v>111</v>
      </c>
      <c r="F171" s="3" t="s">
        <v>1511</v>
      </c>
      <c r="G171" s="4" t="s">
        <v>1512</v>
      </c>
      <c r="H171" s="14"/>
      <c r="I171" s="5">
        <v>0</v>
      </c>
      <c r="J171" s="5">
        <v>0</v>
      </c>
      <c r="K171" s="5">
        <v>0</v>
      </c>
      <c r="L171" s="5">
        <v>0</v>
      </c>
      <c r="M171" s="5">
        <v>0</v>
      </c>
      <c r="N171" s="5">
        <v>0</v>
      </c>
      <c r="O171" s="5">
        <v>1</v>
      </c>
      <c r="P171" s="5">
        <v>0</v>
      </c>
      <c r="Q171" s="5">
        <v>0</v>
      </c>
      <c r="R171" s="5">
        <v>0</v>
      </c>
      <c r="S171" s="5" t="s">
        <v>1513</v>
      </c>
      <c r="T171" s="7"/>
      <c r="U171" s="7">
        <v>24</v>
      </c>
      <c r="V171" s="3" t="s">
        <v>71</v>
      </c>
      <c r="W171" s="3" t="s">
        <v>72</v>
      </c>
      <c r="X171" s="3" t="b">
        <v>1</v>
      </c>
      <c r="Y171" s="3" t="b">
        <v>0</v>
      </c>
      <c r="Z171" s="3" t="s">
        <v>1514</v>
      </c>
      <c r="AA171" s="3" t="s">
        <v>1515</v>
      </c>
      <c r="AB171" s="3" t="s">
        <v>68</v>
      </c>
      <c r="AC171" s="3" t="s">
        <v>104</v>
      </c>
      <c r="AD171" s="3" t="s">
        <v>80</v>
      </c>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row>
    <row r="172" spans="1:59" ht="15.75" customHeight="1">
      <c r="A172" s="8">
        <v>254</v>
      </c>
      <c r="B172" s="8">
        <f t="shared" si="4"/>
        <v>2018</v>
      </c>
      <c r="C172" s="2">
        <v>43383</v>
      </c>
      <c r="D172" s="3" t="s">
        <v>67</v>
      </c>
      <c r="E172" s="3" t="s">
        <v>68</v>
      </c>
      <c r="F172" s="3" t="s">
        <v>1516</v>
      </c>
      <c r="G172" s="4" t="s">
        <v>1517</v>
      </c>
      <c r="H172" s="14"/>
      <c r="I172" s="5">
        <v>0</v>
      </c>
      <c r="J172" s="5">
        <v>0</v>
      </c>
      <c r="K172" s="5">
        <v>0</v>
      </c>
      <c r="L172" s="5">
        <v>0</v>
      </c>
      <c r="M172" s="5">
        <v>0</v>
      </c>
      <c r="N172" s="5">
        <v>0</v>
      </c>
      <c r="O172" s="5">
        <v>1</v>
      </c>
      <c r="P172" s="5">
        <v>0</v>
      </c>
      <c r="Q172" s="5">
        <v>0</v>
      </c>
      <c r="R172" s="5">
        <v>0</v>
      </c>
      <c r="S172" s="5" t="s">
        <v>1518</v>
      </c>
      <c r="T172" s="7"/>
      <c r="U172" s="7">
        <v>20</v>
      </c>
      <c r="V172" s="3" t="s">
        <v>71</v>
      </c>
      <c r="W172" s="3" t="s">
        <v>72</v>
      </c>
      <c r="X172" s="3" t="b">
        <v>1</v>
      </c>
      <c r="Y172" s="3" t="b">
        <v>0</v>
      </c>
      <c r="Z172" s="3" t="s">
        <v>1519</v>
      </c>
      <c r="AA172" s="3" t="s">
        <v>1520</v>
      </c>
      <c r="AB172" s="3" t="s">
        <v>111</v>
      </c>
      <c r="AC172" s="3" t="s">
        <v>80</v>
      </c>
      <c r="AD172" s="3" t="s">
        <v>104</v>
      </c>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row>
    <row r="173" spans="1:59" ht="15.75" customHeight="1">
      <c r="A173" s="8">
        <v>255</v>
      </c>
      <c r="B173" s="8">
        <f t="shared" si="4"/>
        <v>2018</v>
      </c>
      <c r="C173" s="2">
        <v>43384</v>
      </c>
      <c r="D173" s="3" t="s">
        <v>67</v>
      </c>
      <c r="E173" s="3" t="s">
        <v>79</v>
      </c>
      <c r="F173" s="3" t="s">
        <v>1521</v>
      </c>
      <c r="G173" s="4" t="s">
        <v>1522</v>
      </c>
      <c r="H173" s="14"/>
      <c r="I173" s="5">
        <v>1</v>
      </c>
      <c r="J173" s="5">
        <v>0</v>
      </c>
      <c r="K173" s="5">
        <v>1</v>
      </c>
      <c r="L173" s="5">
        <v>0</v>
      </c>
      <c r="M173" s="5">
        <v>0</v>
      </c>
      <c r="N173" s="5">
        <v>0</v>
      </c>
      <c r="O173" s="5">
        <v>0</v>
      </c>
      <c r="P173" s="5">
        <v>1</v>
      </c>
      <c r="Q173" s="5">
        <v>0</v>
      </c>
      <c r="R173" s="5">
        <v>0</v>
      </c>
      <c r="S173" s="5" t="s">
        <v>1523</v>
      </c>
      <c r="T173" s="7"/>
      <c r="U173" s="7">
        <v>72</v>
      </c>
      <c r="V173" s="3" t="s">
        <v>71</v>
      </c>
      <c r="W173" s="3" t="s">
        <v>72</v>
      </c>
      <c r="X173" s="3" t="b">
        <v>1</v>
      </c>
      <c r="Y173" s="3" t="b">
        <v>0</v>
      </c>
      <c r="Z173" s="3" t="s">
        <v>1524</v>
      </c>
      <c r="AA173" s="3" t="s">
        <v>1525</v>
      </c>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row>
    <row r="174" spans="1:59" ht="15.75" customHeight="1">
      <c r="A174" s="8">
        <v>261</v>
      </c>
      <c r="B174" s="8">
        <f t="shared" si="4"/>
        <v>2018</v>
      </c>
      <c r="C174" s="2">
        <v>43405</v>
      </c>
      <c r="D174" s="3" t="s">
        <v>67</v>
      </c>
      <c r="E174" s="3" t="s">
        <v>75</v>
      </c>
      <c r="F174" s="3" t="s">
        <v>1526</v>
      </c>
      <c r="G174" s="4" t="s">
        <v>1527</v>
      </c>
      <c r="H174" s="14"/>
      <c r="I174" s="5">
        <v>1</v>
      </c>
      <c r="J174" s="5">
        <v>0</v>
      </c>
      <c r="K174" s="5">
        <v>1</v>
      </c>
      <c r="L174" s="5">
        <v>0</v>
      </c>
      <c r="M174" s="5">
        <v>0</v>
      </c>
      <c r="N174" s="5">
        <v>0</v>
      </c>
      <c r="O174" s="5">
        <v>0</v>
      </c>
      <c r="P174" s="5">
        <v>0</v>
      </c>
      <c r="Q174" s="5">
        <v>0</v>
      </c>
      <c r="R174" s="5">
        <v>0</v>
      </c>
      <c r="S174" s="5" t="s">
        <v>716</v>
      </c>
      <c r="T174" s="7"/>
      <c r="U174" s="7"/>
      <c r="V174" s="3" t="s">
        <v>71</v>
      </c>
      <c r="W174" s="3" t="s">
        <v>87</v>
      </c>
      <c r="X174" s="3" t="b">
        <v>1</v>
      </c>
      <c r="Y174" s="3" t="b">
        <v>0</v>
      </c>
      <c r="Z174" s="3" t="s">
        <v>1528</v>
      </c>
      <c r="AA174" s="3" t="s">
        <v>1529</v>
      </c>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row>
    <row r="175" spans="1:59" ht="15.75" customHeight="1">
      <c r="A175" s="8">
        <v>262</v>
      </c>
      <c r="B175" s="8">
        <f t="shared" si="4"/>
        <v>2018</v>
      </c>
      <c r="C175" s="2">
        <v>43405</v>
      </c>
      <c r="D175" s="3" t="s">
        <v>67</v>
      </c>
      <c r="E175" s="3" t="s">
        <v>103</v>
      </c>
      <c r="F175" s="3" t="s">
        <v>1530</v>
      </c>
      <c r="G175" s="4" t="s">
        <v>1531</v>
      </c>
      <c r="H175" s="14"/>
      <c r="I175" s="5">
        <v>0</v>
      </c>
      <c r="J175" s="5">
        <v>0</v>
      </c>
      <c r="K175" s="5">
        <v>1</v>
      </c>
      <c r="L175" s="5">
        <v>0</v>
      </c>
      <c r="M175" s="5">
        <v>0</v>
      </c>
      <c r="N175" s="5">
        <v>0</v>
      </c>
      <c r="O175" s="5">
        <v>1</v>
      </c>
      <c r="P175" s="5">
        <v>0</v>
      </c>
      <c r="Q175" s="5">
        <v>0</v>
      </c>
      <c r="R175" s="5">
        <v>0</v>
      </c>
      <c r="S175" s="5" t="s">
        <v>1532</v>
      </c>
      <c r="T175" s="7"/>
      <c r="U175" s="7">
        <v>42</v>
      </c>
      <c r="V175" s="3" t="s">
        <v>71</v>
      </c>
      <c r="W175" s="3" t="s">
        <v>72</v>
      </c>
      <c r="X175" s="3" t="b">
        <v>1</v>
      </c>
      <c r="Y175" s="3" t="b">
        <v>0</v>
      </c>
      <c r="Z175" s="3" t="s">
        <v>1533</v>
      </c>
      <c r="AA175" s="3" t="s">
        <v>1534</v>
      </c>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row>
    <row r="176" spans="1:59" ht="15.75" customHeight="1">
      <c r="A176" s="8">
        <v>263</v>
      </c>
      <c r="B176" s="8">
        <f t="shared" si="4"/>
        <v>2018</v>
      </c>
      <c r="C176" s="2">
        <v>43414</v>
      </c>
      <c r="D176" s="3" t="s">
        <v>67</v>
      </c>
      <c r="E176" s="3" t="s">
        <v>80</v>
      </c>
      <c r="F176" s="3" t="s">
        <v>1535</v>
      </c>
      <c r="G176" s="4" t="s">
        <v>1536</v>
      </c>
      <c r="H176" s="14"/>
      <c r="I176" s="5">
        <v>1</v>
      </c>
      <c r="J176" s="5">
        <v>1</v>
      </c>
      <c r="K176" s="5">
        <v>1</v>
      </c>
      <c r="L176" s="5">
        <v>0</v>
      </c>
      <c r="M176" s="5">
        <v>0</v>
      </c>
      <c r="N176" s="5">
        <v>0</v>
      </c>
      <c r="O176" s="5">
        <v>0</v>
      </c>
      <c r="P176" s="5">
        <v>1</v>
      </c>
      <c r="Q176" s="5">
        <v>0</v>
      </c>
      <c r="R176" s="5">
        <v>0</v>
      </c>
      <c r="S176" s="5" t="s">
        <v>716</v>
      </c>
      <c r="T176" s="7"/>
      <c r="U176" s="7"/>
      <c r="V176" s="3" t="s">
        <v>71</v>
      </c>
      <c r="W176" s="3" t="s">
        <v>87</v>
      </c>
      <c r="X176" s="3" t="b">
        <v>1</v>
      </c>
      <c r="Y176" s="3" t="b">
        <v>0</v>
      </c>
      <c r="Z176" s="3" t="s">
        <v>1537</v>
      </c>
      <c r="AA176" s="3" t="s">
        <v>1538</v>
      </c>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row>
    <row r="177" spans="1:59" ht="15.75" customHeight="1">
      <c r="A177" s="8">
        <v>264</v>
      </c>
      <c r="B177" s="8">
        <f t="shared" si="4"/>
        <v>2018</v>
      </c>
      <c r="C177" s="2">
        <v>43424</v>
      </c>
      <c r="D177" s="3" t="s">
        <v>67</v>
      </c>
      <c r="E177" s="3" t="s">
        <v>111</v>
      </c>
      <c r="F177" s="12" t="s">
        <v>1539</v>
      </c>
      <c r="G177" s="4" t="s">
        <v>1540</v>
      </c>
      <c r="H177" s="14"/>
      <c r="I177" s="5">
        <v>1</v>
      </c>
      <c r="J177" s="5">
        <v>1</v>
      </c>
      <c r="K177" s="5">
        <v>1</v>
      </c>
      <c r="L177" s="5">
        <v>0</v>
      </c>
      <c r="M177" s="5">
        <v>0</v>
      </c>
      <c r="N177" s="5">
        <v>0</v>
      </c>
      <c r="O177" s="5">
        <v>0</v>
      </c>
      <c r="P177" s="5">
        <v>1</v>
      </c>
      <c r="Q177" s="5">
        <v>0</v>
      </c>
      <c r="R177" s="5">
        <v>0</v>
      </c>
      <c r="S177" s="5" t="s">
        <v>1541</v>
      </c>
      <c r="T177" s="7"/>
      <c r="U177" s="7"/>
      <c r="V177" s="3" t="s">
        <v>71</v>
      </c>
      <c r="W177" s="3" t="s">
        <v>72</v>
      </c>
      <c r="X177" s="3" t="b">
        <v>1</v>
      </c>
      <c r="Y177" s="3" t="b">
        <v>0</v>
      </c>
      <c r="Z177" s="3" t="s">
        <v>1542</v>
      </c>
      <c r="AA177" s="3" t="s">
        <v>1543</v>
      </c>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row>
    <row r="178" spans="1:59" ht="15.75" customHeight="1">
      <c r="A178" s="8">
        <v>265</v>
      </c>
      <c r="B178" s="8">
        <f t="shared" si="4"/>
        <v>2018</v>
      </c>
      <c r="C178" s="2">
        <v>43427</v>
      </c>
      <c r="D178" s="3" t="s">
        <v>67</v>
      </c>
      <c r="E178" s="3" t="s">
        <v>68</v>
      </c>
      <c r="F178" s="3" t="s">
        <v>1544</v>
      </c>
      <c r="G178" s="4" t="s">
        <v>1545</v>
      </c>
      <c r="H178" s="14"/>
      <c r="I178" s="5">
        <v>1</v>
      </c>
      <c r="J178" s="5">
        <v>0</v>
      </c>
      <c r="K178" s="5">
        <v>1</v>
      </c>
      <c r="L178" s="5">
        <v>0</v>
      </c>
      <c r="M178" s="5">
        <v>0</v>
      </c>
      <c r="N178" s="5">
        <v>0</v>
      </c>
      <c r="O178" s="5">
        <v>0</v>
      </c>
      <c r="P178" s="5">
        <v>1</v>
      </c>
      <c r="Q178" s="5">
        <v>0</v>
      </c>
      <c r="R178" s="5">
        <v>0</v>
      </c>
      <c r="S178" s="5" t="s">
        <v>716</v>
      </c>
      <c r="T178" s="7"/>
      <c r="U178" s="7"/>
      <c r="V178" s="3" t="s">
        <v>71</v>
      </c>
      <c r="W178" s="3" t="s">
        <v>72</v>
      </c>
      <c r="X178" s="3" t="b">
        <v>1</v>
      </c>
      <c r="Y178" s="3" t="b">
        <v>0</v>
      </c>
      <c r="Z178" s="3" t="s">
        <v>1546</v>
      </c>
      <c r="AA178" s="3" t="s">
        <v>1547</v>
      </c>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row>
    <row r="179" spans="1:59" ht="15.75" customHeight="1">
      <c r="A179" s="8">
        <v>266</v>
      </c>
      <c r="B179" s="8">
        <f t="shared" si="4"/>
        <v>2018</v>
      </c>
      <c r="C179" s="2">
        <v>43431</v>
      </c>
      <c r="D179" s="3" t="s">
        <v>67</v>
      </c>
      <c r="E179" s="3" t="s">
        <v>111</v>
      </c>
      <c r="F179" s="3" t="s">
        <v>1548</v>
      </c>
      <c r="G179" s="4" t="s">
        <v>1549</v>
      </c>
      <c r="H179" s="14"/>
      <c r="I179" s="5">
        <v>1</v>
      </c>
      <c r="J179" s="5">
        <v>0</v>
      </c>
      <c r="K179" s="5">
        <v>1</v>
      </c>
      <c r="L179" s="5">
        <v>0</v>
      </c>
      <c r="M179" s="5">
        <v>0</v>
      </c>
      <c r="N179" s="5">
        <v>0</v>
      </c>
      <c r="O179" s="5">
        <v>0</v>
      </c>
      <c r="P179" s="5">
        <v>0</v>
      </c>
      <c r="Q179" s="5">
        <v>0</v>
      </c>
      <c r="R179" s="5">
        <v>0</v>
      </c>
      <c r="S179" s="7"/>
      <c r="T179" s="7"/>
      <c r="U179" s="7">
        <v>72</v>
      </c>
      <c r="V179" s="3" t="s">
        <v>71</v>
      </c>
      <c r="W179" s="3" t="s">
        <v>72</v>
      </c>
      <c r="X179" s="3" t="b">
        <v>1</v>
      </c>
      <c r="Y179" s="3" t="b">
        <v>0</v>
      </c>
      <c r="Z179" s="3" t="s">
        <v>1550</v>
      </c>
      <c r="AA179" s="3" t="s">
        <v>1551</v>
      </c>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row>
    <row r="180" spans="1:59" ht="15.75" customHeight="1">
      <c r="A180" s="8">
        <v>267</v>
      </c>
      <c r="B180" s="8">
        <f t="shared" si="4"/>
        <v>2018</v>
      </c>
      <c r="C180" s="2">
        <v>43432</v>
      </c>
      <c r="D180" s="3" t="s">
        <v>67</v>
      </c>
      <c r="E180" s="3" t="s">
        <v>75</v>
      </c>
      <c r="F180" s="12" t="s">
        <v>1552</v>
      </c>
      <c r="G180" s="4" t="s">
        <v>1553</v>
      </c>
      <c r="H180" s="14"/>
      <c r="I180" s="5">
        <v>1</v>
      </c>
      <c r="J180" s="5">
        <v>0</v>
      </c>
      <c r="K180" s="5">
        <v>1</v>
      </c>
      <c r="L180" s="5">
        <v>0</v>
      </c>
      <c r="M180" s="5">
        <v>0</v>
      </c>
      <c r="N180" s="5">
        <v>0</v>
      </c>
      <c r="O180" s="5">
        <v>0</v>
      </c>
      <c r="P180" s="5">
        <v>0</v>
      </c>
      <c r="Q180" s="5">
        <v>0</v>
      </c>
      <c r="R180" s="5">
        <v>0</v>
      </c>
      <c r="S180" s="7"/>
      <c r="T180" s="7"/>
      <c r="U180" s="7"/>
      <c r="V180" s="3" t="s">
        <v>71</v>
      </c>
      <c r="W180" s="3" t="s">
        <v>72</v>
      </c>
      <c r="X180" s="3" t="b">
        <v>1</v>
      </c>
      <c r="Y180" s="3" t="b">
        <v>0</v>
      </c>
      <c r="Z180" s="3" t="s">
        <v>1554</v>
      </c>
      <c r="AA180" s="3" t="s">
        <v>1555</v>
      </c>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row>
    <row r="181" spans="1:59" ht="15.75" customHeight="1">
      <c r="A181" s="8">
        <v>268</v>
      </c>
      <c r="B181" s="8">
        <f t="shared" si="4"/>
        <v>2018</v>
      </c>
      <c r="C181" s="2">
        <v>43437</v>
      </c>
      <c r="D181" s="3" t="s">
        <v>67</v>
      </c>
      <c r="E181" s="3" t="s">
        <v>111</v>
      </c>
      <c r="F181" s="3" t="s">
        <v>1556</v>
      </c>
      <c r="G181" s="4" t="s">
        <v>1557</v>
      </c>
      <c r="H181" s="14"/>
      <c r="I181" s="5">
        <v>1</v>
      </c>
      <c r="J181" s="5">
        <v>0</v>
      </c>
      <c r="K181" s="5">
        <v>1</v>
      </c>
      <c r="L181" s="5">
        <v>0</v>
      </c>
      <c r="M181" s="5">
        <v>0</v>
      </c>
      <c r="N181" s="5">
        <v>0</v>
      </c>
      <c r="O181" s="5">
        <v>0</v>
      </c>
      <c r="P181" s="5">
        <v>0</v>
      </c>
      <c r="Q181" s="5">
        <v>0</v>
      </c>
      <c r="R181" s="5">
        <v>0</v>
      </c>
      <c r="S181" s="7"/>
      <c r="T181" s="7"/>
      <c r="U181" s="7"/>
      <c r="V181" s="3" t="s">
        <v>134</v>
      </c>
      <c r="W181" s="3" t="s">
        <v>72</v>
      </c>
      <c r="X181" s="3" t="b">
        <v>1</v>
      </c>
      <c r="Y181" s="3" t="b">
        <v>0</v>
      </c>
      <c r="Z181" s="3" t="s">
        <v>1558</v>
      </c>
      <c r="AA181" s="3" t="s">
        <v>1559</v>
      </c>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row>
    <row r="182" spans="1:59" ht="15.75" customHeight="1">
      <c r="A182" s="8">
        <v>269</v>
      </c>
      <c r="B182" s="8">
        <f t="shared" si="4"/>
        <v>2018</v>
      </c>
      <c r="C182" s="2">
        <v>43442</v>
      </c>
      <c r="D182" s="3" t="s">
        <v>67</v>
      </c>
      <c r="E182" s="3" t="s">
        <v>81</v>
      </c>
      <c r="F182" s="12" t="s">
        <v>1560</v>
      </c>
      <c r="G182" s="4" t="s">
        <v>1561</v>
      </c>
      <c r="H182" s="14"/>
      <c r="I182" s="5">
        <v>1</v>
      </c>
      <c r="J182" s="5">
        <v>0</v>
      </c>
      <c r="K182" s="5">
        <v>1</v>
      </c>
      <c r="L182" s="5">
        <v>1</v>
      </c>
      <c r="M182" s="5">
        <v>0</v>
      </c>
      <c r="N182" s="5">
        <v>0</v>
      </c>
      <c r="O182" s="5">
        <v>0</v>
      </c>
      <c r="P182" s="5">
        <v>0</v>
      </c>
      <c r="Q182" s="5">
        <v>0</v>
      </c>
      <c r="R182" s="5">
        <v>0</v>
      </c>
      <c r="S182" s="7"/>
      <c r="T182" s="7"/>
      <c r="U182" s="7">
        <v>25</v>
      </c>
      <c r="V182" s="3" t="s">
        <v>71</v>
      </c>
      <c r="W182" s="3" t="s">
        <v>72</v>
      </c>
      <c r="X182" s="3" t="b">
        <v>1</v>
      </c>
      <c r="Y182" s="3" t="b">
        <v>0</v>
      </c>
      <c r="Z182" s="3" t="s">
        <v>1562</v>
      </c>
      <c r="AA182" s="3" t="s">
        <v>1563</v>
      </c>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row>
    <row r="183" spans="1:59" ht="15.75" customHeight="1">
      <c r="A183" s="8">
        <v>270</v>
      </c>
      <c r="B183" s="8">
        <f t="shared" si="4"/>
        <v>2018</v>
      </c>
      <c r="C183" s="2">
        <v>43447</v>
      </c>
      <c r="D183" s="3" t="s">
        <v>67</v>
      </c>
      <c r="E183" s="3" t="s">
        <v>77</v>
      </c>
      <c r="F183" s="3" t="s">
        <v>1564</v>
      </c>
      <c r="G183" s="4" t="s">
        <v>1565</v>
      </c>
      <c r="H183" s="14"/>
      <c r="I183" s="5">
        <v>1</v>
      </c>
      <c r="J183" s="5">
        <v>0</v>
      </c>
      <c r="K183" s="5">
        <v>0</v>
      </c>
      <c r="L183" s="5">
        <v>0</v>
      </c>
      <c r="M183" s="5">
        <v>0</v>
      </c>
      <c r="N183" s="5">
        <v>0</v>
      </c>
      <c r="O183" s="5">
        <v>0</v>
      </c>
      <c r="P183" s="5">
        <v>0</v>
      </c>
      <c r="Q183" s="5">
        <v>0</v>
      </c>
      <c r="R183" s="5">
        <v>0</v>
      </c>
      <c r="S183" s="7"/>
      <c r="T183" s="7"/>
      <c r="U183" s="7">
        <v>17</v>
      </c>
      <c r="V183" s="3" t="s">
        <v>71</v>
      </c>
      <c r="W183" s="3" t="s">
        <v>87</v>
      </c>
      <c r="X183" s="3" t="b">
        <v>1</v>
      </c>
      <c r="Y183" s="3" t="b">
        <v>0</v>
      </c>
      <c r="Z183" s="3" t="s">
        <v>1566</v>
      </c>
      <c r="AA183" s="3" t="s">
        <v>1567</v>
      </c>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row>
    <row r="184" spans="1:59" ht="15.75" customHeight="1">
      <c r="A184" s="8">
        <v>276</v>
      </c>
      <c r="B184" s="8">
        <f t="shared" si="4"/>
        <v>2019</v>
      </c>
      <c r="C184" s="2">
        <v>43474</v>
      </c>
      <c r="D184" s="3" t="s">
        <v>67</v>
      </c>
      <c r="E184" s="3" t="s">
        <v>80</v>
      </c>
      <c r="F184" s="12" t="s">
        <v>1568</v>
      </c>
      <c r="G184" s="4" t="s">
        <v>1569</v>
      </c>
      <c r="H184" s="14"/>
      <c r="I184" s="5">
        <v>1</v>
      </c>
      <c r="J184" s="5">
        <v>0</v>
      </c>
      <c r="K184" s="5">
        <v>1</v>
      </c>
      <c r="L184" s="5">
        <v>0</v>
      </c>
      <c r="M184" s="5">
        <v>0</v>
      </c>
      <c r="N184" s="5">
        <v>0</v>
      </c>
      <c r="O184" s="5">
        <v>0</v>
      </c>
      <c r="P184" s="5">
        <v>0</v>
      </c>
      <c r="Q184" s="5">
        <v>0</v>
      </c>
      <c r="R184" s="5">
        <v>0</v>
      </c>
      <c r="S184" s="5" t="s">
        <v>1570</v>
      </c>
      <c r="T184" s="7"/>
      <c r="U184" s="7"/>
      <c r="V184" s="3" t="s">
        <v>71</v>
      </c>
      <c r="W184" s="3" t="s">
        <v>72</v>
      </c>
      <c r="X184" s="3" t="b">
        <v>1</v>
      </c>
      <c r="Y184" s="3" t="b">
        <v>0</v>
      </c>
      <c r="Z184" s="3" t="s">
        <v>1571</v>
      </c>
      <c r="AA184" s="3" t="s">
        <v>1572</v>
      </c>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row>
    <row r="185" spans="1:59" ht="15.75" customHeight="1">
      <c r="A185" s="8">
        <v>277</v>
      </c>
      <c r="B185" s="8">
        <f t="shared" si="4"/>
        <v>2019</v>
      </c>
      <c r="C185" s="2">
        <v>43477</v>
      </c>
      <c r="D185" s="3" t="s">
        <v>67</v>
      </c>
      <c r="E185" s="3" t="s">
        <v>104</v>
      </c>
      <c r="F185" s="12" t="s">
        <v>1573</v>
      </c>
      <c r="G185" s="4" t="s">
        <v>1574</v>
      </c>
      <c r="H185" s="14"/>
      <c r="I185" s="5">
        <v>1</v>
      </c>
      <c r="J185" s="5">
        <v>1</v>
      </c>
      <c r="K185" s="5">
        <v>1</v>
      </c>
      <c r="L185" s="5">
        <v>0</v>
      </c>
      <c r="M185" s="5">
        <v>0</v>
      </c>
      <c r="N185" s="5">
        <v>0</v>
      </c>
      <c r="O185" s="5">
        <v>0</v>
      </c>
      <c r="P185" s="5">
        <v>0</v>
      </c>
      <c r="Q185" s="5">
        <v>0</v>
      </c>
      <c r="R185" s="5">
        <v>0</v>
      </c>
      <c r="S185" s="5" t="s">
        <v>716</v>
      </c>
      <c r="T185" s="7"/>
      <c r="U185" s="7"/>
      <c r="V185" s="3" t="s">
        <v>71</v>
      </c>
      <c r="W185" s="3" t="s">
        <v>87</v>
      </c>
      <c r="X185" s="3" t="b">
        <v>1</v>
      </c>
      <c r="Y185" s="3" t="b">
        <v>0</v>
      </c>
      <c r="Z185" s="3" t="s">
        <v>1575</v>
      </c>
      <c r="AA185" s="3" t="s">
        <v>1576</v>
      </c>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row>
    <row r="186" spans="1:59" ht="15.75" customHeight="1">
      <c r="A186" s="8">
        <v>278</v>
      </c>
      <c r="B186" s="8">
        <f t="shared" si="4"/>
        <v>2019</v>
      </c>
      <c r="C186" s="2">
        <v>43486</v>
      </c>
      <c r="D186" s="3" t="s">
        <v>67</v>
      </c>
      <c r="E186" s="3" t="s">
        <v>75</v>
      </c>
      <c r="F186" s="3" t="s">
        <v>1577</v>
      </c>
      <c r="G186" s="4" t="s">
        <v>1578</v>
      </c>
      <c r="H186" s="14"/>
      <c r="I186" s="5">
        <v>1</v>
      </c>
      <c r="J186" s="5">
        <v>0</v>
      </c>
      <c r="K186" s="5">
        <v>1</v>
      </c>
      <c r="L186" s="5">
        <v>1</v>
      </c>
      <c r="M186" s="5">
        <v>0</v>
      </c>
      <c r="N186" s="5">
        <v>0</v>
      </c>
      <c r="O186" s="5">
        <v>0</v>
      </c>
      <c r="P186" s="5">
        <v>0</v>
      </c>
      <c r="Q186" s="5">
        <v>0</v>
      </c>
      <c r="R186" s="5">
        <v>0</v>
      </c>
      <c r="S186" s="5" t="s">
        <v>716</v>
      </c>
      <c r="T186" s="7"/>
      <c r="U186" s="7"/>
      <c r="V186" s="3" t="s">
        <v>71</v>
      </c>
      <c r="W186" s="3" t="s">
        <v>87</v>
      </c>
      <c r="X186" s="3" t="b">
        <v>1</v>
      </c>
      <c r="Y186" s="3" t="b">
        <v>0</v>
      </c>
      <c r="Z186" s="3" t="s">
        <v>1579</v>
      </c>
      <c r="AA186" s="3" t="s">
        <v>1580</v>
      </c>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row>
    <row r="187" spans="1:59" ht="15.75" customHeight="1">
      <c r="A187" s="8">
        <v>279</v>
      </c>
      <c r="B187" s="8">
        <f t="shared" si="4"/>
        <v>2019</v>
      </c>
      <c r="C187" s="2">
        <v>43489</v>
      </c>
      <c r="D187" s="3" t="s">
        <v>384</v>
      </c>
      <c r="E187" s="3" t="s">
        <v>1124</v>
      </c>
      <c r="F187" s="3" t="s">
        <v>1581</v>
      </c>
      <c r="G187" s="4" t="s">
        <v>1582</v>
      </c>
      <c r="H187" s="14"/>
      <c r="I187" s="5">
        <v>0</v>
      </c>
      <c r="J187" s="5">
        <v>0</v>
      </c>
      <c r="K187" s="5">
        <v>0</v>
      </c>
      <c r="L187" s="5">
        <v>0</v>
      </c>
      <c r="M187" s="5">
        <v>0</v>
      </c>
      <c r="N187" s="5">
        <v>0</v>
      </c>
      <c r="O187" s="5">
        <v>0</v>
      </c>
      <c r="P187" s="5">
        <v>0</v>
      </c>
      <c r="Q187" s="5">
        <v>0</v>
      </c>
      <c r="R187" s="5">
        <v>0</v>
      </c>
      <c r="S187" s="7"/>
      <c r="T187" s="7"/>
      <c r="U187" s="7"/>
      <c r="V187" s="3" t="s">
        <v>71</v>
      </c>
      <c r="W187" s="3" t="s">
        <v>87</v>
      </c>
      <c r="X187" s="3" t="b">
        <v>1</v>
      </c>
      <c r="Y187" s="3" t="b">
        <v>0</v>
      </c>
      <c r="Z187" s="3" t="s">
        <v>1583</v>
      </c>
      <c r="AA187" s="3" t="s">
        <v>1584</v>
      </c>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row>
    <row r="188" spans="1:59" ht="15.75" customHeight="1">
      <c r="A188" s="8">
        <v>280</v>
      </c>
      <c r="B188" s="8">
        <f t="shared" si="4"/>
        <v>2019</v>
      </c>
      <c r="C188" s="2">
        <v>43491</v>
      </c>
      <c r="D188" s="3" t="s">
        <v>67</v>
      </c>
      <c r="E188" s="3" t="s">
        <v>68</v>
      </c>
      <c r="F188" s="3" t="s">
        <v>1585</v>
      </c>
      <c r="G188" s="4" t="s">
        <v>1586</v>
      </c>
      <c r="H188" s="14"/>
      <c r="I188" s="5">
        <v>1</v>
      </c>
      <c r="J188" s="5">
        <v>0</v>
      </c>
      <c r="K188" s="5">
        <v>1</v>
      </c>
      <c r="L188" s="5">
        <v>0</v>
      </c>
      <c r="M188" s="5">
        <v>0</v>
      </c>
      <c r="N188" s="5">
        <v>0</v>
      </c>
      <c r="O188" s="5">
        <v>1</v>
      </c>
      <c r="P188" s="5">
        <v>0</v>
      </c>
      <c r="Q188" s="5">
        <v>0</v>
      </c>
      <c r="R188" s="5">
        <v>0</v>
      </c>
      <c r="S188" s="5" t="s">
        <v>1587</v>
      </c>
      <c r="T188" s="7"/>
      <c r="U188" s="7">
        <v>11</v>
      </c>
      <c r="V188" s="3" t="s">
        <v>71</v>
      </c>
      <c r="W188" s="3" t="s">
        <v>72</v>
      </c>
      <c r="X188" s="3" t="b">
        <v>1</v>
      </c>
      <c r="Y188" s="3" t="b">
        <v>0</v>
      </c>
      <c r="Z188" s="3" t="s">
        <v>1588</v>
      </c>
      <c r="AA188" s="3" t="s">
        <v>1589</v>
      </c>
      <c r="AB188" s="3" t="s">
        <v>75</v>
      </c>
      <c r="AC188" s="3" t="s">
        <v>76</v>
      </c>
      <c r="AD188" s="3" t="s">
        <v>77</v>
      </c>
      <c r="AE188" s="3" t="s">
        <v>78</v>
      </c>
      <c r="AF188" s="3" t="s">
        <v>79</v>
      </c>
      <c r="AG188" s="3" t="s">
        <v>80</v>
      </c>
      <c r="AH188" s="3" t="s">
        <v>81</v>
      </c>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row>
    <row r="189" spans="1:59" ht="15.75" customHeight="1">
      <c r="A189" s="8">
        <v>281</v>
      </c>
      <c r="B189" s="8">
        <f t="shared" si="4"/>
        <v>2019</v>
      </c>
      <c r="C189" s="2">
        <v>43496</v>
      </c>
      <c r="D189" s="3" t="s">
        <v>67</v>
      </c>
      <c r="E189" s="3" t="s">
        <v>111</v>
      </c>
      <c r="F189" s="12" t="s">
        <v>1590</v>
      </c>
      <c r="G189" s="21" t="s">
        <v>1591</v>
      </c>
      <c r="H189" s="14"/>
      <c r="I189" s="5">
        <v>1</v>
      </c>
      <c r="J189" s="5">
        <v>0</v>
      </c>
      <c r="K189" s="5">
        <v>1</v>
      </c>
      <c r="L189" s="5">
        <v>0</v>
      </c>
      <c r="M189" s="5">
        <v>0</v>
      </c>
      <c r="N189" s="5">
        <v>0</v>
      </c>
      <c r="O189" s="5">
        <v>0</v>
      </c>
      <c r="P189" s="5">
        <v>0</v>
      </c>
      <c r="Q189" s="5">
        <v>0</v>
      </c>
      <c r="R189" s="5">
        <v>0</v>
      </c>
      <c r="S189" s="5" t="s">
        <v>716</v>
      </c>
      <c r="T189" s="7"/>
      <c r="U189" s="7">
        <v>48</v>
      </c>
      <c r="V189" s="3" t="s">
        <v>71</v>
      </c>
      <c r="W189" s="3" t="s">
        <v>87</v>
      </c>
      <c r="X189" s="3" t="b">
        <v>1</v>
      </c>
      <c r="Y189" s="3" t="b">
        <v>0</v>
      </c>
      <c r="Z189" s="3" t="s">
        <v>1592</v>
      </c>
      <c r="AA189" s="3" t="s">
        <v>1593</v>
      </c>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row>
    <row r="190" spans="1:59" ht="15.75" customHeight="1">
      <c r="A190" s="8">
        <v>282</v>
      </c>
      <c r="B190" s="8">
        <f t="shared" si="4"/>
        <v>2019</v>
      </c>
      <c r="C190" s="2">
        <v>43499</v>
      </c>
      <c r="D190" s="3" t="s">
        <v>67</v>
      </c>
      <c r="E190" s="3" t="s">
        <v>68</v>
      </c>
      <c r="F190" s="1" t="s">
        <v>1594</v>
      </c>
      <c r="G190" s="4" t="s">
        <v>1595</v>
      </c>
      <c r="H190" s="14"/>
      <c r="I190" s="5">
        <v>0</v>
      </c>
      <c r="J190" s="5">
        <v>0</v>
      </c>
      <c r="K190" s="5">
        <v>0</v>
      </c>
      <c r="L190" s="5">
        <v>0</v>
      </c>
      <c r="M190" s="5">
        <v>0</v>
      </c>
      <c r="N190" s="5">
        <v>0</v>
      </c>
      <c r="O190" s="5">
        <v>1</v>
      </c>
      <c r="P190" s="5">
        <v>0</v>
      </c>
      <c r="Q190" s="5">
        <v>0</v>
      </c>
      <c r="R190" s="5">
        <v>0</v>
      </c>
      <c r="S190" s="5" t="s">
        <v>1596</v>
      </c>
      <c r="T190" s="7"/>
      <c r="U190" s="7">
        <v>20</v>
      </c>
      <c r="V190" s="3" t="s">
        <v>71</v>
      </c>
      <c r="W190" s="3" t="s">
        <v>72</v>
      </c>
      <c r="X190" s="3" t="b">
        <v>1</v>
      </c>
      <c r="Y190" s="3" t="b">
        <v>0</v>
      </c>
      <c r="Z190" s="3" t="s">
        <v>1597</v>
      </c>
      <c r="AA190" s="3" t="s">
        <v>1598</v>
      </c>
      <c r="AB190" s="3" t="s">
        <v>75</v>
      </c>
      <c r="AC190" s="3" t="s">
        <v>76</v>
      </c>
      <c r="AD190" s="3" t="s">
        <v>77</v>
      </c>
      <c r="AE190" s="3" t="s">
        <v>78</v>
      </c>
      <c r="AF190" s="3" t="s">
        <v>79</v>
      </c>
      <c r="AG190" s="3" t="s">
        <v>80</v>
      </c>
      <c r="AH190" s="3" t="s">
        <v>81</v>
      </c>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row>
    <row r="191" spans="1:59" ht="15.75" customHeight="1">
      <c r="A191" s="8">
        <v>283</v>
      </c>
      <c r="B191" s="8">
        <f t="shared" si="4"/>
        <v>2019</v>
      </c>
      <c r="C191" s="2">
        <v>43508</v>
      </c>
      <c r="D191" s="3" t="s">
        <v>172</v>
      </c>
      <c r="E191" s="3" t="s">
        <v>180</v>
      </c>
      <c r="F191" s="12" t="s">
        <v>1599</v>
      </c>
      <c r="G191" s="4" t="s">
        <v>1600</v>
      </c>
      <c r="H191" s="14"/>
      <c r="I191" s="5">
        <v>1</v>
      </c>
      <c r="J191" s="5">
        <v>0</v>
      </c>
      <c r="K191" s="5">
        <v>0</v>
      </c>
      <c r="L191" s="5">
        <v>0</v>
      </c>
      <c r="M191" s="5">
        <v>0</v>
      </c>
      <c r="N191" s="5">
        <v>0</v>
      </c>
      <c r="O191" s="5">
        <v>1</v>
      </c>
      <c r="P191" s="5">
        <v>1</v>
      </c>
      <c r="Q191" s="5">
        <v>1</v>
      </c>
      <c r="R191" s="5">
        <v>0</v>
      </c>
      <c r="S191" s="7"/>
      <c r="T191" s="7"/>
      <c r="U191" s="7">
        <v>22</v>
      </c>
      <c r="V191" s="3" t="s">
        <v>71</v>
      </c>
      <c r="W191" s="3" t="s">
        <v>72</v>
      </c>
      <c r="X191" s="3" t="b">
        <v>1</v>
      </c>
      <c r="Y191" s="3" t="b">
        <v>0</v>
      </c>
      <c r="Z191" s="3" t="s">
        <v>1601</v>
      </c>
      <c r="AA191" s="3" t="s">
        <v>1602</v>
      </c>
      <c r="AB191" s="3" t="s">
        <v>181</v>
      </c>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row>
    <row r="192" spans="1:59" ht="15.75" customHeight="1">
      <c r="A192" s="8">
        <v>284</v>
      </c>
      <c r="B192" s="8">
        <f t="shared" si="4"/>
        <v>2019</v>
      </c>
      <c r="C192" s="2">
        <v>43508</v>
      </c>
      <c r="D192" s="3" t="s">
        <v>218</v>
      </c>
      <c r="E192" s="3" t="s">
        <v>1267</v>
      </c>
      <c r="F192" s="3" t="s">
        <v>1603</v>
      </c>
      <c r="G192" s="4" t="s">
        <v>1604</v>
      </c>
      <c r="H192" s="14"/>
      <c r="I192" s="5">
        <v>0</v>
      </c>
      <c r="J192" s="5">
        <v>0</v>
      </c>
      <c r="K192" s="5">
        <v>0</v>
      </c>
      <c r="L192" s="5">
        <v>0</v>
      </c>
      <c r="M192" s="5">
        <v>0</v>
      </c>
      <c r="N192" s="5">
        <v>1</v>
      </c>
      <c r="O192" s="5">
        <v>0</v>
      </c>
      <c r="P192" s="5">
        <v>1</v>
      </c>
      <c r="Q192" s="5">
        <v>0</v>
      </c>
      <c r="R192" s="5">
        <v>0</v>
      </c>
      <c r="S192" s="5" t="s">
        <v>1605</v>
      </c>
      <c r="T192" s="7"/>
      <c r="U192" s="7">
        <v>24</v>
      </c>
      <c r="V192" s="3" t="s">
        <v>71</v>
      </c>
      <c r="W192" s="3" t="s">
        <v>72</v>
      </c>
      <c r="X192" s="3" t="b">
        <v>1</v>
      </c>
      <c r="Y192" s="3" t="b">
        <v>0</v>
      </c>
      <c r="Z192" s="3" t="s">
        <v>1606</v>
      </c>
      <c r="AA192" s="3" t="s">
        <v>1607</v>
      </c>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row>
    <row r="193" spans="1:59" ht="15.75" customHeight="1">
      <c r="A193" s="8">
        <v>285</v>
      </c>
      <c r="B193" s="8">
        <f t="shared" si="4"/>
        <v>2019</v>
      </c>
      <c r="C193" s="2">
        <v>43509</v>
      </c>
      <c r="D193" s="3" t="s">
        <v>258</v>
      </c>
      <c r="E193" s="3" t="s">
        <v>1002</v>
      </c>
      <c r="F193" s="3" t="s">
        <v>1608</v>
      </c>
      <c r="G193" s="4" t="s">
        <v>1609</v>
      </c>
      <c r="H193" s="14"/>
      <c r="I193" s="5">
        <v>0</v>
      </c>
      <c r="J193" s="5">
        <v>1</v>
      </c>
      <c r="K193" s="5">
        <v>0</v>
      </c>
      <c r="L193" s="5">
        <v>0</v>
      </c>
      <c r="M193" s="5">
        <v>0</v>
      </c>
      <c r="N193" s="5">
        <v>0</v>
      </c>
      <c r="O193" s="5">
        <v>1</v>
      </c>
      <c r="P193" s="5">
        <v>1</v>
      </c>
      <c r="Q193" s="5">
        <v>0</v>
      </c>
      <c r="R193" s="5">
        <v>0</v>
      </c>
      <c r="S193" s="7"/>
      <c r="T193" s="7"/>
      <c r="U193" s="7"/>
      <c r="V193" s="3" t="s">
        <v>71</v>
      </c>
      <c r="W193" s="3" t="s">
        <v>72</v>
      </c>
      <c r="X193" s="3" t="b">
        <v>1</v>
      </c>
      <c r="Y193" s="3" t="b">
        <v>0</v>
      </c>
      <c r="Z193" s="3" t="s">
        <v>1610</v>
      </c>
      <c r="AA193" s="3" t="s">
        <v>1611</v>
      </c>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row>
    <row r="194" spans="1:59" ht="15.75" customHeight="1">
      <c r="A194" s="8">
        <v>291</v>
      </c>
      <c r="B194" s="8">
        <f t="shared" si="4"/>
        <v>2019</v>
      </c>
      <c r="C194" s="2">
        <v>43519</v>
      </c>
      <c r="D194" s="3" t="s">
        <v>67</v>
      </c>
      <c r="E194" s="3" t="s">
        <v>106</v>
      </c>
      <c r="F194" s="12" t="s">
        <v>1612</v>
      </c>
      <c r="G194" s="4" t="s">
        <v>1613</v>
      </c>
      <c r="H194" s="14"/>
      <c r="I194" s="5">
        <v>0</v>
      </c>
      <c r="J194" s="5">
        <v>1</v>
      </c>
      <c r="K194" s="5">
        <v>0</v>
      </c>
      <c r="L194" s="5">
        <v>0</v>
      </c>
      <c r="M194" s="5">
        <v>0</v>
      </c>
      <c r="N194" s="5">
        <v>0</v>
      </c>
      <c r="O194" s="5">
        <v>0</v>
      </c>
      <c r="P194" s="5">
        <v>0</v>
      </c>
      <c r="Q194" s="5">
        <v>0</v>
      </c>
      <c r="R194" s="5">
        <v>0</v>
      </c>
      <c r="S194" s="7"/>
      <c r="T194" s="7"/>
      <c r="U194" s="7"/>
      <c r="V194" s="3" t="s">
        <v>71</v>
      </c>
      <c r="W194" s="3" t="s">
        <v>72</v>
      </c>
      <c r="X194" s="3" t="b">
        <v>1</v>
      </c>
      <c r="Y194" s="3" t="b">
        <v>0</v>
      </c>
      <c r="Z194" s="3" t="s">
        <v>1614</v>
      </c>
      <c r="AA194" s="3" t="s">
        <v>1615</v>
      </c>
      <c r="AB194" s="3" t="s">
        <v>107</v>
      </c>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row>
    <row r="195" spans="1:59" ht="15.75" customHeight="1">
      <c r="A195" s="8">
        <v>292</v>
      </c>
      <c r="B195" s="8">
        <f t="shared" si="4"/>
        <v>2019</v>
      </c>
      <c r="C195" s="2">
        <v>43519</v>
      </c>
      <c r="D195" s="3" t="s">
        <v>285</v>
      </c>
      <c r="E195" s="3"/>
      <c r="F195" s="3" t="s">
        <v>1616</v>
      </c>
      <c r="G195" s="4" t="s">
        <v>1617</v>
      </c>
      <c r="H195" s="14"/>
      <c r="I195" s="5">
        <v>0</v>
      </c>
      <c r="J195" s="5">
        <v>1</v>
      </c>
      <c r="K195" s="5">
        <v>0</v>
      </c>
      <c r="L195" s="5">
        <v>0</v>
      </c>
      <c r="M195" s="5">
        <v>0</v>
      </c>
      <c r="N195" s="5">
        <v>0</v>
      </c>
      <c r="O195" s="5">
        <v>1</v>
      </c>
      <c r="P195" s="5">
        <v>1</v>
      </c>
      <c r="Q195" s="5">
        <v>0</v>
      </c>
      <c r="R195" s="5">
        <v>0</v>
      </c>
      <c r="S195" s="7"/>
      <c r="T195" s="7"/>
      <c r="U195" s="7">
        <v>168</v>
      </c>
      <c r="V195" s="3" t="s">
        <v>71</v>
      </c>
      <c r="W195" s="3" t="s">
        <v>87</v>
      </c>
      <c r="X195" s="3" t="b">
        <v>1</v>
      </c>
      <c r="Y195" s="3" t="b">
        <v>0</v>
      </c>
      <c r="Z195" s="3" t="s">
        <v>1618</v>
      </c>
      <c r="AA195" s="3" t="s">
        <v>1619</v>
      </c>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row>
    <row r="196" spans="1:59" ht="15.75" customHeight="1">
      <c r="A196" s="8">
        <v>293</v>
      </c>
      <c r="B196" s="8">
        <f t="shared" ref="B196:B259" si="5">YEAR(C196)</f>
        <v>2019</v>
      </c>
      <c r="C196" s="2">
        <v>43531</v>
      </c>
      <c r="D196" s="3" t="s">
        <v>67</v>
      </c>
      <c r="E196" s="3" t="s">
        <v>79</v>
      </c>
      <c r="F196" s="3" t="s">
        <v>1620</v>
      </c>
      <c r="G196" s="4" t="s">
        <v>1621</v>
      </c>
      <c r="H196" s="14"/>
      <c r="I196" s="5">
        <v>1</v>
      </c>
      <c r="J196" s="5">
        <v>0</v>
      </c>
      <c r="K196" s="5">
        <v>1</v>
      </c>
      <c r="L196" s="5">
        <v>0</v>
      </c>
      <c r="M196" s="5">
        <v>0</v>
      </c>
      <c r="N196" s="5">
        <v>0</v>
      </c>
      <c r="O196" s="5">
        <v>0</v>
      </c>
      <c r="P196" s="5">
        <v>0</v>
      </c>
      <c r="Q196" s="5">
        <v>0</v>
      </c>
      <c r="R196" s="5">
        <v>0</v>
      </c>
      <c r="S196" s="7"/>
      <c r="T196" s="7"/>
      <c r="U196" s="7">
        <v>16</v>
      </c>
      <c r="V196" s="3" t="s">
        <v>71</v>
      </c>
      <c r="W196" s="3" t="s">
        <v>87</v>
      </c>
      <c r="X196" s="3" t="b">
        <v>1</v>
      </c>
      <c r="Y196" s="3" t="b">
        <v>0</v>
      </c>
      <c r="Z196" s="3" t="s">
        <v>1622</v>
      </c>
      <c r="AA196" s="3" t="s">
        <v>1623</v>
      </c>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row>
    <row r="197" spans="1:59" ht="15.75" customHeight="1">
      <c r="A197" s="8">
        <v>294</v>
      </c>
      <c r="B197" s="8">
        <f t="shared" si="5"/>
        <v>2019</v>
      </c>
      <c r="C197" s="2">
        <v>43540</v>
      </c>
      <c r="D197" s="3" t="s">
        <v>67</v>
      </c>
      <c r="E197" s="3" t="s">
        <v>104</v>
      </c>
      <c r="F197" s="9" t="s">
        <v>1624</v>
      </c>
      <c r="G197" s="4" t="s">
        <v>1625</v>
      </c>
      <c r="H197" s="14"/>
      <c r="I197" s="5">
        <v>1</v>
      </c>
      <c r="J197" s="5">
        <v>0</v>
      </c>
      <c r="K197" s="5">
        <v>1</v>
      </c>
      <c r="L197" s="5">
        <v>0</v>
      </c>
      <c r="M197" s="5">
        <v>0</v>
      </c>
      <c r="N197" s="5">
        <v>0</v>
      </c>
      <c r="O197" s="5">
        <v>0</v>
      </c>
      <c r="P197" s="5">
        <v>0</v>
      </c>
      <c r="Q197" s="5">
        <v>0</v>
      </c>
      <c r="R197" s="5">
        <v>0</v>
      </c>
      <c r="S197" s="7"/>
      <c r="T197" s="7"/>
      <c r="U197" s="7"/>
      <c r="V197" s="3" t="s">
        <v>71</v>
      </c>
      <c r="W197" s="3" t="s">
        <v>87</v>
      </c>
      <c r="X197" s="3" t="b">
        <v>1</v>
      </c>
      <c r="Y197" s="3" t="b">
        <v>0</v>
      </c>
      <c r="Z197" s="3" t="s">
        <v>1626</v>
      </c>
      <c r="AA197" s="3" t="s">
        <v>1627</v>
      </c>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row>
    <row r="198" spans="1:59" ht="15.75" customHeight="1">
      <c r="A198" s="8">
        <v>295</v>
      </c>
      <c r="B198" s="8">
        <f t="shared" si="5"/>
        <v>2019</v>
      </c>
      <c r="C198" s="2">
        <v>43543</v>
      </c>
      <c r="D198" s="3" t="s">
        <v>67</v>
      </c>
      <c r="E198" s="3" t="s">
        <v>80</v>
      </c>
      <c r="F198" s="3" t="s">
        <v>1628</v>
      </c>
      <c r="G198" s="4" t="s">
        <v>1629</v>
      </c>
      <c r="H198" s="14"/>
      <c r="I198" s="5">
        <v>1</v>
      </c>
      <c r="J198" s="5">
        <v>1</v>
      </c>
      <c r="K198" s="5">
        <v>0</v>
      </c>
      <c r="L198" s="5">
        <v>0</v>
      </c>
      <c r="M198" s="5">
        <v>0</v>
      </c>
      <c r="N198" s="5">
        <v>0</v>
      </c>
      <c r="O198" s="5">
        <v>0</v>
      </c>
      <c r="P198" s="5">
        <v>0</v>
      </c>
      <c r="Q198" s="5">
        <v>0</v>
      </c>
      <c r="R198" s="5">
        <v>0</v>
      </c>
      <c r="S198" s="5" t="s">
        <v>1630</v>
      </c>
      <c r="T198" s="7"/>
      <c r="U198" s="7"/>
      <c r="V198" s="3" t="s">
        <v>71</v>
      </c>
      <c r="W198" s="3" t="s">
        <v>87</v>
      </c>
      <c r="X198" s="3" t="b">
        <v>1</v>
      </c>
      <c r="Y198" s="3" t="b">
        <v>0</v>
      </c>
      <c r="Z198" s="3" t="s">
        <v>1631</v>
      </c>
      <c r="AA198" s="3" t="s">
        <v>1632</v>
      </c>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row>
    <row r="199" spans="1:59" ht="15.75" customHeight="1">
      <c r="A199" s="8">
        <v>296</v>
      </c>
      <c r="B199" s="8">
        <f t="shared" si="5"/>
        <v>2019</v>
      </c>
      <c r="C199" s="2">
        <v>43544</v>
      </c>
      <c r="D199" s="3" t="s">
        <v>67</v>
      </c>
      <c r="E199" s="3" t="s">
        <v>81</v>
      </c>
      <c r="F199" s="13" t="s">
        <v>1633</v>
      </c>
      <c r="G199" s="4" t="s">
        <v>1634</v>
      </c>
      <c r="H199" s="14"/>
      <c r="I199" s="5">
        <v>1</v>
      </c>
      <c r="J199" s="5">
        <v>1</v>
      </c>
      <c r="K199" s="5">
        <v>0</v>
      </c>
      <c r="L199" s="5">
        <v>0</v>
      </c>
      <c r="M199" s="5">
        <v>0</v>
      </c>
      <c r="N199" s="5">
        <v>0</v>
      </c>
      <c r="O199" s="5">
        <v>0</v>
      </c>
      <c r="P199" s="5">
        <v>0</v>
      </c>
      <c r="Q199" s="5">
        <v>0</v>
      </c>
      <c r="R199" s="5">
        <v>0</v>
      </c>
      <c r="S199" s="5" t="s">
        <v>1630</v>
      </c>
      <c r="T199" s="7"/>
      <c r="U199" s="7"/>
      <c r="V199" s="3" t="s">
        <v>71</v>
      </c>
      <c r="W199" s="3" t="s">
        <v>87</v>
      </c>
      <c r="X199" s="3" t="b">
        <v>1</v>
      </c>
      <c r="Y199" s="3" t="b">
        <v>0</v>
      </c>
      <c r="Z199" s="3" t="s">
        <v>1635</v>
      </c>
      <c r="AA199" s="3" t="s">
        <v>1636</v>
      </c>
      <c r="AB199" s="3" t="s">
        <v>75</v>
      </c>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row>
    <row r="200" spans="1:59" ht="15.75" customHeight="1">
      <c r="A200" s="8">
        <v>297</v>
      </c>
      <c r="B200" s="8">
        <f t="shared" si="5"/>
        <v>2019</v>
      </c>
      <c r="C200" s="2">
        <v>43544</v>
      </c>
      <c r="D200" s="3" t="s">
        <v>67</v>
      </c>
      <c r="E200" s="3" t="s">
        <v>77</v>
      </c>
      <c r="F200" s="3" t="s">
        <v>1637</v>
      </c>
      <c r="G200" s="4" t="s">
        <v>1638</v>
      </c>
      <c r="H200" s="14"/>
      <c r="I200" s="5">
        <v>1</v>
      </c>
      <c r="J200" s="5">
        <v>0</v>
      </c>
      <c r="K200" s="5">
        <v>1</v>
      </c>
      <c r="L200" s="5">
        <v>0</v>
      </c>
      <c r="M200" s="5">
        <v>0</v>
      </c>
      <c r="N200" s="5">
        <v>0</v>
      </c>
      <c r="O200" s="5">
        <v>0</v>
      </c>
      <c r="P200" s="5">
        <v>0</v>
      </c>
      <c r="Q200" s="5">
        <v>0</v>
      </c>
      <c r="R200" s="5">
        <v>0</v>
      </c>
      <c r="S200" s="5" t="s">
        <v>716</v>
      </c>
      <c r="T200" s="7"/>
      <c r="U200" s="7"/>
      <c r="V200" s="3" t="s">
        <v>71</v>
      </c>
      <c r="W200" s="3" t="s">
        <v>87</v>
      </c>
      <c r="X200" s="3" t="b">
        <v>1</v>
      </c>
      <c r="Y200" s="3" t="b">
        <v>0</v>
      </c>
      <c r="Z200" s="3" t="s">
        <v>1639</v>
      </c>
      <c r="AA200" s="3" t="s">
        <v>1640</v>
      </c>
      <c r="AB200" s="3" t="s">
        <v>111</v>
      </c>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row>
    <row r="201" spans="1:59" ht="15.75" customHeight="1">
      <c r="A201" s="8">
        <v>298</v>
      </c>
      <c r="B201" s="8">
        <f t="shared" si="5"/>
        <v>2019</v>
      </c>
      <c r="C201" s="2">
        <v>43546</v>
      </c>
      <c r="D201" s="3" t="s">
        <v>67</v>
      </c>
      <c r="E201" s="3" t="s">
        <v>111</v>
      </c>
      <c r="F201" s="12" t="s">
        <v>1641</v>
      </c>
      <c r="G201" s="4" t="s">
        <v>1642</v>
      </c>
      <c r="H201" s="14"/>
      <c r="I201" s="5">
        <v>1</v>
      </c>
      <c r="J201" s="5">
        <v>0</v>
      </c>
      <c r="K201" s="5">
        <v>1</v>
      </c>
      <c r="L201" s="5">
        <v>0</v>
      </c>
      <c r="M201" s="5">
        <v>0</v>
      </c>
      <c r="N201" s="5">
        <v>0</v>
      </c>
      <c r="O201" s="5">
        <v>0</v>
      </c>
      <c r="P201" s="5">
        <v>0</v>
      </c>
      <c r="Q201" s="5">
        <v>0</v>
      </c>
      <c r="R201" s="5">
        <v>0</v>
      </c>
      <c r="S201" s="5" t="s">
        <v>1643</v>
      </c>
      <c r="T201" s="7"/>
      <c r="U201" s="7"/>
      <c r="V201" s="3" t="s">
        <v>71</v>
      </c>
      <c r="W201" s="3" t="s">
        <v>87</v>
      </c>
      <c r="X201" s="3" t="b">
        <v>1</v>
      </c>
      <c r="Y201" s="3" t="b">
        <v>0</v>
      </c>
      <c r="Z201" s="3" t="s">
        <v>1644</v>
      </c>
      <c r="AA201" s="3" t="s">
        <v>1645</v>
      </c>
      <c r="AB201" s="3" t="s">
        <v>76</v>
      </c>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row>
    <row r="202" spans="1:59" ht="15.75" customHeight="1">
      <c r="A202" s="8">
        <v>299</v>
      </c>
      <c r="B202" s="8">
        <f t="shared" si="5"/>
        <v>2019</v>
      </c>
      <c r="C202" s="2">
        <v>43552</v>
      </c>
      <c r="D202" s="3" t="s">
        <v>67</v>
      </c>
      <c r="E202" s="3" t="s">
        <v>111</v>
      </c>
      <c r="F202" s="13" t="s">
        <v>1646</v>
      </c>
      <c r="G202" s="4" t="s">
        <v>1647</v>
      </c>
      <c r="H202" s="14"/>
      <c r="I202" s="5">
        <v>1</v>
      </c>
      <c r="J202" s="5">
        <v>1</v>
      </c>
      <c r="K202" s="5">
        <v>1</v>
      </c>
      <c r="L202" s="5">
        <v>0</v>
      </c>
      <c r="M202" s="5">
        <v>0</v>
      </c>
      <c r="N202" s="5">
        <v>0</v>
      </c>
      <c r="O202" s="5">
        <v>0</v>
      </c>
      <c r="P202" s="5">
        <v>0</v>
      </c>
      <c r="Q202" s="5">
        <v>0</v>
      </c>
      <c r="R202" s="5">
        <v>0</v>
      </c>
      <c r="S202" s="7"/>
      <c r="T202" s="7"/>
      <c r="U202" s="7"/>
      <c r="V202" s="3" t="s">
        <v>71</v>
      </c>
      <c r="W202" s="3" t="s">
        <v>87</v>
      </c>
      <c r="X202" s="3" t="b">
        <v>1</v>
      </c>
      <c r="Y202" s="3" t="b">
        <v>0</v>
      </c>
      <c r="Z202" s="3" t="s">
        <v>1648</v>
      </c>
      <c r="AA202" s="3" t="s">
        <v>1649</v>
      </c>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row>
    <row r="203" spans="1:59" ht="15.75" customHeight="1">
      <c r="A203" s="8">
        <v>300</v>
      </c>
      <c r="B203" s="8">
        <f t="shared" si="5"/>
        <v>2019</v>
      </c>
      <c r="C203" s="2">
        <v>43556</v>
      </c>
      <c r="D203" s="3" t="s">
        <v>67</v>
      </c>
      <c r="E203" s="3" t="s">
        <v>80</v>
      </c>
      <c r="F203" s="3" t="s">
        <v>1650</v>
      </c>
      <c r="G203" s="4" t="s">
        <v>1651</v>
      </c>
      <c r="H203" s="14"/>
      <c r="I203" s="5">
        <v>1</v>
      </c>
      <c r="J203" s="5">
        <v>0</v>
      </c>
      <c r="K203" s="5">
        <v>1</v>
      </c>
      <c r="L203" s="5">
        <v>0</v>
      </c>
      <c r="M203" s="5">
        <v>0</v>
      </c>
      <c r="N203" s="5">
        <v>0</v>
      </c>
      <c r="O203" s="5">
        <v>0</v>
      </c>
      <c r="P203" s="5">
        <v>0</v>
      </c>
      <c r="Q203" s="5">
        <v>0</v>
      </c>
      <c r="R203" s="5">
        <v>0</v>
      </c>
      <c r="S203" s="5" t="s">
        <v>716</v>
      </c>
      <c r="T203" s="7"/>
      <c r="U203" s="7"/>
      <c r="V203" s="3" t="s">
        <v>71</v>
      </c>
      <c r="W203" s="3" t="s">
        <v>87</v>
      </c>
      <c r="X203" s="3" t="b">
        <v>1</v>
      </c>
      <c r="Y203" s="3" t="b">
        <v>0</v>
      </c>
      <c r="Z203" s="3" t="s">
        <v>1652</v>
      </c>
      <c r="AA203" s="3" t="s">
        <v>1653</v>
      </c>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row>
    <row r="204" spans="1:59" ht="15.75" customHeight="1">
      <c r="A204" s="8">
        <v>301</v>
      </c>
      <c r="B204" s="8">
        <f t="shared" si="5"/>
        <v>2019</v>
      </c>
      <c r="C204" s="2">
        <v>43559</v>
      </c>
      <c r="D204" s="3" t="s">
        <v>67</v>
      </c>
      <c r="E204" s="3" t="s">
        <v>81</v>
      </c>
      <c r="F204" s="13" t="s">
        <v>1654</v>
      </c>
      <c r="G204" s="4" t="s">
        <v>1655</v>
      </c>
      <c r="H204" s="14"/>
      <c r="I204" s="5">
        <v>1</v>
      </c>
      <c r="J204" s="5">
        <v>1</v>
      </c>
      <c r="K204" s="5">
        <v>0</v>
      </c>
      <c r="L204" s="5">
        <v>0</v>
      </c>
      <c r="M204" s="5">
        <v>0</v>
      </c>
      <c r="N204" s="5">
        <v>0</v>
      </c>
      <c r="O204" s="5">
        <v>0</v>
      </c>
      <c r="P204" s="5">
        <v>0</v>
      </c>
      <c r="Q204" s="5">
        <v>0</v>
      </c>
      <c r="R204" s="5">
        <v>0</v>
      </c>
      <c r="S204" s="5"/>
      <c r="T204" s="5"/>
      <c r="U204" s="7"/>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row>
    <row r="205" spans="1:59" ht="15.75" customHeight="1">
      <c r="A205" s="8">
        <v>302</v>
      </c>
      <c r="B205" s="8">
        <f t="shared" si="5"/>
        <v>2019</v>
      </c>
      <c r="C205" s="2">
        <v>43562</v>
      </c>
      <c r="D205" s="3" t="s">
        <v>67</v>
      </c>
      <c r="E205" s="3" t="s">
        <v>80</v>
      </c>
      <c r="F205" s="3" t="s">
        <v>1656</v>
      </c>
      <c r="G205" s="4" t="s">
        <v>1657</v>
      </c>
      <c r="H205" s="14"/>
      <c r="I205" s="5">
        <v>1</v>
      </c>
      <c r="J205" s="5">
        <v>0</v>
      </c>
      <c r="K205" s="5">
        <v>1</v>
      </c>
      <c r="L205" s="5">
        <v>1</v>
      </c>
      <c r="M205" s="5">
        <v>0</v>
      </c>
      <c r="N205" s="5">
        <v>0</v>
      </c>
      <c r="O205" s="5">
        <v>0</v>
      </c>
      <c r="P205" s="5">
        <v>0</v>
      </c>
      <c r="Q205" s="5">
        <v>0</v>
      </c>
      <c r="R205" s="5">
        <v>0</v>
      </c>
      <c r="S205" s="5"/>
      <c r="T205" s="5"/>
      <c r="U205" s="7"/>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row>
    <row r="206" spans="1:59" ht="15.75" customHeight="1">
      <c r="A206" s="8">
        <v>303</v>
      </c>
      <c r="B206" s="8">
        <f t="shared" si="5"/>
        <v>2019</v>
      </c>
      <c r="C206" s="2">
        <v>43564</v>
      </c>
      <c r="D206" s="3" t="s">
        <v>67</v>
      </c>
      <c r="E206" s="3" t="s">
        <v>100</v>
      </c>
      <c r="F206" s="10" t="s">
        <v>1658</v>
      </c>
      <c r="G206" s="4" t="s">
        <v>1659</v>
      </c>
      <c r="H206" s="14"/>
      <c r="I206" s="5">
        <v>0</v>
      </c>
      <c r="J206" s="5">
        <v>0</v>
      </c>
      <c r="K206" s="5">
        <v>1</v>
      </c>
      <c r="L206" s="5">
        <v>0</v>
      </c>
      <c r="M206" s="5">
        <v>0</v>
      </c>
      <c r="N206" s="5">
        <v>0</v>
      </c>
      <c r="O206" s="5">
        <v>1</v>
      </c>
      <c r="P206" s="5">
        <v>1</v>
      </c>
      <c r="Q206" s="5">
        <v>0</v>
      </c>
      <c r="R206" s="5">
        <v>0</v>
      </c>
      <c r="S206" s="5"/>
      <c r="T206" s="5"/>
      <c r="U206" s="7"/>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row>
    <row r="207" spans="1:59" ht="15.75" customHeight="1">
      <c r="A207" s="8">
        <v>304</v>
      </c>
      <c r="B207" s="8">
        <f t="shared" si="5"/>
        <v>2019</v>
      </c>
      <c r="C207" s="2">
        <v>43571</v>
      </c>
      <c r="D207" s="3" t="s">
        <v>424</v>
      </c>
      <c r="E207" s="3" t="s">
        <v>688</v>
      </c>
      <c r="F207" s="13" t="s">
        <v>1660</v>
      </c>
      <c r="G207" s="4" t="s">
        <v>1661</v>
      </c>
      <c r="H207" s="14"/>
      <c r="I207" s="5">
        <v>0</v>
      </c>
      <c r="J207" s="5">
        <v>1</v>
      </c>
      <c r="K207" s="5">
        <v>0</v>
      </c>
      <c r="L207" s="5">
        <v>1</v>
      </c>
      <c r="M207" s="5">
        <v>0</v>
      </c>
      <c r="N207" s="5">
        <v>0</v>
      </c>
      <c r="O207" s="5">
        <v>0</v>
      </c>
      <c r="P207" s="5">
        <v>0</v>
      </c>
      <c r="Q207" s="5">
        <v>0</v>
      </c>
      <c r="R207" s="5">
        <v>0</v>
      </c>
      <c r="S207" s="5"/>
      <c r="T207" s="5"/>
      <c r="U207" s="7"/>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row>
    <row r="208" spans="1:59" ht="15.75" customHeight="1">
      <c r="A208" s="8">
        <v>305</v>
      </c>
      <c r="B208" s="8">
        <f t="shared" si="5"/>
        <v>2019</v>
      </c>
      <c r="C208" s="2">
        <v>43573</v>
      </c>
      <c r="D208" s="3" t="s">
        <v>67</v>
      </c>
      <c r="E208" s="3" t="s">
        <v>81</v>
      </c>
      <c r="F208" s="3" t="s">
        <v>1662</v>
      </c>
      <c r="G208" s="4" t="s">
        <v>1663</v>
      </c>
      <c r="H208" s="14"/>
      <c r="I208" s="5">
        <v>0</v>
      </c>
      <c r="J208" s="5">
        <v>0</v>
      </c>
      <c r="K208" s="5">
        <v>0</v>
      </c>
      <c r="L208" s="5">
        <v>0</v>
      </c>
      <c r="M208" s="5">
        <v>0</v>
      </c>
      <c r="N208" s="5">
        <v>0</v>
      </c>
      <c r="O208" s="5">
        <v>1</v>
      </c>
      <c r="P208" s="5">
        <v>0</v>
      </c>
      <c r="Q208" s="5">
        <v>0</v>
      </c>
      <c r="R208" s="5">
        <v>0</v>
      </c>
      <c r="S208" s="5"/>
      <c r="T208" s="5"/>
      <c r="U208" s="7"/>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row>
    <row r="209" spans="1:59" ht="15.75" customHeight="1">
      <c r="A209" s="8">
        <v>306</v>
      </c>
      <c r="B209" s="8">
        <f t="shared" si="5"/>
        <v>2019</v>
      </c>
      <c r="C209" s="2">
        <v>43575</v>
      </c>
      <c r="D209" s="3" t="s">
        <v>218</v>
      </c>
      <c r="E209" s="3" t="s">
        <v>375</v>
      </c>
      <c r="F209" s="3" t="s">
        <v>1664</v>
      </c>
      <c r="G209" s="4" t="s">
        <v>1665</v>
      </c>
      <c r="H209" s="14"/>
      <c r="I209" s="5">
        <v>0</v>
      </c>
      <c r="J209" s="5">
        <v>1</v>
      </c>
      <c r="K209" s="5">
        <v>0</v>
      </c>
      <c r="L209" s="5">
        <v>0</v>
      </c>
      <c r="M209" s="5">
        <v>0</v>
      </c>
      <c r="N209" s="5">
        <v>0</v>
      </c>
      <c r="O209" s="5">
        <v>0</v>
      </c>
      <c r="P209" s="5">
        <v>1</v>
      </c>
      <c r="Q209" s="5">
        <v>0</v>
      </c>
      <c r="R209" s="5">
        <v>0</v>
      </c>
      <c r="S209" s="7"/>
      <c r="T209" s="7"/>
      <c r="U209" s="7">
        <v>12</v>
      </c>
      <c r="V209" s="3" t="s">
        <v>71</v>
      </c>
      <c r="W209" s="3" t="s">
        <v>72</v>
      </c>
      <c r="X209" s="3" t="b">
        <v>1</v>
      </c>
      <c r="Y209" s="3" t="b">
        <v>0</v>
      </c>
      <c r="Z209" s="3" t="s">
        <v>1666</v>
      </c>
      <c r="AA209" s="3" t="s">
        <v>1667</v>
      </c>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row>
    <row r="210" spans="1:59" ht="15.75" customHeight="1">
      <c r="A210" s="8">
        <v>307</v>
      </c>
      <c r="B210" s="8">
        <f t="shared" si="5"/>
        <v>2019</v>
      </c>
      <c r="C210" s="2">
        <v>43580</v>
      </c>
      <c r="D210" s="3" t="s">
        <v>67</v>
      </c>
      <c r="E210" s="3" t="s">
        <v>68</v>
      </c>
      <c r="F210" s="3" t="s">
        <v>1668</v>
      </c>
      <c r="G210" s="4" t="s">
        <v>1669</v>
      </c>
      <c r="H210" s="14"/>
      <c r="I210" s="5">
        <v>1</v>
      </c>
      <c r="J210" s="5">
        <v>0</v>
      </c>
      <c r="K210" s="5">
        <v>1</v>
      </c>
      <c r="L210" s="5">
        <v>0</v>
      </c>
      <c r="M210" s="5">
        <v>0</v>
      </c>
      <c r="N210" s="5">
        <v>0</v>
      </c>
      <c r="O210" s="5">
        <v>0</v>
      </c>
      <c r="P210" s="5">
        <v>0</v>
      </c>
      <c r="Q210" s="5">
        <v>0</v>
      </c>
      <c r="R210" s="5">
        <v>0</v>
      </c>
      <c r="S210" s="7"/>
      <c r="T210" s="7"/>
      <c r="U210" s="7"/>
      <c r="V210" s="3" t="s">
        <v>71</v>
      </c>
      <c r="W210" s="3" t="s">
        <v>72</v>
      </c>
      <c r="X210" s="3" t="b">
        <v>1</v>
      </c>
      <c r="Y210" s="3" t="b">
        <v>0</v>
      </c>
      <c r="Z210" s="3" t="s">
        <v>1670</v>
      </c>
      <c r="AA210" s="3" t="s">
        <v>1671</v>
      </c>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row>
    <row r="211" spans="1:59" ht="15.75" customHeight="1">
      <c r="A211" s="8">
        <v>308</v>
      </c>
      <c r="B211" s="8">
        <f t="shared" si="5"/>
        <v>2019</v>
      </c>
      <c r="C211" s="2">
        <v>43584</v>
      </c>
      <c r="D211" s="3" t="s">
        <v>67</v>
      </c>
      <c r="E211" s="3" t="s">
        <v>68</v>
      </c>
      <c r="F211" s="3" t="s">
        <v>1672</v>
      </c>
      <c r="G211" s="4" t="s">
        <v>1673</v>
      </c>
      <c r="H211" s="14"/>
      <c r="I211" s="5">
        <v>0</v>
      </c>
      <c r="J211" s="5">
        <v>0</v>
      </c>
      <c r="K211" s="5">
        <v>0</v>
      </c>
      <c r="L211" s="5">
        <v>0</v>
      </c>
      <c r="M211" s="5">
        <v>0</v>
      </c>
      <c r="N211" s="5">
        <v>0</v>
      </c>
      <c r="O211" s="5">
        <v>1</v>
      </c>
      <c r="P211" s="5">
        <v>0</v>
      </c>
      <c r="Q211" s="5">
        <v>0</v>
      </c>
      <c r="R211" s="5">
        <v>0</v>
      </c>
      <c r="S211" s="7"/>
      <c r="T211" s="7"/>
      <c r="U211" s="7">
        <v>13</v>
      </c>
      <c r="V211" s="3" t="s">
        <v>71</v>
      </c>
      <c r="W211" s="3" t="s">
        <v>72</v>
      </c>
      <c r="X211" s="3" t="b">
        <v>1</v>
      </c>
      <c r="Y211" s="3" t="b">
        <v>0</v>
      </c>
      <c r="Z211" s="3" t="s">
        <v>1674</v>
      </c>
      <c r="AA211" s="3" t="s">
        <v>1675</v>
      </c>
      <c r="AB211" s="3" t="s">
        <v>104</v>
      </c>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row>
    <row r="212" spans="1:59" ht="15.75" customHeight="1">
      <c r="A212" s="8">
        <v>309</v>
      </c>
      <c r="B212" s="8">
        <f t="shared" si="5"/>
        <v>2019</v>
      </c>
      <c r="C212" s="2">
        <v>43588</v>
      </c>
      <c r="D212" s="3" t="s">
        <v>67</v>
      </c>
      <c r="E212" s="3" t="s">
        <v>111</v>
      </c>
      <c r="F212" s="3" t="s">
        <v>1676</v>
      </c>
      <c r="G212" s="4" t="s">
        <v>1677</v>
      </c>
      <c r="H212" s="14"/>
      <c r="I212" s="5">
        <v>1</v>
      </c>
      <c r="J212" s="5">
        <v>0</v>
      </c>
      <c r="K212" s="22">
        <v>1</v>
      </c>
      <c r="L212" s="5">
        <v>0</v>
      </c>
      <c r="M212" s="5">
        <v>0</v>
      </c>
      <c r="N212" s="5">
        <v>0</v>
      </c>
      <c r="O212" s="5">
        <v>0</v>
      </c>
      <c r="P212" s="5">
        <v>0</v>
      </c>
      <c r="Q212" s="5">
        <v>0</v>
      </c>
      <c r="R212" s="5">
        <v>0</v>
      </c>
      <c r="S212" s="7"/>
      <c r="T212" s="7"/>
      <c r="U212" s="7"/>
      <c r="V212" s="3" t="s">
        <v>71</v>
      </c>
      <c r="W212" s="3" t="s">
        <v>72</v>
      </c>
      <c r="X212" s="3" t="b">
        <v>1</v>
      </c>
      <c r="Y212" s="3" t="b">
        <v>0</v>
      </c>
      <c r="Z212" s="3" t="s">
        <v>1678</v>
      </c>
      <c r="AA212" s="3" t="s">
        <v>1679</v>
      </c>
      <c r="AB212" s="3" t="s">
        <v>104</v>
      </c>
      <c r="AC212" s="3" t="s">
        <v>68</v>
      </c>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row>
    <row r="213" spans="1:59" ht="15.75" customHeight="1">
      <c r="A213" s="8">
        <v>310</v>
      </c>
      <c r="B213" s="8">
        <f t="shared" si="5"/>
        <v>2019</v>
      </c>
      <c r="C213" s="2">
        <v>43595</v>
      </c>
      <c r="D213" s="3" t="s">
        <v>818</v>
      </c>
      <c r="E213" s="3" t="s">
        <v>1680</v>
      </c>
      <c r="F213" s="3" t="s">
        <v>1681</v>
      </c>
      <c r="G213" s="4" t="s">
        <v>1682</v>
      </c>
      <c r="H213" s="14"/>
      <c r="I213" s="5">
        <v>0</v>
      </c>
      <c r="J213" s="5">
        <v>1</v>
      </c>
      <c r="K213" s="5">
        <v>0</v>
      </c>
      <c r="L213" s="5">
        <v>0</v>
      </c>
      <c r="M213" s="5">
        <v>0</v>
      </c>
      <c r="N213" s="5">
        <v>0</v>
      </c>
      <c r="O213" s="5">
        <v>0</v>
      </c>
      <c r="P213" s="5">
        <v>0</v>
      </c>
      <c r="Q213" s="5">
        <v>0</v>
      </c>
      <c r="R213" s="5">
        <v>0</v>
      </c>
      <c r="S213" s="7"/>
      <c r="T213" s="7"/>
      <c r="U213" s="7"/>
      <c r="V213" s="3" t="s">
        <v>71</v>
      </c>
      <c r="W213" s="3" t="s">
        <v>87</v>
      </c>
      <c r="X213" s="3" t="b">
        <v>1</v>
      </c>
      <c r="Y213" s="3" t="b">
        <v>0</v>
      </c>
      <c r="Z213" s="3" t="s">
        <v>1683</v>
      </c>
      <c r="AA213" s="3" t="s">
        <v>1684</v>
      </c>
      <c r="AB213" s="3" t="s">
        <v>1685</v>
      </c>
      <c r="AC213" s="3" t="s">
        <v>1686</v>
      </c>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row>
    <row r="214" spans="1:59" ht="15.75" customHeight="1">
      <c r="A214" s="8">
        <v>311</v>
      </c>
      <c r="B214" s="8">
        <f t="shared" si="5"/>
        <v>2019</v>
      </c>
      <c r="C214" s="2">
        <v>43595</v>
      </c>
      <c r="D214" s="3" t="s">
        <v>67</v>
      </c>
      <c r="E214" s="3" t="s">
        <v>77</v>
      </c>
      <c r="F214" s="12" t="s">
        <v>1687</v>
      </c>
      <c r="G214" s="4" t="s">
        <v>1688</v>
      </c>
      <c r="H214" s="14"/>
      <c r="I214" s="5">
        <v>1</v>
      </c>
      <c r="J214" s="5">
        <v>0</v>
      </c>
      <c r="K214" s="5">
        <v>1</v>
      </c>
      <c r="L214" s="5">
        <v>0</v>
      </c>
      <c r="M214" s="5">
        <v>0</v>
      </c>
      <c r="N214" s="5">
        <v>0</v>
      </c>
      <c r="O214" s="5">
        <v>0</v>
      </c>
      <c r="P214" s="5">
        <v>0</v>
      </c>
      <c r="Q214" s="5">
        <v>0</v>
      </c>
      <c r="R214" s="5">
        <v>0</v>
      </c>
      <c r="S214" s="7"/>
      <c r="T214" s="7"/>
      <c r="U214" s="7">
        <v>48</v>
      </c>
      <c r="V214" s="3" t="s">
        <v>71</v>
      </c>
      <c r="W214" s="3" t="s">
        <v>87</v>
      </c>
      <c r="X214" s="3" t="b">
        <v>1</v>
      </c>
      <c r="Y214" s="3" t="b">
        <v>0</v>
      </c>
      <c r="Z214" s="3" t="s">
        <v>1689</v>
      </c>
      <c r="AA214" s="3" t="s">
        <v>1690</v>
      </c>
      <c r="AB214" s="3" t="s">
        <v>111</v>
      </c>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row>
    <row r="215" spans="1:59" ht="15.75" customHeight="1">
      <c r="A215" s="8">
        <v>312</v>
      </c>
      <c r="B215" s="8">
        <f t="shared" si="5"/>
        <v>2019</v>
      </c>
      <c r="C215" s="2">
        <v>43597</v>
      </c>
      <c r="D215" s="3" t="s">
        <v>67</v>
      </c>
      <c r="E215" s="3" t="s">
        <v>111</v>
      </c>
      <c r="F215" s="3" t="s">
        <v>1691</v>
      </c>
      <c r="G215" s="4" t="s">
        <v>1692</v>
      </c>
      <c r="H215" s="14"/>
      <c r="I215" s="5">
        <v>1</v>
      </c>
      <c r="J215" s="5">
        <v>0</v>
      </c>
      <c r="K215" s="5">
        <v>1</v>
      </c>
      <c r="L215" s="5">
        <v>0</v>
      </c>
      <c r="M215" s="5">
        <v>0</v>
      </c>
      <c r="N215" s="5">
        <v>0</v>
      </c>
      <c r="O215" s="5">
        <v>0</v>
      </c>
      <c r="P215" s="5">
        <v>0</v>
      </c>
      <c r="Q215" s="5">
        <v>0</v>
      </c>
      <c r="R215" s="5">
        <v>0</v>
      </c>
      <c r="S215" s="7"/>
      <c r="T215" s="7"/>
      <c r="U215" s="7"/>
      <c r="V215" s="3" t="s">
        <v>71</v>
      </c>
      <c r="W215" s="3" t="s">
        <v>87</v>
      </c>
      <c r="X215" s="3" t="b">
        <v>1</v>
      </c>
      <c r="Y215" s="3" t="b">
        <v>0</v>
      </c>
      <c r="Z215" s="3" t="s">
        <v>1693</v>
      </c>
      <c r="AA215" s="3" t="s">
        <v>1694</v>
      </c>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row>
    <row r="216" spans="1:59" ht="15.75" customHeight="1">
      <c r="A216" s="8">
        <v>313</v>
      </c>
      <c r="B216" s="8">
        <f t="shared" si="5"/>
        <v>2019</v>
      </c>
      <c r="C216" s="2">
        <v>43607</v>
      </c>
      <c r="D216" s="3" t="s">
        <v>67</v>
      </c>
      <c r="E216" s="3" t="s">
        <v>104</v>
      </c>
      <c r="F216" s="3" t="s">
        <v>1695</v>
      </c>
      <c r="G216" s="4" t="s">
        <v>1696</v>
      </c>
      <c r="H216" s="14"/>
      <c r="I216" s="5">
        <v>1</v>
      </c>
      <c r="J216" s="5">
        <v>0</v>
      </c>
      <c r="K216" s="5">
        <v>1</v>
      </c>
      <c r="L216" s="5">
        <v>0</v>
      </c>
      <c r="M216" s="5">
        <v>0</v>
      </c>
      <c r="N216" s="5">
        <v>0</v>
      </c>
      <c r="O216" s="5">
        <v>0</v>
      </c>
      <c r="P216" s="5">
        <v>0</v>
      </c>
      <c r="Q216" s="5">
        <v>0</v>
      </c>
      <c r="R216" s="5">
        <v>0</v>
      </c>
      <c r="S216" s="7"/>
      <c r="T216" s="7"/>
      <c r="U216" s="7"/>
      <c r="V216" s="3" t="s">
        <v>71</v>
      </c>
      <c r="W216" s="3" t="s">
        <v>72</v>
      </c>
      <c r="X216" s="3" t="b">
        <v>1</v>
      </c>
      <c r="Y216" s="3" t="b">
        <v>0</v>
      </c>
      <c r="Z216" s="3" t="s">
        <v>1697</v>
      </c>
      <c r="AA216" s="3" t="s">
        <v>1698</v>
      </c>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row>
    <row r="217" spans="1:59" ht="15.75" customHeight="1">
      <c r="A217" s="8">
        <v>314</v>
      </c>
      <c r="B217" s="8">
        <f t="shared" si="5"/>
        <v>2019</v>
      </c>
      <c r="C217" s="2">
        <v>43608</v>
      </c>
      <c r="D217" s="3" t="s">
        <v>67</v>
      </c>
      <c r="E217" s="3" t="s">
        <v>80</v>
      </c>
      <c r="F217" s="12" t="s">
        <v>1699</v>
      </c>
      <c r="G217" s="4" t="s">
        <v>1700</v>
      </c>
      <c r="H217" s="14"/>
      <c r="I217" s="5">
        <v>1</v>
      </c>
      <c r="J217" s="5">
        <v>1</v>
      </c>
      <c r="K217" s="5">
        <v>1</v>
      </c>
      <c r="L217" s="5">
        <v>0</v>
      </c>
      <c r="M217" s="5">
        <v>0</v>
      </c>
      <c r="N217" s="5">
        <v>0</v>
      </c>
      <c r="O217" s="5">
        <v>0</v>
      </c>
      <c r="P217" s="5">
        <v>1</v>
      </c>
      <c r="Q217" s="5">
        <v>0</v>
      </c>
      <c r="R217" s="5">
        <v>0</v>
      </c>
      <c r="S217" s="5" t="s">
        <v>1701</v>
      </c>
      <c r="T217" s="7"/>
      <c r="U217" s="7">
        <v>48</v>
      </c>
      <c r="V217" s="3" t="s">
        <v>71</v>
      </c>
      <c r="W217" s="3" t="s">
        <v>72</v>
      </c>
      <c r="X217" s="3" t="b">
        <v>1</v>
      </c>
      <c r="Y217" s="3" t="b">
        <v>0</v>
      </c>
      <c r="Z217" s="3" t="s">
        <v>1702</v>
      </c>
      <c r="AA217" s="3" t="s">
        <v>1703</v>
      </c>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row>
    <row r="218" spans="1:59" ht="15.75" customHeight="1">
      <c r="A218" s="8">
        <v>315</v>
      </c>
      <c r="B218" s="8">
        <f t="shared" si="5"/>
        <v>2019</v>
      </c>
      <c r="C218" s="2">
        <v>43614</v>
      </c>
      <c r="D218" s="3" t="s">
        <v>67</v>
      </c>
      <c r="E218" s="3" t="s">
        <v>104</v>
      </c>
      <c r="F218" s="3" t="s">
        <v>1704</v>
      </c>
      <c r="G218" s="4" t="s">
        <v>1705</v>
      </c>
      <c r="H218" s="14"/>
      <c r="I218" s="5">
        <v>1</v>
      </c>
      <c r="J218" s="5">
        <v>0</v>
      </c>
      <c r="K218" s="5">
        <v>1</v>
      </c>
      <c r="L218" s="5">
        <v>0</v>
      </c>
      <c r="M218" s="5">
        <v>0</v>
      </c>
      <c r="N218" s="5">
        <v>0</v>
      </c>
      <c r="O218" s="5">
        <v>0</v>
      </c>
      <c r="P218" s="5">
        <v>0</v>
      </c>
      <c r="Q218" s="5">
        <v>0</v>
      </c>
      <c r="R218" s="5">
        <v>0</v>
      </c>
      <c r="S218" s="5" t="s">
        <v>716</v>
      </c>
      <c r="T218" s="7"/>
      <c r="U218" s="7"/>
      <c r="V218" s="3" t="s">
        <v>71</v>
      </c>
      <c r="W218" s="3" t="s">
        <v>72</v>
      </c>
      <c r="X218" s="3" t="b">
        <v>1</v>
      </c>
      <c r="Y218" s="3" t="b">
        <v>0</v>
      </c>
      <c r="Z218" s="3" t="s">
        <v>1706</v>
      </c>
      <c r="AA218" s="3" t="s">
        <v>1707</v>
      </c>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row>
    <row r="219" spans="1:59" ht="15.75" customHeight="1">
      <c r="A219" s="8">
        <v>316</v>
      </c>
      <c r="B219" s="8">
        <f t="shared" si="5"/>
        <v>2019</v>
      </c>
      <c r="C219" s="2">
        <v>43616</v>
      </c>
      <c r="D219" s="3" t="s">
        <v>67</v>
      </c>
      <c r="E219" s="3" t="s">
        <v>77</v>
      </c>
      <c r="F219" s="13" t="s">
        <v>1708</v>
      </c>
      <c r="G219" s="4" t="s">
        <v>1709</v>
      </c>
      <c r="H219" s="14"/>
      <c r="I219" s="5">
        <v>1</v>
      </c>
      <c r="J219" s="5">
        <v>0</v>
      </c>
      <c r="K219" s="5">
        <v>1</v>
      </c>
      <c r="L219" s="5">
        <v>0</v>
      </c>
      <c r="M219" s="5">
        <v>0</v>
      </c>
      <c r="N219" s="5">
        <v>0</v>
      </c>
      <c r="O219" s="5">
        <v>0</v>
      </c>
      <c r="P219" s="5">
        <v>0</v>
      </c>
      <c r="Q219" s="5">
        <v>0</v>
      </c>
      <c r="R219" s="5">
        <v>0</v>
      </c>
      <c r="S219" s="5"/>
      <c r="T219" s="5"/>
      <c r="U219" s="7"/>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row>
    <row r="220" spans="1:59" ht="15.75" customHeight="1">
      <c r="A220" s="8">
        <v>317</v>
      </c>
      <c r="B220" s="8">
        <f t="shared" si="5"/>
        <v>2019</v>
      </c>
      <c r="C220" s="2">
        <v>43616</v>
      </c>
      <c r="D220" s="3" t="s">
        <v>67</v>
      </c>
      <c r="E220" s="3" t="s">
        <v>80</v>
      </c>
      <c r="F220" s="9" t="s">
        <v>1710</v>
      </c>
      <c r="G220" s="4" t="s">
        <v>1711</v>
      </c>
      <c r="H220" s="14"/>
      <c r="I220" s="5">
        <v>1</v>
      </c>
      <c r="J220" s="5">
        <v>0</v>
      </c>
      <c r="K220" s="5">
        <v>1</v>
      </c>
      <c r="L220" s="5">
        <v>0</v>
      </c>
      <c r="M220" s="5">
        <v>0</v>
      </c>
      <c r="N220" s="5">
        <v>0</v>
      </c>
      <c r="O220" s="5">
        <v>0</v>
      </c>
      <c r="P220" s="5">
        <v>0</v>
      </c>
      <c r="Q220" s="5">
        <v>0</v>
      </c>
      <c r="R220" s="5">
        <v>0</v>
      </c>
      <c r="S220" s="5"/>
      <c r="T220" s="5"/>
      <c r="U220" s="7"/>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row>
    <row r="221" spans="1:59" ht="15.75" customHeight="1">
      <c r="A221" s="8">
        <v>318</v>
      </c>
      <c r="B221" s="8">
        <f t="shared" si="5"/>
        <v>2019</v>
      </c>
      <c r="C221" s="2">
        <v>43617</v>
      </c>
      <c r="D221" s="3" t="s">
        <v>67</v>
      </c>
      <c r="E221" s="3" t="s">
        <v>111</v>
      </c>
      <c r="F221" s="9" t="s">
        <v>1712</v>
      </c>
      <c r="G221" s="4" t="s">
        <v>1713</v>
      </c>
      <c r="H221" s="14"/>
      <c r="I221" s="5">
        <v>1</v>
      </c>
      <c r="J221" s="5">
        <v>1</v>
      </c>
      <c r="K221" s="5">
        <v>1</v>
      </c>
      <c r="L221" s="5">
        <v>1</v>
      </c>
      <c r="M221" s="5">
        <v>0</v>
      </c>
      <c r="N221" s="5">
        <v>0</v>
      </c>
      <c r="O221" s="5">
        <v>0</v>
      </c>
      <c r="P221" s="5">
        <v>1</v>
      </c>
      <c r="Q221" s="5">
        <v>0</v>
      </c>
      <c r="R221" s="5">
        <v>0</v>
      </c>
      <c r="S221" s="5"/>
      <c r="T221" s="5"/>
      <c r="U221" s="7"/>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row>
    <row r="222" spans="1:59" ht="15.75" customHeight="1">
      <c r="A222" s="8">
        <v>319</v>
      </c>
      <c r="B222" s="8">
        <f t="shared" si="5"/>
        <v>2019</v>
      </c>
      <c r="C222" s="2">
        <v>43619</v>
      </c>
      <c r="D222" s="3" t="s">
        <v>67</v>
      </c>
      <c r="E222" s="3" t="s">
        <v>104</v>
      </c>
      <c r="F222" s="9" t="s">
        <v>1714</v>
      </c>
      <c r="G222" s="4" t="s">
        <v>1715</v>
      </c>
      <c r="H222" s="14"/>
      <c r="I222" s="5">
        <v>1</v>
      </c>
      <c r="J222" s="5">
        <v>0</v>
      </c>
      <c r="K222" s="5">
        <v>1</v>
      </c>
      <c r="L222" s="5">
        <v>0</v>
      </c>
      <c r="M222" s="5">
        <v>0</v>
      </c>
      <c r="N222" s="5">
        <v>0</v>
      </c>
      <c r="O222" s="5">
        <v>0</v>
      </c>
      <c r="P222" s="5">
        <v>0</v>
      </c>
      <c r="Q222" s="5">
        <v>0</v>
      </c>
      <c r="R222" s="5">
        <v>0</v>
      </c>
      <c r="S222" s="5"/>
      <c r="T222" s="5"/>
      <c r="U222" s="7"/>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row>
    <row r="223" spans="1:59" ht="15.75" customHeight="1">
      <c r="A223" s="8">
        <v>320</v>
      </c>
      <c r="B223" s="8">
        <f t="shared" si="5"/>
        <v>2019</v>
      </c>
      <c r="C223" s="2">
        <v>43621</v>
      </c>
      <c r="D223" s="3" t="s">
        <v>384</v>
      </c>
      <c r="E223" s="3" t="s">
        <v>1124</v>
      </c>
      <c r="F223" s="3" t="s">
        <v>1716</v>
      </c>
      <c r="G223" s="4" t="s">
        <v>1717</v>
      </c>
      <c r="H223" s="14"/>
      <c r="I223" s="5">
        <v>0</v>
      </c>
      <c r="J223" s="5">
        <v>1</v>
      </c>
      <c r="K223" s="5">
        <v>0</v>
      </c>
      <c r="L223" s="5">
        <v>0</v>
      </c>
      <c r="M223" s="5">
        <v>0</v>
      </c>
      <c r="N223" s="16">
        <v>0</v>
      </c>
      <c r="O223" s="5">
        <v>0</v>
      </c>
      <c r="P223" s="5">
        <v>1</v>
      </c>
      <c r="Q223" s="5">
        <v>0</v>
      </c>
      <c r="R223" s="5">
        <v>0</v>
      </c>
      <c r="S223" s="5"/>
      <c r="T223" s="5"/>
      <c r="U223" s="7"/>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row>
    <row r="224" spans="1:59" ht="15.75" customHeight="1">
      <c r="A224" s="8">
        <v>321</v>
      </c>
      <c r="B224" s="8">
        <f t="shared" si="5"/>
        <v>2019</v>
      </c>
      <c r="C224" s="2">
        <v>43624</v>
      </c>
      <c r="D224" s="3" t="s">
        <v>67</v>
      </c>
      <c r="E224" s="3" t="s">
        <v>68</v>
      </c>
      <c r="F224" s="3" t="s">
        <v>1718</v>
      </c>
      <c r="G224" s="4" t="s">
        <v>1719</v>
      </c>
      <c r="H224" s="14"/>
      <c r="I224" s="5">
        <v>1</v>
      </c>
      <c r="J224" s="5">
        <v>0</v>
      </c>
      <c r="K224" s="5">
        <v>1</v>
      </c>
      <c r="L224" s="5">
        <v>0</v>
      </c>
      <c r="M224" s="5">
        <v>0</v>
      </c>
      <c r="N224" s="5">
        <v>0</v>
      </c>
      <c r="O224" s="5">
        <v>0</v>
      </c>
      <c r="P224" s="5">
        <v>0</v>
      </c>
      <c r="Q224" s="5">
        <v>0</v>
      </c>
      <c r="R224" s="5">
        <v>0</v>
      </c>
      <c r="S224" s="5" t="s">
        <v>1570</v>
      </c>
      <c r="T224" s="7"/>
      <c r="U224" s="7"/>
      <c r="V224" s="3" t="s">
        <v>71</v>
      </c>
      <c r="W224" s="3" t="s">
        <v>72</v>
      </c>
      <c r="X224" s="3" t="b">
        <v>1</v>
      </c>
      <c r="Y224" s="3" t="b">
        <v>0</v>
      </c>
      <c r="Z224" s="3" t="s">
        <v>1720</v>
      </c>
      <c r="AA224" s="3" t="s">
        <v>1721</v>
      </c>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row>
    <row r="225" spans="1:59" ht="15.75" customHeight="1">
      <c r="A225" s="8">
        <v>322</v>
      </c>
      <c r="B225" s="8">
        <f t="shared" si="5"/>
        <v>2019</v>
      </c>
      <c r="C225" s="2">
        <v>43625</v>
      </c>
      <c r="D225" s="3" t="s">
        <v>424</v>
      </c>
      <c r="E225" s="3" t="s">
        <v>446</v>
      </c>
      <c r="F225" s="12" t="s">
        <v>1722</v>
      </c>
      <c r="G225" s="4" t="s">
        <v>1723</v>
      </c>
      <c r="H225" s="14"/>
      <c r="I225" s="5">
        <v>0</v>
      </c>
      <c r="J225" s="5">
        <v>1</v>
      </c>
      <c r="K225" s="5">
        <v>0</v>
      </c>
      <c r="L225" s="5">
        <v>0</v>
      </c>
      <c r="M225" s="5">
        <v>0</v>
      </c>
      <c r="N225" s="5">
        <v>0</v>
      </c>
      <c r="O225" s="5">
        <v>1</v>
      </c>
      <c r="P225" s="5">
        <v>1</v>
      </c>
      <c r="Q225" s="5">
        <v>0</v>
      </c>
      <c r="R225" s="5">
        <v>0</v>
      </c>
      <c r="S225" s="7"/>
      <c r="T225" s="7"/>
      <c r="U225" s="7"/>
      <c r="V225" s="3" t="s">
        <v>134</v>
      </c>
      <c r="W225" s="3" t="s">
        <v>72</v>
      </c>
      <c r="X225" s="3" t="b">
        <v>1</v>
      </c>
      <c r="Y225" s="3" t="b">
        <v>0</v>
      </c>
      <c r="Z225" s="3" t="s">
        <v>1724</v>
      </c>
      <c r="AA225" s="3" t="s">
        <v>1725</v>
      </c>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row>
    <row r="226" spans="1:59" ht="15.75" customHeight="1">
      <c r="A226" s="8">
        <v>323</v>
      </c>
      <c r="B226" s="8">
        <f t="shared" si="5"/>
        <v>2019</v>
      </c>
      <c r="C226" s="2">
        <v>43626</v>
      </c>
      <c r="D226" s="3" t="s">
        <v>258</v>
      </c>
      <c r="E226" s="3" t="s">
        <v>1002</v>
      </c>
      <c r="F226" s="3" t="s">
        <v>1726</v>
      </c>
      <c r="G226" s="4" t="s">
        <v>1727</v>
      </c>
      <c r="H226" s="14"/>
      <c r="I226" s="5">
        <v>0</v>
      </c>
      <c r="J226" s="5">
        <v>1</v>
      </c>
      <c r="K226" s="5">
        <v>0</v>
      </c>
      <c r="L226" s="5">
        <v>1</v>
      </c>
      <c r="M226" s="5">
        <v>0</v>
      </c>
      <c r="N226" s="5">
        <v>0</v>
      </c>
      <c r="O226" s="5">
        <v>0</v>
      </c>
      <c r="P226" s="5">
        <v>1</v>
      </c>
      <c r="Q226" s="5">
        <v>0</v>
      </c>
      <c r="R226" s="5">
        <v>0</v>
      </c>
      <c r="S226" s="5" t="s">
        <v>1728</v>
      </c>
      <c r="T226" s="7"/>
      <c r="U226" s="7">
        <v>24</v>
      </c>
      <c r="V226" s="3"/>
      <c r="W226" s="3" t="s">
        <v>72</v>
      </c>
      <c r="X226" s="3" t="b">
        <v>1</v>
      </c>
      <c r="Y226" s="3" t="b">
        <v>0</v>
      </c>
      <c r="Z226" s="3" t="s">
        <v>1729</v>
      </c>
      <c r="AA226" s="3" t="s">
        <v>1730</v>
      </c>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row>
    <row r="227" spans="1:59" ht="15.75" customHeight="1">
      <c r="A227" s="8">
        <v>324</v>
      </c>
      <c r="B227" s="8">
        <f t="shared" si="5"/>
        <v>2019</v>
      </c>
      <c r="C227" s="2">
        <v>43628</v>
      </c>
      <c r="D227" s="3" t="s">
        <v>67</v>
      </c>
      <c r="E227" s="3" t="s">
        <v>68</v>
      </c>
      <c r="F227" s="12" t="s">
        <v>1731</v>
      </c>
      <c r="G227" s="4" t="s">
        <v>1732</v>
      </c>
      <c r="H227" s="14"/>
      <c r="I227" s="5">
        <v>1</v>
      </c>
      <c r="J227" s="5">
        <v>1</v>
      </c>
      <c r="K227" s="5">
        <v>1</v>
      </c>
      <c r="L227" s="5">
        <v>0</v>
      </c>
      <c r="M227" s="5">
        <v>0</v>
      </c>
      <c r="N227" s="5">
        <v>0</v>
      </c>
      <c r="O227" s="5">
        <v>0</v>
      </c>
      <c r="P227" s="5">
        <v>0</v>
      </c>
      <c r="Q227" s="5">
        <v>0</v>
      </c>
      <c r="R227" s="5">
        <v>0</v>
      </c>
      <c r="S227" s="5" t="s">
        <v>1733</v>
      </c>
      <c r="T227" s="7"/>
      <c r="U227" s="7"/>
      <c r="V227" s="3" t="s">
        <v>71</v>
      </c>
      <c r="W227" s="3" t="s">
        <v>87</v>
      </c>
      <c r="X227" s="3" t="b">
        <v>1</v>
      </c>
      <c r="Y227" s="3" t="b">
        <v>0</v>
      </c>
      <c r="Z227" s="3" t="s">
        <v>1734</v>
      </c>
      <c r="AA227" s="3" t="s">
        <v>1735</v>
      </c>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row>
    <row r="228" spans="1:59" ht="15.75" customHeight="1">
      <c r="A228" s="8">
        <v>325</v>
      </c>
      <c r="B228" s="8">
        <f t="shared" si="5"/>
        <v>2019</v>
      </c>
      <c r="C228" s="2">
        <v>43630</v>
      </c>
      <c r="D228" s="3" t="s">
        <v>67</v>
      </c>
      <c r="E228" s="3" t="s">
        <v>80</v>
      </c>
      <c r="F228" s="12" t="s">
        <v>1736</v>
      </c>
      <c r="G228" s="4" t="s">
        <v>1737</v>
      </c>
      <c r="H228" s="14"/>
      <c r="I228" s="5">
        <v>1</v>
      </c>
      <c r="J228" s="5">
        <v>0</v>
      </c>
      <c r="K228" s="5">
        <v>1</v>
      </c>
      <c r="L228" s="5">
        <v>0</v>
      </c>
      <c r="M228" s="5">
        <v>0</v>
      </c>
      <c r="N228" s="5">
        <v>0</v>
      </c>
      <c r="O228" s="5">
        <v>0</v>
      </c>
      <c r="P228" s="5">
        <v>0</v>
      </c>
      <c r="Q228" s="5">
        <v>0</v>
      </c>
      <c r="R228" s="5">
        <v>0</v>
      </c>
      <c r="S228" s="5" t="s">
        <v>1738</v>
      </c>
      <c r="T228" s="7"/>
      <c r="U228" s="7"/>
      <c r="V228" s="3" t="s">
        <v>71</v>
      </c>
      <c r="W228" s="3" t="s">
        <v>72</v>
      </c>
      <c r="X228" s="3" t="b">
        <v>1</v>
      </c>
      <c r="Y228" s="3" t="b">
        <v>0</v>
      </c>
      <c r="Z228" s="3" t="s">
        <v>1739</v>
      </c>
      <c r="AA228" s="3" t="s">
        <v>1740</v>
      </c>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row>
    <row r="229" spans="1:59" ht="15.75" customHeight="1">
      <c r="A229" s="8">
        <v>326</v>
      </c>
      <c r="B229" s="8">
        <f t="shared" si="5"/>
        <v>2019</v>
      </c>
      <c r="C229" s="2">
        <v>43635</v>
      </c>
      <c r="D229" s="3" t="s">
        <v>67</v>
      </c>
      <c r="E229" s="3" t="s">
        <v>68</v>
      </c>
      <c r="F229" s="9" t="s">
        <v>1741</v>
      </c>
      <c r="G229" s="4" t="s">
        <v>1742</v>
      </c>
      <c r="H229" s="14"/>
      <c r="I229" s="5">
        <v>0</v>
      </c>
      <c r="J229" s="5">
        <v>0</v>
      </c>
      <c r="K229" s="5">
        <v>0</v>
      </c>
      <c r="L229" s="5">
        <v>1</v>
      </c>
      <c r="M229" s="5">
        <v>0</v>
      </c>
      <c r="N229" s="5">
        <v>0</v>
      </c>
      <c r="O229" s="5">
        <v>0</v>
      </c>
      <c r="P229" s="5">
        <v>1</v>
      </c>
      <c r="Q229" s="5">
        <v>0</v>
      </c>
      <c r="R229" s="5">
        <v>0</v>
      </c>
      <c r="S229" s="7"/>
      <c r="T229" s="7"/>
      <c r="U229" s="7">
        <v>24</v>
      </c>
      <c r="V229" s="3" t="s">
        <v>71</v>
      </c>
      <c r="W229" s="3" t="s">
        <v>72</v>
      </c>
      <c r="X229" s="3" t="b">
        <v>1</v>
      </c>
      <c r="Y229" s="3" t="b">
        <v>0</v>
      </c>
      <c r="Z229" s="3" t="s">
        <v>1743</v>
      </c>
      <c r="AA229" s="3" t="s">
        <v>1744</v>
      </c>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row>
    <row r="230" spans="1:59" ht="15.75" customHeight="1">
      <c r="A230" s="8">
        <v>327</v>
      </c>
      <c r="B230" s="8">
        <f t="shared" si="5"/>
        <v>2019</v>
      </c>
      <c r="C230" s="2">
        <v>43636</v>
      </c>
      <c r="D230" s="3" t="s">
        <v>424</v>
      </c>
      <c r="E230" s="3" t="s">
        <v>446</v>
      </c>
      <c r="F230" s="12" t="s">
        <v>1745</v>
      </c>
      <c r="G230" s="4" t="s">
        <v>1746</v>
      </c>
      <c r="H230" s="14"/>
      <c r="I230" s="5">
        <v>0</v>
      </c>
      <c r="J230" s="5">
        <v>1</v>
      </c>
      <c r="K230" s="5">
        <v>0</v>
      </c>
      <c r="L230" s="5">
        <v>0</v>
      </c>
      <c r="M230" s="5">
        <v>0</v>
      </c>
      <c r="N230" s="5">
        <v>0</v>
      </c>
      <c r="O230" s="5">
        <v>0</v>
      </c>
      <c r="P230" s="5">
        <v>0</v>
      </c>
      <c r="Q230" s="5">
        <v>0</v>
      </c>
      <c r="R230" s="5">
        <v>0</v>
      </c>
      <c r="S230" s="7"/>
      <c r="T230" s="7"/>
      <c r="U230" s="7">
        <v>72</v>
      </c>
      <c r="V230" s="3" t="s">
        <v>134</v>
      </c>
      <c r="W230" s="3" t="s">
        <v>72</v>
      </c>
      <c r="X230" s="3" t="b">
        <v>1</v>
      </c>
      <c r="Y230" s="3" t="b">
        <v>0</v>
      </c>
      <c r="Z230" s="3" t="s">
        <v>1747</v>
      </c>
      <c r="AA230" s="3" t="s">
        <v>1748</v>
      </c>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row>
    <row r="231" spans="1:59" ht="15.75" customHeight="1">
      <c r="A231" s="8">
        <v>328</v>
      </c>
      <c r="B231" s="8">
        <f t="shared" si="5"/>
        <v>2019</v>
      </c>
      <c r="C231" s="2">
        <v>43639</v>
      </c>
      <c r="D231" s="3" t="s">
        <v>67</v>
      </c>
      <c r="E231" s="3" t="s">
        <v>111</v>
      </c>
      <c r="F231" s="12" t="s">
        <v>1749</v>
      </c>
      <c r="G231" s="4" t="s">
        <v>1750</v>
      </c>
      <c r="H231" s="14"/>
      <c r="I231" s="5">
        <v>1</v>
      </c>
      <c r="J231" s="5">
        <v>0</v>
      </c>
      <c r="K231" s="5">
        <v>1</v>
      </c>
      <c r="L231" s="5">
        <v>0</v>
      </c>
      <c r="M231" s="5">
        <v>0</v>
      </c>
      <c r="N231" s="5">
        <v>0</v>
      </c>
      <c r="O231" s="5">
        <v>0</v>
      </c>
      <c r="P231" s="5">
        <v>0</v>
      </c>
      <c r="Q231" s="5">
        <v>0</v>
      </c>
      <c r="R231" s="5">
        <v>0</v>
      </c>
      <c r="S231" s="7"/>
      <c r="T231" s="7"/>
      <c r="U231" s="7"/>
      <c r="V231" s="3" t="s">
        <v>71</v>
      </c>
      <c r="W231" s="3" t="s">
        <v>72</v>
      </c>
      <c r="X231" s="3" t="b">
        <v>1</v>
      </c>
      <c r="Y231" s="3" t="b">
        <v>0</v>
      </c>
      <c r="Z231" s="3" t="s">
        <v>1751</v>
      </c>
      <c r="AA231" s="3" t="s">
        <v>1752</v>
      </c>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row>
    <row r="232" spans="1:59" ht="15.75" customHeight="1">
      <c r="A232" s="8">
        <v>329</v>
      </c>
      <c r="B232" s="8">
        <f t="shared" si="5"/>
        <v>2019</v>
      </c>
      <c r="C232" s="2">
        <v>43644</v>
      </c>
      <c r="D232" s="3" t="s">
        <v>67</v>
      </c>
      <c r="E232" s="3" t="s">
        <v>75</v>
      </c>
      <c r="F232" s="3" t="s">
        <v>1753</v>
      </c>
      <c r="G232" s="4" t="s">
        <v>1754</v>
      </c>
      <c r="H232" s="14"/>
      <c r="I232" s="5">
        <v>1</v>
      </c>
      <c r="J232" s="5">
        <v>0</v>
      </c>
      <c r="K232" s="5">
        <v>1</v>
      </c>
      <c r="L232" s="5">
        <v>0</v>
      </c>
      <c r="M232" s="5">
        <v>0</v>
      </c>
      <c r="N232" s="5">
        <v>0</v>
      </c>
      <c r="O232" s="5">
        <v>0</v>
      </c>
      <c r="P232" s="5">
        <v>0</v>
      </c>
      <c r="Q232" s="5">
        <v>0</v>
      </c>
      <c r="R232" s="5">
        <v>0</v>
      </c>
      <c r="S232" s="7"/>
      <c r="T232" s="7"/>
      <c r="U232" s="7">
        <v>6</v>
      </c>
      <c r="V232" s="3" t="s">
        <v>71</v>
      </c>
      <c r="W232" s="3" t="s">
        <v>72</v>
      </c>
      <c r="X232" s="3" t="b">
        <v>1</v>
      </c>
      <c r="Y232" s="3" t="b">
        <v>0</v>
      </c>
      <c r="Z232" s="3" t="s">
        <v>1755</v>
      </c>
      <c r="AA232" s="3" t="s">
        <v>1756</v>
      </c>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row>
    <row r="233" spans="1:59" ht="15.75" customHeight="1">
      <c r="A233" s="8">
        <v>330</v>
      </c>
      <c r="B233" s="8">
        <f t="shared" si="5"/>
        <v>2019</v>
      </c>
      <c r="C233" s="2">
        <v>43646</v>
      </c>
      <c r="D233" s="3" t="s">
        <v>67</v>
      </c>
      <c r="E233" s="3" t="s">
        <v>75</v>
      </c>
      <c r="F233" s="9" t="s">
        <v>1757</v>
      </c>
      <c r="G233" s="4" t="s">
        <v>1758</v>
      </c>
      <c r="H233" s="14"/>
      <c r="I233" s="5">
        <v>1</v>
      </c>
      <c r="J233" s="5">
        <v>0</v>
      </c>
      <c r="K233" s="5">
        <v>1</v>
      </c>
      <c r="L233" s="5">
        <v>0</v>
      </c>
      <c r="M233" s="5">
        <v>0</v>
      </c>
      <c r="N233" s="5">
        <v>0</v>
      </c>
      <c r="O233" s="5">
        <v>0</v>
      </c>
      <c r="P233" s="5">
        <v>0</v>
      </c>
      <c r="Q233" s="5">
        <v>0</v>
      </c>
      <c r="R233" s="5">
        <v>0</v>
      </c>
      <c r="S233" s="7"/>
      <c r="T233" s="7"/>
      <c r="U233" s="7"/>
      <c r="V233" s="3" t="s">
        <v>71</v>
      </c>
      <c r="W233" s="3" t="s">
        <v>72</v>
      </c>
      <c r="X233" s="3" t="b">
        <v>1</v>
      </c>
      <c r="Y233" s="3" t="b">
        <v>0</v>
      </c>
      <c r="Z233" s="3" t="s">
        <v>1759</v>
      </c>
      <c r="AA233" s="3" t="s">
        <v>1760</v>
      </c>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row>
    <row r="234" spans="1:59" ht="15.75" customHeight="1">
      <c r="A234" s="8">
        <v>331</v>
      </c>
      <c r="B234" s="8">
        <f t="shared" si="5"/>
        <v>2019</v>
      </c>
      <c r="C234" s="2">
        <v>43647</v>
      </c>
      <c r="D234" s="3" t="s">
        <v>258</v>
      </c>
      <c r="E234" s="3" t="s">
        <v>771</v>
      </c>
      <c r="F234" s="12" t="s">
        <v>1761</v>
      </c>
      <c r="G234" s="4" t="s">
        <v>1762</v>
      </c>
      <c r="H234" s="14"/>
      <c r="I234" s="5">
        <v>1</v>
      </c>
      <c r="J234" s="5">
        <v>1</v>
      </c>
      <c r="K234" s="5">
        <v>0</v>
      </c>
      <c r="L234" s="5">
        <v>1</v>
      </c>
      <c r="M234" s="5">
        <v>0</v>
      </c>
      <c r="N234" s="5">
        <v>0</v>
      </c>
      <c r="O234" s="5">
        <v>0</v>
      </c>
      <c r="P234" s="5">
        <v>1</v>
      </c>
      <c r="Q234" s="5">
        <v>0</v>
      </c>
      <c r="R234" s="5">
        <v>0</v>
      </c>
      <c r="S234" s="5"/>
      <c r="T234" s="5"/>
      <c r="U234" s="7"/>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row>
    <row r="235" spans="1:59" ht="15.75" customHeight="1">
      <c r="A235" s="8">
        <v>332</v>
      </c>
      <c r="B235" s="8">
        <f t="shared" si="5"/>
        <v>2019</v>
      </c>
      <c r="C235" s="2">
        <v>43648</v>
      </c>
      <c r="D235" s="3" t="s">
        <v>218</v>
      </c>
      <c r="E235" s="3" t="s">
        <v>539</v>
      </c>
      <c r="F235" s="10" t="s">
        <v>1763</v>
      </c>
      <c r="G235" s="4" t="s">
        <v>1764</v>
      </c>
      <c r="H235" s="14"/>
      <c r="I235" s="5">
        <v>0</v>
      </c>
      <c r="J235" s="5">
        <v>1</v>
      </c>
      <c r="K235" s="5">
        <v>0</v>
      </c>
      <c r="L235" s="5">
        <v>1</v>
      </c>
      <c r="M235" s="5">
        <v>0</v>
      </c>
      <c r="N235" s="5">
        <v>0</v>
      </c>
      <c r="O235" s="5">
        <v>0</v>
      </c>
      <c r="P235" s="5">
        <v>1</v>
      </c>
      <c r="Q235" s="5">
        <v>0</v>
      </c>
      <c r="R235" s="5">
        <v>0</v>
      </c>
      <c r="S235" s="5"/>
      <c r="T235" s="5"/>
      <c r="U235" s="7"/>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row>
    <row r="236" spans="1:59" ht="15.75" customHeight="1">
      <c r="A236" s="8">
        <v>333</v>
      </c>
      <c r="B236" s="8">
        <f t="shared" si="5"/>
        <v>2019</v>
      </c>
      <c r="C236" s="2">
        <v>43651</v>
      </c>
      <c r="D236" s="3" t="s">
        <v>67</v>
      </c>
      <c r="E236" s="3" t="s">
        <v>111</v>
      </c>
      <c r="F236" s="3" t="s">
        <v>1765</v>
      </c>
      <c r="G236" s="4" t="s">
        <v>1766</v>
      </c>
      <c r="H236" s="14"/>
      <c r="I236" s="5">
        <v>1</v>
      </c>
      <c r="J236" s="5">
        <v>0</v>
      </c>
      <c r="K236" s="5">
        <v>1</v>
      </c>
      <c r="L236" s="5">
        <v>0</v>
      </c>
      <c r="M236" s="5">
        <v>0</v>
      </c>
      <c r="N236" s="5">
        <v>0</v>
      </c>
      <c r="O236" s="5">
        <v>0</v>
      </c>
      <c r="P236" s="5">
        <v>0</v>
      </c>
      <c r="Q236" s="5">
        <v>0</v>
      </c>
      <c r="R236" s="5">
        <v>0</v>
      </c>
      <c r="S236" s="5"/>
      <c r="T236" s="5"/>
      <c r="U236" s="7"/>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row>
    <row r="237" spans="1:59" ht="15.75" customHeight="1">
      <c r="A237" s="8">
        <v>334</v>
      </c>
      <c r="B237" s="8">
        <f t="shared" si="5"/>
        <v>2019</v>
      </c>
      <c r="C237" s="2">
        <v>43651</v>
      </c>
      <c r="D237" s="3" t="s">
        <v>258</v>
      </c>
      <c r="E237" s="3" t="s">
        <v>771</v>
      </c>
      <c r="F237" s="12" t="s">
        <v>1767</v>
      </c>
      <c r="G237" s="4" t="s">
        <v>1768</v>
      </c>
      <c r="H237" s="14"/>
      <c r="I237" s="5">
        <v>1</v>
      </c>
      <c r="J237" s="5">
        <v>1</v>
      </c>
      <c r="K237" s="5">
        <v>0</v>
      </c>
      <c r="L237" s="5">
        <v>1</v>
      </c>
      <c r="M237" s="5">
        <v>0</v>
      </c>
      <c r="N237" s="5">
        <v>1</v>
      </c>
      <c r="O237" s="5">
        <v>0</v>
      </c>
      <c r="P237" s="5">
        <v>1</v>
      </c>
      <c r="Q237" s="5">
        <v>0</v>
      </c>
      <c r="R237" s="5">
        <v>0</v>
      </c>
      <c r="S237" s="5"/>
      <c r="T237" s="5"/>
      <c r="U237" s="7"/>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row>
    <row r="238" spans="1:59" ht="15.75" customHeight="1">
      <c r="A238" s="8">
        <v>335</v>
      </c>
      <c r="B238" s="8">
        <f t="shared" si="5"/>
        <v>2019</v>
      </c>
      <c r="C238" s="2">
        <v>43656</v>
      </c>
      <c r="D238" s="3" t="s">
        <v>67</v>
      </c>
      <c r="E238" s="3" t="s">
        <v>68</v>
      </c>
      <c r="F238" s="10" t="s">
        <v>1769</v>
      </c>
      <c r="G238" s="4" t="s">
        <v>1770</v>
      </c>
      <c r="H238" s="14"/>
      <c r="I238" s="5">
        <v>0</v>
      </c>
      <c r="J238" s="5">
        <v>0</v>
      </c>
      <c r="K238" s="5">
        <v>0</v>
      </c>
      <c r="L238" s="5">
        <v>0</v>
      </c>
      <c r="M238" s="5">
        <v>0</v>
      </c>
      <c r="N238" s="5">
        <v>0</v>
      </c>
      <c r="O238" s="5">
        <v>0</v>
      </c>
      <c r="P238" s="5">
        <v>1</v>
      </c>
      <c r="Q238" s="5">
        <v>0</v>
      </c>
      <c r="R238" s="5">
        <v>0</v>
      </c>
      <c r="S238" s="5"/>
      <c r="T238" s="5"/>
      <c r="U238" s="7"/>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row>
    <row r="239" spans="1:59" ht="15.75" customHeight="1">
      <c r="A239" s="8">
        <v>336</v>
      </c>
      <c r="B239" s="8">
        <f t="shared" si="5"/>
        <v>2019</v>
      </c>
      <c r="C239" s="2">
        <v>43662</v>
      </c>
      <c r="D239" s="3" t="s">
        <v>218</v>
      </c>
      <c r="E239" s="3" t="s">
        <v>763</v>
      </c>
      <c r="F239" s="10" t="s">
        <v>1771</v>
      </c>
      <c r="G239" s="4" t="s">
        <v>1772</v>
      </c>
      <c r="H239" s="14"/>
      <c r="I239" s="5">
        <v>1</v>
      </c>
      <c r="J239" s="5">
        <v>1</v>
      </c>
      <c r="K239" s="5">
        <v>0</v>
      </c>
      <c r="L239" s="5">
        <v>1</v>
      </c>
      <c r="M239" s="5">
        <v>0</v>
      </c>
      <c r="N239" s="5">
        <v>0</v>
      </c>
      <c r="O239" s="5">
        <v>0</v>
      </c>
      <c r="P239" s="5">
        <v>1</v>
      </c>
      <c r="Q239" s="5">
        <v>0</v>
      </c>
      <c r="R239" s="5">
        <v>0</v>
      </c>
      <c r="S239" s="5" t="s">
        <v>1773</v>
      </c>
      <c r="T239" s="7"/>
      <c r="U239" s="7">
        <v>24</v>
      </c>
      <c r="V239" s="3" t="s">
        <v>71</v>
      </c>
      <c r="W239" s="3" t="s">
        <v>72</v>
      </c>
      <c r="X239" s="3" t="b">
        <v>1</v>
      </c>
      <c r="Y239" s="3" t="b">
        <v>0</v>
      </c>
      <c r="Z239" s="3" t="s">
        <v>1774</v>
      </c>
      <c r="AA239" s="3" t="s">
        <v>1775</v>
      </c>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row>
    <row r="240" spans="1:59" ht="15.75" customHeight="1">
      <c r="A240" s="8">
        <v>337</v>
      </c>
      <c r="B240" s="8">
        <f t="shared" si="5"/>
        <v>2019</v>
      </c>
      <c r="C240" s="2">
        <v>43663</v>
      </c>
      <c r="D240" s="3" t="s">
        <v>67</v>
      </c>
      <c r="E240" s="3" t="s">
        <v>77</v>
      </c>
      <c r="F240" s="3" t="s">
        <v>1776</v>
      </c>
      <c r="G240" s="4" t="s">
        <v>1777</v>
      </c>
      <c r="H240" s="14"/>
      <c r="I240" s="5">
        <v>1</v>
      </c>
      <c r="J240" s="5">
        <v>0</v>
      </c>
      <c r="K240" s="5">
        <v>1</v>
      </c>
      <c r="L240" s="5">
        <v>0</v>
      </c>
      <c r="M240" s="5">
        <v>0</v>
      </c>
      <c r="N240" s="5">
        <v>0</v>
      </c>
      <c r="O240" s="5">
        <v>0</v>
      </c>
      <c r="P240" s="5">
        <v>0</v>
      </c>
      <c r="Q240" s="5">
        <v>0</v>
      </c>
      <c r="R240" s="5">
        <v>0</v>
      </c>
      <c r="S240" s="5" t="s">
        <v>716</v>
      </c>
      <c r="T240" s="7"/>
      <c r="U240" s="7"/>
      <c r="V240" s="3" t="s">
        <v>71</v>
      </c>
      <c r="W240" s="3" t="s">
        <v>72</v>
      </c>
      <c r="X240" s="3" t="b">
        <v>1</v>
      </c>
      <c r="Y240" s="3" t="b">
        <v>0</v>
      </c>
      <c r="Z240" s="3" t="s">
        <v>1778</v>
      </c>
      <c r="AA240" s="3" t="s">
        <v>1779</v>
      </c>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row>
    <row r="241" spans="1:59" ht="15.75" customHeight="1">
      <c r="A241" s="8">
        <v>338</v>
      </c>
      <c r="B241" s="8">
        <f t="shared" si="5"/>
        <v>2019</v>
      </c>
      <c r="C241" s="2">
        <v>43664</v>
      </c>
      <c r="D241" s="3" t="s">
        <v>67</v>
      </c>
      <c r="E241" s="3" t="s">
        <v>77</v>
      </c>
      <c r="F241" s="13" t="s">
        <v>1780</v>
      </c>
      <c r="G241" s="4" t="s">
        <v>1781</v>
      </c>
      <c r="H241" s="14"/>
      <c r="I241" s="5">
        <v>1</v>
      </c>
      <c r="J241" s="5">
        <v>0</v>
      </c>
      <c r="K241" s="5">
        <v>1</v>
      </c>
      <c r="L241" s="5">
        <v>0</v>
      </c>
      <c r="M241" s="5">
        <v>0</v>
      </c>
      <c r="N241" s="5">
        <v>0</v>
      </c>
      <c r="O241" s="5">
        <v>0</v>
      </c>
      <c r="P241" s="5">
        <v>0</v>
      </c>
      <c r="Q241" s="5">
        <v>0</v>
      </c>
      <c r="R241" s="5">
        <v>0</v>
      </c>
      <c r="S241" s="5" t="s">
        <v>716</v>
      </c>
      <c r="T241" s="7"/>
      <c r="U241" s="7"/>
      <c r="V241" s="3" t="s">
        <v>71</v>
      </c>
      <c r="W241" s="3" t="s">
        <v>72</v>
      </c>
      <c r="X241" s="3" t="b">
        <v>1</v>
      </c>
      <c r="Y241" s="3" t="b">
        <v>0</v>
      </c>
      <c r="Z241" s="3" t="s">
        <v>1782</v>
      </c>
      <c r="AA241" s="3" t="s">
        <v>1783</v>
      </c>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row>
    <row r="242" spans="1:59" ht="15.75" customHeight="1">
      <c r="A242" s="8">
        <v>339</v>
      </c>
      <c r="B242" s="8">
        <f t="shared" si="5"/>
        <v>2019</v>
      </c>
      <c r="C242" s="2">
        <v>43664</v>
      </c>
      <c r="D242" s="3" t="s">
        <v>218</v>
      </c>
      <c r="E242" s="3" t="s">
        <v>763</v>
      </c>
      <c r="F242" s="3" t="s">
        <v>1784</v>
      </c>
      <c r="G242" s="4" t="s">
        <v>1785</v>
      </c>
      <c r="H242" s="14"/>
      <c r="I242" s="5">
        <v>1</v>
      </c>
      <c r="J242" s="5">
        <v>1</v>
      </c>
      <c r="K242" s="5">
        <v>0</v>
      </c>
      <c r="L242" s="5">
        <v>1</v>
      </c>
      <c r="M242" s="5">
        <v>0</v>
      </c>
      <c r="N242" s="5">
        <v>0</v>
      </c>
      <c r="O242" s="5">
        <v>0</v>
      </c>
      <c r="P242" s="5">
        <v>1</v>
      </c>
      <c r="Q242" s="5">
        <v>0</v>
      </c>
      <c r="R242" s="5">
        <v>0</v>
      </c>
      <c r="S242" s="5" t="s">
        <v>1786</v>
      </c>
      <c r="T242" s="7"/>
      <c r="U242" s="7">
        <v>48</v>
      </c>
      <c r="V242" s="3" t="s">
        <v>71</v>
      </c>
      <c r="W242" s="3" t="s">
        <v>72</v>
      </c>
      <c r="X242" s="3" t="b">
        <v>1</v>
      </c>
      <c r="Y242" s="3" t="b">
        <v>0</v>
      </c>
      <c r="Z242" s="3" t="s">
        <v>1787</v>
      </c>
      <c r="AA242" s="3" t="s">
        <v>1788</v>
      </c>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row>
    <row r="243" spans="1:59" ht="15.75" customHeight="1">
      <c r="A243" s="8">
        <v>340</v>
      </c>
      <c r="B243" s="8">
        <f t="shared" si="5"/>
        <v>2019</v>
      </c>
      <c r="C243" s="2">
        <v>43665</v>
      </c>
      <c r="D243" s="3" t="s">
        <v>67</v>
      </c>
      <c r="E243" s="3" t="s">
        <v>68</v>
      </c>
      <c r="F243" s="13" t="s">
        <v>1789</v>
      </c>
      <c r="G243" s="4" t="s">
        <v>1790</v>
      </c>
      <c r="H243" s="14"/>
      <c r="I243" s="5">
        <v>0</v>
      </c>
      <c r="J243" s="5">
        <v>0</v>
      </c>
      <c r="K243" s="5">
        <v>1</v>
      </c>
      <c r="L243" s="5">
        <v>0</v>
      </c>
      <c r="M243" s="5">
        <v>0</v>
      </c>
      <c r="N243" s="5">
        <v>0</v>
      </c>
      <c r="O243" s="5">
        <v>0</v>
      </c>
      <c r="P243" s="5">
        <v>0</v>
      </c>
      <c r="Q243" s="5">
        <v>0</v>
      </c>
      <c r="R243" s="5">
        <v>0</v>
      </c>
      <c r="S243" s="5" t="s">
        <v>1791</v>
      </c>
      <c r="T243" s="7"/>
      <c r="U243" s="7"/>
      <c r="V243" s="3" t="s">
        <v>71</v>
      </c>
      <c r="W243" s="3" t="s">
        <v>72</v>
      </c>
      <c r="X243" s="3" t="b">
        <v>1</v>
      </c>
      <c r="Y243" s="3" t="b">
        <v>0</v>
      </c>
      <c r="Z243" s="3" t="s">
        <v>1792</v>
      </c>
      <c r="AA243" s="3" t="s">
        <v>1793</v>
      </c>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row>
    <row r="244" spans="1:59" ht="15.75" customHeight="1">
      <c r="A244" s="8">
        <v>341</v>
      </c>
      <c r="B244" s="8">
        <f t="shared" si="5"/>
        <v>2019</v>
      </c>
      <c r="C244" s="2">
        <v>43673</v>
      </c>
      <c r="D244" s="3" t="s">
        <v>67</v>
      </c>
      <c r="E244" s="3" t="s">
        <v>111</v>
      </c>
      <c r="F244" s="10" t="s">
        <v>1794</v>
      </c>
      <c r="G244" s="4" t="s">
        <v>1795</v>
      </c>
      <c r="H244" s="14"/>
      <c r="I244" s="5">
        <v>1</v>
      </c>
      <c r="J244" s="5">
        <v>0</v>
      </c>
      <c r="K244" s="5">
        <v>1</v>
      </c>
      <c r="L244" s="5">
        <v>0</v>
      </c>
      <c r="M244" s="5">
        <v>0</v>
      </c>
      <c r="N244" s="5">
        <v>0</v>
      </c>
      <c r="O244" s="5">
        <v>0</v>
      </c>
      <c r="P244" s="5">
        <v>0</v>
      </c>
      <c r="Q244" s="5">
        <v>0</v>
      </c>
      <c r="R244" s="5">
        <v>0</v>
      </c>
      <c r="S244" s="7"/>
      <c r="T244" s="7"/>
      <c r="U244" s="7"/>
      <c r="V244" s="3" t="s">
        <v>71</v>
      </c>
      <c r="W244" s="3" t="s">
        <v>72</v>
      </c>
      <c r="X244" s="3" t="b">
        <v>1</v>
      </c>
      <c r="Y244" s="3" t="b">
        <v>0</v>
      </c>
      <c r="Z244" s="3" t="s">
        <v>1796</v>
      </c>
      <c r="AA244" s="3" t="s">
        <v>1797</v>
      </c>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row>
    <row r="245" spans="1:59" ht="15.75" customHeight="1">
      <c r="A245" s="8">
        <v>342</v>
      </c>
      <c r="B245" s="8">
        <f t="shared" si="5"/>
        <v>2019</v>
      </c>
      <c r="C245" s="2">
        <v>43677</v>
      </c>
      <c r="D245" s="3" t="s">
        <v>424</v>
      </c>
      <c r="E245" s="3" t="s">
        <v>688</v>
      </c>
      <c r="F245" s="3" t="s">
        <v>1798</v>
      </c>
      <c r="G245" s="4" t="s">
        <v>1799</v>
      </c>
      <c r="H245" s="14"/>
      <c r="I245" s="5">
        <v>0</v>
      </c>
      <c r="J245" s="5">
        <v>1</v>
      </c>
      <c r="K245" s="5">
        <v>0</v>
      </c>
      <c r="L245" s="5">
        <v>1</v>
      </c>
      <c r="M245" s="5">
        <v>0</v>
      </c>
      <c r="N245" s="5">
        <v>1</v>
      </c>
      <c r="O245" s="5">
        <v>0</v>
      </c>
      <c r="P245" s="5">
        <v>0</v>
      </c>
      <c r="Q245" s="5">
        <v>0</v>
      </c>
      <c r="R245" s="5">
        <v>0</v>
      </c>
      <c r="S245" s="5" t="s">
        <v>1800</v>
      </c>
      <c r="T245" s="7"/>
      <c r="U245" s="7"/>
      <c r="V245" s="3" t="s">
        <v>71</v>
      </c>
      <c r="W245" s="3" t="s">
        <v>72</v>
      </c>
      <c r="X245" s="3" t="b">
        <v>1</v>
      </c>
      <c r="Y245" s="3" t="b">
        <v>0</v>
      </c>
      <c r="Z245" s="3" t="s">
        <v>1801</v>
      </c>
      <c r="AA245" s="3" t="s">
        <v>1802</v>
      </c>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row>
    <row r="246" spans="1:59" ht="15.75" customHeight="1">
      <c r="A246" s="8">
        <v>343</v>
      </c>
      <c r="B246" s="8">
        <f t="shared" si="5"/>
        <v>2019</v>
      </c>
      <c r="C246" s="2">
        <v>43678</v>
      </c>
      <c r="D246" s="3" t="s">
        <v>67</v>
      </c>
      <c r="E246" s="3" t="s">
        <v>111</v>
      </c>
      <c r="F246" s="9" t="s">
        <v>1803</v>
      </c>
      <c r="G246" s="4" t="s">
        <v>1804</v>
      </c>
      <c r="H246" s="14"/>
      <c r="I246" s="5">
        <v>1</v>
      </c>
      <c r="J246" s="5">
        <v>1</v>
      </c>
      <c r="K246" s="5">
        <v>1</v>
      </c>
      <c r="L246" s="5">
        <v>0</v>
      </c>
      <c r="M246" s="5">
        <v>0</v>
      </c>
      <c r="N246" s="5">
        <v>0</v>
      </c>
      <c r="O246" s="5">
        <v>0</v>
      </c>
      <c r="P246" s="5">
        <v>0</v>
      </c>
      <c r="Q246" s="5">
        <v>0</v>
      </c>
      <c r="R246" s="5">
        <v>0</v>
      </c>
      <c r="S246" s="5" t="s">
        <v>801</v>
      </c>
      <c r="T246" s="7"/>
      <c r="U246" s="7">
        <v>72</v>
      </c>
      <c r="V246" s="3" t="s">
        <v>71</v>
      </c>
      <c r="W246" s="3" t="s">
        <v>72</v>
      </c>
      <c r="X246" s="3" t="b">
        <v>1</v>
      </c>
      <c r="Y246" s="3" t="b">
        <v>0</v>
      </c>
      <c r="Z246" s="3" t="s">
        <v>1805</v>
      </c>
      <c r="AA246" s="3" t="s">
        <v>1806</v>
      </c>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row>
    <row r="247" spans="1:59" ht="15.75" customHeight="1">
      <c r="A247" s="8">
        <v>344</v>
      </c>
      <c r="B247" s="8">
        <f t="shared" si="5"/>
        <v>2019</v>
      </c>
      <c r="C247" s="2">
        <v>43680</v>
      </c>
      <c r="D247" s="3" t="s">
        <v>67</v>
      </c>
      <c r="E247" s="3" t="s">
        <v>77</v>
      </c>
      <c r="F247" s="13" t="s">
        <v>1807</v>
      </c>
      <c r="G247" s="4" t="s">
        <v>1808</v>
      </c>
      <c r="H247" s="14"/>
      <c r="I247" s="5">
        <v>1</v>
      </c>
      <c r="J247" s="5">
        <v>0</v>
      </c>
      <c r="K247" s="5">
        <v>1</v>
      </c>
      <c r="L247" s="5">
        <v>1</v>
      </c>
      <c r="M247" s="5">
        <v>0</v>
      </c>
      <c r="N247" s="5">
        <v>0</v>
      </c>
      <c r="O247" s="5">
        <v>0</v>
      </c>
      <c r="P247" s="5">
        <v>0</v>
      </c>
      <c r="Q247" s="5">
        <v>0</v>
      </c>
      <c r="R247" s="5">
        <v>0</v>
      </c>
      <c r="S247" s="5" t="s">
        <v>716</v>
      </c>
      <c r="T247" s="7"/>
      <c r="U247" s="7">
        <v>36</v>
      </c>
      <c r="V247" s="3" t="s">
        <v>71</v>
      </c>
      <c r="W247" s="3" t="s">
        <v>72</v>
      </c>
      <c r="X247" s="3" t="b">
        <v>1</v>
      </c>
      <c r="Y247" s="3" t="b">
        <v>0</v>
      </c>
      <c r="Z247" s="3" t="s">
        <v>1809</v>
      </c>
      <c r="AA247" s="3" t="s">
        <v>1810</v>
      </c>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row>
    <row r="248" spans="1:59" ht="15.75" customHeight="1">
      <c r="A248" s="8">
        <v>345</v>
      </c>
      <c r="B248" s="8">
        <f t="shared" si="5"/>
        <v>2019</v>
      </c>
      <c r="C248" s="2">
        <v>43681</v>
      </c>
      <c r="D248" s="3" t="s">
        <v>67</v>
      </c>
      <c r="E248" s="3" t="s">
        <v>68</v>
      </c>
      <c r="F248" s="12" t="s">
        <v>1811</v>
      </c>
      <c r="G248" s="4" t="s">
        <v>1812</v>
      </c>
      <c r="H248" s="14"/>
      <c r="I248" s="5">
        <v>0</v>
      </c>
      <c r="J248" s="5">
        <v>0</v>
      </c>
      <c r="K248" s="5">
        <v>1</v>
      </c>
      <c r="L248" s="5">
        <v>0</v>
      </c>
      <c r="M248" s="5">
        <v>0</v>
      </c>
      <c r="N248" s="5">
        <v>0</v>
      </c>
      <c r="O248" s="5">
        <v>1</v>
      </c>
      <c r="P248" s="5">
        <v>0</v>
      </c>
      <c r="Q248" s="5">
        <v>0</v>
      </c>
      <c r="R248" s="5">
        <v>0</v>
      </c>
      <c r="S248" s="5" t="s">
        <v>967</v>
      </c>
      <c r="T248" s="5">
        <v>960</v>
      </c>
      <c r="U248" s="7"/>
      <c r="V248" s="3" t="s">
        <v>134</v>
      </c>
      <c r="W248" s="3" t="s">
        <v>72</v>
      </c>
      <c r="X248" s="3" t="b">
        <v>1</v>
      </c>
      <c r="Y248" s="3" t="b">
        <v>0</v>
      </c>
      <c r="Z248" s="3" t="s">
        <v>1813</v>
      </c>
      <c r="AA248" s="3" t="s">
        <v>1814</v>
      </c>
      <c r="AB248" s="3" t="s">
        <v>75</v>
      </c>
      <c r="AC248" s="3" t="s">
        <v>76</v>
      </c>
      <c r="AD248" s="3" t="s">
        <v>77</v>
      </c>
      <c r="AE248" s="3" t="s">
        <v>99</v>
      </c>
      <c r="AF248" s="3" t="s">
        <v>78</v>
      </c>
      <c r="AG248" s="3" t="s">
        <v>100</v>
      </c>
      <c r="AH248" s="3" t="s">
        <v>102</v>
      </c>
      <c r="AI248" s="3" t="s">
        <v>103</v>
      </c>
      <c r="AJ248" s="3" t="s">
        <v>104</v>
      </c>
      <c r="AK248" s="3" t="s">
        <v>79</v>
      </c>
      <c r="AL248" s="3" t="s">
        <v>106</v>
      </c>
      <c r="AM248" s="3" t="s">
        <v>80</v>
      </c>
      <c r="AN248" s="3" t="s">
        <v>107</v>
      </c>
      <c r="AO248" s="3" t="s">
        <v>108</v>
      </c>
      <c r="AP248" s="3" t="s">
        <v>109</v>
      </c>
      <c r="AQ248" s="3" t="s">
        <v>110</v>
      </c>
      <c r="AR248" s="3" t="s">
        <v>111</v>
      </c>
      <c r="AS248" s="3" t="s">
        <v>81</v>
      </c>
      <c r="AT248" s="3" t="s">
        <v>112</v>
      </c>
      <c r="AU248" s="3"/>
      <c r="AV248" s="3"/>
      <c r="AW248" s="3"/>
      <c r="AX248" s="3"/>
      <c r="AY248" s="3"/>
      <c r="AZ248" s="3"/>
      <c r="BA248" s="3"/>
      <c r="BB248" s="3"/>
      <c r="BC248" s="3"/>
      <c r="BD248" s="3"/>
      <c r="BE248" s="3"/>
      <c r="BF248" s="3"/>
      <c r="BG248" s="3"/>
    </row>
    <row r="249" spans="1:59" ht="15.75" customHeight="1">
      <c r="A249" s="8">
        <v>346</v>
      </c>
      <c r="B249" s="8">
        <f t="shared" si="5"/>
        <v>2019</v>
      </c>
      <c r="C249" s="2">
        <v>43685</v>
      </c>
      <c r="D249" s="3" t="s">
        <v>67</v>
      </c>
      <c r="E249" s="3" t="s">
        <v>101</v>
      </c>
      <c r="F249" s="12" t="s">
        <v>1815</v>
      </c>
      <c r="G249" s="4" t="s">
        <v>1816</v>
      </c>
      <c r="H249" s="14"/>
      <c r="I249" s="5">
        <v>0</v>
      </c>
      <c r="J249" s="5">
        <v>0</v>
      </c>
      <c r="K249" s="5">
        <v>0</v>
      </c>
      <c r="L249" s="5">
        <v>0</v>
      </c>
      <c r="M249" s="5">
        <v>0</v>
      </c>
      <c r="N249" s="5">
        <v>0</v>
      </c>
      <c r="O249" s="5">
        <v>1</v>
      </c>
      <c r="P249" s="5">
        <v>1</v>
      </c>
      <c r="Q249" s="5">
        <v>0</v>
      </c>
      <c r="R249" s="5">
        <v>0</v>
      </c>
      <c r="S249" s="5"/>
      <c r="T249" s="5"/>
      <c r="U249" s="7"/>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row>
    <row r="250" spans="1:59" ht="15.75" customHeight="1">
      <c r="A250" s="8">
        <v>347</v>
      </c>
      <c r="B250" s="8">
        <f t="shared" si="5"/>
        <v>2019</v>
      </c>
      <c r="C250" s="2">
        <v>43690</v>
      </c>
      <c r="D250" s="3" t="s">
        <v>218</v>
      </c>
      <c r="E250" s="3" t="s">
        <v>539</v>
      </c>
      <c r="F250" s="3" t="s">
        <v>1817</v>
      </c>
      <c r="G250" s="4" t="s">
        <v>1818</v>
      </c>
      <c r="H250" s="14"/>
      <c r="I250" s="5">
        <v>1</v>
      </c>
      <c r="J250" s="5">
        <v>1</v>
      </c>
      <c r="K250" s="5">
        <v>0</v>
      </c>
      <c r="L250" s="5">
        <v>1</v>
      </c>
      <c r="M250" s="5">
        <v>0</v>
      </c>
      <c r="N250" s="5">
        <v>0</v>
      </c>
      <c r="O250" s="5">
        <v>0</v>
      </c>
      <c r="P250" s="5">
        <v>0</v>
      </c>
      <c r="Q250" s="5">
        <v>0</v>
      </c>
      <c r="R250" s="5">
        <v>0</v>
      </c>
      <c r="S250" s="5"/>
      <c r="T250" s="5"/>
      <c r="U250" s="7"/>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row>
    <row r="251" spans="1:59" ht="15.75" customHeight="1">
      <c r="A251" s="8">
        <v>348</v>
      </c>
      <c r="B251" s="8">
        <f t="shared" si="5"/>
        <v>2019</v>
      </c>
      <c r="C251" s="2">
        <v>43695</v>
      </c>
      <c r="D251" s="3" t="s">
        <v>67</v>
      </c>
      <c r="E251" s="3" t="s">
        <v>100</v>
      </c>
      <c r="F251" s="12" t="s">
        <v>1819</v>
      </c>
      <c r="G251" s="4" t="s">
        <v>1820</v>
      </c>
      <c r="H251" s="14"/>
      <c r="I251" s="5">
        <v>0</v>
      </c>
      <c r="J251" s="5">
        <v>0</v>
      </c>
      <c r="K251" s="5">
        <v>0</v>
      </c>
      <c r="L251" s="5">
        <v>1</v>
      </c>
      <c r="M251" s="5">
        <v>0</v>
      </c>
      <c r="N251" s="5">
        <v>0</v>
      </c>
      <c r="O251" s="5">
        <v>0</v>
      </c>
      <c r="P251" s="5">
        <v>0</v>
      </c>
      <c r="Q251" s="5">
        <v>0</v>
      </c>
      <c r="R251" s="5">
        <v>0</v>
      </c>
      <c r="S251" s="5"/>
      <c r="T251" s="5"/>
      <c r="U251" s="7"/>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row>
    <row r="252" spans="1:59" ht="15.75" customHeight="1">
      <c r="A252" s="8">
        <v>349</v>
      </c>
      <c r="B252" s="8">
        <f t="shared" si="5"/>
        <v>2019</v>
      </c>
      <c r="C252" s="2">
        <v>43702</v>
      </c>
      <c r="D252" s="3" t="s">
        <v>218</v>
      </c>
      <c r="E252" s="3" t="s">
        <v>1267</v>
      </c>
      <c r="F252" s="12" t="s">
        <v>1821</v>
      </c>
      <c r="G252" s="4" t="s">
        <v>1822</v>
      </c>
      <c r="H252" s="14"/>
      <c r="I252" s="5">
        <v>0</v>
      </c>
      <c r="J252" s="5">
        <v>1</v>
      </c>
      <c r="K252" s="5">
        <v>0</v>
      </c>
      <c r="L252" s="5">
        <v>1</v>
      </c>
      <c r="M252" s="5">
        <v>0</v>
      </c>
      <c r="N252" s="5">
        <v>0</v>
      </c>
      <c r="O252" s="5">
        <v>0</v>
      </c>
      <c r="P252" s="5">
        <v>1</v>
      </c>
      <c r="Q252" s="5">
        <v>0</v>
      </c>
      <c r="R252" s="5">
        <v>0</v>
      </c>
      <c r="S252" s="5"/>
      <c r="T252" s="5"/>
      <c r="U252" s="7"/>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row>
    <row r="253" spans="1:59" ht="15.75" customHeight="1">
      <c r="A253" s="8">
        <v>350</v>
      </c>
      <c r="B253" s="8">
        <f t="shared" si="5"/>
        <v>2019</v>
      </c>
      <c r="C253" s="2">
        <v>43749</v>
      </c>
      <c r="D253" s="3" t="s">
        <v>278</v>
      </c>
      <c r="E253" s="3" t="s">
        <v>1823</v>
      </c>
      <c r="F253" s="12" t="s">
        <v>1824</v>
      </c>
      <c r="G253" s="4" t="s">
        <v>1825</v>
      </c>
      <c r="H253" s="14"/>
      <c r="I253" s="5">
        <v>0</v>
      </c>
      <c r="J253" s="5">
        <v>1</v>
      </c>
      <c r="K253" s="5">
        <v>0</v>
      </c>
      <c r="L253" s="5">
        <v>1</v>
      </c>
      <c r="M253" s="5">
        <v>0</v>
      </c>
      <c r="N253" s="5">
        <v>0</v>
      </c>
      <c r="O253" s="5">
        <v>0</v>
      </c>
      <c r="P253" s="5">
        <v>0</v>
      </c>
      <c r="Q253" s="5">
        <v>0</v>
      </c>
      <c r="R253" s="5">
        <v>0</v>
      </c>
      <c r="S253" s="5"/>
      <c r="T253" s="5"/>
      <c r="U253" s="7"/>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row>
    <row r="254" spans="1:59" ht="15.75" customHeight="1">
      <c r="A254" s="8">
        <v>351</v>
      </c>
      <c r="B254" s="8">
        <f t="shared" si="5"/>
        <v>2019</v>
      </c>
      <c r="C254" s="2">
        <v>43778</v>
      </c>
      <c r="D254" s="3" t="s">
        <v>218</v>
      </c>
      <c r="E254" s="3" t="s">
        <v>763</v>
      </c>
      <c r="F254" s="3" t="s">
        <v>1826</v>
      </c>
      <c r="G254" s="4" t="s">
        <v>1827</v>
      </c>
      <c r="H254" s="14"/>
      <c r="I254" s="5">
        <v>0</v>
      </c>
      <c r="J254" s="5">
        <v>1</v>
      </c>
      <c r="K254" s="5">
        <v>0</v>
      </c>
      <c r="L254" s="5">
        <v>0</v>
      </c>
      <c r="M254" s="5">
        <v>0</v>
      </c>
      <c r="N254" s="5">
        <v>1</v>
      </c>
      <c r="O254" s="5">
        <v>1</v>
      </c>
      <c r="P254" s="5">
        <v>0</v>
      </c>
      <c r="Q254" s="5">
        <v>0</v>
      </c>
      <c r="R254" s="5">
        <v>0</v>
      </c>
      <c r="S254" s="5" t="s">
        <v>1828</v>
      </c>
      <c r="T254" s="7"/>
      <c r="U254" s="7"/>
      <c r="V254" s="3" t="s">
        <v>71</v>
      </c>
      <c r="W254" s="3" t="s">
        <v>72</v>
      </c>
      <c r="X254" s="3" t="b">
        <v>1</v>
      </c>
      <c r="Y254" s="3" t="b">
        <v>0</v>
      </c>
      <c r="Z254" s="3" t="s">
        <v>1829</v>
      </c>
      <c r="AA254" s="3" t="s">
        <v>1830</v>
      </c>
      <c r="AB254" s="3" t="s">
        <v>639</v>
      </c>
      <c r="AC254" s="3" t="s">
        <v>758</v>
      </c>
      <c r="AD254" s="3" t="s">
        <v>375</v>
      </c>
      <c r="AE254" s="3" t="s">
        <v>1260</v>
      </c>
      <c r="AF254" s="3" t="s">
        <v>1254</v>
      </c>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row>
    <row r="255" spans="1:59" ht="15.75" customHeight="1">
      <c r="A255" s="8">
        <v>352</v>
      </c>
      <c r="B255" s="8">
        <f t="shared" si="5"/>
        <v>2019</v>
      </c>
      <c r="C255" s="2">
        <v>43778</v>
      </c>
      <c r="D255" s="3" t="s">
        <v>218</v>
      </c>
      <c r="E255" s="3" t="s">
        <v>1263</v>
      </c>
      <c r="F255" s="3" t="s">
        <v>1831</v>
      </c>
      <c r="G255" s="4" t="s">
        <v>1832</v>
      </c>
      <c r="H255" s="14"/>
      <c r="I255" s="5">
        <v>0</v>
      </c>
      <c r="J255" s="5">
        <v>0</v>
      </c>
      <c r="K255" s="5">
        <v>0</v>
      </c>
      <c r="L255" s="5">
        <v>0</v>
      </c>
      <c r="M255" s="5">
        <v>0</v>
      </c>
      <c r="N255" s="5">
        <v>1</v>
      </c>
      <c r="O255" s="5">
        <v>1</v>
      </c>
      <c r="P255" s="5">
        <v>0</v>
      </c>
      <c r="Q255" s="5">
        <v>0</v>
      </c>
      <c r="R255" s="5">
        <v>0</v>
      </c>
      <c r="S255" s="5" t="s">
        <v>1833</v>
      </c>
      <c r="T255" s="7"/>
      <c r="U255" s="7"/>
      <c r="V255" s="3" t="s">
        <v>71</v>
      </c>
      <c r="W255" s="3" t="s">
        <v>72</v>
      </c>
      <c r="X255" s="3" t="b">
        <v>0</v>
      </c>
      <c r="Y255" s="3" t="b">
        <v>0</v>
      </c>
      <c r="Z255" s="3" t="s">
        <v>1834</v>
      </c>
      <c r="AA255" s="3" t="s">
        <v>1835</v>
      </c>
      <c r="AB255" s="3" t="s">
        <v>1265</v>
      </c>
      <c r="AC255" s="3" t="s">
        <v>1189</v>
      </c>
      <c r="AD255" s="3" t="s">
        <v>1268</v>
      </c>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row>
    <row r="256" spans="1:59" ht="15.75" customHeight="1">
      <c r="A256" s="8">
        <v>353</v>
      </c>
      <c r="B256" s="8">
        <f t="shared" si="5"/>
        <v>2019</v>
      </c>
      <c r="C256" s="2">
        <v>43778</v>
      </c>
      <c r="D256" s="3" t="s">
        <v>311</v>
      </c>
      <c r="E256" s="3" t="s">
        <v>1836</v>
      </c>
      <c r="F256" s="3" t="s">
        <v>1837</v>
      </c>
      <c r="G256" s="4" t="s">
        <v>1838</v>
      </c>
      <c r="H256" s="14"/>
      <c r="I256" s="5">
        <v>0</v>
      </c>
      <c r="J256" s="5">
        <v>0</v>
      </c>
      <c r="K256" s="5">
        <v>0</v>
      </c>
      <c r="L256" s="5">
        <v>0</v>
      </c>
      <c r="M256" s="5">
        <v>0</v>
      </c>
      <c r="N256" s="5">
        <v>1</v>
      </c>
      <c r="O256" s="5">
        <v>1</v>
      </c>
      <c r="P256" s="5">
        <v>0</v>
      </c>
      <c r="Q256" s="5">
        <v>0</v>
      </c>
      <c r="R256" s="5">
        <v>0</v>
      </c>
      <c r="S256" s="5" t="s">
        <v>1833</v>
      </c>
      <c r="T256" s="7"/>
      <c r="U256" s="7"/>
      <c r="V256" s="3" t="s">
        <v>71</v>
      </c>
      <c r="W256" s="3" t="s">
        <v>72</v>
      </c>
      <c r="X256" s="3" t="b">
        <v>0</v>
      </c>
      <c r="Y256" s="3" t="b">
        <v>0</v>
      </c>
      <c r="Z256" s="3" t="s">
        <v>1839</v>
      </c>
      <c r="AA256" s="3" t="s">
        <v>1840</v>
      </c>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row>
    <row r="257" spans="1:59" ht="15.75" customHeight="1">
      <c r="A257" s="8">
        <v>354</v>
      </c>
      <c r="B257" s="8">
        <f t="shared" si="5"/>
        <v>2019</v>
      </c>
      <c r="C257" s="2">
        <v>43778</v>
      </c>
      <c r="D257" s="3" t="s">
        <v>235</v>
      </c>
      <c r="E257" s="3" t="s">
        <v>1182</v>
      </c>
      <c r="F257" s="3" t="s">
        <v>1841</v>
      </c>
      <c r="G257" s="4" t="s">
        <v>1842</v>
      </c>
      <c r="H257" s="14"/>
      <c r="I257" s="5">
        <v>0</v>
      </c>
      <c r="J257" s="5">
        <v>0</v>
      </c>
      <c r="K257" s="5">
        <v>0</v>
      </c>
      <c r="L257" s="5">
        <v>0</v>
      </c>
      <c r="M257" s="5">
        <v>0</v>
      </c>
      <c r="N257" s="5">
        <v>1</v>
      </c>
      <c r="O257" s="5">
        <v>1</v>
      </c>
      <c r="P257" s="5">
        <v>0</v>
      </c>
      <c r="Q257" s="5">
        <v>0</v>
      </c>
      <c r="R257" s="5">
        <v>0</v>
      </c>
      <c r="S257" s="5" t="s">
        <v>1833</v>
      </c>
      <c r="T257" s="7"/>
      <c r="U257" s="7"/>
      <c r="V257" s="3" t="s">
        <v>71</v>
      </c>
      <c r="W257" s="3" t="s">
        <v>72</v>
      </c>
      <c r="X257" s="3" t="b">
        <v>0</v>
      </c>
      <c r="Y257" s="3" t="b">
        <v>0</v>
      </c>
      <c r="Z257" s="3" t="s">
        <v>1843</v>
      </c>
      <c r="AA257" s="3" t="s">
        <v>1844</v>
      </c>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row>
    <row r="258" spans="1:59" ht="15.75" customHeight="1">
      <c r="A258" s="8">
        <v>355</v>
      </c>
      <c r="B258" s="8">
        <f t="shared" si="5"/>
        <v>2019</v>
      </c>
      <c r="C258" s="2">
        <v>43778</v>
      </c>
      <c r="D258" s="3" t="s">
        <v>218</v>
      </c>
      <c r="E258" s="3" t="s">
        <v>219</v>
      </c>
      <c r="F258" s="12" t="s">
        <v>1845</v>
      </c>
      <c r="G258" s="4" t="s">
        <v>1846</v>
      </c>
      <c r="H258" s="14"/>
      <c r="I258" s="5">
        <v>0</v>
      </c>
      <c r="J258" s="5">
        <v>0</v>
      </c>
      <c r="K258" s="5">
        <v>0</v>
      </c>
      <c r="L258" s="5">
        <v>1</v>
      </c>
      <c r="M258" s="5">
        <v>0</v>
      </c>
      <c r="N258" s="5">
        <v>1</v>
      </c>
      <c r="O258" s="5">
        <v>1</v>
      </c>
      <c r="P258" s="5">
        <v>0</v>
      </c>
      <c r="Q258" s="5">
        <v>0</v>
      </c>
      <c r="R258" s="5">
        <v>0</v>
      </c>
      <c r="S258" s="5" t="s">
        <v>1833</v>
      </c>
      <c r="T258" s="7"/>
      <c r="U258" s="7"/>
      <c r="V258" s="3" t="s">
        <v>71</v>
      </c>
      <c r="W258" s="3" t="s">
        <v>72</v>
      </c>
      <c r="X258" s="3" t="b">
        <v>1</v>
      </c>
      <c r="Y258" s="3" t="b">
        <v>0</v>
      </c>
      <c r="Z258" s="3" t="s">
        <v>1847</v>
      </c>
      <c r="AA258" s="3" t="s">
        <v>1848</v>
      </c>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row>
    <row r="259" spans="1:59" ht="15.75" customHeight="1">
      <c r="A259" s="8">
        <v>356</v>
      </c>
      <c r="B259" s="8">
        <f t="shared" si="5"/>
        <v>2019</v>
      </c>
      <c r="C259" s="2">
        <v>43778</v>
      </c>
      <c r="D259" s="3" t="s">
        <v>258</v>
      </c>
      <c r="E259" s="3" t="s">
        <v>1002</v>
      </c>
      <c r="F259" s="12" t="s">
        <v>1849</v>
      </c>
      <c r="G259" s="4" t="s">
        <v>1850</v>
      </c>
      <c r="H259" s="14"/>
      <c r="I259" s="5">
        <v>0</v>
      </c>
      <c r="J259" s="5">
        <v>0</v>
      </c>
      <c r="K259" s="5">
        <v>0</v>
      </c>
      <c r="L259" s="5">
        <v>0</v>
      </c>
      <c r="M259" s="5">
        <v>0</v>
      </c>
      <c r="N259" s="5">
        <v>1</v>
      </c>
      <c r="O259" s="5">
        <v>1</v>
      </c>
      <c r="P259" s="5">
        <v>0</v>
      </c>
      <c r="Q259" s="5">
        <v>0</v>
      </c>
      <c r="R259" s="5">
        <v>0</v>
      </c>
      <c r="S259" s="5" t="s">
        <v>1833</v>
      </c>
      <c r="T259" s="7"/>
      <c r="U259" s="7">
        <v>24</v>
      </c>
      <c r="V259" s="3" t="s">
        <v>71</v>
      </c>
      <c r="W259" s="3" t="s">
        <v>72</v>
      </c>
      <c r="X259" s="3" t="b">
        <v>1</v>
      </c>
      <c r="Y259" s="3" t="b">
        <v>0</v>
      </c>
      <c r="Z259" s="3" t="s">
        <v>1851</v>
      </c>
      <c r="AA259" s="3" t="s">
        <v>1852</v>
      </c>
      <c r="AB259" s="3" t="s">
        <v>776</v>
      </c>
      <c r="AC259" s="3" t="s">
        <v>1853</v>
      </c>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row>
    <row r="260" spans="1:59" ht="15.75" customHeight="1">
      <c r="A260" s="8">
        <v>357</v>
      </c>
      <c r="B260" s="8">
        <f t="shared" ref="B260:B323" si="6">YEAR(C260)</f>
        <v>2019</v>
      </c>
      <c r="C260" s="2">
        <v>43778</v>
      </c>
      <c r="D260" s="3" t="s">
        <v>218</v>
      </c>
      <c r="E260" s="3" t="s">
        <v>539</v>
      </c>
      <c r="F260" s="13" t="s">
        <v>1854</v>
      </c>
      <c r="G260" s="4" t="s">
        <v>1855</v>
      </c>
      <c r="H260" s="14"/>
      <c r="I260" s="5">
        <v>0</v>
      </c>
      <c r="J260" s="5">
        <v>0</v>
      </c>
      <c r="K260" s="5">
        <v>0</v>
      </c>
      <c r="L260" s="5">
        <v>0</v>
      </c>
      <c r="M260" s="5">
        <v>0</v>
      </c>
      <c r="N260" s="5">
        <v>1</v>
      </c>
      <c r="O260" s="5">
        <v>1</v>
      </c>
      <c r="P260" s="5">
        <v>0</v>
      </c>
      <c r="Q260" s="5">
        <v>0</v>
      </c>
      <c r="R260" s="5">
        <v>0</v>
      </c>
      <c r="S260" s="5" t="s">
        <v>1833</v>
      </c>
      <c r="T260" s="7"/>
      <c r="U260" s="7"/>
      <c r="V260" s="3" t="s">
        <v>71</v>
      </c>
      <c r="W260" s="3" t="s">
        <v>72</v>
      </c>
      <c r="X260" s="3" t="b">
        <v>1</v>
      </c>
      <c r="Y260" s="3" t="b">
        <v>0</v>
      </c>
      <c r="Z260" s="3" t="s">
        <v>1856</v>
      </c>
      <c r="AA260" s="3" t="s">
        <v>1857</v>
      </c>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row>
    <row r="261" spans="1:59" ht="15.75" customHeight="1">
      <c r="A261" s="8">
        <v>358</v>
      </c>
      <c r="B261" s="8">
        <f t="shared" si="6"/>
        <v>2019</v>
      </c>
      <c r="C261" s="2">
        <v>43779</v>
      </c>
      <c r="D261" s="3" t="s">
        <v>398</v>
      </c>
      <c r="E261" s="3" t="s">
        <v>1858</v>
      </c>
      <c r="F261" s="13" t="s">
        <v>1859</v>
      </c>
      <c r="G261" s="4" t="s">
        <v>1860</v>
      </c>
      <c r="H261" s="14"/>
      <c r="I261" s="5">
        <v>0</v>
      </c>
      <c r="J261" s="5">
        <v>0</v>
      </c>
      <c r="K261" s="5">
        <v>0</v>
      </c>
      <c r="L261" s="5">
        <v>0</v>
      </c>
      <c r="M261" s="5">
        <v>0</v>
      </c>
      <c r="N261" s="5">
        <v>0</v>
      </c>
      <c r="O261" s="5">
        <v>0</v>
      </c>
      <c r="P261" s="5">
        <v>0</v>
      </c>
      <c r="Q261" s="5">
        <v>0</v>
      </c>
      <c r="R261" s="5">
        <v>0</v>
      </c>
      <c r="S261" s="5" t="s">
        <v>1861</v>
      </c>
      <c r="T261" s="7"/>
      <c r="U261" s="7">
        <v>24</v>
      </c>
      <c r="V261" s="3" t="s">
        <v>134</v>
      </c>
      <c r="W261" s="3" t="s">
        <v>72</v>
      </c>
      <c r="X261" s="3" t="b">
        <v>1</v>
      </c>
      <c r="Y261" s="3" t="b">
        <v>0</v>
      </c>
      <c r="Z261" s="3" t="s">
        <v>1862</v>
      </c>
      <c r="AA261" s="3" t="s">
        <v>1863</v>
      </c>
      <c r="AB261" s="3" t="s">
        <v>1864</v>
      </c>
      <c r="AC261" s="3" t="s">
        <v>1865</v>
      </c>
      <c r="AD261" s="3" t="s">
        <v>1866</v>
      </c>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row>
    <row r="262" spans="1:59" ht="15.75" customHeight="1">
      <c r="A262" s="8">
        <v>359</v>
      </c>
      <c r="B262" s="8">
        <f t="shared" si="6"/>
        <v>2019</v>
      </c>
      <c r="C262" s="2">
        <v>43809</v>
      </c>
      <c r="D262" s="3" t="s">
        <v>462</v>
      </c>
      <c r="E262" s="3" t="s">
        <v>463</v>
      </c>
      <c r="F262" s="9" t="s">
        <v>1867</v>
      </c>
      <c r="G262" s="4" t="s">
        <v>1868</v>
      </c>
      <c r="H262" s="14"/>
      <c r="I262" s="5">
        <v>1</v>
      </c>
      <c r="J262" s="5">
        <v>1</v>
      </c>
      <c r="K262" s="5">
        <v>0</v>
      </c>
      <c r="L262" s="5">
        <v>0</v>
      </c>
      <c r="M262" s="5">
        <v>0</v>
      </c>
      <c r="N262" s="5">
        <v>0</v>
      </c>
      <c r="O262" s="5">
        <v>1</v>
      </c>
      <c r="P262" s="5">
        <v>1</v>
      </c>
      <c r="Q262" s="5">
        <v>1</v>
      </c>
      <c r="R262" s="5">
        <v>0</v>
      </c>
      <c r="S262" s="7"/>
      <c r="T262" s="7"/>
      <c r="U262" s="7">
        <v>48</v>
      </c>
      <c r="V262" s="3" t="s">
        <v>71</v>
      </c>
      <c r="W262" s="3" t="s">
        <v>72</v>
      </c>
      <c r="X262" s="3" t="b">
        <v>1</v>
      </c>
      <c r="Y262" s="3" t="b">
        <v>0</v>
      </c>
      <c r="Z262" s="3" t="s">
        <v>1869</v>
      </c>
      <c r="AA262" s="3" t="s">
        <v>1870</v>
      </c>
      <c r="AB262" s="3" t="s">
        <v>468</v>
      </c>
      <c r="AC262" s="3" t="s">
        <v>469</v>
      </c>
      <c r="AD262" s="3" t="s">
        <v>470</v>
      </c>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row>
    <row r="263" spans="1:59" ht="15.75" customHeight="1">
      <c r="A263" s="8">
        <v>360</v>
      </c>
      <c r="B263" s="8">
        <f t="shared" si="6"/>
        <v>2019</v>
      </c>
      <c r="C263" s="2">
        <v>43809</v>
      </c>
      <c r="D263" s="3" t="s">
        <v>285</v>
      </c>
      <c r="E263" s="3"/>
      <c r="F263" s="3" t="s">
        <v>1871</v>
      </c>
      <c r="G263" s="4" t="s">
        <v>1872</v>
      </c>
      <c r="H263" s="14"/>
      <c r="I263" s="5">
        <v>0</v>
      </c>
      <c r="J263" s="5">
        <v>0</v>
      </c>
      <c r="K263" s="5">
        <v>0</v>
      </c>
      <c r="L263" s="5">
        <v>0</v>
      </c>
      <c r="M263" s="5">
        <v>0</v>
      </c>
      <c r="N263" s="5">
        <v>0</v>
      </c>
      <c r="O263" s="5">
        <v>1</v>
      </c>
      <c r="P263" s="5">
        <v>1</v>
      </c>
      <c r="Q263" s="5">
        <v>1</v>
      </c>
      <c r="R263" s="5">
        <v>0</v>
      </c>
      <c r="S263" s="7"/>
      <c r="T263" s="7"/>
      <c r="U263" s="7">
        <v>24</v>
      </c>
      <c r="V263" s="3"/>
      <c r="W263" s="3" t="s">
        <v>72</v>
      </c>
      <c r="X263" s="3" t="b">
        <v>1</v>
      </c>
      <c r="Y263" s="3" t="b">
        <v>0</v>
      </c>
      <c r="Z263" s="3" t="s">
        <v>1873</v>
      </c>
      <c r="AA263" s="3" t="s">
        <v>1874</v>
      </c>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row>
    <row r="264" spans="1:59" ht="15.75" customHeight="1">
      <c r="A264" s="8">
        <v>361</v>
      </c>
      <c r="B264" s="8">
        <f t="shared" si="6"/>
        <v>2019</v>
      </c>
      <c r="C264" s="2">
        <v>43810</v>
      </c>
      <c r="D264" s="3" t="s">
        <v>818</v>
      </c>
      <c r="E264" s="3" t="s">
        <v>1875</v>
      </c>
      <c r="F264" s="3" t="s">
        <v>1876</v>
      </c>
      <c r="G264" s="4" t="s">
        <v>1877</v>
      </c>
      <c r="H264" s="14"/>
      <c r="I264" s="5">
        <v>1</v>
      </c>
      <c r="J264" s="5">
        <v>1</v>
      </c>
      <c r="K264" s="5">
        <v>0</v>
      </c>
      <c r="L264" s="5">
        <v>0</v>
      </c>
      <c r="M264" s="5">
        <v>0</v>
      </c>
      <c r="N264" s="5">
        <v>0</v>
      </c>
      <c r="O264" s="5">
        <v>1</v>
      </c>
      <c r="P264" s="5">
        <v>1</v>
      </c>
      <c r="Q264" s="5">
        <v>1</v>
      </c>
      <c r="R264" s="5">
        <v>0</v>
      </c>
      <c r="S264" s="5"/>
      <c r="T264" s="5"/>
      <c r="U264" s="7"/>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row>
    <row r="265" spans="1:59" ht="15.75" customHeight="1">
      <c r="A265" s="8">
        <v>362</v>
      </c>
      <c r="B265" s="8">
        <f t="shared" si="6"/>
        <v>2019</v>
      </c>
      <c r="C265" s="2">
        <v>43811</v>
      </c>
      <c r="D265" s="3" t="s">
        <v>208</v>
      </c>
      <c r="E265" s="3" t="s">
        <v>217</v>
      </c>
      <c r="F265" s="3" t="s">
        <v>1878</v>
      </c>
      <c r="G265" s="4" t="s">
        <v>1879</v>
      </c>
      <c r="H265" s="14"/>
      <c r="I265" s="5">
        <v>0</v>
      </c>
      <c r="J265" s="5">
        <v>0</v>
      </c>
      <c r="K265" s="5">
        <v>0</v>
      </c>
      <c r="L265" s="5">
        <v>0</v>
      </c>
      <c r="M265" s="5">
        <v>0</v>
      </c>
      <c r="N265" s="5">
        <v>0</v>
      </c>
      <c r="O265" s="5">
        <v>1</v>
      </c>
      <c r="P265" s="5">
        <v>1</v>
      </c>
      <c r="Q265" s="5">
        <v>1</v>
      </c>
      <c r="R265" s="5">
        <v>0</v>
      </c>
      <c r="S265" s="5"/>
      <c r="T265" s="5"/>
      <c r="U265" s="7"/>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row>
    <row r="266" spans="1:59" ht="15.75" customHeight="1">
      <c r="A266" s="8">
        <v>363</v>
      </c>
      <c r="B266" s="8">
        <f t="shared" si="6"/>
        <v>2019</v>
      </c>
      <c r="C266" s="2">
        <v>43812</v>
      </c>
      <c r="D266" s="3" t="s">
        <v>258</v>
      </c>
      <c r="E266" s="3" t="s">
        <v>1002</v>
      </c>
      <c r="F266" s="3" t="s">
        <v>1880</v>
      </c>
      <c r="G266" s="4" t="s">
        <v>1881</v>
      </c>
      <c r="H266" s="14"/>
      <c r="I266" s="5">
        <v>0</v>
      </c>
      <c r="J266" s="5">
        <v>0</v>
      </c>
      <c r="K266" s="5">
        <v>0</v>
      </c>
      <c r="L266" s="5">
        <v>0</v>
      </c>
      <c r="M266" s="5">
        <v>0</v>
      </c>
      <c r="N266" s="5">
        <v>0</v>
      </c>
      <c r="O266" s="5">
        <v>1</v>
      </c>
      <c r="P266" s="5">
        <v>1</v>
      </c>
      <c r="Q266" s="5">
        <v>1</v>
      </c>
      <c r="R266" s="5">
        <v>0</v>
      </c>
      <c r="S266" s="5"/>
      <c r="T266" s="5"/>
      <c r="U266" s="7"/>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row>
    <row r="267" spans="1:59" ht="15.75" customHeight="1">
      <c r="A267" s="8">
        <v>364</v>
      </c>
      <c r="B267" s="8">
        <f t="shared" si="6"/>
        <v>2019</v>
      </c>
      <c r="C267" s="2">
        <v>43814</v>
      </c>
      <c r="D267" s="3" t="s">
        <v>424</v>
      </c>
      <c r="E267" s="3" t="s">
        <v>446</v>
      </c>
      <c r="F267" s="3" t="s">
        <v>1882</v>
      </c>
      <c r="G267" s="4" t="s">
        <v>1883</v>
      </c>
      <c r="H267" s="14"/>
      <c r="I267" s="5">
        <v>0</v>
      </c>
      <c r="J267" s="5">
        <v>1</v>
      </c>
      <c r="K267" s="5">
        <v>0</v>
      </c>
      <c r="L267" s="5">
        <v>1</v>
      </c>
      <c r="M267" s="5">
        <v>0</v>
      </c>
      <c r="N267" s="5">
        <v>0</v>
      </c>
      <c r="O267" s="5">
        <v>1</v>
      </c>
      <c r="P267" s="5">
        <v>1</v>
      </c>
      <c r="Q267" s="5">
        <v>1</v>
      </c>
      <c r="R267" s="5">
        <v>0</v>
      </c>
      <c r="S267" s="5"/>
      <c r="T267" s="5"/>
      <c r="U267" s="7"/>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row>
    <row r="268" spans="1:59" ht="15.75" customHeight="1">
      <c r="A268" s="8">
        <v>365</v>
      </c>
      <c r="B268" s="8">
        <f t="shared" si="6"/>
        <v>2019</v>
      </c>
      <c r="C268" s="2">
        <v>43814</v>
      </c>
      <c r="D268" s="3" t="s">
        <v>258</v>
      </c>
      <c r="E268" s="3" t="s">
        <v>771</v>
      </c>
      <c r="F268" s="13" t="s">
        <v>1884</v>
      </c>
      <c r="G268" s="4" t="s">
        <v>1885</v>
      </c>
      <c r="H268" s="14"/>
      <c r="I268" s="5">
        <v>0</v>
      </c>
      <c r="J268" s="5">
        <v>1</v>
      </c>
      <c r="K268" s="5">
        <v>0</v>
      </c>
      <c r="L268" s="5">
        <v>1</v>
      </c>
      <c r="M268" s="5">
        <v>0</v>
      </c>
      <c r="N268" s="5">
        <v>0</v>
      </c>
      <c r="O268" s="5">
        <v>1</v>
      </c>
      <c r="P268" s="5">
        <v>1</v>
      </c>
      <c r="Q268" s="5">
        <v>1</v>
      </c>
      <c r="R268" s="5">
        <v>0</v>
      </c>
      <c r="S268" s="5"/>
      <c r="T268" s="5"/>
      <c r="U268" s="7"/>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row>
    <row r="269" spans="1:59" ht="15.75" customHeight="1">
      <c r="A269" s="8">
        <v>366</v>
      </c>
      <c r="B269" s="8">
        <f t="shared" si="6"/>
        <v>2019</v>
      </c>
      <c r="C269" s="2">
        <v>43817</v>
      </c>
      <c r="D269" s="3" t="s">
        <v>258</v>
      </c>
      <c r="E269" s="3" t="s">
        <v>259</v>
      </c>
      <c r="F269" s="3" t="s">
        <v>1886</v>
      </c>
      <c r="G269" s="4" t="s">
        <v>1887</v>
      </c>
      <c r="H269" s="14"/>
      <c r="I269" s="5">
        <v>1</v>
      </c>
      <c r="J269" s="5">
        <v>1</v>
      </c>
      <c r="K269" s="5">
        <v>0</v>
      </c>
      <c r="L269" s="5">
        <v>1</v>
      </c>
      <c r="M269" s="5">
        <v>0</v>
      </c>
      <c r="N269" s="5">
        <v>0</v>
      </c>
      <c r="O269" s="5">
        <v>1</v>
      </c>
      <c r="P269" s="5">
        <v>1</v>
      </c>
      <c r="Q269" s="5">
        <v>1</v>
      </c>
      <c r="R269" s="5">
        <v>0</v>
      </c>
      <c r="S269" s="7"/>
      <c r="T269" s="7"/>
      <c r="U269" s="7">
        <v>48</v>
      </c>
      <c r="V269" s="3" t="s">
        <v>71</v>
      </c>
      <c r="W269" s="3" t="s">
        <v>72</v>
      </c>
      <c r="X269" s="3" t="b">
        <v>1</v>
      </c>
      <c r="Y269" s="3" t="b">
        <v>0</v>
      </c>
      <c r="Z269" s="3" t="s">
        <v>1888</v>
      </c>
      <c r="AA269" s="3" t="s">
        <v>1889</v>
      </c>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row>
    <row r="270" spans="1:59" ht="15.75" customHeight="1">
      <c r="A270" s="8">
        <v>367</v>
      </c>
      <c r="B270" s="8">
        <f t="shared" si="6"/>
        <v>2019</v>
      </c>
      <c r="C270" s="2">
        <v>43818</v>
      </c>
      <c r="D270" s="3" t="s">
        <v>258</v>
      </c>
      <c r="E270" s="3" t="s">
        <v>1008</v>
      </c>
      <c r="F270" s="12" t="s">
        <v>1890</v>
      </c>
      <c r="G270" s="4" t="s">
        <v>1891</v>
      </c>
      <c r="H270" s="14"/>
      <c r="I270" s="5">
        <v>0</v>
      </c>
      <c r="J270" s="5">
        <v>1</v>
      </c>
      <c r="K270" s="5">
        <v>0</v>
      </c>
      <c r="L270" s="5">
        <v>0</v>
      </c>
      <c r="M270" s="5">
        <v>0</v>
      </c>
      <c r="N270" s="5">
        <v>0</v>
      </c>
      <c r="O270" s="5">
        <v>1</v>
      </c>
      <c r="P270" s="5">
        <v>1</v>
      </c>
      <c r="Q270" s="5">
        <v>1</v>
      </c>
      <c r="R270" s="5">
        <v>0</v>
      </c>
      <c r="S270" s="7"/>
      <c r="T270" s="7"/>
      <c r="U270" s="7">
        <v>24</v>
      </c>
      <c r="V270" s="3" t="s">
        <v>71</v>
      </c>
      <c r="W270" s="3" t="s">
        <v>72</v>
      </c>
      <c r="X270" s="3" t="b">
        <v>1</v>
      </c>
      <c r="Y270" s="3" t="b">
        <v>0</v>
      </c>
      <c r="Z270" s="3" t="s">
        <v>1892</v>
      </c>
      <c r="AA270" s="3" t="s">
        <v>1893</v>
      </c>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row>
    <row r="271" spans="1:59" ht="15.75" customHeight="1">
      <c r="A271" s="8">
        <v>368</v>
      </c>
      <c r="B271" s="8">
        <f t="shared" si="6"/>
        <v>2019</v>
      </c>
      <c r="C271" s="2">
        <v>43818</v>
      </c>
      <c r="D271" s="3" t="s">
        <v>258</v>
      </c>
      <c r="E271" s="3"/>
      <c r="F271" s="12" t="s">
        <v>1894</v>
      </c>
      <c r="G271" s="4" t="s">
        <v>1895</v>
      </c>
      <c r="H271" s="14"/>
      <c r="I271" s="5">
        <v>1</v>
      </c>
      <c r="J271" s="5">
        <v>1</v>
      </c>
      <c r="K271" s="5">
        <v>0</v>
      </c>
      <c r="L271" s="5">
        <v>1</v>
      </c>
      <c r="M271" s="5">
        <v>0</v>
      </c>
      <c r="N271" s="5">
        <v>0</v>
      </c>
      <c r="O271" s="5">
        <v>1</v>
      </c>
      <c r="P271" s="5">
        <v>1</v>
      </c>
      <c r="Q271" s="5">
        <v>1</v>
      </c>
      <c r="R271" s="5">
        <v>0</v>
      </c>
      <c r="S271" s="7"/>
      <c r="T271" s="7"/>
      <c r="U271" s="7"/>
      <c r="V271" s="3" t="s">
        <v>71</v>
      </c>
      <c r="W271" s="3" t="s">
        <v>72</v>
      </c>
      <c r="X271" s="3" t="b">
        <v>1</v>
      </c>
      <c r="Y271" s="3" t="b">
        <v>0</v>
      </c>
      <c r="Z271" s="3" t="s">
        <v>1896</v>
      </c>
      <c r="AA271" s="3" t="s">
        <v>1897</v>
      </c>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row>
    <row r="272" spans="1:59" ht="15.75" customHeight="1">
      <c r="A272" s="8">
        <v>369</v>
      </c>
      <c r="B272" s="8">
        <f t="shared" si="6"/>
        <v>2019</v>
      </c>
      <c r="C272" s="2">
        <v>43818</v>
      </c>
      <c r="D272" s="3" t="s">
        <v>1898</v>
      </c>
      <c r="E272" s="3" t="s">
        <v>1899</v>
      </c>
      <c r="F272" s="3" t="s">
        <v>1900</v>
      </c>
      <c r="G272" s="4" t="s">
        <v>1901</v>
      </c>
      <c r="H272" s="14"/>
      <c r="I272" s="5">
        <v>0</v>
      </c>
      <c r="J272" s="5">
        <v>1</v>
      </c>
      <c r="K272" s="5">
        <v>0</v>
      </c>
      <c r="L272" s="5">
        <v>0</v>
      </c>
      <c r="M272" s="5">
        <v>0</v>
      </c>
      <c r="N272" s="5">
        <v>0</v>
      </c>
      <c r="O272" s="5">
        <v>1</v>
      </c>
      <c r="P272" s="5">
        <v>1</v>
      </c>
      <c r="Q272" s="5">
        <v>1</v>
      </c>
      <c r="R272" s="5">
        <v>0</v>
      </c>
      <c r="S272" s="5" t="s">
        <v>1902</v>
      </c>
      <c r="T272" s="7"/>
      <c r="U272" s="7">
        <v>4</v>
      </c>
      <c r="V272" s="3" t="s">
        <v>71</v>
      </c>
      <c r="W272" s="3" t="s">
        <v>72</v>
      </c>
      <c r="X272" s="3" t="b">
        <v>1</v>
      </c>
      <c r="Y272" s="3" t="b">
        <v>0</v>
      </c>
      <c r="Z272" s="3" t="s">
        <v>1903</v>
      </c>
      <c r="AA272" s="3" t="s">
        <v>1904</v>
      </c>
      <c r="AB272" s="3" t="s">
        <v>1905</v>
      </c>
      <c r="AC272" s="3" t="s">
        <v>1906</v>
      </c>
      <c r="AD272" s="3" t="s">
        <v>1907</v>
      </c>
      <c r="AE272" s="3" t="s">
        <v>1908</v>
      </c>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row>
    <row r="273" spans="1:59" ht="15.75" customHeight="1">
      <c r="A273" s="8">
        <v>370</v>
      </c>
      <c r="B273" s="8">
        <f t="shared" si="6"/>
        <v>2019</v>
      </c>
      <c r="C273" s="2">
        <v>43818</v>
      </c>
      <c r="D273" s="3" t="s">
        <v>258</v>
      </c>
      <c r="E273" s="3" t="s">
        <v>777</v>
      </c>
      <c r="F273" s="12" t="s">
        <v>1890</v>
      </c>
      <c r="G273" s="4" t="s">
        <v>1909</v>
      </c>
      <c r="H273" s="14"/>
      <c r="I273" s="5">
        <v>0</v>
      </c>
      <c r="J273" s="5">
        <v>1</v>
      </c>
      <c r="K273" s="5">
        <v>0</v>
      </c>
      <c r="L273" s="5">
        <v>0</v>
      </c>
      <c r="M273" s="5">
        <v>0</v>
      </c>
      <c r="N273" s="5">
        <v>0</v>
      </c>
      <c r="O273" s="5">
        <v>1</v>
      </c>
      <c r="P273" s="5">
        <v>1</v>
      </c>
      <c r="Q273" s="5">
        <v>1</v>
      </c>
      <c r="R273" s="5">
        <v>0</v>
      </c>
      <c r="S273" s="7"/>
      <c r="T273" s="7"/>
      <c r="U273" s="7">
        <v>45</v>
      </c>
      <c r="V273" s="3" t="s">
        <v>71</v>
      </c>
      <c r="W273" s="3" t="s">
        <v>72</v>
      </c>
      <c r="X273" s="3" t="b">
        <v>1</v>
      </c>
      <c r="Y273" s="3" t="b">
        <v>0</v>
      </c>
      <c r="Z273" s="3" t="s">
        <v>1910</v>
      </c>
      <c r="AA273" s="3" t="s">
        <v>1911</v>
      </c>
      <c r="AB273" s="3" t="s">
        <v>1912</v>
      </c>
      <c r="AC273" s="3" t="s">
        <v>1002</v>
      </c>
      <c r="AD273" s="3" t="s">
        <v>1913</v>
      </c>
      <c r="AE273" s="3" t="s">
        <v>1914</v>
      </c>
      <c r="AF273" s="3" t="s">
        <v>771</v>
      </c>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row>
    <row r="274" spans="1:59" ht="15.75" customHeight="1">
      <c r="A274" s="8">
        <v>371</v>
      </c>
      <c r="B274" s="8">
        <f t="shared" si="6"/>
        <v>2019</v>
      </c>
      <c r="C274" s="2">
        <v>43818</v>
      </c>
      <c r="D274" s="3" t="s">
        <v>1915</v>
      </c>
      <c r="E274" s="3" t="s">
        <v>1916</v>
      </c>
      <c r="F274" s="12" t="s">
        <v>1917</v>
      </c>
      <c r="G274" s="4" t="s">
        <v>1918</v>
      </c>
      <c r="H274" s="14"/>
      <c r="I274" s="5">
        <v>1</v>
      </c>
      <c r="J274" s="5">
        <v>1</v>
      </c>
      <c r="K274" s="5">
        <v>0</v>
      </c>
      <c r="L274" s="5">
        <v>0</v>
      </c>
      <c r="M274" s="5">
        <v>0</v>
      </c>
      <c r="N274" s="5">
        <v>0</v>
      </c>
      <c r="O274" s="5">
        <v>1</v>
      </c>
      <c r="P274" s="5">
        <v>1</v>
      </c>
      <c r="Q274" s="5">
        <v>1</v>
      </c>
      <c r="R274" s="5">
        <v>0</v>
      </c>
      <c r="S274" s="7"/>
      <c r="T274" s="7"/>
      <c r="U274" s="7">
        <v>48</v>
      </c>
      <c r="V274" s="3" t="s">
        <v>71</v>
      </c>
      <c r="W274" s="3" t="s">
        <v>72</v>
      </c>
      <c r="X274" s="3" t="b">
        <v>1</v>
      </c>
      <c r="Y274" s="3" t="b">
        <v>0</v>
      </c>
      <c r="Z274" s="3" t="s">
        <v>1919</v>
      </c>
      <c r="AA274" s="3" t="s">
        <v>1920</v>
      </c>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row>
    <row r="275" spans="1:59" ht="15.75" customHeight="1">
      <c r="A275" s="8">
        <v>372</v>
      </c>
      <c r="B275" s="8">
        <f t="shared" si="6"/>
        <v>2019</v>
      </c>
      <c r="C275" s="2">
        <v>43818</v>
      </c>
      <c r="D275" s="3" t="s">
        <v>258</v>
      </c>
      <c r="E275" s="3" t="s">
        <v>1007</v>
      </c>
      <c r="F275" s="12" t="s">
        <v>1921</v>
      </c>
      <c r="G275" s="4" t="s">
        <v>1922</v>
      </c>
      <c r="H275" s="14"/>
      <c r="I275" s="5">
        <v>0</v>
      </c>
      <c r="J275" s="5">
        <v>0</v>
      </c>
      <c r="K275" s="5">
        <v>0</v>
      </c>
      <c r="L275" s="5">
        <v>0</v>
      </c>
      <c r="M275" s="5">
        <v>0</v>
      </c>
      <c r="N275" s="5">
        <v>0</v>
      </c>
      <c r="O275" s="5">
        <v>1</v>
      </c>
      <c r="P275" s="5">
        <v>1</v>
      </c>
      <c r="Q275" s="5">
        <v>1</v>
      </c>
      <c r="R275" s="5">
        <v>0</v>
      </c>
      <c r="S275" s="7"/>
      <c r="T275" s="7"/>
      <c r="U275" s="7">
        <v>48</v>
      </c>
      <c r="V275" s="3" t="s">
        <v>71</v>
      </c>
      <c r="W275" s="3" t="s">
        <v>72</v>
      </c>
      <c r="X275" s="3" t="b">
        <v>1</v>
      </c>
      <c r="Y275" s="3" t="b">
        <v>0</v>
      </c>
      <c r="Z275" s="3" t="s">
        <v>1923</v>
      </c>
      <c r="AA275" s="3" t="s">
        <v>1924</v>
      </c>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row>
    <row r="276" spans="1:59" ht="15.75" customHeight="1">
      <c r="A276" s="8">
        <v>373</v>
      </c>
      <c r="B276" s="8">
        <f t="shared" si="6"/>
        <v>2019</v>
      </c>
      <c r="C276" s="2">
        <v>43819</v>
      </c>
      <c r="D276" s="3" t="s">
        <v>398</v>
      </c>
      <c r="E276" s="3" t="s">
        <v>1311</v>
      </c>
      <c r="F276" s="12" t="s">
        <v>1925</v>
      </c>
      <c r="G276" s="4" t="s">
        <v>1926</v>
      </c>
      <c r="H276" s="14"/>
      <c r="I276" s="5">
        <v>1</v>
      </c>
      <c r="J276" s="5">
        <v>1</v>
      </c>
      <c r="K276" s="5">
        <v>0</v>
      </c>
      <c r="L276" s="5">
        <v>0</v>
      </c>
      <c r="M276" s="5">
        <v>0</v>
      </c>
      <c r="N276" s="5">
        <v>0</v>
      </c>
      <c r="O276" s="5">
        <v>1</v>
      </c>
      <c r="P276" s="5">
        <v>1</v>
      </c>
      <c r="Q276" s="5">
        <v>1</v>
      </c>
      <c r="R276" s="5">
        <v>0</v>
      </c>
      <c r="S276" s="7"/>
      <c r="T276" s="7"/>
      <c r="U276" s="7"/>
      <c r="V276" s="3" t="s">
        <v>71</v>
      </c>
      <c r="W276" s="3" t="s">
        <v>72</v>
      </c>
      <c r="X276" s="3" t="b">
        <v>1</v>
      </c>
      <c r="Y276" s="3" t="b">
        <v>0</v>
      </c>
      <c r="Z276" s="3" t="s">
        <v>1927</v>
      </c>
      <c r="AA276" s="3" t="s">
        <v>1928</v>
      </c>
      <c r="AB276" s="3" t="s">
        <v>1929</v>
      </c>
      <c r="AC276" s="3" t="s">
        <v>407</v>
      </c>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row>
    <row r="277" spans="1:59" ht="15.75" customHeight="1">
      <c r="A277" s="8">
        <v>374</v>
      </c>
      <c r="B277" s="8">
        <f t="shared" si="6"/>
        <v>2019</v>
      </c>
      <c r="C277" s="2">
        <v>43819</v>
      </c>
      <c r="D277" s="3" t="s">
        <v>258</v>
      </c>
      <c r="E277" s="3" t="s">
        <v>1930</v>
      </c>
      <c r="F277" s="12" t="s">
        <v>1931</v>
      </c>
      <c r="G277" s="4" t="s">
        <v>1932</v>
      </c>
      <c r="H277" s="14"/>
      <c r="I277" s="5">
        <v>0</v>
      </c>
      <c r="J277" s="5">
        <v>1</v>
      </c>
      <c r="K277" s="5">
        <v>0</v>
      </c>
      <c r="L277" s="5">
        <v>0</v>
      </c>
      <c r="M277" s="5">
        <v>0</v>
      </c>
      <c r="N277" s="5">
        <v>0</v>
      </c>
      <c r="O277" s="5">
        <v>1</v>
      </c>
      <c r="P277" s="5">
        <v>1</v>
      </c>
      <c r="Q277" s="5">
        <v>1</v>
      </c>
      <c r="R277" s="5">
        <v>0</v>
      </c>
      <c r="S277" s="7"/>
      <c r="T277" s="7"/>
      <c r="U277" s="7">
        <v>45</v>
      </c>
      <c r="V277" s="3" t="s">
        <v>134</v>
      </c>
      <c r="W277" s="3" t="s">
        <v>72</v>
      </c>
      <c r="X277" s="3" t="b">
        <v>1</v>
      </c>
      <c r="Y277" s="3" t="b">
        <v>0</v>
      </c>
      <c r="Z277" s="3" t="s">
        <v>1933</v>
      </c>
      <c r="AA277" s="3" t="s">
        <v>1934</v>
      </c>
      <c r="AB277" s="3" t="s">
        <v>1935</v>
      </c>
      <c r="AC277" s="3" t="s">
        <v>1936</v>
      </c>
      <c r="AD277" s="3" t="s">
        <v>776</v>
      </c>
      <c r="AE277" s="3" t="s">
        <v>1937</v>
      </c>
      <c r="AF277" s="3" t="s">
        <v>1938</v>
      </c>
      <c r="AG277" s="3" t="s">
        <v>1009</v>
      </c>
      <c r="AH277" s="3" t="s">
        <v>1939</v>
      </c>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row>
    <row r="278" spans="1:59" ht="15.75" customHeight="1">
      <c r="A278" s="8">
        <v>375</v>
      </c>
      <c r="B278" s="8">
        <f t="shared" si="6"/>
        <v>2019</v>
      </c>
      <c r="C278" s="2">
        <v>43821</v>
      </c>
      <c r="D278" s="3" t="s">
        <v>258</v>
      </c>
      <c r="E278" s="3" t="s">
        <v>650</v>
      </c>
      <c r="F278" s="13" t="s">
        <v>1940</v>
      </c>
      <c r="G278" s="4" t="s">
        <v>1941</v>
      </c>
      <c r="H278" s="14"/>
      <c r="I278" s="5">
        <v>0</v>
      </c>
      <c r="J278" s="5">
        <v>0</v>
      </c>
      <c r="K278" s="5">
        <v>0</v>
      </c>
      <c r="L278" s="5">
        <v>1</v>
      </c>
      <c r="M278" s="5">
        <v>0</v>
      </c>
      <c r="N278" s="5">
        <v>0</v>
      </c>
      <c r="O278" s="5">
        <v>1</v>
      </c>
      <c r="P278" s="5">
        <v>1</v>
      </c>
      <c r="Q278" s="5">
        <v>1</v>
      </c>
      <c r="R278" s="5">
        <v>0</v>
      </c>
      <c r="S278" s="7"/>
      <c r="T278" s="5">
        <v>20</v>
      </c>
      <c r="U278" s="7"/>
      <c r="V278" s="3" t="s">
        <v>71</v>
      </c>
      <c r="W278" s="3" t="s">
        <v>72</v>
      </c>
      <c r="X278" s="3" t="b">
        <v>1</v>
      </c>
      <c r="Y278" s="3" t="b">
        <v>0</v>
      </c>
      <c r="Z278" s="3" t="s">
        <v>1942</v>
      </c>
      <c r="AA278" s="3" t="s">
        <v>1943</v>
      </c>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row>
    <row r="279" spans="1:59" ht="15.75" customHeight="1">
      <c r="A279" s="8">
        <v>381</v>
      </c>
      <c r="B279" s="8">
        <f t="shared" si="6"/>
        <v>2020</v>
      </c>
      <c r="C279" s="2">
        <v>43834</v>
      </c>
      <c r="D279" s="3" t="s">
        <v>1226</v>
      </c>
      <c r="E279" s="3" t="s">
        <v>1944</v>
      </c>
      <c r="F279" s="13" t="s">
        <v>1945</v>
      </c>
      <c r="G279" s="4" t="s">
        <v>1946</v>
      </c>
      <c r="H279" s="14"/>
      <c r="I279" s="5">
        <v>0</v>
      </c>
      <c r="J279" s="5">
        <v>0</v>
      </c>
      <c r="K279" s="5">
        <v>0</v>
      </c>
      <c r="L279" s="5">
        <v>0</v>
      </c>
      <c r="M279" s="5">
        <v>0</v>
      </c>
      <c r="N279" s="5">
        <v>0</v>
      </c>
      <c r="O279" s="5">
        <v>1</v>
      </c>
      <c r="P279" s="5">
        <v>1</v>
      </c>
      <c r="Q279" s="5">
        <v>1</v>
      </c>
      <c r="R279" s="5">
        <v>0</v>
      </c>
      <c r="S279" s="5" t="s">
        <v>1947</v>
      </c>
      <c r="T279" s="5"/>
      <c r="U279" s="7"/>
      <c r="V279" s="3" t="s">
        <v>71</v>
      </c>
      <c r="W279" s="3" t="s">
        <v>72</v>
      </c>
      <c r="X279" s="3" t="b">
        <v>1</v>
      </c>
      <c r="Y279" s="3" t="b">
        <v>0</v>
      </c>
      <c r="Z279" s="3" t="s">
        <v>1948</v>
      </c>
      <c r="AA279" s="3" t="s">
        <v>1949</v>
      </c>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row>
    <row r="280" spans="1:59" ht="15.75" customHeight="1">
      <c r="A280" s="8">
        <v>382</v>
      </c>
      <c r="B280" s="8">
        <f t="shared" si="6"/>
        <v>2020</v>
      </c>
      <c r="C280" s="2">
        <v>43861</v>
      </c>
      <c r="D280" s="3" t="s">
        <v>398</v>
      </c>
      <c r="E280" s="3" t="s">
        <v>1311</v>
      </c>
      <c r="F280" s="3" t="s">
        <v>1950</v>
      </c>
      <c r="G280" s="4" t="s">
        <v>1951</v>
      </c>
      <c r="H280" s="14"/>
      <c r="I280" s="5">
        <v>0</v>
      </c>
      <c r="J280" s="5">
        <v>0</v>
      </c>
      <c r="K280" s="5">
        <v>0</v>
      </c>
      <c r="L280" s="5">
        <v>0</v>
      </c>
      <c r="M280" s="5">
        <v>0</v>
      </c>
      <c r="N280" s="5">
        <v>0</v>
      </c>
      <c r="O280" s="5">
        <v>1</v>
      </c>
      <c r="P280" s="5">
        <v>1</v>
      </c>
      <c r="Q280" s="5">
        <v>1</v>
      </c>
      <c r="R280" s="5">
        <v>0</v>
      </c>
      <c r="S280" s="5" t="s">
        <v>1952</v>
      </c>
      <c r="T280" s="7"/>
      <c r="U280" s="7"/>
      <c r="V280" s="3" t="s">
        <v>71</v>
      </c>
      <c r="W280" s="3" t="s">
        <v>72</v>
      </c>
      <c r="X280" s="3" t="b">
        <v>1</v>
      </c>
      <c r="Y280" s="3" t="b">
        <v>0</v>
      </c>
      <c r="Z280" s="3" t="s">
        <v>1953</v>
      </c>
      <c r="AA280" s="3" t="s">
        <v>1954</v>
      </c>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row>
    <row r="281" spans="1:59" ht="15.75" customHeight="1">
      <c r="A281" s="8">
        <v>383</v>
      </c>
      <c r="B281" s="8">
        <f t="shared" si="6"/>
        <v>2020</v>
      </c>
      <c r="C281" s="2">
        <v>43884</v>
      </c>
      <c r="D281" s="3" t="s">
        <v>258</v>
      </c>
      <c r="E281" s="3" t="s">
        <v>1002</v>
      </c>
      <c r="F281" s="3" t="s">
        <v>1955</v>
      </c>
      <c r="G281" s="4" t="s">
        <v>1956</v>
      </c>
      <c r="H281" s="14"/>
      <c r="I281" s="5">
        <v>1</v>
      </c>
      <c r="J281" s="5">
        <v>1</v>
      </c>
      <c r="K281" s="5">
        <v>0</v>
      </c>
      <c r="L281" s="5">
        <v>0</v>
      </c>
      <c r="M281" s="5">
        <v>0</v>
      </c>
      <c r="N281" s="5">
        <v>0</v>
      </c>
      <c r="O281" s="5">
        <v>1</v>
      </c>
      <c r="P281" s="5">
        <v>1</v>
      </c>
      <c r="Q281" s="5">
        <v>1</v>
      </c>
      <c r="R281" s="5">
        <v>0</v>
      </c>
      <c r="T281" s="5">
        <v>6</v>
      </c>
      <c r="U281" s="7"/>
      <c r="V281" s="3" t="s">
        <v>71</v>
      </c>
      <c r="W281" s="3" t="s">
        <v>87</v>
      </c>
      <c r="X281" s="3" t="b">
        <v>1</v>
      </c>
      <c r="Y281" s="3" t="b">
        <v>0</v>
      </c>
      <c r="Z281" s="3" t="s">
        <v>1957</v>
      </c>
      <c r="AA281" s="3" t="s">
        <v>1958</v>
      </c>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row>
    <row r="282" spans="1:59" ht="15.75" customHeight="1">
      <c r="A282" s="8">
        <v>384</v>
      </c>
      <c r="B282" s="8">
        <f t="shared" si="6"/>
        <v>2020</v>
      </c>
      <c r="C282" s="2">
        <v>43889</v>
      </c>
      <c r="D282" s="3" t="s">
        <v>208</v>
      </c>
      <c r="E282" s="3" t="s">
        <v>804</v>
      </c>
      <c r="F282" s="12" t="s">
        <v>1959</v>
      </c>
      <c r="G282" s="4" t="s">
        <v>1960</v>
      </c>
      <c r="H282" s="14"/>
      <c r="I282" s="5">
        <v>0</v>
      </c>
      <c r="J282" s="5">
        <v>1</v>
      </c>
      <c r="K282" s="5">
        <v>0</v>
      </c>
      <c r="L282" s="5">
        <v>0</v>
      </c>
      <c r="M282" s="5">
        <v>0</v>
      </c>
      <c r="N282" s="5">
        <v>0</v>
      </c>
      <c r="O282" s="5">
        <v>1</v>
      </c>
      <c r="P282" s="5">
        <v>0</v>
      </c>
      <c r="Q282" s="5">
        <v>1</v>
      </c>
      <c r="R282" s="5">
        <v>0</v>
      </c>
      <c r="S282" s="7"/>
      <c r="T282" s="5">
        <v>48</v>
      </c>
      <c r="U282" s="7">
        <v>48</v>
      </c>
      <c r="V282" s="3" t="s">
        <v>71</v>
      </c>
      <c r="W282" s="3" t="s">
        <v>87</v>
      </c>
      <c r="X282" s="3" t="b">
        <v>1</v>
      </c>
      <c r="Y282" s="3" t="b">
        <v>0</v>
      </c>
      <c r="Z282" s="3" t="s">
        <v>1961</v>
      </c>
      <c r="AA282" s="3" t="s">
        <v>1962</v>
      </c>
      <c r="AB282" s="3" t="s">
        <v>990</v>
      </c>
      <c r="AC282" s="3" t="s">
        <v>991</v>
      </c>
      <c r="AD282" s="3" t="s">
        <v>989</v>
      </c>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row>
    <row r="283" spans="1:59" ht="15.75" customHeight="1">
      <c r="A283" s="8">
        <v>385</v>
      </c>
      <c r="B283" s="8">
        <f t="shared" si="6"/>
        <v>2020</v>
      </c>
      <c r="C283" s="2">
        <v>43906</v>
      </c>
      <c r="D283" s="3" t="s">
        <v>172</v>
      </c>
      <c r="E283" s="3" t="s">
        <v>173</v>
      </c>
      <c r="F283" s="3" t="s">
        <v>1963</v>
      </c>
      <c r="G283" s="4" t="s">
        <v>1964</v>
      </c>
      <c r="H283" s="14"/>
      <c r="I283" s="5">
        <v>0</v>
      </c>
      <c r="J283" s="5">
        <v>1</v>
      </c>
      <c r="K283" s="5">
        <v>0</v>
      </c>
      <c r="L283" s="5">
        <v>1</v>
      </c>
      <c r="M283" s="5">
        <v>0</v>
      </c>
      <c r="N283" s="5">
        <v>0</v>
      </c>
      <c r="O283" s="5">
        <v>0</v>
      </c>
      <c r="P283" s="5">
        <v>0</v>
      </c>
      <c r="Q283" s="5">
        <v>0</v>
      </c>
      <c r="R283" s="5">
        <v>1</v>
      </c>
      <c r="S283" s="5" t="s">
        <v>1965</v>
      </c>
      <c r="T283" s="5">
        <v>78</v>
      </c>
      <c r="U283" s="7">
        <v>36</v>
      </c>
      <c r="V283" s="3" t="s">
        <v>71</v>
      </c>
      <c r="W283" s="3" t="s">
        <v>72</v>
      </c>
      <c r="X283" s="3" t="b">
        <v>1</v>
      </c>
      <c r="Y283" s="3" t="b">
        <v>0</v>
      </c>
      <c r="Z283" s="3" t="s">
        <v>1966</v>
      </c>
      <c r="AA283" s="3" t="s">
        <v>1967</v>
      </c>
      <c r="AB283" s="3" t="s">
        <v>178</v>
      </c>
      <c r="AC283" s="3" t="s">
        <v>179</v>
      </c>
      <c r="AD283" s="3" t="s">
        <v>180</v>
      </c>
      <c r="AE283" s="3" t="s">
        <v>181</v>
      </c>
      <c r="AF283" s="3" t="s">
        <v>182</v>
      </c>
      <c r="AG283" s="3" t="s">
        <v>183</v>
      </c>
      <c r="AH283" s="3" t="s">
        <v>184</v>
      </c>
      <c r="AI283" s="3" t="s">
        <v>185</v>
      </c>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row>
    <row r="284" spans="1:59" ht="15.75" customHeight="1">
      <c r="A284" s="8"/>
      <c r="B284" s="8"/>
      <c r="C284" s="2"/>
      <c r="D284" s="3"/>
      <c r="E284" s="3"/>
      <c r="F284" s="3"/>
      <c r="G284" s="4"/>
      <c r="H284" s="14"/>
      <c r="I284" s="5"/>
      <c r="J284" s="5"/>
      <c r="K284" s="5"/>
      <c r="L284" s="5"/>
      <c r="M284" s="5"/>
      <c r="N284" s="5"/>
      <c r="O284" s="5"/>
      <c r="P284" s="5"/>
      <c r="Q284" s="5"/>
      <c r="R284" s="5"/>
      <c r="S284" s="5"/>
      <c r="T284" s="5"/>
      <c r="U284" s="7"/>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row>
    <row r="285" spans="1:59" ht="15.75" customHeight="1">
      <c r="A285" s="8"/>
      <c r="B285" s="8"/>
      <c r="C285" s="2"/>
      <c r="D285" s="3"/>
      <c r="E285" s="3"/>
      <c r="F285" s="3"/>
      <c r="G285" s="4"/>
      <c r="H285" s="14"/>
      <c r="I285" s="5"/>
      <c r="J285" s="5"/>
      <c r="K285" s="5"/>
      <c r="L285" s="5"/>
      <c r="M285" s="5"/>
      <c r="N285" s="5"/>
      <c r="O285" s="5"/>
      <c r="P285" s="5"/>
      <c r="Q285" s="5"/>
      <c r="R285" s="5"/>
      <c r="S285" s="5"/>
      <c r="T285" s="5"/>
      <c r="U285" s="7"/>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row>
    <row r="286" spans="1:59" ht="15.75" customHeight="1">
      <c r="A286" s="8"/>
      <c r="B286" s="8"/>
      <c r="C286" s="2"/>
      <c r="D286" s="3"/>
      <c r="E286" s="3"/>
      <c r="F286" s="3"/>
      <c r="G286" s="4"/>
      <c r="H286" s="14"/>
      <c r="I286" s="5"/>
      <c r="J286" s="5"/>
      <c r="K286" s="5"/>
      <c r="L286" s="5"/>
      <c r="M286" s="5"/>
      <c r="N286" s="5"/>
      <c r="O286" s="5"/>
      <c r="P286" s="5"/>
      <c r="Q286" s="5"/>
      <c r="R286" s="5"/>
      <c r="S286" s="5"/>
      <c r="T286" s="5"/>
      <c r="U286" s="7"/>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row>
    <row r="287" spans="1:59" ht="15.75" customHeight="1">
      <c r="A287" s="8"/>
      <c r="B287" s="8"/>
      <c r="C287" s="2"/>
      <c r="D287" s="3"/>
      <c r="E287" s="3"/>
      <c r="F287" s="3"/>
      <c r="G287" s="4"/>
      <c r="H287" s="14"/>
      <c r="I287" s="5"/>
      <c r="J287" s="5"/>
      <c r="K287" s="5"/>
      <c r="L287" s="5"/>
      <c r="M287" s="5"/>
      <c r="N287" s="5"/>
      <c r="O287" s="5"/>
      <c r="P287" s="5"/>
      <c r="Q287" s="5"/>
      <c r="R287" s="5"/>
      <c r="S287" s="5"/>
      <c r="T287" s="5"/>
      <c r="U287" s="7"/>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row>
    <row r="288" spans="1:59" ht="15.75" customHeight="1">
      <c r="A288" s="8"/>
      <c r="B288" s="8"/>
      <c r="C288" s="2"/>
      <c r="D288" s="3"/>
      <c r="E288" s="3"/>
      <c r="F288" s="3"/>
      <c r="G288" s="4"/>
      <c r="H288" s="14"/>
      <c r="I288" s="5"/>
      <c r="J288" s="5"/>
      <c r="K288" s="5"/>
      <c r="L288" s="5"/>
      <c r="M288" s="5"/>
      <c r="N288" s="5"/>
      <c r="O288" s="5"/>
      <c r="P288" s="5"/>
      <c r="Q288" s="5"/>
      <c r="R288" s="5"/>
      <c r="S288" s="5"/>
      <c r="T288" s="5"/>
      <c r="U288" s="7"/>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row>
    <row r="289" spans="1:59" ht="15.75" customHeight="1">
      <c r="A289" s="8"/>
      <c r="B289" s="8"/>
      <c r="C289" s="2"/>
      <c r="D289" s="3"/>
      <c r="E289" s="3"/>
      <c r="F289" s="3"/>
      <c r="G289" s="4"/>
      <c r="H289" s="14"/>
      <c r="I289" s="5"/>
      <c r="J289" s="5"/>
      <c r="K289" s="5"/>
      <c r="L289" s="5"/>
      <c r="M289" s="5"/>
      <c r="N289" s="5"/>
      <c r="O289" s="5"/>
      <c r="P289" s="5"/>
      <c r="Q289" s="5"/>
      <c r="R289" s="5"/>
      <c r="S289" s="5"/>
      <c r="T289" s="5"/>
      <c r="U289" s="7"/>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row>
    <row r="290" spans="1:59" ht="15.75" customHeight="1">
      <c r="A290" s="8"/>
      <c r="B290" s="8"/>
      <c r="C290" s="2"/>
      <c r="D290" s="3"/>
      <c r="E290" s="3"/>
      <c r="F290" s="3"/>
      <c r="G290" s="4"/>
      <c r="H290" s="14"/>
      <c r="I290" s="5"/>
      <c r="J290" s="5"/>
      <c r="K290" s="5"/>
      <c r="L290" s="5"/>
      <c r="M290" s="5"/>
      <c r="N290" s="5"/>
      <c r="O290" s="5"/>
      <c r="P290" s="5"/>
      <c r="Q290" s="5"/>
      <c r="R290" s="5"/>
      <c r="S290" s="5"/>
      <c r="T290" s="5"/>
      <c r="U290" s="7"/>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row>
    <row r="291" spans="1:59" ht="15.75" customHeight="1">
      <c r="A291" s="8"/>
      <c r="B291" s="8"/>
      <c r="C291" s="2"/>
      <c r="D291" s="3"/>
      <c r="E291" s="3"/>
      <c r="F291" s="3"/>
      <c r="G291" s="4"/>
      <c r="H291" s="14"/>
      <c r="I291" s="5"/>
      <c r="J291" s="5"/>
      <c r="K291" s="5"/>
      <c r="L291" s="5"/>
      <c r="M291" s="5"/>
      <c r="N291" s="5"/>
      <c r="O291" s="5"/>
      <c r="P291" s="5"/>
      <c r="Q291" s="5"/>
      <c r="R291" s="5"/>
      <c r="S291" s="5"/>
      <c r="T291" s="5"/>
      <c r="U291" s="7"/>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row>
    <row r="292" spans="1:59" ht="15.75" customHeight="1">
      <c r="A292" s="8"/>
      <c r="B292" s="8"/>
      <c r="C292" s="2"/>
      <c r="D292" s="3"/>
      <c r="E292" s="3"/>
      <c r="F292" s="3"/>
      <c r="G292" s="4"/>
      <c r="H292" s="14"/>
      <c r="I292" s="5"/>
      <c r="J292" s="5"/>
      <c r="K292" s="5"/>
      <c r="L292" s="5"/>
      <c r="M292" s="5"/>
      <c r="N292" s="5"/>
      <c r="O292" s="5"/>
      <c r="P292" s="5"/>
      <c r="Q292" s="5"/>
      <c r="R292" s="5"/>
      <c r="S292" s="5"/>
      <c r="T292" s="5"/>
      <c r="U292" s="7"/>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row>
    <row r="293" spans="1:59" ht="15.75" customHeight="1">
      <c r="A293" s="8"/>
      <c r="B293" s="8"/>
      <c r="C293" s="2"/>
      <c r="D293" s="3"/>
      <c r="E293" s="3"/>
      <c r="F293" s="3"/>
      <c r="G293" s="4"/>
      <c r="H293" s="14"/>
      <c r="I293" s="5"/>
      <c r="J293" s="5"/>
      <c r="K293" s="5"/>
      <c r="L293" s="5"/>
      <c r="M293" s="5"/>
      <c r="N293" s="5"/>
      <c r="O293" s="5"/>
      <c r="P293" s="5"/>
      <c r="Q293" s="5"/>
      <c r="R293" s="5"/>
      <c r="S293" s="5"/>
      <c r="T293" s="5"/>
      <c r="U293" s="7"/>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row>
    <row r="294" spans="1:59" ht="15.75" customHeight="1">
      <c r="A294" s="8"/>
      <c r="B294" s="8"/>
      <c r="C294" s="2"/>
      <c r="D294" s="3"/>
      <c r="E294" s="3"/>
      <c r="F294" s="3"/>
      <c r="G294" s="4"/>
      <c r="H294" s="14"/>
      <c r="I294" s="5"/>
      <c r="J294" s="5"/>
      <c r="K294" s="5"/>
      <c r="L294" s="5"/>
      <c r="M294" s="5"/>
      <c r="N294" s="5"/>
      <c r="O294" s="5"/>
      <c r="P294" s="5"/>
      <c r="Q294" s="5"/>
      <c r="R294" s="5"/>
      <c r="S294" s="5"/>
      <c r="T294" s="5"/>
      <c r="U294" s="7"/>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row>
    <row r="295" spans="1:59" ht="15.75" customHeight="1">
      <c r="A295" s="8"/>
      <c r="B295" s="8"/>
      <c r="C295" s="2"/>
      <c r="D295" s="3"/>
      <c r="E295" s="3"/>
      <c r="F295" s="3"/>
      <c r="G295" s="4"/>
      <c r="H295" s="14"/>
      <c r="I295" s="5"/>
      <c r="J295" s="5"/>
      <c r="K295" s="5"/>
      <c r="L295" s="5"/>
      <c r="M295" s="5"/>
      <c r="N295" s="5"/>
      <c r="O295" s="5"/>
      <c r="P295" s="5"/>
      <c r="Q295" s="5"/>
      <c r="R295" s="5"/>
      <c r="S295" s="5"/>
      <c r="T295" s="5"/>
      <c r="U295" s="7"/>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row>
    <row r="296" spans="1:59" ht="15.75" customHeight="1">
      <c r="A296" s="8"/>
      <c r="B296" s="8"/>
      <c r="C296" s="2"/>
      <c r="D296" s="3"/>
      <c r="E296" s="3"/>
      <c r="F296" s="3"/>
      <c r="G296" s="4"/>
      <c r="H296" s="14"/>
      <c r="I296" s="5"/>
      <c r="J296" s="5"/>
      <c r="K296" s="5"/>
      <c r="L296" s="5"/>
      <c r="M296" s="5"/>
      <c r="N296" s="5"/>
      <c r="O296" s="5"/>
      <c r="P296" s="5"/>
      <c r="Q296" s="5"/>
      <c r="R296" s="5"/>
      <c r="S296" s="5"/>
      <c r="T296" s="5"/>
      <c r="U296" s="7"/>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row>
    <row r="297" spans="1:59" ht="15.75" customHeight="1">
      <c r="A297" s="8"/>
      <c r="B297" s="8"/>
      <c r="C297" s="2"/>
      <c r="D297" s="3"/>
      <c r="E297" s="3"/>
      <c r="F297" s="3"/>
      <c r="G297" s="4"/>
      <c r="H297" s="14"/>
      <c r="I297" s="5"/>
      <c r="J297" s="5"/>
      <c r="K297" s="5"/>
      <c r="L297" s="5"/>
      <c r="M297" s="5"/>
      <c r="N297" s="5"/>
      <c r="O297" s="5"/>
      <c r="P297" s="5"/>
      <c r="Q297" s="5"/>
      <c r="R297" s="5"/>
      <c r="S297" s="5"/>
      <c r="T297" s="5"/>
      <c r="U297" s="7"/>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row>
    <row r="298" spans="1:59" ht="15.75" customHeight="1">
      <c r="A298" s="8"/>
      <c r="B298" s="8"/>
      <c r="C298" s="2"/>
      <c r="D298" s="3"/>
      <c r="E298" s="3"/>
      <c r="F298" s="3"/>
      <c r="G298" s="4"/>
      <c r="H298" s="14"/>
      <c r="I298" s="5"/>
      <c r="J298" s="5"/>
      <c r="K298" s="5"/>
      <c r="L298" s="5"/>
      <c r="M298" s="5"/>
      <c r="N298" s="5"/>
      <c r="O298" s="5"/>
      <c r="P298" s="5"/>
      <c r="Q298" s="5"/>
      <c r="R298" s="5"/>
      <c r="S298" s="5"/>
      <c r="T298" s="5"/>
      <c r="U298" s="7"/>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row>
    <row r="299" spans="1:59" ht="15.75" customHeight="1">
      <c r="A299" s="8"/>
      <c r="B299" s="8"/>
      <c r="C299" s="2"/>
      <c r="D299" s="3"/>
      <c r="E299" s="3"/>
      <c r="F299" s="3"/>
      <c r="G299" s="4"/>
      <c r="H299" s="14"/>
      <c r="I299" s="5"/>
      <c r="J299" s="5"/>
      <c r="K299" s="5"/>
      <c r="L299" s="5"/>
      <c r="M299" s="5"/>
      <c r="N299" s="5"/>
      <c r="O299" s="5"/>
      <c r="P299" s="5"/>
      <c r="Q299" s="5"/>
      <c r="R299" s="5"/>
      <c r="S299" s="5"/>
      <c r="T299" s="5"/>
      <c r="U299" s="7"/>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row>
    <row r="300" spans="1:59" ht="15.75" customHeight="1">
      <c r="A300" s="8"/>
      <c r="B300" s="8"/>
      <c r="C300" s="2"/>
      <c r="D300" s="3"/>
      <c r="E300" s="3"/>
      <c r="F300" s="3"/>
      <c r="G300" s="4"/>
      <c r="H300" s="14"/>
      <c r="I300" s="5"/>
      <c r="J300" s="5"/>
      <c r="K300" s="5"/>
      <c r="L300" s="5"/>
      <c r="M300" s="5"/>
      <c r="N300" s="5"/>
      <c r="O300" s="5"/>
      <c r="P300" s="5"/>
      <c r="Q300" s="5"/>
      <c r="R300" s="5"/>
      <c r="S300" s="5"/>
      <c r="T300" s="5"/>
      <c r="U300" s="7"/>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row>
    <row r="301" spans="1:59" ht="15.75" customHeight="1">
      <c r="A301" s="8"/>
      <c r="B301" s="8"/>
      <c r="C301" s="2"/>
      <c r="D301" s="3"/>
      <c r="E301" s="3"/>
      <c r="F301" s="3"/>
      <c r="G301" s="4"/>
      <c r="H301" s="14"/>
      <c r="I301" s="5"/>
      <c r="J301" s="5"/>
      <c r="K301" s="5"/>
      <c r="L301" s="5"/>
      <c r="M301" s="5"/>
      <c r="N301" s="5"/>
      <c r="O301" s="5"/>
      <c r="P301" s="5"/>
      <c r="Q301" s="5"/>
      <c r="R301" s="5"/>
      <c r="S301" s="5"/>
      <c r="T301" s="5"/>
      <c r="U301" s="7"/>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row>
    <row r="302" spans="1:59" ht="15.75" customHeight="1">
      <c r="A302" s="8"/>
      <c r="B302" s="8"/>
      <c r="C302" s="2"/>
      <c r="D302" s="3"/>
      <c r="E302" s="3"/>
      <c r="F302" s="3"/>
      <c r="G302" s="4"/>
      <c r="H302" s="14"/>
      <c r="I302" s="5"/>
      <c r="J302" s="5"/>
      <c r="K302" s="5"/>
      <c r="L302" s="5"/>
      <c r="M302" s="5"/>
      <c r="N302" s="5"/>
      <c r="O302" s="5"/>
      <c r="P302" s="5"/>
      <c r="Q302" s="5"/>
      <c r="R302" s="5"/>
      <c r="S302" s="5"/>
      <c r="T302" s="5"/>
      <c r="U302" s="7"/>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row>
    <row r="303" spans="1:59" ht="15.75" customHeight="1">
      <c r="A303" s="8"/>
      <c r="B303" s="8"/>
      <c r="C303" s="2"/>
      <c r="D303" s="3"/>
      <c r="E303" s="3"/>
      <c r="F303" s="3"/>
      <c r="G303" s="4"/>
      <c r="H303" s="14"/>
      <c r="I303" s="5"/>
      <c r="J303" s="5"/>
      <c r="K303" s="5"/>
      <c r="L303" s="5"/>
      <c r="M303" s="5"/>
      <c r="N303" s="5"/>
      <c r="O303" s="5"/>
      <c r="P303" s="5"/>
      <c r="Q303" s="5"/>
      <c r="R303" s="5"/>
      <c r="S303" s="5"/>
      <c r="T303" s="5"/>
      <c r="U303" s="7"/>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row>
    <row r="304" spans="1:59" ht="15.75" customHeight="1">
      <c r="A304" s="8"/>
      <c r="B304" s="8"/>
      <c r="C304" s="2"/>
      <c r="D304" s="3"/>
      <c r="E304" s="3"/>
      <c r="F304" s="3"/>
      <c r="G304" s="4"/>
      <c r="H304" s="14"/>
      <c r="I304" s="5"/>
      <c r="J304" s="5"/>
      <c r="K304" s="5"/>
      <c r="L304" s="5"/>
      <c r="M304" s="5"/>
      <c r="N304" s="5"/>
      <c r="O304" s="5"/>
      <c r="P304" s="5"/>
      <c r="Q304" s="5"/>
      <c r="R304" s="5"/>
      <c r="S304" s="5"/>
      <c r="T304" s="5"/>
      <c r="U304" s="7"/>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row>
    <row r="305" spans="1:59" ht="15.75" customHeight="1">
      <c r="A305" s="8"/>
      <c r="B305" s="8"/>
      <c r="C305" s="2"/>
      <c r="D305" s="3"/>
      <c r="E305" s="3"/>
      <c r="F305" s="3"/>
      <c r="G305" s="4"/>
      <c r="H305" s="14"/>
      <c r="I305" s="5"/>
      <c r="J305" s="5"/>
      <c r="K305" s="5"/>
      <c r="L305" s="5"/>
      <c r="M305" s="5"/>
      <c r="N305" s="5"/>
      <c r="O305" s="5"/>
      <c r="P305" s="5"/>
      <c r="Q305" s="5"/>
      <c r="R305" s="5"/>
      <c r="S305" s="5"/>
      <c r="T305" s="5"/>
      <c r="U305" s="7"/>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row>
    <row r="306" spans="1:59" ht="15.75" customHeight="1">
      <c r="A306" s="8"/>
      <c r="B306" s="8"/>
      <c r="C306" s="2"/>
      <c r="D306" s="3"/>
      <c r="E306" s="3"/>
      <c r="F306" s="3"/>
      <c r="G306" s="4"/>
      <c r="H306" s="14"/>
      <c r="I306" s="5"/>
      <c r="J306" s="5"/>
      <c r="K306" s="5"/>
      <c r="L306" s="5"/>
      <c r="M306" s="5"/>
      <c r="N306" s="5"/>
      <c r="O306" s="5"/>
      <c r="P306" s="5"/>
      <c r="Q306" s="5"/>
      <c r="R306" s="5"/>
      <c r="S306" s="5"/>
      <c r="T306" s="5"/>
      <c r="U306" s="7"/>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row>
    <row r="307" spans="1:59" ht="15.75" customHeight="1">
      <c r="A307" s="8"/>
      <c r="B307" s="8"/>
      <c r="C307" s="2"/>
      <c r="D307" s="3"/>
      <c r="E307" s="3"/>
      <c r="F307" s="3"/>
      <c r="G307" s="4"/>
      <c r="H307" s="14"/>
      <c r="I307" s="5"/>
      <c r="J307" s="5"/>
      <c r="K307" s="5"/>
      <c r="L307" s="5"/>
      <c r="M307" s="5"/>
      <c r="N307" s="5"/>
      <c r="O307" s="5"/>
      <c r="P307" s="5"/>
      <c r="Q307" s="5"/>
      <c r="R307" s="5"/>
      <c r="S307" s="5"/>
      <c r="T307" s="5"/>
      <c r="U307" s="7"/>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row>
    <row r="308" spans="1:59" ht="15.75" customHeight="1">
      <c r="A308" s="8"/>
      <c r="B308" s="8"/>
      <c r="C308" s="2"/>
      <c r="D308" s="3"/>
      <c r="E308" s="3"/>
      <c r="F308" s="3"/>
      <c r="G308" s="4"/>
      <c r="H308" s="14"/>
      <c r="I308" s="5"/>
      <c r="J308" s="5"/>
      <c r="K308" s="5"/>
      <c r="L308" s="5"/>
      <c r="M308" s="5"/>
      <c r="N308" s="5"/>
      <c r="O308" s="5"/>
      <c r="P308" s="5"/>
      <c r="Q308" s="5"/>
      <c r="R308" s="5"/>
      <c r="S308" s="5"/>
      <c r="T308" s="5"/>
      <c r="U308" s="7"/>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row>
    <row r="309" spans="1:59" ht="15.75" customHeight="1">
      <c r="A309" s="8"/>
      <c r="B309" s="8"/>
      <c r="C309" s="2"/>
      <c r="D309" s="3"/>
      <c r="E309" s="3"/>
      <c r="F309" s="3"/>
      <c r="G309" s="4"/>
      <c r="H309" s="14"/>
      <c r="I309" s="5"/>
      <c r="J309" s="5"/>
      <c r="K309" s="5"/>
      <c r="L309" s="5"/>
      <c r="M309" s="5"/>
      <c r="N309" s="5"/>
      <c r="O309" s="5"/>
      <c r="P309" s="5"/>
      <c r="Q309" s="5"/>
      <c r="R309" s="5"/>
      <c r="S309" s="5"/>
      <c r="T309" s="5"/>
      <c r="U309" s="7"/>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row>
    <row r="310" spans="1:59" ht="15.75" customHeight="1">
      <c r="A310" s="8"/>
      <c r="B310" s="8"/>
      <c r="C310" s="2"/>
      <c r="D310" s="3"/>
      <c r="E310" s="3"/>
      <c r="F310" s="3"/>
      <c r="G310" s="4"/>
      <c r="H310" s="14"/>
      <c r="I310" s="5"/>
      <c r="J310" s="5"/>
      <c r="K310" s="5"/>
      <c r="L310" s="5"/>
      <c r="M310" s="5"/>
      <c r="N310" s="5"/>
      <c r="O310" s="5"/>
      <c r="P310" s="5"/>
      <c r="Q310" s="5"/>
      <c r="R310" s="5"/>
      <c r="S310" s="5"/>
      <c r="T310" s="5"/>
      <c r="U310" s="7"/>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row>
    <row r="311" spans="1:59" ht="15.75" customHeight="1">
      <c r="A311" s="8"/>
      <c r="B311" s="8"/>
      <c r="C311" s="2"/>
      <c r="D311" s="3"/>
      <c r="E311" s="3"/>
      <c r="F311" s="3"/>
      <c r="G311" s="4"/>
      <c r="H311" s="14"/>
      <c r="I311" s="5"/>
      <c r="J311" s="5"/>
      <c r="K311" s="5"/>
      <c r="L311" s="5"/>
      <c r="M311" s="5"/>
      <c r="N311" s="5"/>
      <c r="O311" s="5"/>
      <c r="P311" s="5"/>
      <c r="Q311" s="5"/>
      <c r="R311" s="5"/>
      <c r="S311" s="5"/>
      <c r="T311" s="5"/>
      <c r="U311" s="7"/>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row>
    <row r="312" spans="1:59" ht="15.75" customHeight="1">
      <c r="A312" s="8"/>
      <c r="B312" s="8"/>
      <c r="C312" s="2"/>
      <c r="D312" s="3"/>
      <c r="E312" s="3"/>
      <c r="F312" s="3"/>
      <c r="G312" s="4"/>
      <c r="H312" s="14"/>
      <c r="I312" s="5"/>
      <c r="J312" s="5"/>
      <c r="K312" s="5"/>
      <c r="L312" s="5"/>
      <c r="M312" s="5"/>
      <c r="N312" s="5"/>
      <c r="O312" s="5"/>
      <c r="P312" s="5"/>
      <c r="Q312" s="5"/>
      <c r="R312" s="5"/>
      <c r="S312" s="5"/>
      <c r="T312" s="5"/>
      <c r="U312" s="7"/>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row>
    <row r="313" spans="1:59" ht="15.75" customHeight="1">
      <c r="A313" s="8"/>
      <c r="B313" s="8"/>
      <c r="C313" s="2"/>
      <c r="D313" s="3"/>
      <c r="E313" s="3"/>
      <c r="F313" s="3"/>
      <c r="G313" s="4"/>
      <c r="H313" s="14"/>
      <c r="I313" s="5"/>
      <c r="J313" s="5"/>
      <c r="K313" s="5"/>
      <c r="L313" s="5"/>
      <c r="M313" s="5"/>
      <c r="N313" s="5"/>
      <c r="O313" s="5"/>
      <c r="P313" s="5"/>
      <c r="Q313" s="5"/>
      <c r="R313" s="5"/>
      <c r="S313" s="5"/>
      <c r="T313" s="5"/>
      <c r="U313" s="7"/>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row>
    <row r="314" spans="1:59" ht="15.75" customHeight="1">
      <c r="A314" s="8"/>
      <c r="B314" s="8"/>
      <c r="C314" s="2"/>
      <c r="D314" s="3"/>
      <c r="E314" s="3"/>
      <c r="F314" s="3"/>
      <c r="G314" s="4"/>
      <c r="H314" s="14"/>
      <c r="I314" s="5"/>
      <c r="J314" s="5"/>
      <c r="K314" s="5"/>
      <c r="L314" s="5"/>
      <c r="M314" s="5"/>
      <c r="N314" s="5"/>
      <c r="O314" s="5"/>
      <c r="P314" s="5"/>
      <c r="Q314" s="5"/>
      <c r="R314" s="5"/>
      <c r="S314" s="5"/>
      <c r="T314" s="5"/>
      <c r="U314" s="7"/>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row>
    <row r="315" spans="1:59" ht="15.75" customHeight="1">
      <c r="A315" s="8"/>
      <c r="B315" s="8"/>
      <c r="C315" s="2"/>
      <c r="D315" s="3"/>
      <c r="E315" s="3"/>
      <c r="F315" s="3"/>
      <c r="G315" s="4"/>
      <c r="H315" s="14"/>
      <c r="I315" s="5"/>
      <c r="J315" s="5"/>
      <c r="K315" s="5"/>
      <c r="L315" s="5"/>
      <c r="M315" s="5"/>
      <c r="N315" s="5"/>
      <c r="O315" s="5"/>
      <c r="P315" s="5"/>
      <c r="Q315" s="5"/>
      <c r="R315" s="5"/>
      <c r="S315" s="5"/>
      <c r="T315" s="5"/>
      <c r="U315" s="7"/>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row>
    <row r="316" spans="1:59" ht="15.75" customHeight="1">
      <c r="A316" s="8"/>
      <c r="B316" s="8"/>
      <c r="C316" s="2"/>
      <c r="D316" s="3"/>
      <c r="E316" s="3"/>
      <c r="F316" s="3"/>
      <c r="G316" s="4"/>
      <c r="H316" s="14"/>
      <c r="I316" s="5"/>
      <c r="J316" s="5"/>
      <c r="K316" s="5"/>
      <c r="L316" s="5"/>
      <c r="M316" s="5"/>
      <c r="N316" s="5"/>
      <c r="O316" s="5"/>
      <c r="P316" s="5"/>
      <c r="Q316" s="5"/>
      <c r="R316" s="5"/>
      <c r="S316" s="5"/>
      <c r="T316" s="5"/>
      <c r="U316" s="7"/>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row>
    <row r="317" spans="1:59" ht="15.75" customHeight="1">
      <c r="A317" s="8"/>
      <c r="B317" s="8"/>
      <c r="C317" s="2"/>
      <c r="D317" s="3"/>
      <c r="E317" s="3"/>
      <c r="F317" s="3"/>
      <c r="G317" s="4"/>
      <c r="H317" s="14"/>
      <c r="I317" s="5"/>
      <c r="J317" s="5"/>
      <c r="K317" s="5"/>
      <c r="L317" s="5"/>
      <c r="M317" s="5"/>
      <c r="N317" s="5"/>
      <c r="O317" s="5"/>
      <c r="P317" s="5"/>
      <c r="Q317" s="5"/>
      <c r="R317" s="5"/>
      <c r="S317" s="5"/>
      <c r="T317" s="5"/>
      <c r="U317" s="7"/>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row>
    <row r="318" spans="1:59" ht="15.75" customHeight="1">
      <c r="A318" s="8"/>
      <c r="B318" s="8"/>
      <c r="C318" s="2"/>
      <c r="D318" s="3"/>
      <c r="E318" s="3"/>
      <c r="F318" s="3"/>
      <c r="G318" s="4"/>
      <c r="H318" s="14"/>
      <c r="I318" s="5"/>
      <c r="J318" s="5"/>
      <c r="K318" s="5"/>
      <c r="L318" s="5"/>
      <c r="M318" s="5"/>
      <c r="N318" s="5"/>
      <c r="O318" s="5"/>
      <c r="P318" s="5"/>
      <c r="Q318" s="5"/>
      <c r="R318" s="5"/>
      <c r="S318" s="5"/>
      <c r="T318" s="5"/>
      <c r="U318" s="7"/>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row>
    <row r="319" spans="1:59" ht="15.75" customHeight="1">
      <c r="A319" s="8"/>
      <c r="B319" s="8"/>
      <c r="C319" s="2"/>
      <c r="D319" s="3"/>
      <c r="E319" s="3"/>
      <c r="F319" s="3"/>
      <c r="G319" s="4"/>
      <c r="H319" s="14"/>
      <c r="I319" s="5"/>
      <c r="J319" s="5"/>
      <c r="K319" s="5"/>
      <c r="L319" s="5"/>
      <c r="M319" s="5"/>
      <c r="N319" s="5"/>
      <c r="O319" s="5"/>
      <c r="P319" s="5"/>
      <c r="Q319" s="5"/>
      <c r="R319" s="5"/>
      <c r="S319" s="5"/>
      <c r="T319" s="5"/>
      <c r="U319" s="7"/>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row>
    <row r="320" spans="1:59" ht="15.75" customHeight="1">
      <c r="A320" s="8"/>
      <c r="B320" s="8"/>
      <c r="C320" s="2"/>
      <c r="D320" s="3"/>
      <c r="E320" s="3"/>
      <c r="F320" s="3"/>
      <c r="G320" s="4"/>
      <c r="H320" s="14"/>
      <c r="I320" s="5"/>
      <c r="J320" s="5"/>
      <c r="K320" s="5"/>
      <c r="L320" s="5"/>
      <c r="M320" s="5"/>
      <c r="N320" s="5"/>
      <c r="O320" s="5"/>
      <c r="P320" s="5"/>
      <c r="Q320" s="5"/>
      <c r="R320" s="5"/>
      <c r="S320" s="5"/>
      <c r="T320" s="5"/>
      <c r="U320" s="7"/>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row>
    <row r="321" spans="1:59" ht="15.75" customHeight="1">
      <c r="A321" s="8"/>
      <c r="B321" s="8"/>
      <c r="C321" s="2"/>
      <c r="D321" s="3"/>
      <c r="E321" s="3"/>
      <c r="F321" s="3"/>
      <c r="G321" s="4"/>
      <c r="H321" s="14"/>
      <c r="I321" s="5"/>
      <c r="J321" s="5"/>
      <c r="K321" s="5"/>
      <c r="L321" s="5"/>
      <c r="M321" s="5"/>
      <c r="N321" s="5"/>
      <c r="O321" s="5"/>
      <c r="P321" s="5"/>
      <c r="Q321" s="5"/>
      <c r="R321" s="5"/>
      <c r="S321" s="5"/>
      <c r="T321" s="5"/>
      <c r="U321" s="7"/>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row>
    <row r="322" spans="1:59" ht="15.75" customHeight="1">
      <c r="A322" s="8"/>
      <c r="B322" s="8"/>
      <c r="C322" s="2"/>
      <c r="D322" s="3"/>
      <c r="E322" s="3"/>
      <c r="F322" s="3"/>
      <c r="G322" s="4"/>
      <c r="H322" s="14"/>
      <c r="I322" s="5"/>
      <c r="J322" s="5"/>
      <c r="K322" s="5"/>
      <c r="L322" s="5"/>
      <c r="M322" s="5"/>
      <c r="N322" s="5"/>
      <c r="O322" s="5"/>
      <c r="P322" s="5"/>
      <c r="Q322" s="5"/>
      <c r="R322" s="5"/>
      <c r="S322" s="5"/>
      <c r="T322" s="5"/>
      <c r="U322" s="7"/>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row>
    <row r="323" spans="1:59" ht="15.75" customHeight="1">
      <c r="A323" s="8"/>
      <c r="B323" s="8"/>
      <c r="C323" s="2"/>
      <c r="D323" s="3"/>
      <c r="E323" s="3"/>
      <c r="F323" s="3"/>
      <c r="G323" s="4"/>
      <c r="H323" s="14"/>
      <c r="I323" s="5"/>
      <c r="J323" s="5"/>
      <c r="K323" s="5"/>
      <c r="L323" s="5"/>
      <c r="M323" s="5"/>
      <c r="N323" s="5"/>
      <c r="O323" s="5"/>
      <c r="P323" s="5"/>
      <c r="Q323" s="5"/>
      <c r="R323" s="5"/>
      <c r="S323" s="5"/>
      <c r="T323" s="5"/>
      <c r="U323" s="7"/>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row>
    <row r="324" spans="1:59" ht="15.75" customHeight="1">
      <c r="A324" s="8"/>
      <c r="B324" s="8"/>
      <c r="C324" s="2"/>
      <c r="D324" s="3"/>
      <c r="E324" s="3"/>
      <c r="F324" s="3"/>
      <c r="G324" s="4"/>
      <c r="H324" s="14"/>
      <c r="I324" s="5"/>
      <c r="J324" s="5"/>
      <c r="K324" s="5"/>
      <c r="L324" s="5"/>
      <c r="M324" s="5"/>
      <c r="N324" s="5"/>
      <c r="O324" s="5"/>
      <c r="P324" s="5"/>
      <c r="Q324" s="5"/>
      <c r="R324" s="5"/>
      <c r="S324" s="5"/>
      <c r="T324" s="5"/>
      <c r="U324" s="7"/>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row>
    <row r="325" spans="1:59" ht="15.75" customHeight="1">
      <c r="A325" s="8"/>
      <c r="B325" s="8"/>
      <c r="C325" s="2"/>
      <c r="D325" s="3"/>
      <c r="E325" s="3"/>
      <c r="F325" s="3"/>
      <c r="G325" s="4"/>
      <c r="H325" s="14"/>
      <c r="I325" s="5"/>
      <c r="J325" s="5"/>
      <c r="K325" s="5"/>
      <c r="L325" s="5"/>
      <c r="M325" s="5"/>
      <c r="N325" s="5"/>
      <c r="O325" s="5"/>
      <c r="P325" s="5"/>
      <c r="Q325" s="5"/>
      <c r="R325" s="5"/>
      <c r="S325" s="5"/>
      <c r="T325" s="5"/>
      <c r="U325" s="7"/>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row>
    <row r="326" spans="1:59" ht="15.75" customHeight="1">
      <c r="A326" s="8"/>
      <c r="B326" s="8"/>
      <c r="C326" s="2"/>
      <c r="D326" s="3"/>
      <c r="E326" s="3"/>
      <c r="F326" s="3"/>
      <c r="G326" s="4"/>
      <c r="H326" s="14"/>
      <c r="I326" s="5"/>
      <c r="J326" s="5"/>
      <c r="K326" s="5"/>
      <c r="L326" s="5"/>
      <c r="M326" s="5"/>
      <c r="N326" s="5"/>
      <c r="O326" s="5"/>
      <c r="P326" s="5"/>
      <c r="Q326" s="5"/>
      <c r="R326" s="5"/>
      <c r="S326" s="5"/>
      <c r="T326" s="5"/>
      <c r="U326" s="7"/>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row>
    <row r="327" spans="1:59" ht="15.75" customHeight="1">
      <c r="A327" s="8"/>
      <c r="B327" s="8"/>
      <c r="C327" s="2"/>
      <c r="D327" s="3"/>
      <c r="E327" s="3"/>
      <c r="F327" s="3"/>
      <c r="G327" s="4"/>
      <c r="H327" s="14"/>
      <c r="I327" s="5"/>
      <c r="J327" s="5"/>
      <c r="K327" s="5"/>
      <c r="L327" s="5"/>
      <c r="M327" s="5"/>
      <c r="N327" s="5"/>
      <c r="O327" s="5"/>
      <c r="P327" s="5"/>
      <c r="Q327" s="5"/>
      <c r="R327" s="5"/>
      <c r="S327" s="5"/>
      <c r="T327" s="5"/>
      <c r="U327" s="7"/>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row>
    <row r="328" spans="1:59" ht="15.75" customHeight="1">
      <c r="A328" s="8"/>
      <c r="B328" s="8"/>
      <c r="C328" s="2"/>
      <c r="D328" s="3"/>
      <c r="E328" s="3"/>
      <c r="F328" s="3"/>
      <c r="G328" s="4"/>
      <c r="H328" s="14"/>
      <c r="I328" s="5"/>
      <c r="J328" s="5"/>
      <c r="K328" s="5"/>
      <c r="L328" s="5"/>
      <c r="M328" s="5"/>
      <c r="N328" s="5"/>
      <c r="O328" s="5"/>
      <c r="P328" s="5"/>
      <c r="Q328" s="5"/>
      <c r="R328" s="5"/>
      <c r="S328" s="5"/>
      <c r="T328" s="5"/>
      <c r="U328" s="7"/>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row>
    <row r="329" spans="1:59" ht="15.75" customHeight="1">
      <c r="A329" s="8"/>
      <c r="B329" s="8"/>
      <c r="C329" s="2"/>
      <c r="D329" s="3"/>
      <c r="E329" s="3"/>
      <c r="F329" s="3"/>
      <c r="G329" s="4"/>
      <c r="H329" s="14"/>
      <c r="I329" s="5"/>
      <c r="J329" s="5"/>
      <c r="K329" s="5"/>
      <c r="L329" s="5"/>
      <c r="M329" s="5"/>
      <c r="N329" s="5"/>
      <c r="O329" s="5"/>
      <c r="P329" s="5"/>
      <c r="Q329" s="5"/>
      <c r="R329" s="5"/>
      <c r="S329" s="5"/>
      <c r="T329" s="5"/>
      <c r="U329" s="7"/>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row>
    <row r="330" spans="1:59" ht="15.75" customHeight="1">
      <c r="A330" s="8"/>
      <c r="B330" s="8"/>
      <c r="C330" s="2"/>
      <c r="D330" s="3"/>
      <c r="E330" s="3"/>
      <c r="F330" s="3"/>
      <c r="G330" s="4"/>
      <c r="H330" s="14"/>
      <c r="I330" s="5"/>
      <c r="J330" s="5"/>
      <c r="K330" s="5"/>
      <c r="L330" s="5"/>
      <c r="M330" s="5"/>
      <c r="N330" s="5"/>
      <c r="O330" s="5"/>
      <c r="P330" s="5"/>
      <c r="Q330" s="5"/>
      <c r="R330" s="5"/>
      <c r="S330" s="5"/>
      <c r="T330" s="5"/>
      <c r="U330" s="7"/>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row>
    <row r="331" spans="1:59" ht="15.75" customHeight="1">
      <c r="A331" s="8"/>
      <c r="B331" s="8"/>
      <c r="C331" s="2"/>
      <c r="D331" s="3"/>
      <c r="E331" s="3"/>
      <c r="F331" s="3"/>
      <c r="G331" s="4"/>
      <c r="H331" s="14"/>
      <c r="I331" s="5"/>
      <c r="J331" s="5"/>
      <c r="K331" s="5"/>
      <c r="L331" s="5"/>
      <c r="M331" s="5"/>
      <c r="N331" s="5"/>
      <c r="O331" s="5"/>
      <c r="P331" s="5"/>
      <c r="Q331" s="5"/>
      <c r="R331" s="5"/>
      <c r="S331" s="5"/>
      <c r="T331" s="5"/>
      <c r="U331" s="7"/>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row>
    <row r="332" spans="1:59" ht="15.75" customHeight="1">
      <c r="A332" s="8"/>
      <c r="B332" s="8"/>
      <c r="C332" s="2"/>
      <c r="D332" s="3"/>
      <c r="E332" s="3"/>
      <c r="F332" s="3"/>
      <c r="G332" s="4"/>
      <c r="H332" s="14"/>
      <c r="I332" s="5"/>
      <c r="J332" s="5"/>
      <c r="K332" s="5"/>
      <c r="L332" s="5"/>
      <c r="M332" s="5"/>
      <c r="N332" s="5"/>
      <c r="O332" s="5"/>
      <c r="P332" s="5"/>
      <c r="Q332" s="5"/>
      <c r="R332" s="5"/>
      <c r="S332" s="5"/>
      <c r="T332" s="5"/>
      <c r="U332" s="7"/>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row>
    <row r="333" spans="1:59" ht="15.75" customHeight="1">
      <c r="A333" s="8"/>
      <c r="B333" s="8"/>
      <c r="C333" s="2"/>
      <c r="D333" s="3"/>
      <c r="E333" s="3"/>
      <c r="F333" s="3"/>
      <c r="G333" s="4"/>
      <c r="H333" s="14"/>
      <c r="I333" s="5"/>
      <c r="J333" s="5"/>
      <c r="K333" s="5"/>
      <c r="L333" s="5"/>
      <c r="M333" s="5"/>
      <c r="N333" s="5"/>
      <c r="O333" s="5"/>
      <c r="P333" s="5"/>
      <c r="Q333" s="5"/>
      <c r="R333" s="5"/>
      <c r="S333" s="5"/>
      <c r="T333" s="5"/>
      <c r="U333" s="7"/>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row>
    <row r="334" spans="1:59" ht="15.75" customHeight="1">
      <c r="A334" s="8"/>
      <c r="B334" s="8"/>
      <c r="C334" s="2"/>
      <c r="D334" s="3"/>
      <c r="E334" s="3"/>
      <c r="F334" s="3"/>
      <c r="G334" s="4"/>
      <c r="H334" s="14"/>
      <c r="I334" s="5"/>
      <c r="J334" s="5"/>
      <c r="K334" s="5"/>
      <c r="L334" s="5"/>
      <c r="M334" s="5"/>
      <c r="N334" s="5"/>
      <c r="O334" s="5"/>
      <c r="P334" s="5"/>
      <c r="Q334" s="5"/>
      <c r="R334" s="5"/>
      <c r="S334" s="5"/>
      <c r="T334" s="5"/>
      <c r="U334" s="7"/>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row>
    <row r="335" spans="1:59" ht="15.75" customHeight="1">
      <c r="A335" s="8"/>
      <c r="B335" s="8"/>
      <c r="C335" s="2"/>
      <c r="D335" s="3"/>
      <c r="E335" s="3"/>
      <c r="F335" s="3"/>
      <c r="G335" s="4"/>
      <c r="H335" s="14"/>
      <c r="I335" s="5"/>
      <c r="J335" s="5"/>
      <c r="K335" s="5"/>
      <c r="L335" s="5"/>
      <c r="M335" s="5"/>
      <c r="N335" s="5"/>
      <c r="O335" s="5"/>
      <c r="P335" s="5"/>
      <c r="Q335" s="5"/>
      <c r="R335" s="5"/>
      <c r="S335" s="5"/>
      <c r="T335" s="5"/>
      <c r="U335" s="7"/>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row>
    <row r="336" spans="1:59" ht="15.75" customHeight="1">
      <c r="A336" s="8"/>
      <c r="B336" s="8"/>
      <c r="C336" s="2"/>
      <c r="D336" s="3"/>
      <c r="E336" s="3"/>
      <c r="F336" s="3"/>
      <c r="G336" s="4"/>
      <c r="H336" s="14"/>
      <c r="I336" s="5"/>
      <c r="J336" s="5"/>
      <c r="K336" s="5"/>
      <c r="L336" s="5"/>
      <c r="M336" s="5"/>
      <c r="N336" s="5"/>
      <c r="O336" s="5"/>
      <c r="P336" s="5"/>
      <c r="Q336" s="5"/>
      <c r="R336" s="5"/>
      <c r="S336" s="5"/>
      <c r="T336" s="5"/>
      <c r="U336" s="7"/>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row>
    <row r="337" spans="1:59" ht="15.75" customHeight="1">
      <c r="A337" s="8"/>
      <c r="B337" s="8"/>
      <c r="C337" s="2"/>
      <c r="D337" s="3"/>
      <c r="E337" s="3"/>
      <c r="F337" s="3"/>
      <c r="G337" s="4"/>
      <c r="H337" s="14"/>
      <c r="I337" s="5"/>
      <c r="J337" s="5"/>
      <c r="K337" s="5"/>
      <c r="L337" s="5"/>
      <c r="M337" s="5"/>
      <c r="N337" s="5"/>
      <c r="O337" s="5"/>
      <c r="P337" s="5"/>
      <c r="Q337" s="5"/>
      <c r="R337" s="5"/>
      <c r="S337" s="5"/>
      <c r="T337" s="5"/>
      <c r="U337" s="7"/>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row>
    <row r="338" spans="1:59" ht="15.75" customHeight="1">
      <c r="A338" s="8"/>
      <c r="B338" s="8"/>
      <c r="C338" s="2"/>
      <c r="D338" s="3"/>
      <c r="E338" s="3"/>
      <c r="F338" s="3"/>
      <c r="G338" s="4"/>
      <c r="H338" s="14"/>
      <c r="I338" s="5"/>
      <c r="J338" s="5"/>
      <c r="K338" s="5"/>
      <c r="L338" s="5"/>
      <c r="M338" s="5"/>
      <c r="N338" s="5"/>
      <c r="O338" s="5"/>
      <c r="P338" s="5"/>
      <c r="Q338" s="5"/>
      <c r="R338" s="5"/>
      <c r="S338" s="5"/>
      <c r="T338" s="5"/>
      <c r="U338" s="7"/>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row>
    <row r="339" spans="1:59" ht="15.75" customHeight="1">
      <c r="A339" s="8"/>
      <c r="B339" s="8"/>
      <c r="C339" s="2"/>
      <c r="D339" s="3"/>
      <c r="E339" s="3"/>
      <c r="F339" s="3"/>
      <c r="G339" s="4"/>
      <c r="H339" s="14"/>
      <c r="I339" s="5"/>
      <c r="J339" s="5"/>
      <c r="K339" s="5"/>
      <c r="L339" s="5"/>
      <c r="M339" s="5"/>
      <c r="N339" s="5"/>
      <c r="O339" s="5"/>
      <c r="P339" s="5"/>
      <c r="Q339" s="5"/>
      <c r="R339" s="5"/>
      <c r="S339" s="5"/>
      <c r="T339" s="5"/>
      <c r="U339" s="7"/>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row>
    <row r="340" spans="1:59" ht="15.75" customHeight="1">
      <c r="A340" s="8"/>
      <c r="B340" s="8"/>
      <c r="C340" s="2"/>
      <c r="D340" s="3"/>
      <c r="E340" s="3"/>
      <c r="F340" s="3"/>
      <c r="G340" s="4"/>
      <c r="H340" s="14"/>
      <c r="I340" s="5"/>
      <c r="J340" s="5"/>
      <c r="K340" s="5"/>
      <c r="L340" s="5"/>
      <c r="M340" s="5"/>
      <c r="N340" s="5"/>
      <c r="O340" s="5"/>
      <c r="P340" s="5"/>
      <c r="Q340" s="5"/>
      <c r="R340" s="5"/>
      <c r="S340" s="5"/>
      <c r="T340" s="5"/>
      <c r="U340" s="7"/>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row>
    <row r="341" spans="1:59" ht="15.75" customHeight="1">
      <c r="A341" s="8"/>
      <c r="B341" s="8"/>
      <c r="C341" s="2"/>
      <c r="D341" s="3"/>
      <c r="E341" s="3"/>
      <c r="F341" s="3"/>
      <c r="G341" s="4"/>
      <c r="H341" s="14"/>
      <c r="I341" s="5"/>
      <c r="J341" s="5"/>
      <c r="K341" s="5"/>
      <c r="L341" s="5"/>
      <c r="M341" s="5"/>
      <c r="N341" s="5"/>
      <c r="O341" s="5"/>
      <c r="P341" s="5"/>
      <c r="Q341" s="5"/>
      <c r="R341" s="5"/>
      <c r="S341" s="5"/>
      <c r="T341" s="5"/>
      <c r="U341" s="7"/>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row>
    <row r="342" spans="1:59" ht="15.75" customHeight="1">
      <c r="A342" s="8"/>
      <c r="B342" s="8"/>
      <c r="C342" s="2"/>
      <c r="D342" s="3"/>
      <c r="E342" s="3"/>
      <c r="F342" s="3"/>
      <c r="G342" s="4"/>
      <c r="H342" s="14"/>
      <c r="I342" s="5"/>
      <c r="J342" s="5"/>
      <c r="K342" s="5"/>
      <c r="L342" s="5"/>
      <c r="M342" s="5"/>
      <c r="N342" s="5"/>
      <c r="O342" s="5"/>
      <c r="P342" s="5"/>
      <c r="Q342" s="5"/>
      <c r="R342" s="5"/>
      <c r="S342" s="5"/>
      <c r="T342" s="5"/>
      <c r="U342" s="7"/>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row>
    <row r="343" spans="1:59" ht="15.75" customHeight="1">
      <c r="A343" s="8"/>
      <c r="B343" s="8"/>
      <c r="C343" s="2"/>
      <c r="D343" s="3"/>
      <c r="E343" s="3"/>
      <c r="F343" s="3"/>
      <c r="G343" s="4"/>
      <c r="H343" s="14"/>
      <c r="I343" s="5"/>
      <c r="J343" s="5"/>
      <c r="K343" s="5"/>
      <c r="L343" s="5"/>
      <c r="M343" s="5"/>
      <c r="N343" s="5"/>
      <c r="O343" s="5"/>
      <c r="P343" s="5"/>
      <c r="Q343" s="5"/>
      <c r="R343" s="5"/>
      <c r="S343" s="5"/>
      <c r="T343" s="5"/>
      <c r="U343" s="7"/>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row>
    <row r="344" spans="1:59" ht="15.75" customHeight="1">
      <c r="A344" s="8"/>
      <c r="B344" s="8"/>
      <c r="C344" s="2"/>
      <c r="D344" s="3"/>
      <c r="E344" s="3"/>
      <c r="F344" s="3"/>
      <c r="G344" s="4"/>
      <c r="H344" s="14"/>
      <c r="I344" s="5"/>
      <c r="J344" s="5"/>
      <c r="K344" s="5"/>
      <c r="L344" s="5"/>
      <c r="M344" s="5"/>
      <c r="N344" s="5"/>
      <c r="O344" s="5"/>
      <c r="P344" s="5"/>
      <c r="Q344" s="5"/>
      <c r="R344" s="5"/>
      <c r="S344" s="5"/>
      <c r="T344" s="5"/>
      <c r="U344" s="7"/>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row>
    <row r="345" spans="1:59" ht="15.75" customHeight="1">
      <c r="A345" s="8"/>
      <c r="B345" s="8"/>
      <c r="C345" s="2"/>
      <c r="D345" s="3"/>
      <c r="E345" s="3"/>
      <c r="F345" s="3"/>
      <c r="G345" s="4"/>
      <c r="H345" s="14"/>
      <c r="I345" s="5"/>
      <c r="J345" s="5"/>
      <c r="K345" s="5"/>
      <c r="L345" s="5"/>
      <c r="M345" s="5"/>
      <c r="N345" s="5"/>
      <c r="O345" s="5"/>
      <c r="P345" s="5"/>
      <c r="Q345" s="5"/>
      <c r="R345" s="5"/>
      <c r="S345" s="5"/>
      <c r="T345" s="5"/>
      <c r="U345" s="7"/>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row>
    <row r="346" spans="1:59" ht="15.75" customHeight="1">
      <c r="A346" s="8"/>
      <c r="B346" s="8"/>
      <c r="C346" s="2"/>
      <c r="D346" s="3"/>
      <c r="E346" s="3"/>
      <c r="F346" s="3"/>
      <c r="G346" s="4"/>
      <c r="H346" s="14"/>
      <c r="I346" s="5"/>
      <c r="J346" s="5"/>
      <c r="K346" s="5"/>
      <c r="L346" s="5"/>
      <c r="M346" s="5"/>
      <c r="N346" s="5"/>
      <c r="O346" s="5"/>
      <c r="P346" s="5"/>
      <c r="Q346" s="5"/>
      <c r="R346" s="5"/>
      <c r="S346" s="5"/>
      <c r="T346" s="5"/>
      <c r="U346" s="7"/>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row>
    <row r="347" spans="1:59" ht="15.75" customHeight="1">
      <c r="A347" s="8"/>
      <c r="B347" s="8"/>
      <c r="C347" s="2"/>
      <c r="D347" s="3"/>
      <c r="E347" s="3"/>
      <c r="F347" s="3"/>
      <c r="G347" s="4"/>
      <c r="H347" s="14"/>
      <c r="I347" s="5"/>
      <c r="J347" s="5"/>
      <c r="K347" s="5"/>
      <c r="L347" s="5"/>
      <c r="M347" s="5"/>
      <c r="N347" s="5"/>
      <c r="O347" s="5"/>
      <c r="P347" s="5"/>
      <c r="Q347" s="5"/>
      <c r="R347" s="5"/>
      <c r="S347" s="5"/>
      <c r="T347" s="5"/>
      <c r="U347" s="7"/>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row>
    <row r="348" spans="1:59" ht="15.75" customHeight="1">
      <c r="A348" s="8"/>
      <c r="B348" s="8"/>
      <c r="C348" s="2"/>
      <c r="D348" s="3"/>
      <c r="E348" s="3"/>
      <c r="F348" s="3"/>
      <c r="G348" s="4"/>
      <c r="H348" s="14"/>
      <c r="I348" s="5"/>
      <c r="J348" s="5"/>
      <c r="K348" s="5"/>
      <c r="L348" s="5"/>
      <c r="M348" s="5"/>
      <c r="N348" s="5"/>
      <c r="O348" s="5"/>
      <c r="P348" s="5"/>
      <c r="Q348" s="5"/>
      <c r="R348" s="5"/>
      <c r="S348" s="5"/>
      <c r="T348" s="5"/>
      <c r="U348" s="7"/>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row>
    <row r="349" spans="1:59" ht="15.75" customHeight="1">
      <c r="A349" s="8"/>
      <c r="B349" s="8"/>
      <c r="C349" s="2"/>
      <c r="D349" s="3"/>
      <c r="E349" s="3"/>
      <c r="F349" s="3"/>
      <c r="G349" s="4"/>
      <c r="H349" s="14"/>
      <c r="I349" s="5"/>
      <c r="J349" s="5"/>
      <c r="K349" s="5"/>
      <c r="L349" s="5"/>
      <c r="M349" s="5"/>
      <c r="N349" s="5"/>
      <c r="O349" s="5"/>
      <c r="P349" s="5"/>
      <c r="Q349" s="5"/>
      <c r="R349" s="5"/>
      <c r="S349" s="5"/>
      <c r="T349" s="5"/>
      <c r="U349" s="7"/>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row>
    <row r="350" spans="1:59" ht="15.75" customHeight="1">
      <c r="A350" s="8"/>
      <c r="B350" s="8"/>
      <c r="C350" s="2"/>
      <c r="D350" s="3"/>
      <c r="E350" s="3"/>
      <c r="F350" s="3"/>
      <c r="G350" s="4"/>
      <c r="H350" s="14"/>
      <c r="I350" s="5"/>
      <c r="J350" s="5"/>
      <c r="K350" s="5"/>
      <c r="L350" s="5"/>
      <c r="M350" s="5"/>
      <c r="N350" s="5"/>
      <c r="O350" s="5"/>
      <c r="P350" s="5"/>
      <c r="Q350" s="5"/>
      <c r="R350" s="5"/>
      <c r="S350" s="5"/>
      <c r="T350" s="5"/>
      <c r="U350" s="7"/>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row>
    <row r="351" spans="1:59" ht="15.75" customHeight="1">
      <c r="A351" s="8"/>
      <c r="B351" s="8"/>
      <c r="C351" s="2"/>
      <c r="D351" s="3"/>
      <c r="E351" s="3"/>
      <c r="F351" s="3"/>
      <c r="G351" s="4"/>
      <c r="H351" s="14"/>
      <c r="I351" s="5"/>
      <c r="J351" s="5"/>
      <c r="K351" s="5"/>
      <c r="L351" s="5"/>
      <c r="M351" s="5"/>
      <c r="N351" s="5"/>
      <c r="O351" s="5"/>
      <c r="P351" s="5"/>
      <c r="Q351" s="5"/>
      <c r="R351" s="5"/>
      <c r="S351" s="5"/>
      <c r="T351" s="5"/>
      <c r="U351" s="7"/>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row>
    <row r="352" spans="1:59" ht="15.75" customHeight="1">
      <c r="A352" s="8"/>
      <c r="B352" s="8"/>
      <c r="C352" s="2"/>
      <c r="D352" s="3"/>
      <c r="E352" s="3"/>
      <c r="F352" s="3"/>
      <c r="G352" s="4"/>
      <c r="H352" s="14"/>
      <c r="I352" s="5"/>
      <c r="J352" s="5"/>
      <c r="K352" s="5"/>
      <c r="L352" s="5"/>
      <c r="M352" s="5"/>
      <c r="N352" s="5"/>
      <c r="O352" s="5"/>
      <c r="P352" s="5"/>
      <c r="Q352" s="5"/>
      <c r="R352" s="5"/>
      <c r="S352" s="5"/>
      <c r="T352" s="5"/>
      <c r="U352" s="7"/>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row>
    <row r="353" spans="1:59" ht="15.75" customHeight="1">
      <c r="A353" s="8"/>
      <c r="B353" s="8"/>
      <c r="C353" s="2"/>
      <c r="D353" s="3"/>
      <c r="E353" s="3"/>
      <c r="F353" s="3"/>
      <c r="G353" s="4"/>
      <c r="H353" s="14"/>
      <c r="I353" s="5"/>
      <c r="J353" s="5"/>
      <c r="K353" s="5"/>
      <c r="L353" s="5"/>
      <c r="M353" s="5"/>
      <c r="N353" s="5"/>
      <c r="O353" s="5"/>
      <c r="P353" s="5"/>
      <c r="Q353" s="5"/>
      <c r="R353" s="5"/>
      <c r="S353" s="5"/>
      <c r="T353" s="5"/>
      <c r="U353" s="7"/>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row>
    <row r="354" spans="1:59" ht="15.75" customHeight="1">
      <c r="A354" s="8"/>
      <c r="B354" s="8"/>
      <c r="C354" s="2"/>
      <c r="D354" s="3"/>
      <c r="E354" s="3"/>
      <c r="F354" s="3"/>
      <c r="G354" s="4"/>
      <c r="H354" s="14"/>
      <c r="I354" s="5"/>
      <c r="J354" s="5"/>
      <c r="K354" s="5"/>
      <c r="L354" s="5"/>
      <c r="M354" s="5"/>
      <c r="N354" s="5"/>
      <c r="O354" s="5"/>
      <c r="P354" s="5"/>
      <c r="Q354" s="5"/>
      <c r="R354" s="5"/>
      <c r="S354" s="5"/>
      <c r="T354" s="5"/>
      <c r="U354" s="7"/>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row>
    <row r="355" spans="1:59" ht="15.75" customHeight="1">
      <c r="A355" s="8"/>
      <c r="B355" s="8"/>
      <c r="C355" s="2"/>
      <c r="D355" s="3"/>
      <c r="E355" s="3"/>
      <c r="F355" s="3"/>
      <c r="G355" s="4"/>
      <c r="H355" s="14"/>
      <c r="I355" s="5"/>
      <c r="J355" s="5"/>
      <c r="K355" s="5"/>
      <c r="L355" s="5"/>
      <c r="M355" s="5"/>
      <c r="N355" s="5"/>
      <c r="O355" s="5"/>
      <c r="P355" s="5"/>
      <c r="Q355" s="5"/>
      <c r="R355" s="5"/>
      <c r="S355" s="5"/>
      <c r="T355" s="5"/>
      <c r="U355" s="7"/>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row>
    <row r="356" spans="1:59" ht="15.75" customHeight="1">
      <c r="A356" s="8"/>
      <c r="B356" s="8"/>
      <c r="C356" s="2"/>
      <c r="D356" s="3"/>
      <c r="E356" s="3"/>
      <c r="F356" s="3"/>
      <c r="G356" s="4"/>
      <c r="H356" s="14"/>
      <c r="I356" s="5"/>
      <c r="J356" s="5"/>
      <c r="K356" s="5"/>
      <c r="L356" s="5"/>
      <c r="M356" s="5"/>
      <c r="N356" s="5"/>
      <c r="O356" s="5"/>
      <c r="P356" s="5"/>
      <c r="Q356" s="5"/>
      <c r="R356" s="5"/>
      <c r="S356" s="5"/>
      <c r="T356" s="5"/>
      <c r="U356" s="7"/>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row>
    <row r="357" spans="1:59" ht="15.75" customHeight="1">
      <c r="A357" s="8"/>
      <c r="B357" s="8"/>
      <c r="C357" s="2"/>
      <c r="D357" s="3"/>
      <c r="E357" s="3"/>
      <c r="F357" s="3"/>
      <c r="G357" s="4"/>
      <c r="H357" s="14"/>
      <c r="I357" s="5"/>
      <c r="J357" s="5"/>
      <c r="K357" s="5"/>
      <c r="L357" s="5"/>
      <c r="M357" s="5"/>
      <c r="N357" s="5"/>
      <c r="O357" s="5"/>
      <c r="P357" s="5"/>
      <c r="Q357" s="5"/>
      <c r="R357" s="5"/>
      <c r="S357" s="5"/>
      <c r="T357" s="5"/>
      <c r="U357" s="7"/>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row>
    <row r="358" spans="1:59" ht="15.75" customHeight="1">
      <c r="A358" s="8"/>
      <c r="B358" s="8"/>
      <c r="C358" s="2"/>
      <c r="D358" s="3"/>
      <c r="E358" s="3"/>
      <c r="F358" s="3"/>
      <c r="G358" s="4"/>
      <c r="H358" s="14"/>
      <c r="I358" s="5"/>
      <c r="J358" s="5"/>
      <c r="K358" s="5"/>
      <c r="L358" s="5"/>
      <c r="M358" s="5"/>
      <c r="N358" s="5"/>
      <c r="O358" s="5"/>
      <c r="P358" s="5"/>
      <c r="Q358" s="5"/>
      <c r="R358" s="5"/>
      <c r="S358" s="5"/>
      <c r="T358" s="5"/>
      <c r="U358" s="7"/>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row>
    <row r="359" spans="1:59" ht="15.75" customHeight="1">
      <c r="A359" s="8"/>
      <c r="B359" s="8"/>
      <c r="C359" s="2"/>
      <c r="D359" s="3"/>
      <c r="E359" s="3"/>
      <c r="F359" s="3"/>
      <c r="G359" s="4"/>
      <c r="H359" s="14"/>
      <c r="I359" s="5"/>
      <c r="J359" s="5"/>
      <c r="K359" s="5"/>
      <c r="L359" s="5"/>
      <c r="M359" s="5"/>
      <c r="N359" s="5"/>
      <c r="O359" s="5"/>
      <c r="P359" s="5"/>
      <c r="Q359" s="5"/>
      <c r="R359" s="5"/>
      <c r="S359" s="5"/>
      <c r="T359" s="5"/>
      <c r="U359" s="7"/>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row>
    <row r="360" spans="1:59" ht="15.75" customHeight="1">
      <c r="A360" s="8"/>
      <c r="B360" s="8"/>
      <c r="C360" s="2"/>
      <c r="D360" s="3"/>
      <c r="E360" s="3"/>
      <c r="F360" s="3"/>
      <c r="G360" s="4"/>
      <c r="H360" s="14"/>
      <c r="I360" s="5"/>
      <c r="J360" s="5"/>
      <c r="K360" s="5"/>
      <c r="L360" s="5"/>
      <c r="M360" s="5"/>
      <c r="N360" s="5"/>
      <c r="O360" s="5"/>
      <c r="P360" s="5"/>
      <c r="Q360" s="5"/>
      <c r="R360" s="5"/>
      <c r="S360" s="5"/>
      <c r="T360" s="5"/>
      <c r="U360" s="7"/>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row>
    <row r="361" spans="1:59" ht="15.75" customHeight="1">
      <c r="A361" s="8"/>
      <c r="B361" s="8"/>
      <c r="C361" s="2"/>
      <c r="D361" s="3"/>
      <c r="E361" s="3"/>
      <c r="F361" s="3"/>
      <c r="G361" s="4"/>
      <c r="H361" s="14"/>
      <c r="I361" s="5"/>
      <c r="J361" s="5"/>
      <c r="K361" s="5"/>
      <c r="L361" s="5"/>
      <c r="M361" s="5"/>
      <c r="N361" s="5"/>
      <c r="O361" s="5"/>
      <c r="P361" s="5"/>
      <c r="Q361" s="5"/>
      <c r="R361" s="5"/>
      <c r="S361" s="5"/>
      <c r="T361" s="5"/>
      <c r="U361" s="7"/>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row>
    <row r="362" spans="1:59" ht="15.75" customHeight="1">
      <c r="A362" s="8"/>
      <c r="B362" s="8"/>
      <c r="C362" s="2"/>
      <c r="D362" s="3"/>
      <c r="E362" s="3"/>
      <c r="F362" s="3"/>
      <c r="G362" s="4"/>
      <c r="H362" s="14"/>
      <c r="I362" s="5"/>
      <c r="J362" s="5"/>
      <c r="K362" s="5"/>
      <c r="L362" s="5"/>
      <c r="M362" s="5"/>
      <c r="N362" s="5"/>
      <c r="O362" s="5"/>
      <c r="P362" s="5"/>
      <c r="Q362" s="5"/>
      <c r="R362" s="5"/>
      <c r="S362" s="5"/>
      <c r="T362" s="5"/>
      <c r="U362" s="7"/>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row>
    <row r="363" spans="1:59" ht="15.75" customHeight="1">
      <c r="A363" s="8"/>
      <c r="B363" s="8"/>
      <c r="C363" s="2"/>
      <c r="D363" s="3"/>
      <c r="E363" s="3"/>
      <c r="F363" s="3"/>
      <c r="G363" s="4"/>
      <c r="H363" s="14"/>
      <c r="I363" s="5"/>
      <c r="J363" s="5"/>
      <c r="K363" s="5"/>
      <c r="L363" s="5"/>
      <c r="M363" s="5"/>
      <c r="N363" s="5"/>
      <c r="O363" s="5"/>
      <c r="P363" s="5"/>
      <c r="Q363" s="5"/>
      <c r="R363" s="5"/>
      <c r="S363" s="5"/>
      <c r="T363" s="5"/>
      <c r="U363" s="7"/>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row>
    <row r="364" spans="1:59" ht="15.75" customHeight="1">
      <c r="A364" s="8"/>
      <c r="B364" s="8"/>
      <c r="C364" s="2"/>
      <c r="D364" s="3"/>
      <c r="E364" s="3"/>
      <c r="F364" s="3"/>
      <c r="G364" s="4"/>
      <c r="H364" s="14"/>
      <c r="I364" s="5"/>
      <c r="J364" s="5"/>
      <c r="K364" s="5"/>
      <c r="L364" s="5"/>
      <c r="M364" s="5"/>
      <c r="N364" s="5"/>
      <c r="O364" s="5"/>
      <c r="P364" s="5"/>
      <c r="Q364" s="5"/>
      <c r="R364" s="5"/>
      <c r="S364" s="5"/>
      <c r="T364" s="5"/>
      <c r="U364" s="7"/>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row>
    <row r="365" spans="1:59" ht="15.75" customHeight="1">
      <c r="A365" s="8"/>
      <c r="B365" s="8"/>
      <c r="C365" s="2"/>
      <c r="D365" s="3"/>
      <c r="E365" s="3"/>
      <c r="F365" s="3"/>
      <c r="G365" s="4"/>
      <c r="H365" s="14"/>
      <c r="I365" s="5"/>
      <c r="J365" s="5"/>
      <c r="K365" s="5"/>
      <c r="L365" s="5"/>
      <c r="M365" s="5"/>
      <c r="N365" s="5"/>
      <c r="O365" s="5"/>
      <c r="P365" s="5"/>
      <c r="Q365" s="5"/>
      <c r="R365" s="5"/>
      <c r="S365" s="5"/>
      <c r="T365" s="5"/>
      <c r="U365" s="7"/>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row>
    <row r="366" spans="1:59" ht="15.75" customHeight="1">
      <c r="A366" s="8"/>
      <c r="B366" s="8"/>
      <c r="C366" s="2"/>
      <c r="D366" s="3"/>
      <c r="E366" s="3"/>
      <c r="F366" s="3"/>
      <c r="G366" s="4"/>
      <c r="H366" s="14"/>
      <c r="I366" s="5"/>
      <c r="J366" s="5"/>
      <c r="K366" s="5"/>
      <c r="L366" s="5"/>
      <c r="M366" s="5"/>
      <c r="N366" s="5"/>
      <c r="O366" s="5"/>
      <c r="P366" s="5"/>
      <c r="Q366" s="5"/>
      <c r="R366" s="5"/>
      <c r="S366" s="5"/>
      <c r="T366" s="5"/>
      <c r="U366" s="7"/>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row>
    <row r="367" spans="1:59" ht="15.75" customHeight="1">
      <c r="A367" s="8"/>
      <c r="B367" s="8"/>
      <c r="C367" s="2"/>
      <c r="D367" s="3"/>
      <c r="E367" s="3"/>
      <c r="F367" s="3"/>
      <c r="G367" s="4"/>
      <c r="H367" s="14"/>
      <c r="I367" s="5"/>
      <c r="J367" s="5"/>
      <c r="K367" s="5"/>
      <c r="L367" s="5"/>
      <c r="M367" s="5"/>
      <c r="N367" s="5"/>
      <c r="O367" s="5"/>
      <c r="P367" s="5"/>
      <c r="Q367" s="5"/>
      <c r="R367" s="5"/>
      <c r="S367" s="5"/>
      <c r="T367" s="5"/>
      <c r="U367" s="7"/>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row>
    <row r="368" spans="1:59" ht="15.75" customHeight="1">
      <c r="A368" s="8"/>
      <c r="B368" s="8"/>
      <c r="C368" s="2"/>
      <c r="D368" s="3"/>
      <c r="E368" s="3"/>
      <c r="F368" s="3"/>
      <c r="G368" s="4"/>
      <c r="H368" s="14"/>
      <c r="I368" s="5"/>
      <c r="J368" s="5"/>
      <c r="K368" s="5"/>
      <c r="L368" s="5"/>
      <c r="M368" s="5"/>
      <c r="N368" s="5"/>
      <c r="O368" s="5"/>
      <c r="P368" s="5"/>
      <c r="Q368" s="5"/>
      <c r="R368" s="5"/>
      <c r="S368" s="5"/>
      <c r="T368" s="5"/>
      <c r="U368" s="7"/>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row>
    <row r="369" spans="1:59" ht="15.75" customHeight="1">
      <c r="A369" s="8"/>
      <c r="B369" s="8"/>
      <c r="C369" s="2"/>
      <c r="D369" s="3"/>
      <c r="E369" s="3"/>
      <c r="F369" s="3"/>
      <c r="G369" s="4"/>
      <c r="H369" s="14"/>
      <c r="I369" s="5"/>
      <c r="J369" s="5"/>
      <c r="K369" s="5"/>
      <c r="L369" s="5"/>
      <c r="M369" s="5"/>
      <c r="N369" s="5"/>
      <c r="O369" s="5"/>
      <c r="P369" s="5"/>
      <c r="Q369" s="5"/>
      <c r="R369" s="5"/>
      <c r="S369" s="5"/>
      <c r="T369" s="5"/>
      <c r="U369" s="7"/>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row>
    <row r="370" spans="1:59" ht="15.75" customHeight="1">
      <c r="A370" s="8"/>
      <c r="B370" s="8"/>
      <c r="C370" s="2"/>
      <c r="D370" s="3"/>
      <c r="E370" s="3"/>
      <c r="F370" s="3"/>
      <c r="G370" s="4"/>
      <c r="H370" s="14"/>
      <c r="I370" s="5"/>
      <c r="J370" s="5"/>
      <c r="K370" s="5"/>
      <c r="L370" s="5"/>
      <c r="M370" s="5"/>
      <c r="N370" s="5"/>
      <c r="O370" s="5"/>
      <c r="P370" s="5"/>
      <c r="Q370" s="5"/>
      <c r="R370" s="5"/>
      <c r="S370" s="5"/>
      <c r="T370" s="5"/>
      <c r="U370" s="7"/>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row>
    <row r="371" spans="1:59" ht="15.75" customHeight="1">
      <c r="A371" s="8"/>
      <c r="B371" s="8"/>
      <c r="C371" s="2"/>
      <c r="D371" s="3"/>
      <c r="E371" s="3"/>
      <c r="F371" s="3"/>
      <c r="G371" s="4"/>
      <c r="H371" s="14"/>
      <c r="I371" s="5"/>
      <c r="J371" s="5"/>
      <c r="K371" s="5"/>
      <c r="L371" s="5"/>
      <c r="M371" s="5"/>
      <c r="N371" s="5"/>
      <c r="O371" s="5"/>
      <c r="P371" s="5"/>
      <c r="Q371" s="5"/>
      <c r="R371" s="5"/>
      <c r="S371" s="5"/>
      <c r="T371" s="5"/>
      <c r="U371" s="7"/>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row>
    <row r="372" spans="1:59" ht="15.75" customHeight="1">
      <c r="A372" s="8"/>
      <c r="B372" s="8"/>
      <c r="C372" s="2"/>
      <c r="D372" s="3"/>
      <c r="E372" s="3"/>
      <c r="F372" s="3"/>
      <c r="G372" s="4"/>
      <c r="H372" s="14"/>
      <c r="I372" s="5"/>
      <c r="J372" s="5"/>
      <c r="K372" s="5"/>
      <c r="L372" s="5"/>
      <c r="M372" s="5"/>
      <c r="N372" s="5"/>
      <c r="O372" s="5"/>
      <c r="P372" s="5"/>
      <c r="Q372" s="5"/>
      <c r="R372" s="5"/>
      <c r="S372" s="5"/>
      <c r="T372" s="5"/>
      <c r="U372" s="7"/>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row>
    <row r="373" spans="1:59" ht="15.75" customHeight="1">
      <c r="A373" s="8"/>
      <c r="B373" s="8"/>
      <c r="C373" s="2"/>
      <c r="D373" s="3"/>
      <c r="E373" s="3"/>
      <c r="F373" s="3"/>
      <c r="G373" s="4"/>
      <c r="H373" s="14"/>
      <c r="I373" s="5"/>
      <c r="J373" s="5"/>
      <c r="K373" s="5"/>
      <c r="L373" s="5"/>
      <c r="M373" s="5"/>
      <c r="N373" s="5"/>
      <c r="O373" s="5"/>
      <c r="P373" s="5"/>
      <c r="Q373" s="5"/>
      <c r="R373" s="5"/>
      <c r="S373" s="5"/>
      <c r="T373" s="5"/>
      <c r="U373" s="7"/>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row>
    <row r="374" spans="1:59" ht="15.75" customHeight="1">
      <c r="A374" s="8"/>
      <c r="B374" s="8"/>
      <c r="C374" s="2"/>
      <c r="D374" s="3"/>
      <c r="E374" s="3"/>
      <c r="F374" s="3"/>
      <c r="G374" s="4"/>
      <c r="H374" s="14"/>
      <c r="I374" s="5"/>
      <c r="J374" s="5"/>
      <c r="K374" s="5"/>
      <c r="L374" s="5"/>
      <c r="M374" s="5"/>
      <c r="N374" s="5"/>
      <c r="O374" s="5"/>
      <c r="P374" s="5"/>
      <c r="Q374" s="5"/>
      <c r="R374" s="5"/>
      <c r="S374" s="5"/>
      <c r="T374" s="5"/>
      <c r="U374" s="7"/>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row>
    <row r="375" spans="1:59" ht="15.75" customHeight="1">
      <c r="A375" s="8"/>
      <c r="B375" s="8"/>
      <c r="C375" s="2"/>
      <c r="D375" s="3"/>
      <c r="E375" s="3"/>
      <c r="F375" s="3"/>
      <c r="G375" s="4"/>
      <c r="H375" s="14"/>
      <c r="I375" s="5"/>
      <c r="J375" s="5"/>
      <c r="K375" s="5"/>
      <c r="L375" s="5"/>
      <c r="M375" s="5"/>
      <c r="N375" s="5"/>
      <c r="O375" s="5"/>
      <c r="P375" s="5"/>
      <c r="Q375" s="5"/>
      <c r="R375" s="5"/>
      <c r="S375" s="5"/>
      <c r="T375" s="5"/>
      <c r="U375" s="7"/>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row>
    <row r="376" spans="1:59" ht="15.75" customHeight="1">
      <c r="A376" s="8"/>
      <c r="B376" s="8"/>
      <c r="C376" s="2"/>
      <c r="D376" s="3"/>
      <c r="E376" s="3"/>
      <c r="F376" s="3"/>
      <c r="G376" s="4"/>
      <c r="H376" s="14"/>
      <c r="I376" s="5"/>
      <c r="J376" s="5"/>
      <c r="K376" s="5"/>
      <c r="L376" s="5"/>
      <c r="M376" s="5"/>
      <c r="N376" s="5"/>
      <c r="O376" s="5"/>
      <c r="P376" s="5"/>
      <c r="Q376" s="5"/>
      <c r="R376" s="5"/>
      <c r="S376" s="5"/>
      <c r="T376" s="5"/>
      <c r="U376" s="7"/>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row>
    <row r="377" spans="1:59" ht="15.75" customHeight="1">
      <c r="A377" s="8"/>
      <c r="B377" s="8"/>
      <c r="C377" s="2"/>
      <c r="D377" s="3"/>
      <c r="E377" s="3"/>
      <c r="F377" s="3"/>
      <c r="G377" s="4"/>
      <c r="H377" s="14"/>
      <c r="I377" s="5"/>
      <c r="J377" s="5"/>
      <c r="K377" s="5"/>
      <c r="L377" s="5"/>
      <c r="M377" s="5"/>
      <c r="N377" s="5"/>
      <c r="O377" s="5"/>
      <c r="P377" s="5"/>
      <c r="Q377" s="5"/>
      <c r="R377" s="5"/>
      <c r="S377" s="5"/>
      <c r="T377" s="5"/>
      <c r="U377" s="7"/>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row>
    <row r="378" spans="1:59" ht="15.75" customHeight="1">
      <c r="A378" s="8"/>
      <c r="B378" s="8"/>
      <c r="C378" s="2"/>
      <c r="D378" s="3"/>
      <c r="E378" s="3"/>
      <c r="F378" s="3"/>
      <c r="G378" s="4"/>
      <c r="H378" s="14"/>
      <c r="I378" s="5"/>
      <c r="J378" s="5"/>
      <c r="K378" s="5"/>
      <c r="L378" s="5"/>
      <c r="M378" s="5"/>
      <c r="N378" s="5"/>
      <c r="O378" s="5"/>
      <c r="P378" s="5"/>
      <c r="Q378" s="5"/>
      <c r="R378" s="5"/>
      <c r="S378" s="5"/>
      <c r="T378" s="5"/>
      <c r="U378" s="7"/>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row>
    <row r="379" spans="1:59" ht="15.75" customHeight="1">
      <c r="A379" s="8"/>
      <c r="B379" s="8"/>
      <c r="C379" s="2"/>
      <c r="D379" s="3"/>
      <c r="E379" s="3"/>
      <c r="F379" s="3"/>
      <c r="G379" s="4"/>
      <c r="H379" s="14"/>
      <c r="I379" s="5"/>
      <c r="J379" s="5"/>
      <c r="K379" s="5"/>
      <c r="L379" s="5"/>
      <c r="M379" s="5"/>
      <c r="N379" s="5"/>
      <c r="O379" s="5"/>
      <c r="P379" s="5"/>
      <c r="Q379" s="5"/>
      <c r="R379" s="5"/>
      <c r="S379" s="5"/>
      <c r="T379" s="5"/>
      <c r="U379" s="7"/>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row>
    <row r="380" spans="1:59" ht="15.75" customHeight="1">
      <c r="A380" s="8"/>
      <c r="B380" s="8"/>
      <c r="C380" s="2"/>
      <c r="D380" s="3"/>
      <c r="E380" s="3"/>
      <c r="F380" s="3"/>
      <c r="G380" s="4"/>
      <c r="H380" s="14"/>
      <c r="I380" s="5"/>
      <c r="J380" s="5"/>
      <c r="K380" s="5"/>
      <c r="L380" s="5"/>
      <c r="M380" s="5"/>
      <c r="N380" s="5"/>
      <c r="O380" s="5"/>
      <c r="P380" s="5"/>
      <c r="Q380" s="5"/>
      <c r="R380" s="5"/>
      <c r="S380" s="5"/>
      <c r="T380" s="5"/>
      <c r="U380" s="7"/>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row>
    <row r="381" spans="1:59" ht="15.75" customHeight="1">
      <c r="A381" s="8"/>
      <c r="B381" s="8"/>
      <c r="C381" s="2"/>
      <c r="D381" s="3"/>
      <c r="E381" s="3"/>
      <c r="F381" s="3"/>
      <c r="G381" s="4"/>
      <c r="H381" s="14"/>
      <c r="I381" s="5"/>
      <c r="J381" s="5"/>
      <c r="K381" s="5"/>
      <c r="L381" s="5"/>
      <c r="M381" s="5"/>
      <c r="N381" s="5"/>
      <c r="O381" s="5"/>
      <c r="P381" s="5"/>
      <c r="Q381" s="5"/>
      <c r="R381" s="5"/>
      <c r="S381" s="5"/>
      <c r="T381" s="5"/>
      <c r="U381" s="7"/>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row>
    <row r="382" spans="1:59" ht="15.75" customHeight="1">
      <c r="A382" s="8"/>
      <c r="B382" s="8"/>
      <c r="C382" s="2"/>
      <c r="D382" s="3"/>
      <c r="E382" s="3"/>
      <c r="F382" s="3"/>
      <c r="G382" s="4"/>
      <c r="H382" s="14"/>
      <c r="I382" s="5"/>
      <c r="J382" s="5"/>
      <c r="K382" s="5"/>
      <c r="L382" s="5"/>
      <c r="M382" s="5"/>
      <c r="N382" s="5"/>
      <c r="O382" s="5"/>
      <c r="P382" s="5"/>
      <c r="Q382" s="5"/>
      <c r="R382" s="5"/>
      <c r="S382" s="5"/>
      <c r="T382" s="5"/>
      <c r="U382" s="7"/>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row>
    <row r="383" spans="1:59" ht="15.75" customHeight="1">
      <c r="A383" s="8"/>
      <c r="B383" s="8"/>
      <c r="C383" s="2"/>
      <c r="D383" s="3"/>
      <c r="E383" s="3"/>
      <c r="F383" s="3"/>
      <c r="G383" s="4"/>
      <c r="H383" s="14"/>
      <c r="I383" s="5"/>
      <c r="J383" s="5"/>
      <c r="K383" s="5"/>
      <c r="L383" s="5"/>
      <c r="M383" s="5"/>
      <c r="N383" s="5"/>
      <c r="O383" s="5"/>
      <c r="P383" s="5"/>
      <c r="Q383" s="5"/>
      <c r="R383" s="5"/>
      <c r="S383" s="5"/>
      <c r="T383" s="5"/>
      <c r="U383" s="7"/>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row>
    <row r="384" spans="1:59" ht="15.75" customHeight="1">
      <c r="A384" s="8"/>
      <c r="B384" s="8"/>
      <c r="C384" s="2"/>
      <c r="D384" s="3"/>
      <c r="E384" s="3"/>
      <c r="F384" s="3"/>
      <c r="G384" s="4"/>
      <c r="H384" s="14"/>
      <c r="I384" s="5"/>
      <c r="J384" s="5"/>
      <c r="K384" s="5"/>
      <c r="L384" s="5"/>
      <c r="M384" s="5"/>
      <c r="N384" s="5"/>
      <c r="O384" s="5"/>
      <c r="P384" s="5"/>
      <c r="Q384" s="5"/>
      <c r="R384" s="5"/>
      <c r="S384" s="5"/>
      <c r="T384" s="5"/>
      <c r="U384" s="7"/>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row>
    <row r="385" spans="1:59" ht="15.75" customHeight="1">
      <c r="A385" s="8"/>
      <c r="B385" s="8"/>
      <c r="C385" s="2"/>
      <c r="D385" s="3"/>
      <c r="E385" s="3"/>
      <c r="F385" s="3"/>
      <c r="G385" s="4"/>
      <c r="H385" s="14"/>
      <c r="I385" s="5"/>
      <c r="J385" s="5"/>
      <c r="K385" s="5"/>
      <c r="L385" s="5"/>
      <c r="M385" s="5"/>
      <c r="N385" s="5"/>
      <c r="O385" s="5"/>
      <c r="P385" s="5"/>
      <c r="Q385" s="5"/>
      <c r="R385" s="5"/>
      <c r="S385" s="5"/>
      <c r="T385" s="5"/>
      <c r="U385" s="7"/>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row>
    <row r="386" spans="1:59" ht="15.75" customHeight="1">
      <c r="A386" s="8"/>
      <c r="B386" s="8"/>
      <c r="C386" s="2"/>
      <c r="D386" s="3"/>
      <c r="E386" s="3"/>
      <c r="F386" s="3"/>
      <c r="G386" s="4"/>
      <c r="H386" s="14"/>
      <c r="I386" s="5"/>
      <c r="J386" s="5"/>
      <c r="K386" s="5"/>
      <c r="L386" s="5"/>
      <c r="M386" s="5"/>
      <c r="N386" s="5"/>
      <c r="O386" s="5"/>
      <c r="P386" s="5"/>
      <c r="Q386" s="5"/>
      <c r="R386" s="5"/>
      <c r="S386" s="5"/>
      <c r="T386" s="5"/>
      <c r="U386" s="7"/>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row>
    <row r="387" spans="1:59" ht="15.75" customHeight="1">
      <c r="A387" s="8"/>
      <c r="B387" s="8"/>
      <c r="C387" s="2"/>
      <c r="D387" s="3"/>
      <c r="E387" s="3"/>
      <c r="F387" s="3"/>
      <c r="G387" s="4"/>
      <c r="H387" s="14"/>
      <c r="I387" s="5"/>
      <c r="J387" s="5"/>
      <c r="K387" s="5"/>
      <c r="L387" s="5"/>
      <c r="M387" s="5"/>
      <c r="N387" s="5"/>
      <c r="O387" s="5"/>
      <c r="P387" s="5"/>
      <c r="Q387" s="5"/>
      <c r="R387" s="5"/>
      <c r="S387" s="5"/>
      <c r="T387" s="5"/>
      <c r="U387" s="7"/>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row>
    <row r="388" spans="1:59" ht="15.75" customHeight="1">
      <c r="A388" s="8"/>
      <c r="B388" s="8"/>
      <c r="C388" s="2"/>
      <c r="D388" s="3"/>
      <c r="E388" s="3"/>
      <c r="F388" s="3"/>
      <c r="G388" s="4"/>
      <c r="H388" s="14"/>
      <c r="I388" s="5"/>
      <c r="J388" s="5"/>
      <c r="K388" s="5"/>
      <c r="L388" s="5"/>
      <c r="M388" s="5"/>
      <c r="N388" s="5"/>
      <c r="O388" s="5"/>
      <c r="P388" s="5"/>
      <c r="Q388" s="5"/>
      <c r="R388" s="5"/>
      <c r="S388" s="5"/>
      <c r="T388" s="5"/>
      <c r="U388" s="7"/>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row>
    <row r="389" spans="1:59" ht="15.75" customHeight="1">
      <c r="A389" s="8"/>
      <c r="B389" s="8"/>
      <c r="C389" s="2"/>
      <c r="D389" s="3"/>
      <c r="E389" s="3"/>
      <c r="F389" s="3"/>
      <c r="G389" s="4"/>
      <c r="H389" s="14"/>
      <c r="I389" s="5"/>
      <c r="J389" s="5"/>
      <c r="K389" s="5"/>
      <c r="L389" s="5"/>
      <c r="M389" s="5"/>
      <c r="N389" s="5"/>
      <c r="O389" s="5"/>
      <c r="P389" s="5"/>
      <c r="Q389" s="5"/>
      <c r="R389" s="5"/>
      <c r="S389" s="5"/>
      <c r="T389" s="5"/>
      <c r="U389" s="7"/>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row>
    <row r="390" spans="1:59" ht="15.75" customHeight="1">
      <c r="A390" s="8"/>
      <c r="B390" s="8"/>
      <c r="C390" s="2"/>
      <c r="D390" s="3"/>
      <c r="E390" s="3"/>
      <c r="F390" s="3"/>
      <c r="G390" s="4"/>
      <c r="H390" s="14"/>
      <c r="I390" s="5"/>
      <c r="J390" s="5"/>
      <c r="K390" s="5"/>
      <c r="L390" s="5"/>
      <c r="M390" s="5"/>
      <c r="N390" s="5"/>
      <c r="O390" s="5"/>
      <c r="P390" s="5"/>
      <c r="Q390" s="5"/>
      <c r="R390" s="5"/>
      <c r="S390" s="5"/>
      <c r="T390" s="5"/>
      <c r="U390" s="7"/>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row>
    <row r="391" spans="1:59" ht="15.75" customHeight="1">
      <c r="A391" s="8"/>
      <c r="B391" s="8"/>
      <c r="C391" s="2"/>
      <c r="D391" s="3"/>
      <c r="E391" s="3"/>
      <c r="F391" s="3"/>
      <c r="G391" s="4"/>
      <c r="H391" s="14"/>
      <c r="I391" s="5"/>
      <c r="J391" s="5"/>
      <c r="K391" s="5"/>
      <c r="L391" s="5"/>
      <c r="M391" s="5"/>
      <c r="N391" s="5"/>
      <c r="O391" s="5"/>
      <c r="P391" s="5"/>
      <c r="Q391" s="5"/>
      <c r="R391" s="5"/>
      <c r="S391" s="5"/>
      <c r="T391" s="5"/>
      <c r="U391" s="7"/>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row>
    <row r="392" spans="1:59" ht="15.75" customHeight="1">
      <c r="A392" s="8"/>
      <c r="B392" s="8"/>
      <c r="C392" s="2"/>
      <c r="D392" s="3"/>
      <c r="E392" s="3"/>
      <c r="F392" s="3"/>
      <c r="G392" s="4"/>
      <c r="H392" s="14"/>
      <c r="I392" s="5"/>
      <c r="J392" s="5"/>
      <c r="K392" s="5"/>
      <c r="L392" s="5"/>
      <c r="M392" s="5"/>
      <c r="N392" s="5"/>
      <c r="O392" s="5"/>
      <c r="P392" s="5"/>
      <c r="Q392" s="5"/>
      <c r="R392" s="5"/>
      <c r="S392" s="5"/>
      <c r="T392" s="5"/>
      <c r="U392" s="7"/>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row>
    <row r="393" spans="1:59" ht="15.75" customHeight="1">
      <c r="A393" s="8"/>
      <c r="B393" s="8"/>
      <c r="C393" s="2"/>
      <c r="D393" s="3"/>
      <c r="E393" s="3"/>
      <c r="F393" s="3"/>
      <c r="G393" s="4"/>
      <c r="H393" s="14"/>
      <c r="I393" s="5"/>
      <c r="J393" s="5"/>
      <c r="K393" s="5"/>
      <c r="L393" s="5"/>
      <c r="M393" s="5"/>
      <c r="N393" s="5"/>
      <c r="O393" s="5"/>
      <c r="P393" s="5"/>
      <c r="Q393" s="5"/>
      <c r="R393" s="5"/>
      <c r="S393" s="5"/>
      <c r="T393" s="5"/>
      <c r="U393" s="7"/>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row>
    <row r="394" spans="1:59" ht="15.75" customHeight="1">
      <c r="A394" s="8"/>
      <c r="B394" s="8"/>
      <c r="C394" s="2"/>
      <c r="D394" s="3"/>
      <c r="E394" s="3"/>
      <c r="F394" s="3"/>
      <c r="G394" s="4"/>
      <c r="H394" s="14"/>
      <c r="I394" s="5"/>
      <c r="J394" s="5"/>
      <c r="K394" s="5"/>
      <c r="L394" s="5"/>
      <c r="M394" s="5"/>
      <c r="N394" s="5"/>
      <c r="O394" s="5"/>
      <c r="P394" s="5"/>
      <c r="Q394" s="5"/>
      <c r="R394" s="5"/>
      <c r="S394" s="5"/>
      <c r="T394" s="5"/>
      <c r="U394" s="7"/>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row>
    <row r="395" spans="1:59" ht="15.75" customHeight="1">
      <c r="A395" s="8"/>
      <c r="B395" s="8"/>
      <c r="C395" s="2"/>
      <c r="D395" s="3"/>
      <c r="E395" s="3"/>
      <c r="F395" s="3"/>
      <c r="G395" s="4"/>
      <c r="H395" s="14"/>
      <c r="I395" s="5"/>
      <c r="J395" s="5"/>
      <c r="K395" s="5"/>
      <c r="L395" s="5"/>
      <c r="M395" s="5"/>
      <c r="N395" s="5"/>
      <c r="O395" s="5"/>
      <c r="P395" s="5"/>
      <c r="Q395" s="5"/>
      <c r="R395" s="5"/>
      <c r="S395" s="5"/>
      <c r="T395" s="5"/>
      <c r="U395" s="7"/>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row>
    <row r="396" spans="1:59" ht="15.75" customHeight="1">
      <c r="A396" s="8"/>
      <c r="B396" s="8"/>
      <c r="C396" s="2"/>
      <c r="D396" s="3"/>
      <c r="E396" s="3"/>
      <c r="F396" s="3"/>
      <c r="G396" s="4"/>
      <c r="H396" s="14"/>
      <c r="I396" s="5"/>
      <c r="J396" s="5"/>
      <c r="K396" s="5"/>
      <c r="L396" s="5"/>
      <c r="M396" s="5"/>
      <c r="N396" s="5"/>
      <c r="O396" s="5"/>
      <c r="P396" s="5"/>
      <c r="Q396" s="5"/>
      <c r="R396" s="5"/>
      <c r="S396" s="5"/>
      <c r="T396" s="5"/>
      <c r="U396" s="7"/>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row>
    <row r="397" spans="1:59" ht="15.75" customHeight="1">
      <c r="A397" s="8"/>
      <c r="B397" s="8"/>
      <c r="C397" s="2"/>
      <c r="D397" s="3"/>
      <c r="E397" s="3"/>
      <c r="F397" s="3"/>
      <c r="G397" s="4"/>
      <c r="H397" s="14"/>
      <c r="I397" s="5"/>
      <c r="J397" s="5"/>
      <c r="K397" s="5"/>
      <c r="L397" s="5"/>
      <c r="M397" s="5"/>
      <c r="N397" s="5"/>
      <c r="O397" s="5"/>
      <c r="P397" s="5"/>
      <c r="Q397" s="5"/>
      <c r="R397" s="5"/>
      <c r="S397" s="5"/>
      <c r="T397" s="5"/>
      <c r="U397" s="7"/>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row>
    <row r="398" spans="1:59" ht="15.75" customHeight="1">
      <c r="A398" s="8"/>
      <c r="B398" s="8"/>
      <c r="C398" s="2"/>
      <c r="D398" s="3"/>
      <c r="E398" s="3"/>
      <c r="F398" s="3"/>
      <c r="G398" s="4"/>
      <c r="H398" s="14"/>
      <c r="I398" s="5"/>
      <c r="J398" s="5"/>
      <c r="K398" s="5"/>
      <c r="L398" s="5"/>
      <c r="M398" s="5"/>
      <c r="N398" s="5"/>
      <c r="O398" s="5"/>
      <c r="P398" s="5"/>
      <c r="Q398" s="5"/>
      <c r="R398" s="5"/>
      <c r="S398" s="5"/>
      <c r="T398" s="5"/>
      <c r="U398" s="7"/>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row>
    <row r="399" spans="1:59" ht="15.75" customHeight="1">
      <c r="A399" s="8"/>
      <c r="B399" s="8"/>
      <c r="C399" s="2"/>
      <c r="D399" s="3"/>
      <c r="E399" s="3"/>
      <c r="F399" s="3"/>
      <c r="G399" s="4"/>
      <c r="H399" s="14"/>
      <c r="I399" s="5"/>
      <c r="J399" s="5"/>
      <c r="K399" s="5"/>
      <c r="L399" s="5"/>
      <c r="M399" s="5"/>
      <c r="N399" s="5"/>
      <c r="O399" s="5"/>
      <c r="P399" s="5"/>
      <c r="Q399" s="5"/>
      <c r="R399" s="5"/>
      <c r="S399" s="5"/>
      <c r="T399" s="5"/>
      <c r="U399" s="7"/>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row>
    <row r="400" spans="1:59" ht="15.75" customHeight="1">
      <c r="A400" s="8"/>
      <c r="B400" s="8"/>
      <c r="C400" s="2"/>
      <c r="D400" s="3"/>
      <c r="E400" s="3"/>
      <c r="F400" s="3"/>
      <c r="G400" s="4"/>
      <c r="H400" s="14"/>
      <c r="I400" s="5"/>
      <c r="J400" s="5"/>
      <c r="K400" s="5"/>
      <c r="L400" s="5"/>
      <c r="M400" s="5"/>
      <c r="N400" s="5"/>
      <c r="O400" s="5"/>
      <c r="P400" s="5"/>
      <c r="Q400" s="5"/>
      <c r="R400" s="5"/>
      <c r="S400" s="5"/>
      <c r="T400" s="5"/>
      <c r="U400" s="7"/>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row>
    <row r="401" spans="1:59" ht="15.75" customHeight="1">
      <c r="A401" s="8"/>
      <c r="B401" s="8"/>
      <c r="C401" s="2"/>
      <c r="D401" s="3"/>
      <c r="E401" s="3"/>
      <c r="F401" s="3"/>
      <c r="G401" s="4"/>
      <c r="H401" s="14"/>
      <c r="I401" s="5"/>
      <c r="J401" s="5"/>
      <c r="K401" s="5"/>
      <c r="L401" s="5"/>
      <c r="M401" s="5"/>
      <c r="N401" s="5"/>
      <c r="O401" s="5"/>
      <c r="P401" s="5"/>
      <c r="Q401" s="5"/>
      <c r="R401" s="5"/>
      <c r="S401" s="5"/>
      <c r="T401" s="5"/>
      <c r="U401" s="7"/>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row>
    <row r="402" spans="1:59" ht="15.75" customHeight="1">
      <c r="A402" s="8"/>
      <c r="B402" s="8"/>
      <c r="C402" s="2"/>
      <c r="D402" s="3"/>
      <c r="E402" s="3"/>
      <c r="F402" s="3"/>
      <c r="G402" s="4"/>
      <c r="H402" s="14"/>
      <c r="I402" s="5"/>
      <c r="J402" s="5"/>
      <c r="K402" s="5"/>
      <c r="L402" s="5"/>
      <c r="M402" s="5"/>
      <c r="N402" s="5"/>
      <c r="O402" s="5"/>
      <c r="P402" s="5"/>
      <c r="Q402" s="5"/>
      <c r="R402" s="5"/>
      <c r="S402" s="5"/>
      <c r="T402" s="5"/>
      <c r="U402" s="7"/>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row>
    <row r="403" spans="1:59" ht="15.75" customHeight="1">
      <c r="A403" s="8"/>
      <c r="B403" s="8"/>
      <c r="C403" s="2"/>
      <c r="D403" s="3"/>
      <c r="E403" s="3"/>
      <c r="F403" s="3"/>
      <c r="G403" s="4"/>
      <c r="H403" s="14"/>
      <c r="I403" s="5"/>
      <c r="J403" s="5"/>
      <c r="K403" s="5"/>
      <c r="L403" s="5"/>
      <c r="M403" s="5"/>
      <c r="N403" s="5"/>
      <c r="O403" s="5"/>
      <c r="P403" s="5"/>
      <c r="Q403" s="5"/>
      <c r="R403" s="5"/>
      <c r="S403" s="5"/>
      <c r="T403" s="5"/>
      <c r="U403" s="7"/>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row>
    <row r="404" spans="1:59" ht="15.75" customHeight="1">
      <c r="A404" s="8"/>
      <c r="B404" s="8"/>
      <c r="C404" s="2"/>
      <c r="D404" s="3"/>
      <c r="E404" s="3"/>
      <c r="F404" s="3"/>
      <c r="G404" s="4"/>
      <c r="H404" s="14"/>
      <c r="I404" s="5"/>
      <c r="J404" s="5"/>
      <c r="K404" s="5"/>
      <c r="L404" s="5"/>
      <c r="M404" s="5"/>
      <c r="N404" s="5"/>
      <c r="O404" s="5"/>
      <c r="P404" s="5"/>
      <c r="Q404" s="5"/>
      <c r="R404" s="5"/>
      <c r="S404" s="5"/>
      <c r="T404" s="5"/>
      <c r="U404" s="7"/>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row>
    <row r="405" spans="1:59" ht="15.75" customHeight="1">
      <c r="A405" s="8"/>
      <c r="B405" s="8"/>
      <c r="C405" s="2"/>
      <c r="D405" s="3"/>
      <c r="E405" s="3"/>
      <c r="F405" s="3"/>
      <c r="G405" s="4"/>
      <c r="H405" s="14"/>
      <c r="I405" s="5"/>
      <c r="J405" s="5"/>
      <c r="K405" s="5"/>
      <c r="L405" s="5"/>
      <c r="M405" s="5"/>
      <c r="N405" s="5"/>
      <c r="O405" s="5"/>
      <c r="P405" s="5"/>
      <c r="Q405" s="5"/>
      <c r="R405" s="5"/>
      <c r="S405" s="5"/>
      <c r="T405" s="5"/>
      <c r="U405" s="7"/>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row>
    <row r="406" spans="1:59" ht="15.75" customHeight="1">
      <c r="A406" s="8"/>
      <c r="B406" s="8"/>
      <c r="C406" s="2"/>
      <c r="D406" s="3"/>
      <c r="E406" s="3"/>
      <c r="F406" s="3"/>
      <c r="G406" s="4"/>
      <c r="H406" s="14"/>
      <c r="I406" s="5"/>
      <c r="J406" s="5"/>
      <c r="K406" s="5"/>
      <c r="L406" s="5"/>
      <c r="M406" s="5"/>
      <c r="N406" s="5"/>
      <c r="O406" s="5"/>
      <c r="P406" s="5"/>
      <c r="Q406" s="5"/>
      <c r="R406" s="5"/>
      <c r="S406" s="5"/>
      <c r="T406" s="5"/>
      <c r="U406" s="7"/>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row>
    <row r="407" spans="1:59" ht="15.75" customHeight="1">
      <c r="A407" s="8"/>
      <c r="B407" s="8"/>
      <c r="C407" s="2"/>
      <c r="D407" s="3"/>
      <c r="E407" s="3"/>
      <c r="F407" s="3"/>
      <c r="G407" s="4"/>
      <c r="H407" s="14"/>
      <c r="I407" s="5"/>
      <c r="J407" s="5"/>
      <c r="K407" s="5"/>
      <c r="L407" s="5"/>
      <c r="M407" s="5"/>
      <c r="N407" s="5"/>
      <c r="O407" s="5"/>
      <c r="P407" s="5"/>
      <c r="Q407" s="5"/>
      <c r="R407" s="5"/>
      <c r="S407" s="5"/>
      <c r="T407" s="5"/>
      <c r="U407" s="7"/>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row>
    <row r="408" spans="1:59" ht="15.75" customHeight="1">
      <c r="A408" s="8"/>
      <c r="B408" s="8"/>
      <c r="C408" s="2"/>
      <c r="D408" s="3"/>
      <c r="E408" s="3"/>
      <c r="F408" s="3"/>
      <c r="G408" s="4"/>
      <c r="H408" s="14"/>
      <c r="I408" s="5"/>
      <c r="J408" s="5"/>
      <c r="K408" s="5"/>
      <c r="L408" s="5"/>
      <c r="M408" s="5"/>
      <c r="N408" s="5"/>
      <c r="O408" s="5"/>
      <c r="P408" s="5"/>
      <c r="Q408" s="5"/>
      <c r="R408" s="5"/>
      <c r="S408" s="5"/>
      <c r="T408" s="5"/>
      <c r="U408" s="7"/>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row>
    <row r="409" spans="1:59" ht="15.75" customHeight="1">
      <c r="A409" s="8"/>
      <c r="B409" s="8"/>
      <c r="C409" s="2"/>
      <c r="D409" s="3"/>
      <c r="E409" s="3"/>
      <c r="F409" s="3"/>
      <c r="G409" s="4"/>
      <c r="H409" s="14"/>
      <c r="I409" s="5"/>
      <c r="J409" s="5"/>
      <c r="K409" s="5"/>
      <c r="L409" s="5"/>
      <c r="M409" s="5"/>
      <c r="N409" s="5"/>
      <c r="O409" s="5"/>
      <c r="P409" s="5"/>
      <c r="Q409" s="5"/>
      <c r="R409" s="5"/>
      <c r="S409" s="5"/>
      <c r="T409" s="5"/>
      <c r="U409" s="7"/>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row>
    <row r="410" spans="1:59" ht="15.75" customHeight="1">
      <c r="A410" s="8"/>
      <c r="B410" s="8"/>
      <c r="C410" s="2"/>
      <c r="D410" s="3"/>
      <c r="E410" s="3"/>
      <c r="F410" s="3"/>
      <c r="G410" s="4"/>
      <c r="H410" s="14"/>
      <c r="I410" s="5"/>
      <c r="J410" s="5"/>
      <c r="K410" s="5"/>
      <c r="L410" s="5"/>
      <c r="M410" s="5"/>
      <c r="N410" s="5"/>
      <c r="O410" s="5"/>
      <c r="P410" s="5"/>
      <c r="Q410" s="5"/>
      <c r="R410" s="5"/>
      <c r="S410" s="5"/>
      <c r="T410" s="5"/>
      <c r="U410" s="7"/>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row>
    <row r="411" spans="1:59" ht="15.75" customHeight="1">
      <c r="A411" s="8"/>
      <c r="B411" s="8"/>
      <c r="C411" s="2"/>
      <c r="D411" s="3"/>
      <c r="E411" s="3"/>
      <c r="F411" s="3"/>
      <c r="G411" s="4"/>
      <c r="H411" s="14"/>
      <c r="I411" s="5"/>
      <c r="J411" s="5"/>
      <c r="K411" s="5"/>
      <c r="L411" s="5"/>
      <c r="M411" s="5"/>
      <c r="N411" s="5"/>
      <c r="O411" s="5"/>
      <c r="P411" s="5"/>
      <c r="Q411" s="5"/>
      <c r="R411" s="5"/>
      <c r="S411" s="5"/>
      <c r="T411" s="5"/>
      <c r="U411" s="7"/>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row>
    <row r="412" spans="1:59" ht="15.75" customHeight="1">
      <c r="A412" s="8"/>
      <c r="B412" s="8"/>
      <c r="C412" s="2"/>
      <c r="D412" s="3"/>
      <c r="E412" s="3"/>
      <c r="F412" s="3"/>
      <c r="G412" s="4"/>
      <c r="H412" s="14"/>
      <c r="I412" s="5"/>
      <c r="J412" s="5"/>
      <c r="K412" s="5"/>
      <c r="L412" s="5"/>
      <c r="M412" s="5"/>
      <c r="N412" s="5"/>
      <c r="O412" s="5"/>
      <c r="P412" s="5"/>
      <c r="Q412" s="5"/>
      <c r="R412" s="5"/>
      <c r="S412" s="5"/>
      <c r="T412" s="5"/>
      <c r="U412" s="7"/>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row>
    <row r="413" spans="1:59" ht="15.75" customHeight="1">
      <c r="A413" s="8"/>
      <c r="B413" s="8"/>
      <c r="C413" s="2"/>
      <c r="D413" s="3"/>
      <c r="E413" s="3"/>
      <c r="F413" s="3"/>
      <c r="G413" s="4"/>
      <c r="H413" s="14"/>
      <c r="I413" s="5"/>
      <c r="J413" s="5"/>
      <c r="K413" s="5"/>
      <c r="L413" s="5"/>
      <c r="M413" s="5"/>
      <c r="N413" s="5"/>
      <c r="O413" s="5"/>
      <c r="P413" s="5"/>
      <c r="Q413" s="5"/>
      <c r="R413" s="5"/>
      <c r="S413" s="5"/>
      <c r="T413" s="5"/>
      <c r="U413" s="7"/>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row>
    <row r="414" spans="1:59" ht="15.75" customHeight="1">
      <c r="A414" s="8"/>
      <c r="B414" s="8"/>
      <c r="C414" s="2"/>
      <c r="D414" s="3"/>
      <c r="E414" s="3"/>
      <c r="F414" s="3"/>
      <c r="G414" s="4"/>
      <c r="H414" s="14"/>
      <c r="I414" s="5"/>
      <c r="J414" s="5"/>
      <c r="K414" s="5"/>
      <c r="L414" s="5"/>
      <c r="M414" s="5"/>
      <c r="N414" s="5"/>
      <c r="O414" s="5"/>
      <c r="P414" s="5"/>
      <c r="Q414" s="5"/>
      <c r="R414" s="5"/>
      <c r="S414" s="5"/>
      <c r="T414" s="5"/>
      <c r="U414" s="7"/>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row>
    <row r="415" spans="1:59" ht="15.75" customHeight="1">
      <c r="A415" s="8"/>
      <c r="B415" s="8"/>
      <c r="C415" s="2"/>
      <c r="D415" s="3"/>
      <c r="E415" s="3"/>
      <c r="F415" s="3"/>
      <c r="G415" s="4"/>
      <c r="H415" s="14"/>
      <c r="I415" s="5"/>
      <c r="J415" s="5"/>
      <c r="K415" s="5"/>
      <c r="L415" s="5"/>
      <c r="M415" s="5"/>
      <c r="N415" s="5"/>
      <c r="O415" s="5"/>
      <c r="P415" s="5"/>
      <c r="Q415" s="5"/>
      <c r="R415" s="5"/>
      <c r="S415" s="5"/>
      <c r="T415" s="5"/>
      <c r="U415" s="7"/>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row>
    <row r="416" spans="1:59" ht="15.75" customHeight="1">
      <c r="A416" s="8"/>
      <c r="B416" s="8"/>
      <c r="C416" s="2"/>
      <c r="D416" s="3"/>
      <c r="E416" s="3"/>
      <c r="F416" s="3"/>
      <c r="G416" s="4"/>
      <c r="H416" s="14"/>
      <c r="I416" s="5"/>
      <c r="J416" s="5"/>
      <c r="K416" s="5"/>
      <c r="L416" s="5"/>
      <c r="M416" s="5"/>
      <c r="N416" s="5"/>
      <c r="O416" s="5"/>
      <c r="P416" s="5"/>
      <c r="Q416" s="5"/>
      <c r="R416" s="5"/>
      <c r="S416" s="5"/>
      <c r="T416" s="5"/>
      <c r="U416" s="7"/>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row>
    <row r="417" spans="1:59" ht="15.75" customHeight="1">
      <c r="A417" s="8"/>
      <c r="B417" s="8"/>
      <c r="C417" s="2"/>
      <c r="D417" s="3"/>
      <c r="E417" s="3"/>
      <c r="F417" s="3"/>
      <c r="G417" s="4"/>
      <c r="H417" s="14"/>
      <c r="I417" s="5"/>
      <c r="J417" s="5"/>
      <c r="K417" s="5"/>
      <c r="L417" s="5"/>
      <c r="M417" s="5"/>
      <c r="N417" s="5"/>
      <c r="O417" s="5"/>
      <c r="P417" s="5"/>
      <c r="Q417" s="5"/>
      <c r="R417" s="5"/>
      <c r="S417" s="5"/>
      <c r="T417" s="5"/>
      <c r="U417" s="7"/>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row>
    <row r="418" spans="1:59" ht="15.75" customHeight="1">
      <c r="A418" s="8"/>
      <c r="B418" s="8"/>
      <c r="C418" s="2"/>
      <c r="D418" s="3"/>
      <c r="E418" s="3"/>
      <c r="F418" s="3"/>
      <c r="G418" s="4"/>
      <c r="H418" s="14"/>
      <c r="I418" s="5"/>
      <c r="J418" s="5"/>
      <c r="K418" s="5"/>
      <c r="L418" s="5"/>
      <c r="M418" s="5"/>
      <c r="N418" s="5"/>
      <c r="O418" s="5"/>
      <c r="P418" s="5"/>
      <c r="Q418" s="5"/>
      <c r="R418" s="5"/>
      <c r="S418" s="5"/>
      <c r="T418" s="5"/>
      <c r="U418" s="7"/>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row>
    <row r="419" spans="1:59" ht="15.75" customHeight="1">
      <c r="A419" s="8"/>
      <c r="B419" s="8"/>
      <c r="C419" s="2"/>
      <c r="D419" s="3"/>
      <c r="E419" s="3"/>
      <c r="F419" s="3"/>
      <c r="G419" s="4"/>
      <c r="H419" s="14"/>
      <c r="I419" s="5"/>
      <c r="J419" s="5"/>
      <c r="K419" s="5"/>
      <c r="L419" s="5"/>
      <c r="M419" s="5"/>
      <c r="N419" s="5"/>
      <c r="O419" s="5"/>
      <c r="P419" s="5"/>
      <c r="Q419" s="5"/>
      <c r="R419" s="5"/>
      <c r="S419" s="5"/>
      <c r="T419" s="5"/>
      <c r="U419" s="7"/>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row>
    <row r="420" spans="1:59" ht="15.75" customHeight="1">
      <c r="A420" s="8"/>
      <c r="B420" s="8"/>
      <c r="C420" s="2"/>
      <c r="D420" s="3"/>
      <c r="E420" s="3"/>
      <c r="F420" s="3"/>
      <c r="G420" s="4"/>
      <c r="H420" s="14"/>
      <c r="I420" s="5"/>
      <c r="J420" s="5"/>
      <c r="K420" s="5"/>
      <c r="L420" s="5"/>
      <c r="M420" s="5"/>
      <c r="N420" s="5"/>
      <c r="O420" s="5"/>
      <c r="P420" s="5"/>
      <c r="Q420" s="5"/>
      <c r="R420" s="5"/>
      <c r="S420" s="5"/>
      <c r="T420" s="5"/>
      <c r="U420" s="7"/>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row>
    <row r="421" spans="1:59" ht="15.75" customHeight="1">
      <c r="A421" s="8"/>
      <c r="B421" s="8"/>
      <c r="C421" s="2"/>
      <c r="D421" s="3"/>
      <c r="E421" s="3"/>
      <c r="F421" s="3"/>
      <c r="G421" s="4"/>
      <c r="H421" s="14"/>
      <c r="I421" s="5"/>
      <c r="J421" s="5"/>
      <c r="K421" s="5"/>
      <c r="L421" s="5"/>
      <c r="M421" s="5"/>
      <c r="N421" s="5"/>
      <c r="O421" s="5"/>
      <c r="P421" s="5"/>
      <c r="Q421" s="5"/>
      <c r="R421" s="5"/>
      <c r="S421" s="5"/>
      <c r="T421" s="5"/>
      <c r="U421" s="7"/>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row>
    <row r="422" spans="1:59" ht="15.75" customHeight="1">
      <c r="A422" s="8"/>
      <c r="B422" s="8"/>
      <c r="C422" s="2"/>
      <c r="D422" s="3"/>
      <c r="E422" s="3"/>
      <c r="F422" s="3"/>
      <c r="G422" s="4"/>
      <c r="H422" s="14"/>
      <c r="I422" s="5"/>
      <c r="J422" s="5"/>
      <c r="K422" s="5"/>
      <c r="L422" s="5"/>
      <c r="M422" s="5"/>
      <c r="N422" s="5"/>
      <c r="O422" s="5"/>
      <c r="P422" s="5"/>
      <c r="Q422" s="5"/>
      <c r="R422" s="5"/>
      <c r="S422" s="5"/>
      <c r="T422" s="5"/>
      <c r="U422" s="7"/>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row>
    <row r="423" spans="1:59" ht="15.75" customHeight="1">
      <c r="A423" s="8"/>
      <c r="B423" s="8"/>
      <c r="C423" s="2"/>
      <c r="D423" s="3"/>
      <c r="E423" s="3"/>
      <c r="F423" s="3"/>
      <c r="G423" s="4"/>
      <c r="H423" s="14"/>
      <c r="I423" s="5"/>
      <c r="J423" s="5"/>
      <c r="K423" s="5"/>
      <c r="L423" s="5"/>
      <c r="M423" s="5"/>
      <c r="N423" s="5"/>
      <c r="O423" s="5"/>
      <c r="P423" s="5"/>
      <c r="Q423" s="5"/>
      <c r="R423" s="5"/>
      <c r="S423" s="5"/>
      <c r="T423" s="5"/>
      <c r="U423" s="7"/>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row>
    <row r="424" spans="1:59" ht="15.75" customHeight="1">
      <c r="A424" s="8"/>
      <c r="B424" s="8"/>
      <c r="C424" s="2"/>
      <c r="D424" s="3"/>
      <c r="E424" s="3"/>
      <c r="F424" s="3"/>
      <c r="G424" s="4"/>
      <c r="H424" s="14"/>
      <c r="I424" s="5"/>
      <c r="J424" s="5"/>
      <c r="K424" s="5"/>
      <c r="L424" s="5"/>
      <c r="M424" s="5"/>
      <c r="N424" s="5"/>
      <c r="O424" s="5"/>
      <c r="P424" s="5"/>
      <c r="Q424" s="5"/>
      <c r="R424" s="5"/>
      <c r="S424" s="5"/>
      <c r="T424" s="5"/>
      <c r="U424" s="7"/>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row>
    <row r="425" spans="1:59" ht="15.75" customHeight="1">
      <c r="A425" s="8"/>
      <c r="B425" s="8"/>
      <c r="C425" s="2"/>
      <c r="D425" s="3"/>
      <c r="E425" s="3"/>
      <c r="F425" s="3"/>
      <c r="G425" s="4"/>
      <c r="H425" s="14"/>
      <c r="I425" s="5"/>
      <c r="J425" s="5"/>
      <c r="K425" s="5"/>
      <c r="L425" s="5"/>
      <c r="M425" s="5"/>
      <c r="N425" s="5"/>
      <c r="O425" s="5"/>
      <c r="P425" s="5"/>
      <c r="Q425" s="5"/>
      <c r="R425" s="5"/>
      <c r="S425" s="5"/>
      <c r="T425" s="5"/>
      <c r="U425" s="7"/>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row>
    <row r="426" spans="1:59" ht="15.75" customHeight="1">
      <c r="A426" s="8"/>
      <c r="B426" s="8"/>
      <c r="C426" s="2"/>
      <c r="D426" s="3"/>
      <c r="E426" s="3"/>
      <c r="F426" s="3"/>
      <c r="G426" s="4"/>
      <c r="H426" s="14"/>
      <c r="I426" s="5"/>
      <c r="J426" s="5"/>
      <c r="K426" s="5"/>
      <c r="L426" s="5"/>
      <c r="M426" s="5"/>
      <c r="N426" s="5"/>
      <c r="O426" s="5"/>
      <c r="P426" s="5"/>
      <c r="Q426" s="5"/>
      <c r="R426" s="5"/>
      <c r="S426" s="5"/>
      <c r="T426" s="5"/>
      <c r="U426" s="7"/>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row>
    <row r="427" spans="1:59" ht="15.75" customHeight="1">
      <c r="A427" s="8"/>
      <c r="B427" s="8"/>
      <c r="C427" s="2"/>
      <c r="D427" s="3"/>
      <c r="E427" s="3"/>
      <c r="F427" s="3"/>
      <c r="G427" s="4"/>
      <c r="H427" s="14"/>
      <c r="I427" s="5"/>
      <c r="J427" s="5"/>
      <c r="K427" s="5"/>
      <c r="L427" s="5"/>
      <c r="M427" s="5"/>
      <c r="N427" s="5"/>
      <c r="O427" s="5"/>
      <c r="P427" s="5"/>
      <c r="Q427" s="5"/>
      <c r="R427" s="5"/>
      <c r="S427" s="5"/>
      <c r="T427" s="5"/>
      <c r="U427" s="7"/>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row>
    <row r="428" spans="1:59" ht="15.75" customHeight="1">
      <c r="A428" s="8"/>
      <c r="B428" s="8"/>
      <c r="C428" s="2"/>
      <c r="D428" s="3"/>
      <c r="E428" s="3"/>
      <c r="F428" s="3"/>
      <c r="G428" s="4"/>
      <c r="H428" s="14"/>
      <c r="I428" s="5"/>
      <c r="J428" s="5"/>
      <c r="K428" s="5"/>
      <c r="L428" s="5"/>
      <c r="M428" s="5"/>
      <c r="N428" s="5"/>
      <c r="O428" s="5"/>
      <c r="P428" s="5"/>
      <c r="Q428" s="5"/>
      <c r="R428" s="5"/>
      <c r="S428" s="5"/>
      <c r="T428" s="5"/>
      <c r="U428" s="7"/>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row>
    <row r="429" spans="1:59" ht="15.75" customHeight="1">
      <c r="A429" s="8"/>
      <c r="B429" s="8"/>
      <c r="C429" s="2"/>
      <c r="D429" s="3"/>
      <c r="E429" s="3"/>
      <c r="F429" s="3"/>
      <c r="G429" s="4"/>
      <c r="H429" s="14"/>
      <c r="I429" s="5"/>
      <c r="J429" s="5"/>
      <c r="K429" s="5"/>
      <c r="L429" s="5"/>
      <c r="M429" s="5"/>
      <c r="N429" s="5"/>
      <c r="O429" s="5"/>
      <c r="P429" s="5"/>
      <c r="Q429" s="5"/>
      <c r="R429" s="5"/>
      <c r="S429" s="5"/>
      <c r="T429" s="5"/>
      <c r="U429" s="7"/>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row>
    <row r="430" spans="1:59" ht="15.75" customHeight="1">
      <c r="A430" s="8"/>
      <c r="B430" s="8"/>
      <c r="C430" s="2"/>
      <c r="D430" s="3"/>
      <c r="E430" s="3"/>
      <c r="F430" s="3"/>
      <c r="G430" s="4"/>
      <c r="H430" s="14"/>
      <c r="I430" s="5"/>
      <c r="J430" s="5"/>
      <c r="K430" s="5"/>
      <c r="L430" s="5"/>
      <c r="M430" s="5"/>
      <c r="N430" s="5"/>
      <c r="O430" s="5"/>
      <c r="P430" s="5"/>
      <c r="Q430" s="5"/>
      <c r="R430" s="5"/>
      <c r="S430" s="5"/>
      <c r="T430" s="5"/>
      <c r="U430" s="7"/>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row>
    <row r="431" spans="1:59" ht="15.75" customHeight="1">
      <c r="A431" s="8"/>
      <c r="B431" s="8"/>
      <c r="C431" s="2"/>
      <c r="D431" s="3"/>
      <c r="E431" s="3"/>
      <c r="F431" s="3"/>
      <c r="G431" s="4"/>
      <c r="H431" s="14"/>
      <c r="I431" s="5"/>
      <c r="J431" s="5"/>
      <c r="K431" s="5"/>
      <c r="L431" s="5"/>
      <c r="M431" s="5"/>
      <c r="N431" s="5"/>
      <c r="O431" s="5"/>
      <c r="P431" s="5"/>
      <c r="Q431" s="5"/>
      <c r="R431" s="5"/>
      <c r="S431" s="5"/>
      <c r="T431" s="5"/>
      <c r="U431" s="7"/>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row>
    <row r="432" spans="1:59" ht="15.75" customHeight="1">
      <c r="A432" s="8"/>
      <c r="B432" s="8"/>
      <c r="C432" s="2"/>
      <c r="D432" s="3"/>
      <c r="E432" s="3"/>
      <c r="F432" s="3"/>
      <c r="G432" s="4"/>
      <c r="H432" s="14"/>
      <c r="I432" s="5"/>
      <c r="J432" s="5"/>
      <c r="K432" s="5"/>
      <c r="L432" s="5"/>
      <c r="M432" s="5"/>
      <c r="N432" s="5"/>
      <c r="O432" s="5"/>
      <c r="P432" s="5"/>
      <c r="Q432" s="5"/>
      <c r="R432" s="5"/>
      <c r="S432" s="5"/>
      <c r="T432" s="5"/>
      <c r="U432" s="7"/>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row>
    <row r="433" spans="1:59" ht="15.75" customHeight="1">
      <c r="A433" s="8"/>
      <c r="B433" s="8"/>
      <c r="C433" s="2"/>
      <c r="D433" s="3"/>
      <c r="E433" s="3"/>
      <c r="F433" s="3"/>
      <c r="G433" s="4"/>
      <c r="H433" s="14"/>
      <c r="I433" s="5"/>
      <c r="J433" s="5"/>
      <c r="K433" s="5"/>
      <c r="L433" s="5"/>
      <c r="M433" s="5"/>
      <c r="N433" s="5"/>
      <c r="O433" s="5"/>
      <c r="P433" s="5"/>
      <c r="Q433" s="5"/>
      <c r="R433" s="5"/>
      <c r="S433" s="5"/>
      <c r="T433" s="5"/>
      <c r="U433" s="7"/>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row>
    <row r="434" spans="1:59" ht="15.75" customHeight="1">
      <c r="A434" s="8"/>
      <c r="B434" s="8"/>
      <c r="C434" s="2"/>
      <c r="D434" s="3"/>
      <c r="E434" s="3"/>
      <c r="F434" s="3"/>
      <c r="G434" s="4"/>
      <c r="H434" s="14"/>
      <c r="I434" s="5"/>
      <c r="J434" s="5"/>
      <c r="K434" s="5"/>
      <c r="L434" s="5"/>
      <c r="M434" s="5"/>
      <c r="N434" s="5"/>
      <c r="O434" s="5"/>
      <c r="P434" s="5"/>
      <c r="Q434" s="5"/>
      <c r="R434" s="5"/>
      <c r="S434" s="5"/>
      <c r="T434" s="5"/>
      <c r="U434" s="7"/>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row>
    <row r="435" spans="1:59" ht="15.75" customHeight="1">
      <c r="A435" s="8"/>
      <c r="B435" s="8"/>
      <c r="C435" s="2"/>
      <c r="D435" s="3"/>
      <c r="E435" s="3"/>
      <c r="F435" s="3"/>
      <c r="G435" s="4"/>
      <c r="H435" s="14"/>
      <c r="I435" s="5"/>
      <c r="J435" s="5"/>
      <c r="K435" s="5"/>
      <c r="L435" s="5"/>
      <c r="M435" s="5"/>
      <c r="N435" s="5"/>
      <c r="O435" s="5"/>
      <c r="P435" s="5"/>
      <c r="Q435" s="5"/>
      <c r="R435" s="5"/>
      <c r="S435" s="5"/>
      <c r="T435" s="5"/>
      <c r="U435" s="7"/>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row>
    <row r="436" spans="1:59" ht="15.75" customHeight="1">
      <c r="A436" s="8"/>
      <c r="B436" s="8"/>
      <c r="C436" s="2"/>
      <c r="D436" s="3"/>
      <c r="E436" s="3"/>
      <c r="F436" s="3"/>
      <c r="G436" s="4"/>
      <c r="H436" s="14"/>
      <c r="I436" s="5"/>
      <c r="J436" s="5"/>
      <c r="K436" s="5"/>
      <c r="L436" s="5"/>
      <c r="M436" s="5"/>
      <c r="N436" s="5"/>
      <c r="O436" s="5"/>
      <c r="P436" s="5"/>
      <c r="Q436" s="5"/>
      <c r="R436" s="5"/>
      <c r="S436" s="5"/>
      <c r="T436" s="5"/>
      <c r="U436" s="7"/>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row>
    <row r="437" spans="1:59" ht="15.75" customHeight="1">
      <c r="A437" s="8"/>
      <c r="B437" s="8"/>
      <c r="C437" s="2"/>
      <c r="D437" s="3"/>
      <c r="E437" s="3"/>
      <c r="F437" s="3"/>
      <c r="G437" s="4"/>
      <c r="H437" s="14"/>
      <c r="I437" s="5"/>
      <c r="J437" s="5"/>
      <c r="K437" s="5"/>
      <c r="L437" s="5"/>
      <c r="M437" s="5"/>
      <c r="N437" s="5"/>
      <c r="O437" s="5"/>
      <c r="P437" s="5"/>
      <c r="Q437" s="5"/>
      <c r="R437" s="5"/>
      <c r="S437" s="5"/>
      <c r="T437" s="5"/>
      <c r="U437" s="7"/>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row>
    <row r="438" spans="1:59" ht="15.75" customHeight="1">
      <c r="A438" s="8"/>
      <c r="B438" s="8"/>
      <c r="C438" s="2"/>
      <c r="D438" s="3"/>
      <c r="E438" s="3"/>
      <c r="F438" s="3"/>
      <c r="G438" s="4"/>
      <c r="H438" s="14"/>
      <c r="I438" s="5"/>
      <c r="J438" s="5"/>
      <c r="K438" s="5"/>
      <c r="L438" s="5"/>
      <c r="M438" s="5"/>
      <c r="N438" s="5"/>
      <c r="O438" s="5"/>
      <c r="P438" s="5"/>
      <c r="Q438" s="5"/>
      <c r="R438" s="5"/>
      <c r="S438" s="5"/>
      <c r="T438" s="5"/>
      <c r="U438" s="7"/>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row>
    <row r="439" spans="1:59" ht="15.75" customHeight="1">
      <c r="A439" s="8"/>
      <c r="B439" s="8"/>
      <c r="C439" s="2"/>
      <c r="D439" s="3"/>
      <c r="E439" s="3"/>
      <c r="F439" s="3"/>
      <c r="G439" s="4"/>
      <c r="H439" s="14"/>
      <c r="I439" s="5"/>
      <c r="J439" s="5"/>
      <c r="K439" s="5"/>
      <c r="L439" s="5"/>
      <c r="M439" s="5"/>
      <c r="N439" s="5"/>
      <c r="O439" s="5"/>
      <c r="P439" s="5"/>
      <c r="Q439" s="5"/>
      <c r="R439" s="5"/>
      <c r="S439" s="5"/>
      <c r="T439" s="5"/>
      <c r="U439" s="7"/>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row>
    <row r="440" spans="1:59" ht="15.75" customHeight="1">
      <c r="A440" s="8"/>
      <c r="B440" s="8"/>
      <c r="C440" s="2"/>
      <c r="D440" s="3"/>
      <c r="E440" s="3"/>
      <c r="F440" s="3"/>
      <c r="G440" s="4"/>
      <c r="H440" s="14"/>
      <c r="I440" s="5"/>
      <c r="J440" s="5"/>
      <c r="K440" s="5"/>
      <c r="L440" s="5"/>
      <c r="M440" s="5"/>
      <c r="N440" s="5"/>
      <c r="O440" s="5"/>
      <c r="P440" s="5"/>
      <c r="Q440" s="5"/>
      <c r="R440" s="5"/>
      <c r="S440" s="5"/>
      <c r="T440" s="5"/>
      <c r="U440" s="7"/>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row>
    <row r="441" spans="1:59" ht="15.75" customHeight="1">
      <c r="A441" s="8"/>
      <c r="B441" s="8"/>
      <c r="C441" s="2"/>
      <c r="D441" s="3"/>
      <c r="E441" s="3"/>
      <c r="F441" s="3"/>
      <c r="G441" s="4"/>
      <c r="H441" s="14"/>
      <c r="I441" s="5"/>
      <c r="J441" s="5"/>
      <c r="K441" s="5"/>
      <c r="L441" s="5"/>
      <c r="M441" s="5"/>
      <c r="N441" s="5"/>
      <c r="O441" s="5"/>
      <c r="P441" s="5"/>
      <c r="Q441" s="5"/>
      <c r="R441" s="5"/>
      <c r="S441" s="5"/>
      <c r="T441" s="5"/>
      <c r="U441" s="7"/>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row>
    <row r="442" spans="1:59" ht="15.75" customHeight="1">
      <c r="A442" s="8"/>
      <c r="B442" s="8"/>
      <c r="C442" s="2"/>
      <c r="D442" s="3"/>
      <c r="E442" s="3"/>
      <c r="F442" s="3"/>
      <c r="G442" s="4"/>
      <c r="H442" s="14"/>
      <c r="I442" s="5"/>
      <c r="J442" s="5"/>
      <c r="K442" s="5"/>
      <c r="L442" s="5"/>
      <c r="M442" s="5"/>
      <c r="N442" s="5"/>
      <c r="O442" s="5"/>
      <c r="P442" s="5"/>
      <c r="Q442" s="5"/>
      <c r="R442" s="5"/>
      <c r="S442" s="5"/>
      <c r="T442" s="5"/>
      <c r="U442" s="7"/>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row>
    <row r="443" spans="1:59" ht="15.75" customHeight="1">
      <c r="A443" s="8"/>
      <c r="B443" s="8"/>
      <c r="C443" s="2"/>
      <c r="D443" s="3"/>
      <c r="E443" s="3"/>
      <c r="F443" s="3"/>
      <c r="G443" s="4"/>
      <c r="H443" s="14"/>
      <c r="I443" s="5"/>
      <c r="J443" s="5"/>
      <c r="K443" s="5"/>
      <c r="L443" s="5"/>
      <c r="M443" s="5"/>
      <c r="N443" s="5"/>
      <c r="O443" s="5"/>
      <c r="P443" s="5"/>
      <c r="Q443" s="5"/>
      <c r="R443" s="5"/>
      <c r="S443" s="5"/>
      <c r="T443" s="5"/>
      <c r="U443" s="7"/>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row>
    <row r="444" spans="1:59" ht="15.75" customHeight="1">
      <c r="A444" s="8"/>
      <c r="B444" s="8"/>
      <c r="C444" s="2"/>
      <c r="D444" s="3"/>
      <c r="E444" s="3"/>
      <c r="F444" s="3"/>
      <c r="G444" s="4"/>
      <c r="H444" s="14"/>
      <c r="I444" s="5"/>
      <c r="J444" s="5"/>
      <c r="K444" s="5"/>
      <c r="L444" s="5"/>
      <c r="M444" s="5"/>
      <c r="N444" s="5"/>
      <c r="O444" s="5"/>
      <c r="P444" s="5"/>
      <c r="Q444" s="5"/>
      <c r="R444" s="5"/>
      <c r="S444" s="5"/>
      <c r="T444" s="5"/>
      <c r="U444" s="7"/>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row>
    <row r="445" spans="1:59" ht="15.75" customHeight="1">
      <c r="A445" s="8"/>
      <c r="B445" s="8"/>
      <c r="C445" s="2"/>
      <c r="D445" s="3"/>
      <c r="E445" s="3"/>
      <c r="F445" s="3"/>
      <c r="G445" s="4"/>
      <c r="H445" s="14"/>
      <c r="I445" s="5"/>
      <c r="J445" s="5"/>
      <c r="K445" s="5"/>
      <c r="L445" s="5"/>
      <c r="M445" s="5"/>
      <c r="N445" s="5"/>
      <c r="O445" s="5"/>
      <c r="P445" s="5"/>
      <c r="Q445" s="5"/>
      <c r="R445" s="5"/>
      <c r="S445" s="5"/>
      <c r="T445" s="5"/>
      <c r="U445" s="7"/>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row>
    <row r="446" spans="1:59" ht="15.75" customHeight="1">
      <c r="A446" s="8"/>
      <c r="B446" s="8"/>
      <c r="C446" s="2"/>
      <c r="D446" s="3"/>
      <c r="E446" s="3"/>
      <c r="F446" s="3"/>
      <c r="G446" s="4"/>
      <c r="H446" s="14"/>
      <c r="I446" s="5"/>
      <c r="J446" s="5"/>
      <c r="K446" s="5"/>
      <c r="L446" s="5"/>
      <c r="M446" s="5"/>
      <c r="N446" s="5"/>
      <c r="O446" s="5"/>
      <c r="P446" s="5"/>
      <c r="Q446" s="5"/>
      <c r="R446" s="5"/>
      <c r="S446" s="5"/>
      <c r="T446" s="5"/>
      <c r="U446" s="7"/>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row>
    <row r="447" spans="1:59" ht="15.75" customHeight="1">
      <c r="A447" s="8"/>
      <c r="B447" s="8"/>
      <c r="C447" s="2"/>
      <c r="D447" s="3"/>
      <c r="E447" s="3"/>
      <c r="F447" s="3"/>
      <c r="G447" s="4"/>
      <c r="H447" s="14"/>
      <c r="I447" s="5"/>
      <c r="J447" s="5"/>
      <c r="K447" s="5"/>
      <c r="L447" s="5"/>
      <c r="M447" s="5"/>
      <c r="N447" s="5"/>
      <c r="O447" s="5"/>
      <c r="P447" s="5"/>
      <c r="Q447" s="5"/>
      <c r="R447" s="5"/>
      <c r="S447" s="5"/>
      <c r="T447" s="5"/>
      <c r="U447" s="7"/>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row>
    <row r="448" spans="1:59" ht="15.75" customHeight="1">
      <c r="A448" s="8"/>
      <c r="B448" s="8"/>
      <c r="C448" s="2"/>
      <c r="D448" s="3"/>
      <c r="E448" s="3"/>
      <c r="F448" s="3"/>
      <c r="G448" s="4"/>
      <c r="H448" s="14"/>
      <c r="I448" s="5"/>
      <c r="J448" s="5"/>
      <c r="K448" s="5"/>
      <c r="L448" s="5"/>
      <c r="M448" s="5"/>
      <c r="N448" s="5"/>
      <c r="O448" s="5"/>
      <c r="P448" s="5"/>
      <c r="Q448" s="5"/>
      <c r="R448" s="5"/>
      <c r="S448" s="5"/>
      <c r="T448" s="5"/>
      <c r="U448" s="7"/>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row>
    <row r="449" spans="1:59" ht="15.75" customHeight="1">
      <c r="A449" s="8"/>
      <c r="B449" s="8"/>
      <c r="C449" s="2"/>
      <c r="D449" s="3"/>
      <c r="E449" s="3"/>
      <c r="F449" s="3"/>
      <c r="G449" s="4"/>
      <c r="H449" s="14"/>
      <c r="I449" s="5"/>
      <c r="J449" s="5"/>
      <c r="K449" s="5"/>
      <c r="L449" s="5"/>
      <c r="M449" s="5"/>
      <c r="N449" s="5"/>
      <c r="O449" s="5"/>
      <c r="P449" s="5"/>
      <c r="Q449" s="5"/>
      <c r="R449" s="5"/>
      <c r="S449" s="5"/>
      <c r="T449" s="5"/>
      <c r="U449" s="7"/>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row>
    <row r="450" spans="1:59" ht="15.75" customHeight="1">
      <c r="A450" s="8"/>
      <c r="B450" s="8"/>
      <c r="C450" s="2"/>
      <c r="D450" s="3"/>
      <c r="E450" s="3"/>
      <c r="F450" s="3"/>
      <c r="G450" s="4"/>
      <c r="H450" s="14"/>
      <c r="I450" s="5"/>
      <c r="J450" s="5"/>
      <c r="K450" s="5"/>
      <c r="L450" s="5"/>
      <c r="M450" s="5"/>
      <c r="N450" s="5"/>
      <c r="O450" s="5"/>
      <c r="P450" s="5"/>
      <c r="Q450" s="5"/>
      <c r="R450" s="5"/>
      <c r="S450" s="5"/>
      <c r="T450" s="5"/>
      <c r="U450" s="7"/>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row>
    <row r="451" spans="1:59" ht="15.75" customHeight="1">
      <c r="A451" s="8"/>
      <c r="B451" s="8"/>
      <c r="C451" s="2"/>
      <c r="D451" s="3"/>
      <c r="E451" s="3"/>
      <c r="F451" s="3"/>
      <c r="G451" s="4"/>
      <c r="H451" s="14"/>
      <c r="I451" s="5"/>
      <c r="J451" s="5"/>
      <c r="K451" s="5"/>
      <c r="L451" s="5"/>
      <c r="M451" s="5"/>
      <c r="N451" s="5"/>
      <c r="O451" s="5"/>
      <c r="P451" s="5"/>
      <c r="Q451" s="5"/>
      <c r="R451" s="5"/>
      <c r="S451" s="5"/>
      <c r="T451" s="5"/>
      <c r="U451" s="7"/>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row>
    <row r="452" spans="1:59" ht="15.75" customHeight="1">
      <c r="A452" s="8"/>
      <c r="B452" s="8"/>
      <c r="C452" s="2"/>
      <c r="D452" s="3"/>
      <c r="E452" s="3"/>
      <c r="F452" s="3"/>
      <c r="G452" s="4"/>
      <c r="H452" s="14"/>
      <c r="I452" s="5"/>
      <c r="J452" s="5"/>
      <c r="K452" s="5"/>
      <c r="L452" s="5"/>
      <c r="M452" s="5"/>
      <c r="N452" s="5"/>
      <c r="O452" s="5"/>
      <c r="P452" s="5"/>
      <c r="Q452" s="5"/>
      <c r="R452" s="5"/>
      <c r="S452" s="5"/>
      <c r="T452" s="5"/>
      <c r="U452" s="7"/>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row>
    <row r="453" spans="1:59" ht="15.75" customHeight="1">
      <c r="A453" s="8"/>
      <c r="B453" s="8"/>
      <c r="C453" s="2"/>
      <c r="D453" s="3"/>
      <c r="E453" s="3"/>
      <c r="F453" s="3"/>
      <c r="G453" s="4"/>
      <c r="H453" s="14"/>
      <c r="I453" s="5"/>
      <c r="J453" s="5"/>
      <c r="K453" s="5"/>
      <c r="L453" s="5"/>
      <c r="M453" s="5"/>
      <c r="N453" s="5"/>
      <c r="O453" s="5"/>
      <c r="P453" s="5"/>
      <c r="Q453" s="5"/>
      <c r="R453" s="5"/>
      <c r="S453" s="5"/>
      <c r="T453" s="5"/>
      <c r="U453" s="7"/>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row>
    <row r="454" spans="1:59" ht="15.75" customHeight="1">
      <c r="A454" s="8"/>
      <c r="B454" s="8"/>
      <c r="C454" s="2"/>
      <c r="D454" s="3"/>
      <c r="E454" s="3"/>
      <c r="F454" s="3"/>
      <c r="G454" s="4"/>
      <c r="H454" s="14"/>
      <c r="I454" s="5"/>
      <c r="J454" s="5"/>
      <c r="K454" s="5"/>
      <c r="L454" s="5"/>
      <c r="M454" s="5"/>
      <c r="N454" s="5"/>
      <c r="O454" s="5"/>
      <c r="P454" s="5"/>
      <c r="Q454" s="5"/>
      <c r="R454" s="5"/>
      <c r="S454" s="5"/>
      <c r="T454" s="5"/>
      <c r="U454" s="7"/>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row>
    <row r="455" spans="1:59" ht="15.75" customHeight="1">
      <c r="A455" s="8"/>
      <c r="B455" s="8"/>
      <c r="C455" s="2"/>
      <c r="D455" s="3"/>
      <c r="E455" s="3"/>
      <c r="F455" s="3"/>
      <c r="G455" s="4"/>
      <c r="H455" s="14"/>
      <c r="I455" s="5"/>
      <c r="J455" s="5"/>
      <c r="K455" s="5"/>
      <c r="L455" s="5"/>
      <c r="M455" s="5"/>
      <c r="N455" s="5"/>
      <c r="O455" s="5"/>
      <c r="P455" s="5"/>
      <c r="Q455" s="5"/>
      <c r="R455" s="5"/>
      <c r="S455" s="5"/>
      <c r="T455" s="5"/>
      <c r="U455" s="7"/>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row>
    <row r="456" spans="1:59" ht="15.75" customHeight="1">
      <c r="A456" s="8"/>
      <c r="B456" s="8"/>
      <c r="C456" s="2"/>
      <c r="D456" s="3"/>
      <c r="E456" s="3"/>
      <c r="F456" s="3"/>
      <c r="G456" s="4"/>
      <c r="H456" s="14"/>
      <c r="I456" s="5"/>
      <c r="J456" s="5"/>
      <c r="K456" s="5"/>
      <c r="L456" s="5"/>
      <c r="M456" s="5"/>
      <c r="N456" s="5"/>
      <c r="O456" s="5"/>
      <c r="P456" s="5"/>
      <c r="Q456" s="5"/>
      <c r="R456" s="5"/>
      <c r="S456" s="5"/>
      <c r="T456" s="5"/>
      <c r="U456" s="7"/>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row>
    <row r="457" spans="1:59" ht="15.75" customHeight="1">
      <c r="A457" s="8"/>
      <c r="B457" s="8"/>
      <c r="C457" s="2"/>
      <c r="D457" s="3"/>
      <c r="E457" s="3"/>
      <c r="F457" s="3"/>
      <c r="G457" s="4"/>
      <c r="H457" s="14"/>
      <c r="I457" s="5"/>
      <c r="J457" s="5"/>
      <c r="K457" s="5"/>
      <c r="L457" s="5"/>
      <c r="M457" s="5"/>
      <c r="N457" s="5"/>
      <c r="O457" s="5"/>
      <c r="P457" s="5"/>
      <c r="Q457" s="5"/>
      <c r="R457" s="5"/>
      <c r="S457" s="5"/>
      <c r="T457" s="5"/>
      <c r="U457" s="7"/>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row>
    <row r="458" spans="1:59" ht="15.75" customHeight="1">
      <c r="A458" s="8"/>
      <c r="B458" s="8"/>
      <c r="C458" s="2"/>
      <c r="D458" s="3"/>
      <c r="E458" s="3"/>
      <c r="F458" s="3"/>
      <c r="G458" s="4"/>
      <c r="H458" s="14"/>
      <c r="I458" s="5"/>
      <c r="J458" s="5"/>
      <c r="K458" s="5"/>
      <c r="L458" s="5"/>
      <c r="M458" s="5"/>
      <c r="N458" s="5"/>
      <c r="O458" s="5"/>
      <c r="P458" s="5"/>
      <c r="Q458" s="5"/>
      <c r="R458" s="5"/>
      <c r="S458" s="5"/>
      <c r="T458" s="5"/>
      <c r="U458" s="7"/>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row>
    <row r="459" spans="1:59" ht="15.75" customHeight="1">
      <c r="A459" s="8"/>
      <c r="B459" s="8"/>
      <c r="C459" s="2"/>
      <c r="D459" s="3"/>
      <c r="E459" s="3"/>
      <c r="F459" s="3"/>
      <c r="G459" s="4"/>
      <c r="H459" s="14"/>
      <c r="I459" s="5"/>
      <c r="J459" s="5"/>
      <c r="K459" s="5"/>
      <c r="L459" s="5"/>
      <c r="M459" s="5"/>
      <c r="N459" s="5"/>
      <c r="O459" s="5"/>
      <c r="P459" s="5"/>
      <c r="Q459" s="5"/>
      <c r="R459" s="5"/>
      <c r="S459" s="5"/>
      <c r="T459" s="5"/>
      <c r="U459" s="7"/>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row>
    <row r="460" spans="1:59" ht="15.75" customHeight="1">
      <c r="A460" s="8"/>
      <c r="B460" s="8"/>
      <c r="C460" s="2"/>
      <c r="D460" s="3"/>
      <c r="E460" s="3"/>
      <c r="F460" s="3"/>
      <c r="G460" s="4"/>
      <c r="H460" s="14"/>
      <c r="I460" s="5"/>
      <c r="J460" s="5"/>
      <c r="K460" s="5"/>
      <c r="L460" s="5"/>
      <c r="M460" s="5"/>
      <c r="N460" s="5"/>
      <c r="O460" s="5"/>
      <c r="P460" s="5"/>
      <c r="Q460" s="5"/>
      <c r="R460" s="5"/>
      <c r="S460" s="5"/>
      <c r="T460" s="5"/>
      <c r="U460" s="7"/>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row>
    <row r="461" spans="1:59" ht="15.75" customHeight="1">
      <c r="A461" s="8"/>
      <c r="B461" s="8"/>
      <c r="C461" s="2"/>
      <c r="D461" s="3"/>
      <c r="E461" s="3"/>
      <c r="F461" s="3"/>
      <c r="G461" s="4"/>
      <c r="H461" s="14"/>
      <c r="I461" s="5"/>
      <c r="J461" s="5"/>
      <c r="K461" s="5"/>
      <c r="L461" s="5"/>
      <c r="M461" s="5"/>
      <c r="N461" s="5"/>
      <c r="O461" s="5"/>
      <c r="P461" s="5"/>
      <c r="Q461" s="5"/>
      <c r="R461" s="5"/>
      <c r="S461" s="5"/>
      <c r="T461" s="5"/>
      <c r="U461" s="7"/>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row>
    <row r="462" spans="1:59" ht="15.75" customHeight="1">
      <c r="A462" s="8"/>
      <c r="B462" s="8"/>
      <c r="C462" s="2"/>
      <c r="D462" s="3"/>
      <c r="E462" s="3"/>
      <c r="F462" s="3"/>
      <c r="G462" s="4"/>
      <c r="H462" s="14"/>
      <c r="I462" s="5"/>
      <c r="J462" s="5"/>
      <c r="K462" s="5"/>
      <c r="L462" s="5"/>
      <c r="M462" s="5"/>
      <c r="N462" s="5"/>
      <c r="O462" s="5"/>
      <c r="P462" s="5"/>
      <c r="Q462" s="5"/>
      <c r="R462" s="5"/>
      <c r="S462" s="5"/>
      <c r="T462" s="5"/>
      <c r="U462" s="7"/>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row>
    <row r="463" spans="1:59" ht="15.75" customHeight="1">
      <c r="A463" s="8"/>
      <c r="B463" s="8"/>
      <c r="C463" s="2"/>
      <c r="D463" s="3"/>
      <c r="E463" s="3"/>
      <c r="F463" s="3"/>
      <c r="G463" s="4"/>
      <c r="H463" s="14"/>
      <c r="I463" s="5"/>
      <c r="J463" s="5"/>
      <c r="K463" s="5"/>
      <c r="L463" s="5"/>
      <c r="M463" s="5"/>
      <c r="N463" s="5"/>
      <c r="O463" s="5"/>
      <c r="P463" s="5"/>
      <c r="Q463" s="5"/>
      <c r="R463" s="5"/>
      <c r="S463" s="5"/>
      <c r="T463" s="5"/>
      <c r="U463" s="7"/>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row>
    <row r="464" spans="1:59" ht="15.75" customHeight="1">
      <c r="A464" s="8"/>
      <c r="B464" s="8"/>
      <c r="C464" s="2"/>
      <c r="D464" s="3"/>
      <c r="E464" s="3"/>
      <c r="F464" s="3"/>
      <c r="G464" s="4"/>
      <c r="H464" s="14"/>
      <c r="I464" s="5"/>
      <c r="J464" s="5"/>
      <c r="K464" s="5"/>
      <c r="L464" s="5"/>
      <c r="M464" s="5"/>
      <c r="N464" s="5"/>
      <c r="O464" s="5"/>
      <c r="P464" s="5"/>
      <c r="Q464" s="5"/>
      <c r="R464" s="5"/>
      <c r="S464" s="5"/>
      <c r="T464" s="5"/>
      <c r="U464" s="7"/>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row>
    <row r="465" spans="1:59" ht="15.75" customHeight="1">
      <c r="A465" s="8"/>
      <c r="B465" s="8"/>
      <c r="C465" s="2"/>
      <c r="D465" s="3"/>
      <c r="E465" s="3"/>
      <c r="F465" s="3"/>
      <c r="G465" s="4"/>
      <c r="H465" s="14"/>
      <c r="I465" s="5"/>
      <c r="J465" s="5"/>
      <c r="K465" s="5"/>
      <c r="L465" s="5"/>
      <c r="M465" s="5"/>
      <c r="N465" s="5"/>
      <c r="O465" s="5"/>
      <c r="P465" s="5"/>
      <c r="Q465" s="5"/>
      <c r="R465" s="5"/>
      <c r="S465" s="5"/>
      <c r="T465" s="5"/>
      <c r="U465" s="7"/>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row>
    <row r="466" spans="1:59" ht="15.75" customHeight="1">
      <c r="A466" s="8"/>
      <c r="B466" s="8"/>
      <c r="C466" s="2"/>
      <c r="D466" s="3"/>
      <c r="E466" s="3"/>
      <c r="F466" s="3"/>
      <c r="G466" s="4"/>
      <c r="H466" s="14"/>
      <c r="I466" s="5"/>
      <c r="J466" s="5"/>
      <c r="K466" s="5"/>
      <c r="L466" s="5"/>
      <c r="M466" s="5"/>
      <c r="N466" s="5"/>
      <c r="O466" s="5"/>
      <c r="P466" s="5"/>
      <c r="Q466" s="5"/>
      <c r="R466" s="5"/>
      <c r="S466" s="5"/>
      <c r="T466" s="5"/>
      <c r="U466" s="7"/>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row>
    <row r="467" spans="1:59" ht="15.75" customHeight="1">
      <c r="A467" s="8"/>
      <c r="B467" s="8"/>
      <c r="C467" s="2"/>
      <c r="D467" s="3"/>
      <c r="E467" s="3"/>
      <c r="F467" s="3"/>
      <c r="G467" s="4"/>
      <c r="H467" s="14"/>
      <c r="I467" s="5"/>
      <c r="J467" s="5"/>
      <c r="K467" s="5"/>
      <c r="L467" s="5"/>
      <c r="M467" s="5"/>
      <c r="N467" s="5"/>
      <c r="O467" s="5"/>
      <c r="P467" s="5"/>
      <c r="Q467" s="5"/>
      <c r="R467" s="5"/>
      <c r="S467" s="5"/>
      <c r="T467" s="5"/>
      <c r="U467" s="7"/>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row>
    <row r="468" spans="1:59" ht="15.75" customHeight="1">
      <c r="A468" s="8"/>
      <c r="B468" s="8"/>
      <c r="C468" s="2"/>
      <c r="D468" s="3"/>
      <c r="E468" s="3"/>
      <c r="F468" s="3"/>
      <c r="G468" s="4"/>
      <c r="H468" s="14"/>
      <c r="I468" s="5"/>
      <c r="J468" s="5"/>
      <c r="K468" s="5"/>
      <c r="L468" s="5"/>
      <c r="M468" s="5"/>
      <c r="N468" s="5"/>
      <c r="O468" s="5"/>
      <c r="P468" s="5"/>
      <c r="Q468" s="5"/>
      <c r="R468" s="5"/>
      <c r="S468" s="5"/>
      <c r="T468" s="5"/>
      <c r="U468" s="7"/>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row>
    <row r="469" spans="1:59" ht="15.75" customHeight="1">
      <c r="A469" s="8"/>
      <c r="B469" s="8"/>
      <c r="C469" s="2"/>
      <c r="D469" s="3"/>
      <c r="E469" s="3"/>
      <c r="F469" s="3"/>
      <c r="G469" s="4"/>
      <c r="H469" s="14"/>
      <c r="I469" s="5"/>
      <c r="J469" s="5"/>
      <c r="K469" s="5"/>
      <c r="L469" s="5"/>
      <c r="M469" s="5"/>
      <c r="N469" s="5"/>
      <c r="O469" s="5"/>
      <c r="P469" s="5"/>
      <c r="Q469" s="5"/>
      <c r="R469" s="5"/>
      <c r="S469" s="5"/>
      <c r="T469" s="5"/>
      <c r="U469" s="7"/>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row>
    <row r="470" spans="1:59" ht="15.75" customHeight="1">
      <c r="A470" s="8"/>
      <c r="B470" s="8"/>
      <c r="C470" s="2"/>
      <c r="D470" s="3"/>
      <c r="E470" s="3"/>
      <c r="F470" s="3"/>
      <c r="G470" s="4"/>
      <c r="H470" s="14"/>
      <c r="I470" s="5"/>
      <c r="J470" s="5"/>
      <c r="K470" s="5"/>
      <c r="L470" s="5"/>
      <c r="M470" s="5"/>
      <c r="N470" s="5"/>
      <c r="O470" s="5"/>
      <c r="P470" s="5"/>
      <c r="Q470" s="5"/>
      <c r="R470" s="5"/>
      <c r="S470" s="5"/>
      <c r="T470" s="5"/>
      <c r="U470" s="7"/>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row>
    <row r="471" spans="1:59" ht="15.75" customHeight="1">
      <c r="A471" s="8"/>
      <c r="B471" s="8"/>
      <c r="C471" s="2"/>
      <c r="D471" s="3"/>
      <c r="E471" s="3"/>
      <c r="F471" s="3"/>
      <c r="G471" s="4"/>
      <c r="H471" s="14"/>
      <c r="I471" s="5"/>
      <c r="J471" s="5"/>
      <c r="K471" s="5"/>
      <c r="L471" s="5"/>
      <c r="M471" s="5"/>
      <c r="N471" s="5"/>
      <c r="O471" s="5"/>
      <c r="P471" s="5"/>
      <c r="Q471" s="5"/>
      <c r="R471" s="5"/>
      <c r="S471" s="5"/>
      <c r="T471" s="5"/>
      <c r="U471" s="7"/>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row>
    <row r="472" spans="1:59" ht="15.75" customHeight="1">
      <c r="A472" s="8"/>
      <c r="B472" s="8"/>
      <c r="C472" s="2"/>
      <c r="D472" s="3"/>
      <c r="E472" s="3"/>
      <c r="F472" s="3"/>
      <c r="G472" s="4"/>
      <c r="H472" s="14"/>
      <c r="I472" s="5"/>
      <c r="J472" s="5"/>
      <c r="K472" s="5"/>
      <c r="L472" s="5"/>
      <c r="M472" s="5"/>
      <c r="N472" s="5"/>
      <c r="O472" s="5"/>
      <c r="P472" s="5"/>
      <c r="Q472" s="5"/>
      <c r="R472" s="5"/>
      <c r="S472" s="5"/>
      <c r="T472" s="5"/>
      <c r="U472" s="7"/>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row>
    <row r="473" spans="1:59" ht="15.75" customHeight="1">
      <c r="A473" s="8"/>
      <c r="B473" s="8"/>
      <c r="C473" s="2"/>
      <c r="D473" s="3"/>
      <c r="E473" s="3"/>
      <c r="F473" s="3"/>
      <c r="G473" s="4"/>
      <c r="H473" s="14"/>
      <c r="I473" s="5"/>
      <c r="J473" s="5"/>
      <c r="K473" s="5"/>
      <c r="L473" s="5"/>
      <c r="M473" s="5"/>
      <c r="N473" s="5"/>
      <c r="O473" s="5"/>
      <c r="P473" s="5"/>
      <c r="Q473" s="5"/>
      <c r="R473" s="5"/>
      <c r="S473" s="5"/>
      <c r="T473" s="5"/>
      <c r="U473" s="7"/>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row>
    <row r="474" spans="1:59" ht="15.75" customHeight="1">
      <c r="A474" s="8"/>
      <c r="B474" s="8"/>
      <c r="C474" s="2"/>
      <c r="D474" s="3"/>
      <c r="E474" s="3"/>
      <c r="F474" s="3"/>
      <c r="G474" s="4"/>
      <c r="H474" s="14"/>
      <c r="I474" s="5"/>
      <c r="J474" s="5"/>
      <c r="K474" s="5"/>
      <c r="L474" s="5"/>
      <c r="M474" s="5"/>
      <c r="N474" s="5"/>
      <c r="O474" s="5"/>
      <c r="P474" s="5"/>
      <c r="Q474" s="5"/>
      <c r="R474" s="5"/>
      <c r="S474" s="5"/>
      <c r="T474" s="5"/>
      <c r="U474" s="7"/>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row>
    <row r="475" spans="1:59" ht="15.75" customHeight="1">
      <c r="A475" s="8"/>
      <c r="B475" s="8"/>
      <c r="C475" s="2"/>
      <c r="D475" s="3"/>
      <c r="E475" s="3"/>
      <c r="F475" s="3"/>
      <c r="G475" s="4"/>
      <c r="H475" s="14"/>
      <c r="I475" s="5"/>
      <c r="J475" s="5"/>
      <c r="K475" s="5"/>
      <c r="L475" s="5"/>
      <c r="M475" s="5"/>
      <c r="N475" s="5"/>
      <c r="O475" s="5"/>
      <c r="P475" s="5"/>
      <c r="Q475" s="5"/>
      <c r="R475" s="5"/>
      <c r="S475" s="5"/>
      <c r="T475" s="5"/>
      <c r="U475" s="7"/>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row>
    <row r="476" spans="1:59" ht="15.75" customHeight="1">
      <c r="A476" s="8"/>
      <c r="B476" s="8"/>
      <c r="C476" s="2"/>
      <c r="D476" s="3"/>
      <c r="E476" s="3"/>
      <c r="F476" s="3"/>
      <c r="G476" s="4"/>
      <c r="H476" s="14"/>
      <c r="I476" s="5"/>
      <c r="J476" s="5"/>
      <c r="K476" s="5"/>
      <c r="L476" s="5"/>
      <c r="M476" s="5"/>
      <c r="N476" s="5"/>
      <c r="O476" s="5"/>
      <c r="P476" s="5"/>
      <c r="Q476" s="5"/>
      <c r="R476" s="5"/>
      <c r="S476" s="5"/>
      <c r="T476" s="5"/>
      <c r="U476" s="7"/>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row>
    <row r="477" spans="1:59" ht="15.75" customHeight="1">
      <c r="A477" s="8"/>
      <c r="B477" s="8"/>
      <c r="C477" s="2"/>
      <c r="D477" s="3"/>
      <c r="E477" s="3"/>
      <c r="F477" s="3"/>
      <c r="G477" s="4"/>
      <c r="H477" s="14"/>
      <c r="I477" s="5"/>
      <c r="J477" s="5"/>
      <c r="K477" s="5"/>
      <c r="L477" s="5"/>
      <c r="M477" s="5"/>
      <c r="N477" s="5"/>
      <c r="O477" s="5"/>
      <c r="P477" s="5"/>
      <c r="Q477" s="5"/>
      <c r="R477" s="5"/>
      <c r="S477" s="5"/>
      <c r="T477" s="5"/>
      <c r="U477" s="7"/>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row>
    <row r="478" spans="1:59" ht="15.75" customHeight="1">
      <c r="A478" s="8"/>
      <c r="B478" s="8"/>
      <c r="C478" s="2"/>
      <c r="D478" s="3"/>
      <c r="E478" s="3"/>
      <c r="F478" s="3"/>
      <c r="G478" s="4"/>
      <c r="H478" s="14"/>
      <c r="I478" s="5"/>
      <c r="J478" s="5"/>
      <c r="K478" s="5"/>
      <c r="L478" s="5"/>
      <c r="M478" s="5"/>
      <c r="N478" s="5"/>
      <c r="O478" s="5"/>
      <c r="P478" s="5"/>
      <c r="Q478" s="5"/>
      <c r="R478" s="5"/>
      <c r="S478" s="5"/>
      <c r="T478" s="5"/>
      <c r="U478" s="7"/>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row>
    <row r="479" spans="1:59" ht="15.75" customHeight="1">
      <c r="A479" s="8"/>
      <c r="B479" s="8"/>
      <c r="C479" s="2"/>
      <c r="D479" s="3"/>
      <c r="E479" s="3"/>
      <c r="F479" s="3"/>
      <c r="G479" s="4"/>
      <c r="H479" s="14"/>
      <c r="I479" s="5"/>
      <c r="J479" s="5"/>
      <c r="K479" s="5"/>
      <c r="L479" s="5"/>
      <c r="M479" s="5"/>
      <c r="N479" s="5"/>
      <c r="O479" s="5"/>
      <c r="P479" s="5"/>
      <c r="Q479" s="5"/>
      <c r="R479" s="5"/>
      <c r="S479" s="5"/>
      <c r="T479" s="5"/>
      <c r="U479" s="7"/>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row>
    <row r="480" spans="1:59" ht="15.75" customHeight="1">
      <c r="A480" s="8"/>
      <c r="B480" s="8"/>
      <c r="C480" s="2"/>
      <c r="D480" s="3"/>
      <c r="E480" s="3"/>
      <c r="F480" s="3"/>
      <c r="G480" s="4"/>
      <c r="H480" s="14"/>
      <c r="I480" s="5"/>
      <c r="J480" s="5"/>
      <c r="K480" s="5"/>
      <c r="L480" s="5"/>
      <c r="M480" s="5"/>
      <c r="N480" s="5"/>
      <c r="O480" s="5"/>
      <c r="P480" s="5"/>
      <c r="Q480" s="5"/>
      <c r="R480" s="5"/>
      <c r="S480" s="5"/>
      <c r="T480" s="5"/>
      <c r="U480" s="7"/>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row>
    <row r="481" spans="1:59" ht="15.75" customHeight="1">
      <c r="A481" s="8"/>
      <c r="B481" s="8"/>
      <c r="C481" s="2"/>
      <c r="D481" s="3"/>
      <c r="E481" s="3"/>
      <c r="F481" s="3"/>
      <c r="G481" s="4"/>
      <c r="H481" s="14"/>
      <c r="I481" s="5"/>
      <c r="J481" s="5"/>
      <c r="K481" s="5"/>
      <c r="L481" s="5"/>
      <c r="M481" s="5"/>
      <c r="N481" s="5"/>
      <c r="O481" s="5"/>
      <c r="P481" s="5"/>
      <c r="Q481" s="5"/>
      <c r="R481" s="5"/>
      <c r="S481" s="5"/>
      <c r="T481" s="5"/>
      <c r="U481" s="7"/>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row>
    <row r="482" spans="1:59" ht="15.75" customHeight="1">
      <c r="A482" s="8"/>
      <c r="B482" s="8"/>
      <c r="C482" s="2"/>
      <c r="D482" s="3"/>
      <c r="E482" s="3"/>
      <c r="F482" s="3"/>
      <c r="G482" s="4"/>
      <c r="H482" s="14"/>
      <c r="I482" s="5"/>
      <c r="J482" s="5"/>
      <c r="K482" s="5"/>
      <c r="L482" s="5"/>
      <c r="M482" s="5"/>
      <c r="N482" s="5"/>
      <c r="O482" s="5"/>
      <c r="P482" s="5"/>
      <c r="Q482" s="5"/>
      <c r="R482" s="5"/>
      <c r="S482" s="5"/>
      <c r="T482" s="5"/>
      <c r="U482" s="7"/>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row>
    <row r="483" spans="1:59" ht="15.75" customHeight="1">
      <c r="A483" s="8"/>
      <c r="B483" s="8"/>
      <c r="C483" s="2"/>
      <c r="D483" s="3"/>
      <c r="E483" s="3"/>
      <c r="F483" s="3"/>
      <c r="G483" s="4"/>
      <c r="H483" s="14"/>
      <c r="I483" s="5"/>
      <c r="J483" s="5"/>
      <c r="K483" s="5"/>
      <c r="L483" s="5"/>
      <c r="M483" s="5"/>
      <c r="N483" s="5"/>
      <c r="O483" s="5"/>
      <c r="P483" s="5"/>
      <c r="Q483" s="5"/>
      <c r="R483" s="5"/>
      <c r="S483" s="5"/>
      <c r="T483" s="5"/>
      <c r="U483" s="7"/>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row>
    <row r="484" spans="1:59" ht="15.75" customHeight="1">
      <c r="A484" s="8"/>
      <c r="B484" s="8"/>
      <c r="C484" s="2"/>
      <c r="D484" s="3"/>
      <c r="E484" s="3"/>
      <c r="F484" s="3"/>
      <c r="G484" s="4"/>
      <c r="H484" s="14"/>
      <c r="I484" s="5"/>
      <c r="J484" s="5"/>
      <c r="K484" s="5"/>
      <c r="L484" s="5"/>
      <c r="M484" s="5"/>
      <c r="N484" s="5"/>
      <c r="O484" s="5"/>
      <c r="P484" s="5"/>
      <c r="Q484" s="5"/>
      <c r="R484" s="5"/>
      <c r="S484" s="5"/>
      <c r="T484" s="5"/>
      <c r="U484" s="7"/>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row>
    <row r="485" spans="1:59" ht="15.75" customHeight="1">
      <c r="A485" s="8"/>
      <c r="B485" s="8"/>
      <c r="C485" s="2"/>
      <c r="D485" s="3"/>
      <c r="E485" s="3"/>
      <c r="F485" s="3"/>
      <c r="G485" s="4"/>
      <c r="H485" s="14"/>
      <c r="I485" s="5"/>
      <c r="J485" s="5"/>
      <c r="K485" s="5"/>
      <c r="L485" s="5"/>
      <c r="M485" s="5"/>
      <c r="N485" s="5"/>
      <c r="O485" s="5"/>
      <c r="P485" s="5"/>
      <c r="Q485" s="5"/>
      <c r="R485" s="5"/>
      <c r="S485" s="5"/>
      <c r="T485" s="5"/>
      <c r="U485" s="7"/>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row>
    <row r="486" spans="1:59" ht="15.75" customHeight="1">
      <c r="A486" s="8"/>
      <c r="B486" s="8"/>
      <c r="C486" s="2"/>
      <c r="D486" s="3"/>
      <c r="E486" s="3"/>
      <c r="F486" s="3"/>
      <c r="G486" s="4"/>
      <c r="H486" s="14"/>
      <c r="I486" s="5"/>
      <c r="J486" s="5"/>
      <c r="K486" s="5"/>
      <c r="L486" s="5"/>
      <c r="M486" s="5"/>
      <c r="N486" s="5"/>
      <c r="O486" s="5"/>
      <c r="P486" s="5"/>
      <c r="Q486" s="5"/>
      <c r="R486" s="5"/>
      <c r="S486" s="5"/>
      <c r="T486" s="5"/>
      <c r="U486" s="7"/>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row>
    <row r="487" spans="1:59" ht="15.75" customHeight="1">
      <c r="A487" s="8"/>
      <c r="B487" s="8"/>
      <c r="C487" s="2"/>
      <c r="D487" s="3"/>
      <c r="E487" s="3"/>
      <c r="F487" s="3"/>
      <c r="G487" s="4"/>
      <c r="H487" s="14"/>
      <c r="I487" s="5"/>
      <c r="J487" s="5"/>
      <c r="K487" s="5"/>
      <c r="L487" s="5"/>
      <c r="M487" s="5"/>
      <c r="N487" s="5"/>
      <c r="O487" s="5"/>
      <c r="P487" s="5"/>
      <c r="Q487" s="5"/>
      <c r="R487" s="5"/>
      <c r="S487" s="5"/>
      <c r="T487" s="5"/>
      <c r="U487" s="7"/>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row>
    <row r="488" spans="1:59" ht="15.75" customHeight="1">
      <c r="A488" s="8"/>
      <c r="B488" s="8"/>
      <c r="C488" s="2"/>
      <c r="D488" s="3"/>
      <c r="E488" s="3"/>
      <c r="F488" s="3"/>
      <c r="G488" s="4"/>
      <c r="H488" s="14"/>
      <c r="I488" s="5"/>
      <c r="J488" s="5"/>
      <c r="K488" s="5"/>
      <c r="L488" s="5"/>
      <c r="M488" s="5"/>
      <c r="N488" s="5"/>
      <c r="O488" s="5"/>
      <c r="P488" s="5"/>
      <c r="Q488" s="5"/>
      <c r="R488" s="5"/>
      <c r="S488" s="5"/>
      <c r="T488" s="5"/>
      <c r="U488" s="7"/>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row>
    <row r="489" spans="1:59" ht="15.75" customHeight="1">
      <c r="A489" s="8"/>
      <c r="B489" s="8"/>
      <c r="C489" s="2"/>
      <c r="D489" s="3"/>
      <c r="E489" s="3"/>
      <c r="F489" s="3"/>
      <c r="G489" s="4"/>
      <c r="H489" s="14"/>
      <c r="I489" s="5"/>
      <c r="J489" s="5"/>
      <c r="K489" s="5"/>
      <c r="L489" s="5"/>
      <c r="M489" s="5"/>
      <c r="N489" s="5"/>
      <c r="O489" s="5"/>
      <c r="P489" s="5"/>
      <c r="Q489" s="5"/>
      <c r="R489" s="5"/>
      <c r="S489" s="5"/>
      <c r="T489" s="5"/>
      <c r="U489" s="7"/>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row>
    <row r="490" spans="1:59" ht="15.75" customHeight="1">
      <c r="A490" s="8"/>
      <c r="B490" s="8"/>
      <c r="C490" s="2"/>
      <c r="D490" s="3"/>
      <c r="E490" s="3"/>
      <c r="F490" s="3"/>
      <c r="G490" s="4"/>
      <c r="H490" s="14"/>
      <c r="I490" s="5"/>
      <c r="J490" s="5"/>
      <c r="K490" s="5"/>
      <c r="L490" s="5"/>
      <c r="M490" s="5"/>
      <c r="N490" s="5"/>
      <c r="O490" s="5"/>
      <c r="P490" s="5"/>
      <c r="Q490" s="5"/>
      <c r="R490" s="5"/>
      <c r="S490" s="5"/>
      <c r="T490" s="5"/>
      <c r="U490" s="7"/>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row>
    <row r="491" spans="1:59" ht="15.75" customHeight="1">
      <c r="A491" s="8"/>
      <c r="B491" s="8"/>
      <c r="C491" s="2"/>
      <c r="D491" s="3"/>
      <c r="E491" s="3"/>
      <c r="F491" s="3"/>
      <c r="G491" s="4"/>
      <c r="H491" s="14"/>
      <c r="I491" s="5"/>
      <c r="J491" s="5"/>
      <c r="K491" s="5"/>
      <c r="L491" s="5"/>
      <c r="M491" s="5"/>
      <c r="N491" s="5"/>
      <c r="O491" s="5"/>
      <c r="P491" s="5"/>
      <c r="Q491" s="5"/>
      <c r="R491" s="5"/>
      <c r="S491" s="5"/>
      <c r="T491" s="5"/>
      <c r="U491" s="7"/>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row>
    <row r="492" spans="1:59" ht="15.75" customHeight="1">
      <c r="A492" s="8"/>
      <c r="B492" s="8"/>
      <c r="C492" s="2"/>
      <c r="D492" s="3"/>
      <c r="E492" s="3"/>
      <c r="F492" s="3"/>
      <c r="G492" s="4"/>
      <c r="H492" s="14"/>
      <c r="I492" s="5"/>
      <c r="J492" s="5"/>
      <c r="K492" s="5"/>
      <c r="L492" s="5"/>
      <c r="M492" s="5"/>
      <c r="N492" s="5"/>
      <c r="O492" s="5"/>
      <c r="P492" s="5"/>
      <c r="Q492" s="5"/>
      <c r="R492" s="5"/>
      <c r="S492" s="5"/>
      <c r="T492" s="5"/>
      <c r="U492" s="7"/>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row>
    <row r="493" spans="1:59" ht="15.75" customHeight="1">
      <c r="A493" s="8"/>
      <c r="B493" s="8"/>
      <c r="C493" s="2"/>
      <c r="D493" s="3"/>
      <c r="E493" s="3"/>
      <c r="F493" s="3"/>
      <c r="G493" s="4"/>
      <c r="H493" s="14"/>
      <c r="I493" s="5"/>
      <c r="J493" s="5"/>
      <c r="K493" s="5"/>
      <c r="L493" s="5"/>
      <c r="M493" s="5"/>
      <c r="N493" s="5"/>
      <c r="O493" s="5"/>
      <c r="P493" s="5"/>
      <c r="Q493" s="5"/>
      <c r="R493" s="5"/>
      <c r="S493" s="5"/>
      <c r="T493" s="5"/>
      <c r="U493" s="7"/>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row>
    <row r="494" spans="1:59" ht="15.75" customHeight="1">
      <c r="A494" s="8"/>
      <c r="B494" s="8"/>
      <c r="C494" s="2"/>
      <c r="D494" s="3"/>
      <c r="E494" s="3"/>
      <c r="F494" s="3"/>
      <c r="G494" s="4"/>
      <c r="H494" s="14"/>
      <c r="I494" s="5"/>
      <c r="J494" s="5"/>
      <c r="K494" s="5"/>
      <c r="L494" s="5"/>
      <c r="M494" s="5"/>
      <c r="N494" s="5"/>
      <c r="O494" s="5"/>
      <c r="P494" s="5"/>
      <c r="Q494" s="5"/>
      <c r="R494" s="5"/>
      <c r="S494" s="5"/>
      <c r="T494" s="5"/>
      <c r="U494" s="7"/>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row>
    <row r="495" spans="1:59" ht="15.75" customHeight="1">
      <c r="A495" s="8"/>
      <c r="B495" s="8"/>
      <c r="C495" s="2"/>
      <c r="D495" s="3"/>
      <c r="E495" s="3"/>
      <c r="F495" s="3"/>
      <c r="G495" s="4"/>
      <c r="H495" s="14"/>
      <c r="I495" s="5"/>
      <c r="J495" s="5"/>
      <c r="K495" s="5"/>
      <c r="L495" s="5"/>
      <c r="M495" s="5"/>
      <c r="N495" s="5"/>
      <c r="O495" s="5"/>
      <c r="P495" s="5"/>
      <c r="Q495" s="5"/>
      <c r="R495" s="5"/>
      <c r="S495" s="5"/>
      <c r="T495" s="5"/>
      <c r="U495" s="7"/>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row>
    <row r="496" spans="1:59" ht="15.75" customHeight="1">
      <c r="A496" s="8"/>
      <c r="B496" s="8"/>
      <c r="C496" s="2"/>
      <c r="D496" s="3"/>
      <c r="E496" s="3"/>
      <c r="F496" s="3"/>
      <c r="G496" s="4"/>
      <c r="H496" s="14"/>
      <c r="I496" s="5"/>
      <c r="J496" s="5"/>
      <c r="K496" s="5"/>
      <c r="L496" s="5"/>
      <c r="M496" s="5"/>
      <c r="N496" s="5"/>
      <c r="O496" s="5"/>
      <c r="P496" s="5"/>
      <c r="Q496" s="5"/>
      <c r="R496" s="5"/>
      <c r="S496" s="5"/>
      <c r="T496" s="5"/>
      <c r="U496" s="7"/>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row>
    <row r="497" spans="1:59" ht="15.75" customHeight="1">
      <c r="A497" s="8"/>
      <c r="B497" s="8"/>
      <c r="C497" s="2"/>
      <c r="D497" s="3"/>
      <c r="E497" s="3"/>
      <c r="F497" s="3"/>
      <c r="G497" s="4"/>
      <c r="H497" s="14"/>
      <c r="I497" s="5"/>
      <c r="J497" s="5"/>
      <c r="K497" s="5"/>
      <c r="L497" s="5"/>
      <c r="M497" s="5"/>
      <c r="N497" s="5"/>
      <c r="O497" s="5"/>
      <c r="P497" s="5"/>
      <c r="Q497" s="5"/>
      <c r="R497" s="5"/>
      <c r="S497" s="5"/>
      <c r="T497" s="5"/>
      <c r="U497" s="7"/>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row>
    <row r="498" spans="1:59" ht="15.75" customHeight="1">
      <c r="A498" s="8"/>
      <c r="B498" s="8"/>
      <c r="C498" s="2"/>
      <c r="D498" s="3"/>
      <c r="E498" s="3"/>
      <c r="F498" s="3"/>
      <c r="G498" s="4"/>
      <c r="H498" s="14"/>
      <c r="I498" s="5"/>
      <c r="J498" s="5"/>
      <c r="K498" s="5"/>
      <c r="L498" s="5"/>
      <c r="M498" s="5"/>
      <c r="N498" s="5"/>
      <c r="O498" s="5"/>
      <c r="P498" s="5"/>
      <c r="Q498" s="5"/>
      <c r="R498" s="5"/>
      <c r="S498" s="5"/>
      <c r="T498" s="5"/>
      <c r="U498" s="7"/>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row>
    <row r="499" spans="1:59" ht="15.75" customHeight="1">
      <c r="A499" s="8"/>
      <c r="B499" s="8"/>
      <c r="C499" s="2"/>
      <c r="D499" s="3"/>
      <c r="E499" s="3"/>
      <c r="F499" s="3"/>
      <c r="G499" s="4"/>
      <c r="H499" s="14"/>
      <c r="I499" s="5"/>
      <c r="J499" s="5"/>
      <c r="K499" s="5"/>
      <c r="L499" s="5"/>
      <c r="M499" s="5"/>
      <c r="N499" s="5"/>
      <c r="O499" s="5"/>
      <c r="P499" s="5"/>
      <c r="Q499" s="5"/>
      <c r="R499" s="5"/>
      <c r="S499" s="5"/>
      <c r="T499" s="5"/>
      <c r="U499" s="7"/>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row>
    <row r="500" spans="1:59" ht="15.75" customHeight="1">
      <c r="A500" s="8"/>
      <c r="B500" s="8"/>
      <c r="C500" s="2"/>
      <c r="D500" s="3"/>
      <c r="E500" s="3"/>
      <c r="F500" s="3"/>
      <c r="G500" s="4"/>
      <c r="H500" s="14"/>
      <c r="I500" s="5"/>
      <c r="J500" s="5"/>
      <c r="K500" s="5"/>
      <c r="L500" s="5"/>
      <c r="M500" s="5"/>
      <c r="N500" s="5"/>
      <c r="O500" s="5"/>
      <c r="P500" s="5"/>
      <c r="Q500" s="5"/>
      <c r="R500" s="5"/>
      <c r="S500" s="5"/>
      <c r="T500" s="5"/>
      <c r="U500" s="7"/>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row>
    <row r="501" spans="1:59" ht="15.75" customHeight="1">
      <c r="A501" s="8"/>
      <c r="B501" s="8"/>
      <c r="C501" s="2"/>
      <c r="D501" s="3"/>
      <c r="E501" s="3"/>
      <c r="F501" s="3"/>
      <c r="G501" s="4"/>
      <c r="H501" s="14"/>
      <c r="I501" s="5"/>
      <c r="J501" s="5"/>
      <c r="K501" s="5"/>
      <c r="L501" s="5"/>
      <c r="M501" s="5"/>
      <c r="N501" s="5"/>
      <c r="O501" s="5"/>
      <c r="P501" s="5"/>
      <c r="Q501" s="5"/>
      <c r="R501" s="5"/>
      <c r="S501" s="5"/>
      <c r="T501" s="5"/>
      <c r="U501" s="7"/>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row>
    <row r="502" spans="1:59" ht="15.75" customHeight="1">
      <c r="A502" s="8"/>
      <c r="B502" s="8"/>
      <c r="C502" s="2"/>
      <c r="D502" s="3"/>
      <c r="E502" s="3"/>
      <c r="F502" s="3"/>
      <c r="G502" s="4"/>
      <c r="H502" s="14"/>
      <c r="I502" s="5"/>
      <c r="J502" s="5"/>
      <c r="K502" s="5"/>
      <c r="L502" s="5"/>
      <c r="M502" s="5"/>
      <c r="N502" s="5"/>
      <c r="O502" s="5"/>
      <c r="P502" s="5"/>
      <c r="Q502" s="5"/>
      <c r="R502" s="5"/>
      <c r="S502" s="5"/>
      <c r="T502" s="5"/>
      <c r="U502" s="7"/>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row>
    <row r="503" spans="1:59" ht="15.75" customHeight="1">
      <c r="A503" s="8"/>
      <c r="B503" s="8"/>
      <c r="C503" s="2"/>
      <c r="D503" s="3"/>
      <c r="E503" s="3"/>
      <c r="F503" s="3"/>
      <c r="G503" s="4"/>
      <c r="H503" s="14"/>
      <c r="I503" s="5"/>
      <c r="J503" s="5"/>
      <c r="K503" s="5"/>
      <c r="L503" s="5"/>
      <c r="M503" s="5"/>
      <c r="N503" s="5"/>
      <c r="O503" s="5"/>
      <c r="P503" s="5"/>
      <c r="Q503" s="5"/>
      <c r="R503" s="5"/>
      <c r="S503" s="5"/>
      <c r="T503" s="5"/>
      <c r="U503" s="7"/>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row>
    <row r="504" spans="1:59" ht="15.75" customHeight="1">
      <c r="A504" s="8"/>
      <c r="B504" s="8"/>
      <c r="C504" s="2"/>
      <c r="D504" s="3"/>
      <c r="E504" s="3"/>
      <c r="F504" s="3"/>
      <c r="G504" s="4"/>
      <c r="H504" s="14"/>
      <c r="I504" s="5"/>
      <c r="J504" s="5"/>
      <c r="K504" s="5"/>
      <c r="L504" s="5"/>
      <c r="M504" s="5"/>
      <c r="N504" s="5"/>
      <c r="O504" s="5"/>
      <c r="P504" s="5"/>
      <c r="Q504" s="5"/>
      <c r="R504" s="5"/>
      <c r="S504" s="5"/>
      <c r="T504" s="5"/>
      <c r="U504" s="7"/>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row>
    <row r="505" spans="1:59" ht="15.75" customHeight="1">
      <c r="A505" s="8"/>
      <c r="B505" s="8"/>
      <c r="C505" s="2"/>
      <c r="D505" s="3"/>
      <c r="E505" s="3"/>
      <c r="F505" s="3"/>
      <c r="G505" s="4"/>
      <c r="H505" s="14"/>
      <c r="I505" s="5"/>
      <c r="J505" s="5"/>
      <c r="K505" s="5"/>
      <c r="L505" s="5"/>
      <c r="M505" s="5"/>
      <c r="N505" s="5"/>
      <c r="O505" s="5"/>
      <c r="P505" s="5"/>
      <c r="Q505" s="5"/>
      <c r="R505" s="5"/>
      <c r="S505" s="5"/>
      <c r="T505" s="5"/>
      <c r="U505" s="7"/>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row>
    <row r="506" spans="1:59" ht="15.75" customHeight="1">
      <c r="A506" s="8"/>
      <c r="B506" s="8"/>
      <c r="C506" s="2"/>
      <c r="D506" s="3"/>
      <c r="E506" s="3"/>
      <c r="F506" s="3"/>
      <c r="G506" s="4"/>
      <c r="H506" s="14"/>
      <c r="I506" s="5"/>
      <c r="J506" s="5"/>
      <c r="K506" s="5"/>
      <c r="L506" s="5"/>
      <c r="M506" s="5"/>
      <c r="N506" s="5"/>
      <c r="O506" s="5"/>
      <c r="P506" s="5"/>
      <c r="Q506" s="5"/>
      <c r="R506" s="5"/>
      <c r="S506" s="5"/>
      <c r="T506" s="5"/>
      <c r="U506" s="7"/>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row>
    <row r="507" spans="1:59" ht="15.75" customHeight="1">
      <c r="A507" s="8"/>
      <c r="B507" s="8"/>
      <c r="C507" s="2"/>
      <c r="D507" s="3"/>
      <c r="E507" s="3"/>
      <c r="F507" s="3"/>
      <c r="G507" s="4"/>
      <c r="H507" s="14"/>
      <c r="I507" s="5"/>
      <c r="J507" s="5"/>
      <c r="K507" s="5"/>
      <c r="L507" s="5"/>
      <c r="M507" s="5"/>
      <c r="N507" s="5"/>
      <c r="O507" s="5"/>
      <c r="P507" s="5"/>
      <c r="Q507" s="5"/>
      <c r="R507" s="5"/>
      <c r="S507" s="5"/>
      <c r="T507" s="5"/>
      <c r="U507" s="7"/>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row>
    <row r="508" spans="1:59" ht="15.75" customHeight="1">
      <c r="A508" s="8"/>
      <c r="B508" s="8"/>
      <c r="C508" s="2"/>
      <c r="D508" s="3"/>
      <c r="E508" s="3"/>
      <c r="F508" s="3"/>
      <c r="G508" s="4"/>
      <c r="H508" s="14"/>
      <c r="I508" s="5"/>
      <c r="J508" s="5"/>
      <c r="K508" s="5"/>
      <c r="L508" s="5"/>
      <c r="M508" s="5"/>
      <c r="N508" s="5"/>
      <c r="O508" s="5"/>
      <c r="P508" s="5"/>
      <c r="Q508" s="5"/>
      <c r="R508" s="5"/>
      <c r="S508" s="5"/>
      <c r="T508" s="5"/>
      <c r="U508" s="7"/>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row>
    <row r="509" spans="1:59" ht="15.75" customHeight="1">
      <c r="A509" s="8"/>
      <c r="B509" s="8"/>
      <c r="C509" s="2"/>
      <c r="D509" s="3"/>
      <c r="E509" s="3"/>
      <c r="F509" s="3"/>
      <c r="G509" s="4"/>
      <c r="H509" s="14"/>
      <c r="I509" s="5"/>
      <c r="J509" s="5"/>
      <c r="K509" s="5"/>
      <c r="L509" s="5"/>
      <c r="M509" s="5"/>
      <c r="N509" s="5"/>
      <c r="O509" s="5"/>
      <c r="P509" s="5"/>
      <c r="Q509" s="5"/>
      <c r="R509" s="5"/>
      <c r="S509" s="5"/>
      <c r="T509" s="5"/>
      <c r="U509" s="7"/>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row>
    <row r="510" spans="1:59" ht="15.75" customHeight="1">
      <c r="A510" s="8"/>
      <c r="B510" s="8"/>
      <c r="C510" s="2"/>
      <c r="D510" s="3"/>
      <c r="E510" s="3"/>
      <c r="F510" s="3"/>
      <c r="G510" s="4"/>
      <c r="H510" s="14"/>
      <c r="I510" s="5"/>
      <c r="J510" s="5"/>
      <c r="K510" s="5"/>
      <c r="L510" s="5"/>
      <c r="M510" s="5"/>
      <c r="N510" s="5"/>
      <c r="O510" s="5"/>
      <c r="P510" s="5"/>
      <c r="Q510" s="5"/>
      <c r="R510" s="5"/>
      <c r="S510" s="5"/>
      <c r="T510" s="5"/>
      <c r="U510" s="7"/>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row>
    <row r="511" spans="1:59" ht="15.75" customHeight="1">
      <c r="A511" s="8"/>
      <c r="B511" s="8"/>
      <c r="C511" s="2"/>
      <c r="D511" s="3"/>
      <c r="E511" s="3"/>
      <c r="F511" s="3"/>
      <c r="G511" s="4"/>
      <c r="H511" s="14"/>
      <c r="I511" s="5"/>
      <c r="J511" s="5"/>
      <c r="K511" s="5"/>
      <c r="L511" s="5"/>
      <c r="M511" s="5"/>
      <c r="N511" s="5"/>
      <c r="O511" s="5"/>
      <c r="P511" s="5"/>
      <c r="Q511" s="5"/>
      <c r="R511" s="5"/>
      <c r="S511" s="5"/>
      <c r="T511" s="5"/>
      <c r="U511" s="7"/>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row>
    <row r="512" spans="1:59" ht="15.75" customHeight="1">
      <c r="A512" s="8"/>
      <c r="B512" s="8"/>
      <c r="C512" s="2"/>
      <c r="D512" s="3"/>
      <c r="E512" s="3"/>
      <c r="F512" s="3"/>
      <c r="G512" s="4"/>
      <c r="H512" s="14"/>
      <c r="I512" s="5"/>
      <c r="J512" s="5"/>
      <c r="K512" s="5"/>
      <c r="L512" s="5"/>
      <c r="M512" s="5"/>
      <c r="N512" s="5"/>
      <c r="O512" s="5"/>
      <c r="P512" s="5"/>
      <c r="Q512" s="5"/>
      <c r="R512" s="5"/>
      <c r="S512" s="5"/>
      <c r="T512" s="5"/>
      <c r="U512" s="7"/>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row>
    <row r="513" spans="1:59" ht="15.75" customHeight="1">
      <c r="A513" s="8"/>
      <c r="B513" s="8"/>
      <c r="C513" s="2"/>
      <c r="D513" s="3"/>
      <c r="E513" s="3"/>
      <c r="F513" s="3"/>
      <c r="G513" s="4"/>
      <c r="H513" s="14"/>
      <c r="I513" s="5"/>
      <c r="J513" s="5"/>
      <c r="K513" s="5"/>
      <c r="L513" s="5"/>
      <c r="M513" s="5"/>
      <c r="N513" s="5"/>
      <c r="O513" s="5"/>
      <c r="P513" s="5"/>
      <c r="Q513" s="5"/>
      <c r="R513" s="5"/>
      <c r="S513" s="5"/>
      <c r="T513" s="5"/>
      <c r="U513" s="7"/>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row>
    <row r="514" spans="1:59" ht="15.75" customHeight="1">
      <c r="A514" s="8"/>
      <c r="B514" s="8"/>
      <c r="C514" s="2"/>
      <c r="D514" s="3"/>
      <c r="E514" s="3"/>
      <c r="F514" s="3"/>
      <c r="G514" s="4"/>
      <c r="H514" s="14"/>
      <c r="I514" s="5"/>
      <c r="J514" s="5"/>
      <c r="K514" s="5"/>
      <c r="L514" s="5"/>
      <c r="M514" s="5"/>
      <c r="N514" s="5"/>
      <c r="O514" s="5"/>
      <c r="P514" s="5"/>
      <c r="Q514" s="5"/>
      <c r="R514" s="5"/>
      <c r="S514" s="5"/>
      <c r="T514" s="5"/>
      <c r="U514" s="7"/>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row>
    <row r="515" spans="1:59" ht="15.75" customHeight="1">
      <c r="A515" s="8"/>
      <c r="B515" s="8"/>
      <c r="C515" s="2"/>
      <c r="D515" s="3"/>
      <c r="E515" s="3"/>
      <c r="F515" s="3"/>
      <c r="G515" s="4"/>
      <c r="H515" s="14"/>
      <c r="I515" s="5"/>
      <c r="J515" s="5"/>
      <c r="K515" s="5"/>
      <c r="L515" s="5"/>
      <c r="M515" s="5"/>
      <c r="N515" s="5"/>
      <c r="O515" s="5"/>
      <c r="P515" s="5"/>
      <c r="Q515" s="5"/>
      <c r="R515" s="5"/>
      <c r="S515" s="5"/>
      <c r="T515" s="5"/>
      <c r="U515" s="7"/>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row>
    <row r="516" spans="1:59" ht="15.75" customHeight="1">
      <c r="A516" s="8"/>
      <c r="B516" s="8"/>
      <c r="C516" s="2"/>
      <c r="D516" s="3"/>
      <c r="E516" s="3"/>
      <c r="F516" s="3"/>
      <c r="G516" s="4"/>
      <c r="H516" s="14"/>
      <c r="I516" s="5"/>
      <c r="J516" s="5"/>
      <c r="K516" s="5"/>
      <c r="L516" s="5"/>
      <c r="M516" s="5"/>
      <c r="N516" s="5"/>
      <c r="O516" s="5"/>
      <c r="P516" s="5"/>
      <c r="Q516" s="5"/>
      <c r="R516" s="5"/>
      <c r="S516" s="5"/>
      <c r="T516" s="5"/>
      <c r="U516" s="7"/>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row>
    <row r="517" spans="1:59" ht="15.75" customHeight="1">
      <c r="A517" s="8"/>
      <c r="B517" s="8"/>
      <c r="C517" s="2"/>
      <c r="D517" s="3"/>
      <c r="E517" s="3"/>
      <c r="F517" s="3"/>
      <c r="G517" s="4"/>
      <c r="H517" s="14"/>
      <c r="I517" s="5"/>
      <c r="J517" s="5"/>
      <c r="K517" s="5"/>
      <c r="L517" s="5"/>
      <c r="M517" s="5"/>
      <c r="N517" s="5"/>
      <c r="O517" s="5"/>
      <c r="P517" s="5"/>
      <c r="Q517" s="5"/>
      <c r="R517" s="5"/>
      <c r="S517" s="5"/>
      <c r="T517" s="5"/>
      <c r="U517" s="7"/>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row>
    <row r="518" spans="1:59" ht="15.75" customHeight="1">
      <c r="A518" s="8"/>
      <c r="B518" s="8"/>
      <c r="C518" s="2"/>
      <c r="D518" s="3"/>
      <c r="E518" s="3"/>
      <c r="F518" s="3"/>
      <c r="G518" s="4"/>
      <c r="H518" s="14"/>
      <c r="I518" s="5"/>
      <c r="J518" s="5"/>
      <c r="K518" s="5"/>
      <c r="L518" s="5"/>
      <c r="M518" s="5"/>
      <c r="N518" s="5"/>
      <c r="O518" s="5"/>
      <c r="P518" s="5"/>
      <c r="Q518" s="5"/>
      <c r="R518" s="5"/>
      <c r="S518" s="5"/>
      <c r="T518" s="5"/>
      <c r="U518" s="7"/>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row>
    <row r="519" spans="1:59" ht="15.75" customHeight="1">
      <c r="A519" s="8"/>
      <c r="B519" s="8"/>
      <c r="C519" s="2"/>
      <c r="D519" s="3"/>
      <c r="E519" s="3"/>
      <c r="F519" s="3"/>
      <c r="G519" s="4"/>
      <c r="H519" s="14"/>
      <c r="I519" s="5"/>
      <c r="J519" s="5"/>
      <c r="K519" s="5"/>
      <c r="L519" s="5"/>
      <c r="M519" s="5"/>
      <c r="N519" s="5"/>
      <c r="O519" s="5"/>
      <c r="P519" s="5"/>
      <c r="Q519" s="5"/>
      <c r="R519" s="5"/>
      <c r="S519" s="5"/>
      <c r="T519" s="5"/>
      <c r="U519" s="7"/>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row>
    <row r="520" spans="1:59" ht="15.75" customHeight="1">
      <c r="A520" s="8"/>
      <c r="B520" s="8"/>
      <c r="C520" s="2"/>
      <c r="D520" s="3"/>
      <c r="E520" s="3"/>
      <c r="F520" s="3"/>
      <c r="G520" s="4"/>
      <c r="H520" s="14"/>
      <c r="I520" s="5"/>
      <c r="J520" s="5"/>
      <c r="K520" s="5"/>
      <c r="L520" s="5"/>
      <c r="M520" s="5"/>
      <c r="N520" s="5"/>
      <c r="O520" s="5"/>
      <c r="P520" s="5"/>
      <c r="Q520" s="5"/>
      <c r="R520" s="5"/>
      <c r="S520" s="5"/>
      <c r="T520" s="5"/>
      <c r="U520" s="7"/>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row>
    <row r="521" spans="1:59" ht="15.75" customHeight="1">
      <c r="A521" s="8"/>
      <c r="B521" s="8"/>
      <c r="C521" s="2"/>
      <c r="D521" s="3"/>
      <c r="E521" s="3"/>
      <c r="F521" s="3"/>
      <c r="G521" s="4"/>
      <c r="H521" s="14"/>
      <c r="I521" s="5"/>
      <c r="J521" s="5"/>
      <c r="K521" s="5"/>
      <c r="L521" s="5"/>
      <c r="M521" s="5"/>
      <c r="N521" s="5"/>
      <c r="O521" s="5"/>
      <c r="P521" s="5"/>
      <c r="Q521" s="5"/>
      <c r="R521" s="5"/>
      <c r="S521" s="5"/>
      <c r="T521" s="5"/>
      <c r="U521" s="7"/>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row>
    <row r="522" spans="1:59" ht="15.75" customHeight="1">
      <c r="A522" s="8"/>
      <c r="B522" s="8"/>
      <c r="C522" s="2"/>
      <c r="D522" s="3"/>
      <c r="E522" s="3"/>
      <c r="F522" s="3"/>
      <c r="G522" s="4"/>
      <c r="H522" s="14"/>
      <c r="I522" s="5"/>
      <c r="J522" s="5"/>
      <c r="K522" s="5"/>
      <c r="L522" s="5"/>
      <c r="M522" s="5"/>
      <c r="N522" s="5"/>
      <c r="O522" s="5"/>
      <c r="P522" s="5"/>
      <c r="Q522" s="5"/>
      <c r="R522" s="5"/>
      <c r="S522" s="5"/>
      <c r="T522" s="5"/>
      <c r="U522" s="7"/>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row>
    <row r="523" spans="1:59" ht="15.75" customHeight="1">
      <c r="A523" s="8"/>
      <c r="B523" s="8"/>
      <c r="C523" s="2"/>
      <c r="D523" s="3"/>
      <c r="E523" s="3"/>
      <c r="F523" s="3"/>
      <c r="G523" s="4"/>
      <c r="H523" s="14"/>
      <c r="I523" s="5"/>
      <c r="J523" s="5"/>
      <c r="K523" s="5"/>
      <c r="L523" s="5"/>
      <c r="M523" s="5"/>
      <c r="N523" s="5"/>
      <c r="O523" s="5"/>
      <c r="P523" s="5"/>
      <c r="Q523" s="5"/>
      <c r="R523" s="5"/>
      <c r="S523" s="5"/>
      <c r="T523" s="5"/>
      <c r="U523" s="7"/>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row>
    <row r="524" spans="1:59" ht="15.75" customHeight="1">
      <c r="A524" s="8"/>
      <c r="B524" s="8"/>
      <c r="C524" s="2"/>
      <c r="D524" s="3"/>
      <c r="E524" s="3"/>
      <c r="F524" s="3"/>
      <c r="G524" s="4"/>
      <c r="H524" s="14"/>
      <c r="I524" s="5"/>
      <c r="J524" s="5"/>
      <c r="K524" s="5"/>
      <c r="L524" s="5"/>
      <c r="M524" s="5"/>
      <c r="N524" s="5"/>
      <c r="O524" s="5"/>
      <c r="P524" s="5"/>
      <c r="Q524" s="5"/>
      <c r="R524" s="5"/>
      <c r="S524" s="5"/>
      <c r="T524" s="5"/>
      <c r="U524" s="7"/>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row>
    <row r="525" spans="1:59" ht="15.75" customHeight="1">
      <c r="A525" s="8"/>
      <c r="B525" s="8"/>
      <c r="C525" s="2"/>
      <c r="D525" s="3"/>
      <c r="E525" s="3"/>
      <c r="F525" s="3"/>
      <c r="G525" s="4"/>
      <c r="H525" s="14"/>
      <c r="I525" s="5"/>
      <c r="J525" s="5"/>
      <c r="K525" s="5"/>
      <c r="L525" s="5"/>
      <c r="M525" s="5"/>
      <c r="N525" s="5"/>
      <c r="O525" s="5"/>
      <c r="P525" s="5"/>
      <c r="Q525" s="5"/>
      <c r="R525" s="5"/>
      <c r="S525" s="5"/>
      <c r="T525" s="5"/>
      <c r="U525" s="7"/>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row>
    <row r="526" spans="1:59" ht="15.75" customHeight="1">
      <c r="A526" s="8"/>
      <c r="B526" s="8"/>
      <c r="C526" s="2"/>
      <c r="D526" s="3"/>
      <c r="E526" s="3"/>
      <c r="F526" s="3"/>
      <c r="G526" s="4"/>
      <c r="H526" s="14"/>
      <c r="I526" s="5"/>
      <c r="J526" s="5"/>
      <c r="K526" s="5"/>
      <c r="L526" s="5"/>
      <c r="M526" s="5"/>
      <c r="N526" s="5"/>
      <c r="O526" s="5"/>
      <c r="P526" s="5"/>
      <c r="Q526" s="5"/>
      <c r="R526" s="5"/>
      <c r="S526" s="5"/>
      <c r="T526" s="5"/>
      <c r="U526" s="7"/>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row>
    <row r="527" spans="1:59" ht="15.75" customHeight="1">
      <c r="A527" s="8"/>
      <c r="B527" s="8"/>
      <c r="C527" s="2"/>
      <c r="D527" s="3"/>
      <c r="E527" s="3"/>
      <c r="F527" s="3"/>
      <c r="G527" s="4"/>
      <c r="H527" s="14"/>
      <c r="I527" s="5"/>
      <c r="J527" s="5"/>
      <c r="K527" s="5"/>
      <c r="L527" s="5"/>
      <c r="M527" s="5"/>
      <c r="N527" s="5"/>
      <c r="O527" s="5"/>
      <c r="P527" s="5"/>
      <c r="Q527" s="5"/>
      <c r="R527" s="5"/>
      <c r="S527" s="5"/>
      <c r="T527" s="5"/>
      <c r="U527" s="7"/>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row>
    <row r="528" spans="1:59" ht="15.75" customHeight="1">
      <c r="A528" s="8"/>
      <c r="B528" s="8"/>
      <c r="C528" s="2"/>
      <c r="D528" s="3"/>
      <c r="E528" s="3"/>
      <c r="F528" s="3"/>
      <c r="G528" s="4"/>
      <c r="H528" s="14"/>
      <c r="I528" s="5"/>
      <c r="J528" s="5"/>
      <c r="K528" s="5"/>
      <c r="L528" s="5"/>
      <c r="M528" s="5"/>
      <c r="N528" s="5"/>
      <c r="O528" s="5"/>
      <c r="P528" s="5"/>
      <c r="Q528" s="5"/>
      <c r="R528" s="5"/>
      <c r="S528" s="5"/>
      <c r="T528" s="5"/>
      <c r="U528" s="7"/>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row>
    <row r="529" spans="1:59" ht="15.75" customHeight="1">
      <c r="A529" s="8"/>
      <c r="B529" s="8"/>
      <c r="C529" s="2"/>
      <c r="D529" s="3"/>
      <c r="E529" s="3"/>
      <c r="F529" s="3"/>
      <c r="G529" s="4"/>
      <c r="H529" s="14"/>
      <c r="I529" s="5"/>
      <c r="J529" s="5"/>
      <c r="K529" s="5"/>
      <c r="L529" s="5"/>
      <c r="M529" s="5"/>
      <c r="N529" s="5"/>
      <c r="O529" s="5"/>
      <c r="P529" s="5"/>
      <c r="Q529" s="5"/>
      <c r="R529" s="5"/>
      <c r="S529" s="5"/>
      <c r="T529" s="5"/>
      <c r="U529" s="7"/>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row>
    <row r="530" spans="1:59" ht="15.75" customHeight="1">
      <c r="A530" s="8"/>
      <c r="B530" s="8"/>
      <c r="C530" s="2"/>
      <c r="D530" s="3"/>
      <c r="E530" s="3"/>
      <c r="F530" s="3"/>
      <c r="G530" s="4"/>
      <c r="H530" s="14"/>
      <c r="I530" s="5"/>
      <c r="J530" s="5"/>
      <c r="K530" s="5"/>
      <c r="L530" s="5"/>
      <c r="M530" s="5"/>
      <c r="N530" s="5"/>
      <c r="O530" s="5"/>
      <c r="P530" s="5"/>
      <c r="Q530" s="5"/>
      <c r="R530" s="5"/>
      <c r="S530" s="5"/>
      <c r="T530" s="5"/>
      <c r="U530" s="7"/>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row>
    <row r="531" spans="1:59" ht="15.75" customHeight="1">
      <c r="A531" s="8"/>
      <c r="B531" s="8"/>
      <c r="C531" s="2"/>
      <c r="D531" s="3"/>
      <c r="E531" s="3"/>
      <c r="F531" s="3"/>
      <c r="G531" s="4"/>
      <c r="H531" s="14"/>
      <c r="I531" s="5"/>
      <c r="J531" s="5"/>
      <c r="K531" s="5"/>
      <c r="L531" s="5"/>
      <c r="M531" s="5"/>
      <c r="N531" s="5"/>
      <c r="O531" s="5"/>
      <c r="P531" s="5"/>
      <c r="Q531" s="5"/>
      <c r="R531" s="5"/>
      <c r="S531" s="5"/>
      <c r="T531" s="5"/>
      <c r="U531" s="7"/>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row>
    <row r="532" spans="1:59" ht="15.75" customHeight="1">
      <c r="A532" s="8"/>
      <c r="B532" s="8"/>
      <c r="C532" s="2"/>
      <c r="D532" s="3"/>
      <c r="E532" s="3"/>
      <c r="F532" s="3"/>
      <c r="G532" s="4"/>
      <c r="H532" s="14"/>
      <c r="I532" s="5"/>
      <c r="J532" s="5"/>
      <c r="K532" s="5"/>
      <c r="L532" s="5"/>
      <c r="M532" s="5"/>
      <c r="N532" s="5"/>
      <c r="O532" s="5"/>
      <c r="P532" s="5"/>
      <c r="Q532" s="5"/>
      <c r="R532" s="5"/>
      <c r="S532" s="5"/>
      <c r="T532" s="5"/>
      <c r="U532" s="7"/>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row>
    <row r="533" spans="1:59" ht="15.75" customHeight="1">
      <c r="A533" s="8"/>
      <c r="B533" s="8"/>
      <c r="C533" s="2"/>
      <c r="D533" s="3"/>
      <c r="E533" s="3"/>
      <c r="F533" s="3"/>
      <c r="G533" s="4"/>
      <c r="H533" s="14"/>
      <c r="I533" s="5"/>
      <c r="J533" s="5"/>
      <c r="K533" s="5"/>
      <c r="L533" s="5"/>
      <c r="M533" s="5"/>
      <c r="N533" s="5"/>
      <c r="O533" s="5"/>
      <c r="P533" s="5"/>
      <c r="Q533" s="5"/>
      <c r="R533" s="5"/>
      <c r="S533" s="5"/>
      <c r="T533" s="5"/>
      <c r="U533" s="7"/>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row>
    <row r="534" spans="1:59" ht="15.75" customHeight="1">
      <c r="A534" s="8"/>
      <c r="B534" s="8"/>
      <c r="C534" s="2"/>
      <c r="D534" s="3"/>
      <c r="E534" s="3"/>
      <c r="F534" s="3"/>
      <c r="G534" s="4"/>
      <c r="H534" s="14"/>
      <c r="I534" s="5"/>
      <c r="J534" s="5"/>
      <c r="K534" s="5"/>
      <c r="L534" s="5"/>
      <c r="M534" s="5"/>
      <c r="N534" s="5"/>
      <c r="O534" s="5"/>
      <c r="P534" s="5"/>
      <c r="Q534" s="5"/>
      <c r="R534" s="5"/>
      <c r="S534" s="5"/>
      <c r="T534" s="5"/>
      <c r="U534" s="7"/>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row>
    <row r="535" spans="1:59" ht="15.75" customHeight="1">
      <c r="A535" s="8"/>
      <c r="B535" s="8"/>
      <c r="C535" s="2"/>
      <c r="D535" s="3"/>
      <c r="E535" s="3"/>
      <c r="F535" s="3"/>
      <c r="G535" s="4"/>
      <c r="H535" s="14"/>
      <c r="I535" s="5"/>
      <c r="J535" s="5"/>
      <c r="K535" s="5"/>
      <c r="L535" s="5"/>
      <c r="M535" s="5"/>
      <c r="N535" s="5"/>
      <c r="O535" s="5"/>
      <c r="P535" s="5"/>
      <c r="Q535" s="5"/>
      <c r="R535" s="5"/>
      <c r="S535" s="5"/>
      <c r="T535" s="5"/>
      <c r="U535" s="7"/>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row>
    <row r="536" spans="1:59" ht="15.75" customHeight="1">
      <c r="A536" s="8"/>
      <c r="B536" s="8"/>
      <c r="C536" s="2"/>
      <c r="D536" s="3"/>
      <c r="E536" s="3"/>
      <c r="F536" s="3"/>
      <c r="G536" s="4"/>
      <c r="H536" s="14"/>
      <c r="I536" s="5"/>
      <c r="J536" s="5"/>
      <c r="K536" s="5"/>
      <c r="L536" s="5"/>
      <c r="M536" s="5"/>
      <c r="N536" s="5"/>
      <c r="O536" s="5"/>
      <c r="P536" s="5"/>
      <c r="Q536" s="5"/>
      <c r="R536" s="5"/>
      <c r="S536" s="5"/>
      <c r="T536" s="5"/>
      <c r="U536" s="7"/>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row>
    <row r="537" spans="1:59" ht="15.75" customHeight="1">
      <c r="A537" s="8"/>
      <c r="B537" s="8"/>
      <c r="C537" s="2"/>
      <c r="D537" s="3"/>
      <c r="E537" s="3"/>
      <c r="F537" s="3"/>
      <c r="G537" s="4"/>
      <c r="H537" s="14"/>
      <c r="I537" s="5"/>
      <c r="J537" s="5"/>
      <c r="K537" s="5"/>
      <c r="L537" s="5"/>
      <c r="M537" s="5"/>
      <c r="N537" s="5"/>
      <c r="O537" s="5"/>
      <c r="P537" s="5"/>
      <c r="Q537" s="5"/>
      <c r="R537" s="5"/>
      <c r="S537" s="5"/>
      <c r="T537" s="5"/>
      <c r="U537" s="7"/>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row>
    <row r="538" spans="1:59" ht="15.75" customHeight="1">
      <c r="A538" s="8"/>
      <c r="B538" s="8"/>
      <c r="C538" s="2"/>
      <c r="D538" s="3"/>
      <c r="E538" s="3"/>
      <c r="F538" s="3"/>
      <c r="G538" s="4"/>
      <c r="H538" s="14"/>
      <c r="I538" s="5"/>
      <c r="J538" s="5"/>
      <c r="K538" s="5"/>
      <c r="L538" s="5"/>
      <c r="M538" s="5"/>
      <c r="N538" s="5"/>
      <c r="O538" s="5"/>
      <c r="P538" s="5"/>
      <c r="Q538" s="5"/>
      <c r="R538" s="5"/>
      <c r="S538" s="5"/>
      <c r="T538" s="5"/>
      <c r="U538" s="7"/>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row>
    <row r="539" spans="1:59" ht="15.75" customHeight="1">
      <c r="A539" s="8"/>
      <c r="B539" s="8"/>
      <c r="C539" s="2"/>
      <c r="D539" s="3"/>
      <c r="E539" s="3"/>
      <c r="F539" s="3"/>
      <c r="G539" s="4"/>
      <c r="H539" s="14"/>
      <c r="I539" s="5"/>
      <c r="J539" s="5"/>
      <c r="K539" s="5"/>
      <c r="L539" s="5"/>
      <c r="M539" s="5"/>
      <c r="N539" s="5"/>
      <c r="O539" s="5"/>
      <c r="P539" s="5"/>
      <c r="Q539" s="5"/>
      <c r="R539" s="5"/>
      <c r="S539" s="5"/>
      <c r="T539" s="5"/>
      <c r="U539" s="7"/>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row>
    <row r="540" spans="1:59" ht="15.75" customHeight="1">
      <c r="A540" s="8"/>
      <c r="B540" s="8"/>
      <c r="C540" s="2"/>
      <c r="D540" s="3"/>
      <c r="E540" s="3"/>
      <c r="F540" s="3"/>
      <c r="G540" s="4"/>
      <c r="H540" s="14"/>
      <c r="I540" s="5"/>
      <c r="J540" s="5"/>
      <c r="K540" s="5"/>
      <c r="L540" s="5"/>
      <c r="M540" s="5"/>
      <c r="N540" s="5"/>
      <c r="O540" s="5"/>
      <c r="P540" s="5"/>
      <c r="Q540" s="5"/>
      <c r="R540" s="5"/>
      <c r="S540" s="5"/>
      <c r="T540" s="5"/>
      <c r="U540" s="7"/>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row>
    <row r="541" spans="1:59" ht="15.75" customHeight="1">
      <c r="A541" s="8"/>
      <c r="B541" s="8"/>
      <c r="C541" s="2"/>
      <c r="D541" s="3"/>
      <c r="E541" s="3"/>
      <c r="F541" s="3"/>
      <c r="G541" s="4"/>
      <c r="H541" s="14"/>
      <c r="I541" s="5"/>
      <c r="J541" s="5"/>
      <c r="K541" s="5"/>
      <c r="L541" s="5"/>
      <c r="M541" s="5"/>
      <c r="N541" s="5"/>
      <c r="O541" s="5"/>
      <c r="P541" s="5"/>
      <c r="Q541" s="5"/>
      <c r="R541" s="5"/>
      <c r="S541" s="5"/>
      <c r="T541" s="5"/>
      <c r="U541" s="7"/>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row>
    <row r="542" spans="1:59" ht="15.75" customHeight="1">
      <c r="A542" s="8"/>
      <c r="B542" s="8"/>
      <c r="C542" s="2"/>
      <c r="D542" s="3"/>
      <c r="E542" s="3"/>
      <c r="F542" s="3"/>
      <c r="G542" s="4"/>
      <c r="H542" s="14"/>
      <c r="I542" s="5"/>
      <c r="J542" s="5"/>
      <c r="K542" s="5"/>
      <c r="L542" s="5"/>
      <c r="M542" s="5"/>
      <c r="N542" s="5"/>
      <c r="O542" s="5"/>
      <c r="P542" s="5"/>
      <c r="Q542" s="5"/>
      <c r="R542" s="5"/>
      <c r="S542" s="5"/>
      <c r="T542" s="5"/>
      <c r="U542" s="7"/>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row>
    <row r="543" spans="1:59" ht="15.75" customHeight="1">
      <c r="A543" s="8"/>
      <c r="B543" s="8"/>
      <c r="C543" s="2"/>
      <c r="D543" s="3"/>
      <c r="E543" s="3"/>
      <c r="F543" s="3"/>
      <c r="G543" s="4"/>
      <c r="H543" s="14"/>
      <c r="I543" s="5"/>
      <c r="J543" s="5"/>
      <c r="K543" s="5"/>
      <c r="L543" s="5"/>
      <c r="M543" s="5"/>
      <c r="N543" s="5"/>
      <c r="O543" s="5"/>
      <c r="P543" s="5"/>
      <c r="Q543" s="5"/>
      <c r="R543" s="5"/>
      <c r="S543" s="5"/>
      <c r="T543" s="5"/>
      <c r="U543" s="7"/>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row>
    <row r="544" spans="1:59" ht="15.75" customHeight="1">
      <c r="A544" s="8"/>
      <c r="B544" s="8"/>
      <c r="C544" s="2"/>
      <c r="D544" s="3"/>
      <c r="E544" s="3"/>
      <c r="F544" s="3"/>
      <c r="G544" s="4"/>
      <c r="H544" s="14"/>
      <c r="I544" s="5"/>
      <c r="J544" s="5"/>
      <c r="K544" s="5"/>
      <c r="L544" s="5"/>
      <c r="M544" s="5"/>
      <c r="N544" s="5"/>
      <c r="O544" s="5"/>
      <c r="P544" s="5"/>
      <c r="Q544" s="5"/>
      <c r="R544" s="5"/>
      <c r="S544" s="5"/>
      <c r="T544" s="5"/>
      <c r="U544" s="7"/>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row>
    <row r="545" spans="1:59" ht="15.75" customHeight="1">
      <c r="A545" s="8"/>
      <c r="B545" s="8"/>
      <c r="C545" s="2"/>
      <c r="D545" s="3"/>
      <c r="E545" s="3"/>
      <c r="F545" s="3"/>
      <c r="G545" s="4"/>
      <c r="H545" s="14"/>
      <c r="I545" s="5"/>
      <c r="J545" s="5"/>
      <c r="K545" s="5"/>
      <c r="L545" s="5"/>
      <c r="M545" s="5"/>
      <c r="N545" s="5"/>
      <c r="O545" s="5"/>
      <c r="P545" s="5"/>
      <c r="Q545" s="5"/>
      <c r="R545" s="5"/>
      <c r="S545" s="5"/>
      <c r="T545" s="5"/>
      <c r="U545" s="7"/>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row>
    <row r="546" spans="1:59" ht="15.75" customHeight="1">
      <c r="A546" s="8"/>
      <c r="B546" s="8"/>
      <c r="C546" s="2"/>
      <c r="D546" s="3"/>
      <c r="E546" s="3"/>
      <c r="F546" s="3"/>
      <c r="G546" s="4"/>
      <c r="H546" s="14"/>
      <c r="I546" s="5"/>
      <c r="J546" s="5"/>
      <c r="K546" s="5"/>
      <c r="L546" s="5"/>
      <c r="M546" s="5"/>
      <c r="N546" s="5"/>
      <c r="O546" s="5"/>
      <c r="P546" s="5"/>
      <c r="Q546" s="5"/>
      <c r="R546" s="5"/>
      <c r="S546" s="5"/>
      <c r="T546" s="5"/>
      <c r="U546" s="7"/>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row>
    <row r="547" spans="1:59" ht="15.75" customHeight="1">
      <c r="A547" s="8"/>
      <c r="B547" s="8"/>
      <c r="C547" s="2"/>
      <c r="D547" s="3"/>
      <c r="E547" s="3"/>
      <c r="F547" s="3"/>
      <c r="G547" s="4"/>
      <c r="H547" s="14"/>
      <c r="I547" s="5"/>
      <c r="J547" s="5"/>
      <c r="K547" s="5"/>
      <c r="L547" s="5"/>
      <c r="M547" s="5"/>
      <c r="N547" s="5"/>
      <c r="O547" s="5"/>
      <c r="P547" s="5"/>
      <c r="Q547" s="5"/>
      <c r="R547" s="5"/>
      <c r="S547" s="5"/>
      <c r="T547" s="5"/>
      <c r="U547" s="7"/>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row>
    <row r="548" spans="1:59" ht="15.75" customHeight="1">
      <c r="A548" s="8"/>
      <c r="B548" s="8"/>
      <c r="C548" s="2"/>
      <c r="D548" s="3"/>
      <c r="E548" s="3"/>
      <c r="F548" s="3"/>
      <c r="G548" s="4"/>
      <c r="H548" s="14"/>
      <c r="I548" s="5"/>
      <c r="J548" s="5"/>
      <c r="K548" s="5"/>
      <c r="L548" s="5"/>
      <c r="M548" s="5"/>
      <c r="N548" s="5"/>
      <c r="O548" s="5"/>
      <c r="P548" s="5"/>
      <c r="Q548" s="5"/>
      <c r="R548" s="5"/>
      <c r="S548" s="5"/>
      <c r="T548" s="5"/>
      <c r="U548" s="7"/>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row>
    <row r="549" spans="1:59" ht="15.75" customHeight="1">
      <c r="A549" s="8"/>
      <c r="B549" s="8"/>
      <c r="C549" s="2"/>
      <c r="D549" s="3"/>
      <c r="E549" s="3"/>
      <c r="F549" s="3"/>
      <c r="G549" s="4"/>
      <c r="H549" s="14"/>
      <c r="I549" s="5"/>
      <c r="J549" s="5"/>
      <c r="K549" s="5"/>
      <c r="L549" s="5"/>
      <c r="M549" s="5"/>
      <c r="N549" s="5"/>
      <c r="O549" s="5"/>
      <c r="P549" s="5"/>
      <c r="Q549" s="5"/>
      <c r="R549" s="5"/>
      <c r="S549" s="5"/>
      <c r="T549" s="5"/>
      <c r="U549" s="7"/>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row>
    <row r="550" spans="1:59" ht="15.75" customHeight="1">
      <c r="A550" s="8"/>
      <c r="B550" s="8"/>
      <c r="C550" s="2"/>
      <c r="D550" s="3"/>
      <c r="E550" s="3"/>
      <c r="F550" s="3"/>
      <c r="G550" s="4"/>
      <c r="H550" s="14"/>
      <c r="I550" s="5"/>
      <c r="J550" s="5"/>
      <c r="K550" s="5"/>
      <c r="L550" s="5"/>
      <c r="M550" s="5"/>
      <c r="N550" s="5"/>
      <c r="O550" s="5"/>
      <c r="P550" s="5"/>
      <c r="Q550" s="5"/>
      <c r="R550" s="5"/>
      <c r="S550" s="5"/>
      <c r="T550" s="5"/>
      <c r="U550" s="7"/>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row>
    <row r="551" spans="1:59" ht="15.75" customHeight="1">
      <c r="A551" s="8"/>
      <c r="B551" s="8"/>
      <c r="C551" s="2"/>
      <c r="D551" s="3"/>
      <c r="E551" s="3"/>
      <c r="F551" s="3"/>
      <c r="G551" s="4"/>
      <c r="H551" s="14"/>
      <c r="I551" s="5"/>
      <c r="J551" s="5"/>
      <c r="K551" s="5"/>
      <c r="L551" s="5"/>
      <c r="M551" s="5"/>
      <c r="N551" s="5"/>
      <c r="O551" s="5"/>
      <c r="P551" s="5"/>
      <c r="Q551" s="5"/>
      <c r="R551" s="5"/>
      <c r="S551" s="5"/>
      <c r="T551" s="5"/>
      <c r="U551" s="7"/>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row>
    <row r="552" spans="1:59" ht="15.75" customHeight="1">
      <c r="A552" s="8"/>
      <c r="B552" s="8"/>
      <c r="C552" s="2"/>
      <c r="D552" s="3"/>
      <c r="E552" s="3"/>
      <c r="F552" s="3"/>
      <c r="G552" s="4"/>
      <c r="H552" s="14"/>
      <c r="I552" s="5"/>
      <c r="J552" s="5"/>
      <c r="K552" s="5"/>
      <c r="L552" s="5"/>
      <c r="M552" s="5"/>
      <c r="N552" s="5"/>
      <c r="O552" s="5"/>
      <c r="P552" s="5"/>
      <c r="Q552" s="5"/>
      <c r="R552" s="5"/>
      <c r="S552" s="5"/>
      <c r="T552" s="5"/>
      <c r="U552" s="7"/>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row>
    <row r="553" spans="1:59" ht="15.75" customHeight="1">
      <c r="A553" s="8"/>
      <c r="B553" s="8"/>
      <c r="C553" s="2"/>
      <c r="D553" s="3"/>
      <c r="E553" s="3"/>
      <c r="F553" s="3"/>
      <c r="G553" s="4"/>
      <c r="H553" s="14"/>
      <c r="I553" s="5"/>
      <c r="J553" s="5"/>
      <c r="K553" s="5"/>
      <c r="L553" s="5"/>
      <c r="M553" s="5"/>
      <c r="N553" s="5"/>
      <c r="O553" s="5"/>
      <c r="P553" s="5"/>
      <c r="Q553" s="5"/>
      <c r="R553" s="5"/>
      <c r="S553" s="5"/>
      <c r="T553" s="5"/>
      <c r="U553" s="7"/>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row>
    <row r="554" spans="1:59" ht="15.75" customHeight="1">
      <c r="A554" s="8"/>
      <c r="B554" s="8"/>
      <c r="C554" s="2"/>
      <c r="D554" s="3"/>
      <c r="E554" s="3"/>
      <c r="F554" s="3"/>
      <c r="G554" s="4"/>
      <c r="H554" s="14"/>
      <c r="I554" s="5"/>
      <c r="J554" s="5"/>
      <c r="K554" s="5"/>
      <c r="L554" s="5"/>
      <c r="M554" s="5"/>
      <c r="N554" s="5"/>
      <c r="O554" s="5"/>
      <c r="P554" s="5"/>
      <c r="Q554" s="5"/>
      <c r="R554" s="5"/>
      <c r="S554" s="5"/>
      <c r="T554" s="5"/>
      <c r="U554" s="7"/>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row>
    <row r="555" spans="1:59" ht="15.75" customHeight="1">
      <c r="A555" s="8"/>
      <c r="B555" s="8"/>
      <c r="C555" s="2"/>
      <c r="D555" s="3"/>
      <c r="E555" s="3"/>
      <c r="F555" s="3"/>
      <c r="G555" s="4"/>
      <c r="H555" s="14"/>
      <c r="I555" s="5"/>
      <c r="J555" s="5"/>
      <c r="K555" s="5"/>
      <c r="L555" s="5"/>
      <c r="M555" s="5"/>
      <c r="N555" s="5"/>
      <c r="O555" s="5"/>
      <c r="P555" s="5"/>
      <c r="Q555" s="5"/>
      <c r="R555" s="5"/>
      <c r="S555" s="5"/>
      <c r="T555" s="5"/>
      <c r="U555" s="7"/>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row>
    <row r="556" spans="1:59" ht="15.75" customHeight="1">
      <c r="A556" s="8"/>
      <c r="B556" s="8"/>
      <c r="C556" s="2"/>
      <c r="D556" s="3"/>
      <c r="E556" s="3"/>
      <c r="F556" s="3"/>
      <c r="G556" s="4"/>
      <c r="H556" s="14"/>
      <c r="I556" s="5"/>
      <c r="J556" s="5"/>
      <c r="K556" s="5"/>
      <c r="L556" s="5"/>
      <c r="M556" s="5"/>
      <c r="N556" s="5"/>
      <c r="O556" s="5"/>
      <c r="P556" s="5"/>
      <c r="Q556" s="5"/>
      <c r="R556" s="5"/>
      <c r="S556" s="5"/>
      <c r="T556" s="5"/>
      <c r="U556" s="7"/>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row>
    <row r="557" spans="1:59" ht="15.75" customHeight="1">
      <c r="A557" s="8"/>
      <c r="B557" s="8"/>
      <c r="C557" s="2"/>
      <c r="D557" s="3"/>
      <c r="E557" s="3"/>
      <c r="F557" s="3"/>
      <c r="G557" s="4"/>
      <c r="H557" s="14"/>
      <c r="I557" s="5"/>
      <c r="J557" s="5"/>
      <c r="K557" s="5"/>
      <c r="L557" s="5"/>
      <c r="M557" s="5"/>
      <c r="N557" s="5"/>
      <c r="O557" s="5"/>
      <c r="P557" s="5"/>
      <c r="Q557" s="5"/>
      <c r="R557" s="5"/>
      <c r="S557" s="5"/>
      <c r="T557" s="5"/>
      <c r="U557" s="7"/>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row>
    <row r="558" spans="1:59" ht="15.75" customHeight="1">
      <c r="A558" s="8"/>
      <c r="B558" s="8"/>
      <c r="C558" s="2"/>
      <c r="D558" s="3"/>
      <c r="E558" s="3"/>
      <c r="F558" s="3"/>
      <c r="G558" s="4"/>
      <c r="H558" s="14"/>
      <c r="I558" s="5"/>
      <c r="J558" s="5"/>
      <c r="K558" s="5"/>
      <c r="L558" s="5"/>
      <c r="M558" s="5"/>
      <c r="N558" s="5"/>
      <c r="O558" s="5"/>
      <c r="P558" s="5"/>
      <c r="Q558" s="5"/>
      <c r="R558" s="5"/>
      <c r="S558" s="5"/>
      <c r="T558" s="5"/>
      <c r="U558" s="7"/>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row>
    <row r="559" spans="1:59" ht="15.75" customHeight="1">
      <c r="A559" s="8"/>
      <c r="B559" s="8"/>
      <c r="C559" s="2"/>
      <c r="D559" s="3"/>
      <c r="E559" s="3"/>
      <c r="F559" s="3"/>
      <c r="G559" s="4"/>
      <c r="H559" s="14"/>
      <c r="I559" s="5"/>
      <c r="J559" s="5"/>
      <c r="K559" s="5"/>
      <c r="L559" s="5"/>
      <c r="M559" s="5"/>
      <c r="N559" s="5"/>
      <c r="O559" s="5"/>
      <c r="P559" s="5"/>
      <c r="Q559" s="5"/>
      <c r="R559" s="5"/>
      <c r="S559" s="5"/>
      <c r="T559" s="5"/>
      <c r="U559" s="7"/>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row>
    <row r="560" spans="1:59" ht="15.75" customHeight="1">
      <c r="A560" s="8"/>
      <c r="B560" s="8"/>
      <c r="C560" s="2"/>
      <c r="D560" s="3"/>
      <c r="E560" s="3"/>
      <c r="F560" s="3"/>
      <c r="G560" s="4"/>
      <c r="H560" s="14"/>
      <c r="I560" s="5"/>
      <c r="J560" s="5"/>
      <c r="K560" s="5"/>
      <c r="L560" s="5"/>
      <c r="M560" s="5"/>
      <c r="N560" s="5"/>
      <c r="O560" s="5"/>
      <c r="P560" s="5"/>
      <c r="Q560" s="5"/>
      <c r="R560" s="5"/>
      <c r="S560" s="5"/>
      <c r="T560" s="5"/>
      <c r="U560" s="7"/>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row>
    <row r="561" spans="1:59" ht="15.75" customHeight="1">
      <c r="A561" s="8"/>
      <c r="B561" s="8"/>
      <c r="C561" s="2"/>
      <c r="D561" s="3"/>
      <c r="E561" s="3"/>
      <c r="F561" s="3"/>
      <c r="G561" s="4"/>
      <c r="H561" s="14"/>
      <c r="I561" s="5"/>
      <c r="J561" s="5"/>
      <c r="K561" s="5"/>
      <c r="L561" s="5"/>
      <c r="M561" s="5"/>
      <c r="N561" s="5"/>
      <c r="O561" s="5"/>
      <c r="P561" s="5"/>
      <c r="Q561" s="5"/>
      <c r="R561" s="5"/>
      <c r="S561" s="5"/>
      <c r="T561" s="5"/>
      <c r="U561" s="7"/>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row>
    <row r="562" spans="1:59" ht="15.75" customHeight="1">
      <c r="A562" s="8"/>
      <c r="B562" s="8"/>
      <c r="C562" s="2"/>
      <c r="D562" s="3"/>
      <c r="E562" s="3"/>
      <c r="F562" s="3"/>
      <c r="G562" s="4"/>
      <c r="H562" s="14"/>
      <c r="I562" s="5"/>
      <c r="J562" s="5"/>
      <c r="K562" s="5"/>
      <c r="L562" s="5"/>
      <c r="M562" s="5"/>
      <c r="N562" s="5"/>
      <c r="O562" s="5"/>
      <c r="P562" s="5"/>
      <c r="Q562" s="5"/>
      <c r="R562" s="5"/>
      <c r="S562" s="5"/>
      <c r="T562" s="5"/>
      <c r="U562" s="7"/>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row>
    <row r="563" spans="1:59" ht="15.75" customHeight="1">
      <c r="A563" s="8"/>
      <c r="B563" s="8"/>
      <c r="C563" s="2"/>
      <c r="D563" s="3"/>
      <c r="E563" s="3"/>
      <c r="F563" s="3"/>
      <c r="G563" s="4"/>
      <c r="H563" s="14"/>
      <c r="I563" s="5"/>
      <c r="J563" s="5"/>
      <c r="K563" s="5"/>
      <c r="L563" s="5"/>
      <c r="M563" s="5"/>
      <c r="N563" s="5"/>
      <c r="O563" s="5"/>
      <c r="P563" s="5"/>
      <c r="Q563" s="5"/>
      <c r="R563" s="5"/>
      <c r="S563" s="5"/>
      <c r="T563" s="5"/>
      <c r="U563" s="7"/>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row>
    <row r="564" spans="1:59" ht="15.75" customHeight="1">
      <c r="A564" s="8"/>
      <c r="B564" s="8"/>
      <c r="C564" s="2"/>
      <c r="D564" s="3"/>
      <c r="E564" s="3"/>
      <c r="F564" s="3"/>
      <c r="G564" s="4"/>
      <c r="H564" s="14"/>
      <c r="I564" s="5"/>
      <c r="J564" s="5"/>
      <c r="K564" s="5"/>
      <c r="L564" s="5"/>
      <c r="M564" s="5"/>
      <c r="N564" s="5"/>
      <c r="O564" s="5"/>
      <c r="P564" s="5"/>
      <c r="Q564" s="5"/>
      <c r="R564" s="5"/>
      <c r="S564" s="5"/>
      <c r="T564" s="5"/>
      <c r="U564" s="7"/>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row>
    <row r="565" spans="1:59" ht="15.75" customHeight="1">
      <c r="A565" s="8"/>
      <c r="B565" s="8"/>
      <c r="C565" s="2"/>
      <c r="D565" s="3"/>
      <c r="E565" s="3"/>
      <c r="F565" s="3"/>
      <c r="G565" s="4"/>
      <c r="H565" s="14"/>
      <c r="I565" s="5"/>
      <c r="J565" s="5"/>
      <c r="K565" s="5"/>
      <c r="L565" s="5"/>
      <c r="M565" s="5"/>
      <c r="N565" s="5"/>
      <c r="O565" s="5"/>
      <c r="P565" s="5"/>
      <c r="Q565" s="5"/>
      <c r="R565" s="5"/>
      <c r="S565" s="5"/>
      <c r="T565" s="5"/>
      <c r="U565" s="7"/>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row>
    <row r="566" spans="1:59" ht="15.75" customHeight="1">
      <c r="A566" s="8"/>
      <c r="B566" s="8"/>
      <c r="C566" s="2"/>
      <c r="D566" s="3"/>
      <c r="E566" s="3"/>
      <c r="F566" s="3"/>
      <c r="G566" s="4"/>
      <c r="H566" s="14"/>
      <c r="I566" s="5"/>
      <c r="J566" s="5"/>
      <c r="K566" s="5"/>
      <c r="L566" s="5"/>
      <c r="M566" s="5"/>
      <c r="N566" s="5"/>
      <c r="O566" s="5"/>
      <c r="P566" s="5"/>
      <c r="Q566" s="5"/>
      <c r="R566" s="5"/>
      <c r="S566" s="5"/>
      <c r="T566" s="5"/>
      <c r="U566" s="7"/>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row>
    <row r="567" spans="1:59" ht="15.75" customHeight="1">
      <c r="A567" s="8"/>
      <c r="B567" s="8"/>
      <c r="C567" s="2"/>
      <c r="D567" s="3"/>
      <c r="E567" s="3"/>
      <c r="F567" s="3"/>
      <c r="G567" s="4"/>
      <c r="H567" s="14"/>
      <c r="I567" s="5"/>
      <c r="J567" s="5"/>
      <c r="K567" s="5"/>
      <c r="L567" s="5"/>
      <c r="M567" s="5"/>
      <c r="N567" s="5"/>
      <c r="O567" s="5"/>
      <c r="P567" s="5"/>
      <c r="Q567" s="5"/>
      <c r="R567" s="5"/>
      <c r="S567" s="5"/>
      <c r="T567" s="5"/>
      <c r="U567" s="7"/>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row>
    <row r="568" spans="1:59" ht="15.75" customHeight="1">
      <c r="A568" s="8"/>
      <c r="B568" s="8"/>
      <c r="C568" s="2"/>
      <c r="D568" s="3"/>
      <c r="E568" s="3"/>
      <c r="F568" s="3"/>
      <c r="G568" s="4"/>
      <c r="H568" s="14"/>
      <c r="I568" s="5"/>
      <c r="J568" s="5"/>
      <c r="K568" s="5"/>
      <c r="L568" s="5"/>
      <c r="M568" s="5"/>
      <c r="N568" s="5"/>
      <c r="O568" s="5"/>
      <c r="P568" s="5"/>
      <c r="Q568" s="5"/>
      <c r="R568" s="5"/>
      <c r="S568" s="5"/>
      <c r="T568" s="5"/>
      <c r="U568" s="7"/>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row>
    <row r="569" spans="1:59" ht="15.75" customHeight="1">
      <c r="A569" s="8"/>
      <c r="B569" s="8"/>
      <c r="C569" s="2"/>
      <c r="D569" s="3"/>
      <c r="E569" s="3"/>
      <c r="F569" s="3"/>
      <c r="G569" s="4"/>
      <c r="H569" s="14"/>
      <c r="I569" s="5"/>
      <c r="J569" s="5"/>
      <c r="K569" s="5"/>
      <c r="L569" s="5"/>
      <c r="M569" s="5"/>
      <c r="N569" s="5"/>
      <c r="O569" s="5"/>
      <c r="P569" s="5"/>
      <c r="Q569" s="5"/>
      <c r="R569" s="5"/>
      <c r="S569" s="5"/>
      <c r="T569" s="5"/>
      <c r="U569" s="7"/>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row>
    <row r="570" spans="1:59" ht="15.75" customHeight="1">
      <c r="A570" s="8"/>
      <c r="B570" s="8"/>
      <c r="C570" s="2"/>
      <c r="D570" s="3"/>
      <c r="E570" s="3"/>
      <c r="F570" s="3"/>
      <c r="G570" s="4"/>
      <c r="H570" s="14"/>
      <c r="I570" s="5"/>
      <c r="J570" s="5"/>
      <c r="K570" s="5"/>
      <c r="L570" s="5"/>
      <c r="M570" s="5"/>
      <c r="N570" s="5"/>
      <c r="O570" s="5"/>
      <c r="P570" s="5"/>
      <c r="Q570" s="5"/>
      <c r="R570" s="5"/>
      <c r="S570" s="5"/>
      <c r="T570" s="5"/>
      <c r="U570" s="7"/>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row>
    <row r="571" spans="1:59" ht="15.75" customHeight="1">
      <c r="A571" s="8"/>
      <c r="B571" s="8"/>
      <c r="C571" s="2"/>
      <c r="D571" s="3"/>
      <c r="E571" s="3"/>
      <c r="F571" s="3"/>
      <c r="G571" s="4"/>
      <c r="H571" s="14"/>
      <c r="I571" s="5"/>
      <c r="J571" s="5"/>
      <c r="K571" s="5"/>
      <c r="L571" s="5"/>
      <c r="M571" s="5"/>
      <c r="N571" s="5"/>
      <c r="O571" s="5"/>
      <c r="P571" s="5"/>
      <c r="Q571" s="5"/>
      <c r="R571" s="5"/>
      <c r="S571" s="5"/>
      <c r="T571" s="5"/>
      <c r="U571" s="7"/>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row>
    <row r="572" spans="1:59" ht="15.75" customHeight="1">
      <c r="A572" s="8"/>
      <c r="B572" s="8"/>
      <c r="C572" s="2"/>
      <c r="D572" s="3"/>
      <c r="E572" s="3"/>
      <c r="F572" s="3"/>
      <c r="G572" s="4"/>
      <c r="H572" s="14"/>
      <c r="I572" s="5"/>
      <c r="J572" s="5"/>
      <c r="K572" s="5"/>
      <c r="L572" s="5"/>
      <c r="M572" s="5"/>
      <c r="N572" s="5"/>
      <c r="O572" s="5"/>
      <c r="P572" s="5"/>
      <c r="Q572" s="5"/>
      <c r="R572" s="5"/>
      <c r="S572" s="5"/>
      <c r="T572" s="5"/>
      <c r="U572" s="7"/>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row>
    <row r="573" spans="1:59" ht="15.75" customHeight="1">
      <c r="A573" s="8"/>
      <c r="B573" s="8"/>
      <c r="C573" s="2"/>
      <c r="D573" s="3"/>
      <c r="E573" s="3"/>
      <c r="F573" s="3"/>
      <c r="G573" s="4"/>
      <c r="H573" s="14"/>
      <c r="I573" s="5"/>
      <c r="J573" s="5"/>
      <c r="K573" s="5"/>
      <c r="L573" s="5"/>
      <c r="M573" s="5"/>
      <c r="N573" s="5"/>
      <c r="O573" s="5"/>
      <c r="P573" s="5"/>
      <c r="Q573" s="5"/>
      <c r="R573" s="5"/>
      <c r="S573" s="5"/>
      <c r="T573" s="5"/>
      <c r="U573" s="7"/>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row>
    <row r="574" spans="1:59" ht="15.75" customHeight="1">
      <c r="A574" s="8"/>
      <c r="B574" s="8"/>
      <c r="C574" s="2"/>
      <c r="D574" s="3"/>
      <c r="E574" s="3"/>
      <c r="F574" s="3"/>
      <c r="G574" s="4"/>
      <c r="H574" s="14"/>
      <c r="I574" s="5"/>
      <c r="J574" s="5"/>
      <c r="K574" s="5"/>
      <c r="L574" s="5"/>
      <c r="M574" s="5"/>
      <c r="N574" s="5"/>
      <c r="O574" s="5"/>
      <c r="P574" s="5"/>
      <c r="Q574" s="5"/>
      <c r="R574" s="5"/>
      <c r="S574" s="5"/>
      <c r="T574" s="5"/>
      <c r="U574" s="7"/>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row>
    <row r="575" spans="1:59" ht="15.75" customHeight="1">
      <c r="A575" s="8"/>
      <c r="B575" s="8"/>
      <c r="C575" s="2"/>
      <c r="D575" s="3"/>
      <c r="E575" s="3"/>
      <c r="F575" s="3"/>
      <c r="G575" s="4"/>
      <c r="H575" s="14"/>
      <c r="I575" s="5"/>
      <c r="J575" s="5"/>
      <c r="K575" s="5"/>
      <c r="L575" s="5"/>
      <c r="M575" s="5"/>
      <c r="N575" s="5"/>
      <c r="O575" s="5"/>
      <c r="P575" s="5"/>
      <c r="Q575" s="5"/>
      <c r="R575" s="5"/>
      <c r="S575" s="5"/>
      <c r="T575" s="5"/>
      <c r="U575" s="7"/>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row>
    <row r="576" spans="1:59" ht="15.75" customHeight="1">
      <c r="A576" s="8"/>
      <c r="B576" s="8"/>
      <c r="C576" s="2"/>
      <c r="D576" s="3"/>
      <c r="E576" s="3"/>
      <c r="F576" s="3"/>
      <c r="G576" s="4"/>
      <c r="H576" s="14"/>
      <c r="I576" s="5"/>
      <c r="J576" s="5"/>
      <c r="K576" s="5"/>
      <c r="L576" s="5"/>
      <c r="M576" s="5"/>
      <c r="N576" s="5"/>
      <c r="O576" s="5"/>
      <c r="P576" s="5"/>
      <c r="Q576" s="5"/>
      <c r="R576" s="5"/>
      <c r="S576" s="5"/>
      <c r="T576" s="5"/>
      <c r="U576" s="7"/>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row>
    <row r="577" spans="1:59" ht="15.75" customHeight="1">
      <c r="A577" s="8"/>
      <c r="B577" s="8"/>
      <c r="C577" s="2"/>
      <c r="D577" s="3"/>
      <c r="E577" s="3"/>
      <c r="F577" s="3"/>
      <c r="G577" s="4"/>
      <c r="H577" s="14"/>
      <c r="I577" s="5"/>
      <c r="J577" s="5"/>
      <c r="K577" s="5"/>
      <c r="L577" s="5"/>
      <c r="M577" s="5"/>
      <c r="N577" s="5"/>
      <c r="O577" s="5"/>
      <c r="P577" s="5"/>
      <c r="Q577" s="5"/>
      <c r="R577" s="5"/>
      <c r="S577" s="5"/>
      <c r="T577" s="5"/>
      <c r="U577" s="7"/>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row>
    <row r="578" spans="1:59" ht="15.75" customHeight="1">
      <c r="A578" s="8"/>
      <c r="B578" s="8"/>
      <c r="C578" s="2"/>
      <c r="D578" s="3"/>
      <c r="E578" s="3"/>
      <c r="F578" s="3"/>
      <c r="G578" s="4"/>
      <c r="H578" s="14"/>
      <c r="I578" s="5"/>
      <c r="J578" s="5"/>
      <c r="K578" s="5"/>
      <c r="L578" s="5"/>
      <c r="M578" s="5"/>
      <c r="N578" s="5"/>
      <c r="O578" s="5"/>
      <c r="P578" s="5"/>
      <c r="Q578" s="5"/>
      <c r="R578" s="5"/>
      <c r="S578" s="5"/>
      <c r="T578" s="5"/>
      <c r="U578" s="7"/>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row>
    <row r="579" spans="1:59" ht="15.75" customHeight="1">
      <c r="A579" s="8"/>
      <c r="B579" s="8"/>
      <c r="C579" s="2"/>
      <c r="D579" s="3"/>
      <c r="E579" s="3"/>
      <c r="F579" s="3"/>
      <c r="G579" s="4"/>
      <c r="H579" s="14"/>
      <c r="I579" s="5"/>
      <c r="J579" s="5"/>
      <c r="K579" s="5"/>
      <c r="L579" s="5"/>
      <c r="M579" s="5"/>
      <c r="N579" s="5"/>
      <c r="O579" s="5"/>
      <c r="P579" s="5"/>
      <c r="Q579" s="5"/>
      <c r="R579" s="5"/>
      <c r="S579" s="5"/>
      <c r="T579" s="5"/>
      <c r="U579" s="7"/>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row>
    <row r="580" spans="1:59" ht="15.75" customHeight="1">
      <c r="A580" s="8"/>
      <c r="B580" s="8"/>
      <c r="C580" s="2"/>
      <c r="D580" s="3"/>
      <c r="E580" s="3"/>
      <c r="F580" s="3"/>
      <c r="G580" s="4"/>
      <c r="H580" s="14"/>
      <c r="I580" s="5"/>
      <c r="J580" s="5"/>
      <c r="K580" s="5"/>
      <c r="L580" s="5"/>
      <c r="M580" s="5"/>
      <c r="N580" s="5"/>
      <c r="O580" s="5"/>
      <c r="P580" s="5"/>
      <c r="Q580" s="5"/>
      <c r="R580" s="5"/>
      <c r="S580" s="5"/>
      <c r="T580" s="5"/>
      <c r="U580" s="7"/>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row>
    <row r="581" spans="1:59" ht="15.75" customHeight="1">
      <c r="A581" s="8"/>
      <c r="B581" s="8"/>
      <c r="C581" s="2"/>
      <c r="D581" s="3"/>
      <c r="E581" s="3"/>
      <c r="F581" s="3"/>
      <c r="G581" s="4"/>
      <c r="H581" s="14"/>
      <c r="I581" s="5"/>
      <c r="J581" s="5"/>
      <c r="K581" s="5"/>
      <c r="L581" s="5"/>
      <c r="M581" s="5"/>
      <c r="N581" s="5"/>
      <c r="O581" s="5"/>
      <c r="P581" s="5"/>
      <c r="Q581" s="5"/>
      <c r="R581" s="5"/>
      <c r="S581" s="5"/>
      <c r="T581" s="5"/>
      <c r="U581" s="7"/>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row>
    <row r="582" spans="1:59" ht="15.75" customHeight="1">
      <c r="A582" s="8"/>
      <c r="B582" s="8"/>
      <c r="C582" s="2"/>
      <c r="D582" s="3"/>
      <c r="E582" s="3"/>
      <c r="F582" s="3"/>
      <c r="G582" s="4"/>
      <c r="H582" s="14"/>
      <c r="I582" s="5"/>
      <c r="J582" s="5"/>
      <c r="K582" s="5"/>
      <c r="L582" s="5"/>
      <c r="M582" s="5"/>
      <c r="N582" s="5"/>
      <c r="O582" s="5"/>
      <c r="P582" s="5"/>
      <c r="Q582" s="5"/>
      <c r="R582" s="5"/>
      <c r="S582" s="5"/>
      <c r="T582" s="5"/>
      <c r="U582" s="7"/>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row>
    <row r="583" spans="1:59" ht="15.75" customHeight="1">
      <c r="A583" s="8"/>
      <c r="B583" s="8"/>
      <c r="C583" s="2"/>
      <c r="D583" s="3"/>
      <c r="E583" s="3"/>
      <c r="F583" s="3"/>
      <c r="G583" s="4"/>
      <c r="H583" s="14"/>
      <c r="I583" s="5"/>
      <c r="J583" s="5"/>
      <c r="K583" s="5"/>
      <c r="L583" s="5"/>
      <c r="M583" s="5"/>
      <c r="N583" s="5"/>
      <c r="O583" s="5"/>
      <c r="P583" s="5"/>
      <c r="Q583" s="5"/>
      <c r="R583" s="5"/>
      <c r="S583" s="5"/>
      <c r="T583" s="5"/>
      <c r="U583" s="7"/>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row>
    <row r="584" spans="1:59" ht="15.75" customHeight="1">
      <c r="A584" s="8"/>
      <c r="B584" s="8"/>
      <c r="C584" s="2"/>
      <c r="D584" s="3"/>
      <c r="E584" s="3"/>
      <c r="F584" s="3"/>
      <c r="G584" s="4"/>
      <c r="H584" s="14"/>
      <c r="I584" s="5"/>
      <c r="J584" s="5"/>
      <c r="K584" s="5"/>
      <c r="L584" s="5"/>
      <c r="M584" s="5"/>
      <c r="N584" s="5"/>
      <c r="O584" s="5"/>
      <c r="P584" s="5"/>
      <c r="Q584" s="5"/>
      <c r="R584" s="5"/>
      <c r="S584" s="5"/>
      <c r="T584" s="5"/>
      <c r="U584" s="7"/>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row>
    <row r="585" spans="1:59" ht="15.75" customHeight="1">
      <c r="A585" s="8"/>
      <c r="B585" s="8"/>
      <c r="C585" s="2"/>
      <c r="D585" s="3"/>
      <c r="E585" s="3"/>
      <c r="F585" s="3"/>
      <c r="G585" s="4"/>
      <c r="H585" s="14"/>
      <c r="I585" s="5"/>
      <c r="J585" s="5"/>
      <c r="K585" s="5"/>
      <c r="L585" s="5"/>
      <c r="M585" s="5"/>
      <c r="N585" s="5"/>
      <c r="O585" s="5"/>
      <c r="P585" s="5"/>
      <c r="Q585" s="5"/>
      <c r="R585" s="5"/>
      <c r="S585" s="5"/>
      <c r="T585" s="5"/>
      <c r="U585" s="7"/>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row>
    <row r="586" spans="1:59" ht="15.75" customHeight="1">
      <c r="A586" s="8"/>
      <c r="B586" s="8"/>
      <c r="C586" s="2"/>
      <c r="D586" s="3"/>
      <c r="E586" s="3"/>
      <c r="F586" s="3"/>
      <c r="G586" s="4"/>
      <c r="H586" s="14"/>
      <c r="I586" s="5"/>
      <c r="J586" s="5"/>
      <c r="K586" s="5"/>
      <c r="L586" s="5"/>
      <c r="M586" s="5"/>
      <c r="N586" s="5"/>
      <c r="O586" s="5"/>
      <c r="P586" s="5"/>
      <c r="Q586" s="5"/>
      <c r="R586" s="5"/>
      <c r="S586" s="5"/>
      <c r="T586" s="5"/>
      <c r="U586" s="7"/>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row>
    <row r="587" spans="1:59" ht="15.75" customHeight="1">
      <c r="A587" s="8"/>
      <c r="B587" s="8"/>
      <c r="C587" s="2"/>
      <c r="D587" s="3"/>
      <c r="E587" s="3"/>
      <c r="F587" s="3"/>
      <c r="G587" s="4"/>
      <c r="H587" s="14"/>
      <c r="I587" s="5"/>
      <c r="J587" s="5"/>
      <c r="K587" s="5"/>
      <c r="L587" s="5"/>
      <c r="M587" s="5"/>
      <c r="N587" s="5"/>
      <c r="O587" s="5"/>
      <c r="P587" s="5"/>
      <c r="Q587" s="5"/>
      <c r="R587" s="5"/>
      <c r="S587" s="5"/>
      <c r="T587" s="5"/>
      <c r="U587" s="7"/>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row>
    <row r="588" spans="1:59" ht="15.75" customHeight="1">
      <c r="A588" s="8"/>
      <c r="B588" s="8"/>
      <c r="C588" s="2"/>
      <c r="D588" s="3"/>
      <c r="E588" s="3"/>
      <c r="F588" s="3"/>
      <c r="G588" s="4"/>
      <c r="H588" s="14"/>
      <c r="I588" s="5"/>
      <c r="J588" s="5"/>
      <c r="K588" s="5"/>
      <c r="L588" s="5"/>
      <c r="M588" s="5"/>
      <c r="N588" s="5"/>
      <c r="O588" s="5"/>
      <c r="P588" s="5"/>
      <c r="Q588" s="5"/>
      <c r="R588" s="5"/>
      <c r="S588" s="5"/>
      <c r="T588" s="5"/>
      <c r="U588" s="7"/>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row>
    <row r="589" spans="1:59" ht="15.75" customHeight="1">
      <c r="A589" s="8"/>
      <c r="B589" s="8"/>
      <c r="C589" s="2"/>
      <c r="D589" s="3"/>
      <c r="E589" s="3"/>
      <c r="F589" s="3"/>
      <c r="G589" s="4"/>
      <c r="H589" s="14"/>
      <c r="I589" s="5"/>
      <c r="J589" s="5"/>
      <c r="K589" s="5"/>
      <c r="L589" s="5"/>
      <c r="M589" s="5"/>
      <c r="N589" s="5"/>
      <c r="O589" s="5"/>
      <c r="P589" s="5"/>
      <c r="Q589" s="5"/>
      <c r="R589" s="5"/>
      <c r="S589" s="5"/>
      <c r="T589" s="5"/>
      <c r="U589" s="7"/>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row>
    <row r="590" spans="1:59" ht="15.75" customHeight="1">
      <c r="A590" s="8"/>
      <c r="B590" s="8"/>
      <c r="C590" s="2"/>
      <c r="D590" s="3"/>
      <c r="E590" s="3"/>
      <c r="F590" s="3"/>
      <c r="G590" s="4"/>
      <c r="H590" s="14"/>
      <c r="I590" s="5"/>
      <c r="J590" s="5"/>
      <c r="K590" s="5"/>
      <c r="L590" s="5"/>
      <c r="M590" s="5"/>
      <c r="N590" s="5"/>
      <c r="O590" s="5"/>
      <c r="P590" s="5"/>
      <c r="Q590" s="5"/>
      <c r="R590" s="5"/>
      <c r="S590" s="5"/>
      <c r="T590" s="5"/>
      <c r="U590" s="7"/>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row>
    <row r="591" spans="1:59" ht="15.75" customHeight="1">
      <c r="A591" s="8"/>
      <c r="B591" s="8"/>
      <c r="C591" s="2"/>
      <c r="D591" s="3"/>
      <c r="E591" s="3"/>
      <c r="F591" s="3"/>
      <c r="G591" s="4"/>
      <c r="H591" s="14"/>
      <c r="I591" s="5"/>
      <c r="J591" s="5"/>
      <c r="K591" s="5"/>
      <c r="L591" s="5"/>
      <c r="M591" s="5"/>
      <c r="N591" s="5"/>
      <c r="O591" s="5"/>
      <c r="P591" s="5"/>
      <c r="Q591" s="5"/>
      <c r="R591" s="5"/>
      <c r="S591" s="5"/>
      <c r="T591" s="5"/>
      <c r="U591" s="7"/>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row>
    <row r="592" spans="1:59" ht="15.75" customHeight="1">
      <c r="A592" s="8"/>
      <c r="B592" s="8"/>
      <c r="C592" s="2"/>
      <c r="D592" s="3"/>
      <c r="E592" s="3"/>
      <c r="F592" s="3"/>
      <c r="G592" s="4"/>
      <c r="H592" s="14"/>
      <c r="I592" s="5"/>
      <c r="J592" s="5"/>
      <c r="K592" s="5"/>
      <c r="L592" s="5"/>
      <c r="M592" s="5"/>
      <c r="N592" s="5"/>
      <c r="O592" s="5"/>
      <c r="P592" s="5"/>
      <c r="Q592" s="5"/>
      <c r="R592" s="5"/>
      <c r="S592" s="5"/>
      <c r="T592" s="5"/>
      <c r="U592" s="7"/>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row>
    <row r="593" spans="1:59" ht="15.75" customHeight="1">
      <c r="A593" s="8"/>
      <c r="B593" s="8"/>
      <c r="C593" s="2"/>
      <c r="D593" s="3"/>
      <c r="E593" s="3"/>
      <c r="F593" s="3"/>
      <c r="G593" s="4"/>
      <c r="H593" s="14"/>
      <c r="I593" s="5"/>
      <c r="J593" s="5"/>
      <c r="K593" s="5"/>
      <c r="L593" s="5"/>
      <c r="M593" s="5"/>
      <c r="N593" s="5"/>
      <c r="O593" s="5"/>
      <c r="P593" s="5"/>
      <c r="Q593" s="5"/>
      <c r="R593" s="5"/>
      <c r="S593" s="5"/>
      <c r="T593" s="5"/>
      <c r="U593" s="7"/>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row>
    <row r="594" spans="1:59" ht="15.75" customHeight="1">
      <c r="A594" s="8"/>
      <c r="B594" s="8"/>
      <c r="C594" s="2"/>
      <c r="D594" s="3"/>
      <c r="E594" s="3"/>
      <c r="F594" s="3"/>
      <c r="G594" s="4"/>
      <c r="H594" s="14"/>
      <c r="I594" s="5"/>
      <c r="J594" s="5"/>
      <c r="K594" s="5"/>
      <c r="L594" s="5"/>
      <c r="M594" s="5"/>
      <c r="N594" s="5"/>
      <c r="O594" s="5"/>
      <c r="P594" s="5"/>
      <c r="Q594" s="5"/>
      <c r="R594" s="5"/>
      <c r="S594" s="5"/>
      <c r="T594" s="5"/>
      <c r="U594" s="7"/>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row>
    <row r="595" spans="1:59" ht="15.75" customHeight="1">
      <c r="A595" s="8"/>
      <c r="B595" s="8"/>
      <c r="C595" s="2"/>
      <c r="D595" s="3"/>
      <c r="E595" s="3"/>
      <c r="F595" s="3"/>
      <c r="G595" s="4"/>
      <c r="H595" s="14"/>
      <c r="I595" s="5"/>
      <c r="J595" s="5"/>
      <c r="K595" s="5"/>
      <c r="L595" s="5"/>
      <c r="M595" s="5"/>
      <c r="N595" s="5"/>
      <c r="O595" s="5"/>
      <c r="P595" s="5"/>
      <c r="Q595" s="5"/>
      <c r="R595" s="5"/>
      <c r="S595" s="5"/>
      <c r="T595" s="5"/>
      <c r="U595" s="7"/>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row>
    <row r="596" spans="1:59" ht="15.75" customHeight="1">
      <c r="A596" s="8"/>
      <c r="B596" s="8"/>
      <c r="C596" s="2"/>
      <c r="D596" s="3"/>
      <c r="E596" s="3"/>
      <c r="F596" s="3"/>
      <c r="G596" s="4"/>
      <c r="H596" s="14"/>
      <c r="I596" s="5"/>
      <c r="J596" s="5"/>
      <c r="K596" s="5"/>
      <c r="L596" s="5"/>
      <c r="M596" s="5"/>
      <c r="N596" s="5"/>
      <c r="O596" s="5"/>
      <c r="P596" s="5"/>
      <c r="Q596" s="5"/>
      <c r="R596" s="5"/>
      <c r="S596" s="5"/>
      <c r="T596" s="5"/>
      <c r="U596" s="7"/>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row>
    <row r="597" spans="1:59" ht="15.75" customHeight="1">
      <c r="A597" s="8"/>
      <c r="B597" s="8"/>
      <c r="C597" s="2"/>
      <c r="D597" s="3"/>
      <c r="E597" s="3"/>
      <c r="F597" s="3"/>
      <c r="G597" s="4"/>
      <c r="H597" s="14"/>
      <c r="I597" s="5"/>
      <c r="J597" s="5"/>
      <c r="K597" s="5"/>
      <c r="L597" s="5"/>
      <c r="M597" s="5"/>
      <c r="N597" s="5"/>
      <c r="O597" s="5"/>
      <c r="P597" s="5"/>
      <c r="Q597" s="5"/>
      <c r="R597" s="5"/>
      <c r="S597" s="5"/>
      <c r="T597" s="5"/>
      <c r="U597" s="7"/>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row>
    <row r="598" spans="1:59" ht="15.75" customHeight="1">
      <c r="A598" s="8"/>
      <c r="B598" s="8"/>
      <c r="C598" s="2"/>
      <c r="D598" s="3"/>
      <c r="E598" s="3"/>
      <c r="F598" s="3"/>
      <c r="G598" s="4"/>
      <c r="H598" s="14"/>
      <c r="I598" s="5"/>
      <c r="J598" s="5"/>
      <c r="K598" s="5"/>
      <c r="L598" s="5"/>
      <c r="M598" s="5"/>
      <c r="N598" s="5"/>
      <c r="O598" s="5"/>
      <c r="P598" s="5"/>
      <c r="Q598" s="5"/>
      <c r="R598" s="5"/>
      <c r="S598" s="5"/>
      <c r="T598" s="5"/>
      <c r="U598" s="7"/>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row>
    <row r="599" spans="1:59" ht="15.75" customHeight="1">
      <c r="A599" s="8"/>
      <c r="B599" s="8"/>
      <c r="C599" s="2"/>
      <c r="D599" s="3"/>
      <c r="E599" s="3"/>
      <c r="F599" s="3"/>
      <c r="G599" s="4"/>
      <c r="H599" s="14"/>
      <c r="I599" s="5"/>
      <c r="J599" s="5"/>
      <c r="K599" s="5"/>
      <c r="L599" s="5"/>
      <c r="M599" s="5"/>
      <c r="N599" s="5"/>
      <c r="O599" s="5"/>
      <c r="P599" s="5"/>
      <c r="Q599" s="5"/>
      <c r="R599" s="5"/>
      <c r="S599" s="5"/>
      <c r="T599" s="5"/>
      <c r="U599" s="7"/>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row>
    <row r="600" spans="1:59" ht="15.75" customHeight="1">
      <c r="A600" s="8"/>
      <c r="B600" s="8"/>
      <c r="C600" s="2"/>
      <c r="D600" s="3"/>
      <c r="E600" s="3"/>
      <c r="F600" s="3"/>
      <c r="G600" s="4"/>
      <c r="H600" s="14"/>
      <c r="I600" s="5"/>
      <c r="J600" s="5"/>
      <c r="K600" s="5"/>
      <c r="L600" s="5"/>
      <c r="M600" s="5"/>
      <c r="N600" s="5"/>
      <c r="O600" s="5"/>
      <c r="P600" s="5"/>
      <c r="Q600" s="5"/>
      <c r="R600" s="5"/>
      <c r="S600" s="5"/>
      <c r="T600" s="5"/>
      <c r="U600" s="7"/>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row>
    <row r="601" spans="1:59" ht="15.75" customHeight="1">
      <c r="A601" s="8"/>
      <c r="B601" s="8"/>
      <c r="C601" s="2"/>
      <c r="D601" s="3"/>
      <c r="E601" s="3"/>
      <c r="F601" s="3"/>
      <c r="G601" s="4"/>
      <c r="H601" s="14"/>
      <c r="I601" s="5"/>
      <c r="J601" s="5"/>
      <c r="K601" s="5"/>
      <c r="L601" s="5"/>
      <c r="M601" s="5"/>
      <c r="N601" s="5"/>
      <c r="O601" s="5"/>
      <c r="P601" s="5"/>
      <c r="Q601" s="5"/>
      <c r="R601" s="5"/>
      <c r="S601" s="5"/>
      <c r="T601" s="5"/>
      <c r="U601" s="7"/>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row>
    <row r="602" spans="1:59" ht="15.75" customHeight="1">
      <c r="A602" s="8"/>
      <c r="B602" s="8"/>
      <c r="C602" s="2"/>
      <c r="D602" s="3"/>
      <c r="E602" s="3"/>
      <c r="F602" s="3"/>
      <c r="G602" s="4"/>
      <c r="H602" s="14"/>
      <c r="I602" s="5"/>
      <c r="J602" s="5"/>
      <c r="K602" s="5"/>
      <c r="L602" s="5"/>
      <c r="M602" s="5"/>
      <c r="N602" s="5"/>
      <c r="O602" s="5"/>
      <c r="P602" s="5"/>
      <c r="Q602" s="5"/>
      <c r="R602" s="5"/>
      <c r="S602" s="5"/>
      <c r="T602" s="5"/>
      <c r="U602" s="7"/>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row>
    <row r="603" spans="1:59" ht="15.75" customHeight="1">
      <c r="A603" s="8"/>
      <c r="B603" s="8"/>
      <c r="C603" s="2"/>
      <c r="D603" s="3"/>
      <c r="E603" s="3"/>
      <c r="F603" s="3"/>
      <c r="G603" s="4"/>
      <c r="H603" s="14"/>
      <c r="I603" s="5"/>
      <c r="J603" s="5"/>
      <c r="K603" s="5"/>
      <c r="L603" s="5"/>
      <c r="M603" s="5"/>
      <c r="N603" s="5"/>
      <c r="O603" s="5"/>
      <c r="P603" s="5"/>
      <c r="Q603" s="5"/>
      <c r="R603" s="5"/>
      <c r="S603" s="5"/>
      <c r="T603" s="5"/>
      <c r="U603" s="7"/>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row>
    <row r="604" spans="1:59" ht="15.75" customHeight="1">
      <c r="A604" s="8"/>
      <c r="B604" s="8"/>
      <c r="C604" s="2"/>
      <c r="D604" s="3"/>
      <c r="E604" s="3"/>
      <c r="F604" s="3"/>
      <c r="G604" s="4"/>
      <c r="H604" s="14"/>
      <c r="I604" s="5"/>
      <c r="J604" s="5"/>
      <c r="K604" s="5"/>
      <c r="L604" s="5"/>
      <c r="M604" s="5"/>
      <c r="N604" s="5"/>
      <c r="O604" s="5"/>
      <c r="P604" s="5"/>
      <c r="Q604" s="5"/>
      <c r="R604" s="5"/>
      <c r="S604" s="5"/>
      <c r="T604" s="5"/>
      <c r="U604" s="7"/>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row>
    <row r="605" spans="1:59" ht="15.75" customHeight="1">
      <c r="A605" s="8"/>
      <c r="B605" s="8"/>
      <c r="C605" s="2"/>
      <c r="D605" s="3"/>
      <c r="E605" s="3"/>
      <c r="F605" s="3"/>
      <c r="G605" s="4"/>
      <c r="H605" s="14"/>
      <c r="I605" s="5"/>
      <c r="J605" s="5"/>
      <c r="K605" s="5"/>
      <c r="L605" s="5"/>
      <c r="M605" s="5"/>
      <c r="N605" s="5"/>
      <c r="O605" s="5"/>
      <c r="P605" s="5"/>
      <c r="Q605" s="5"/>
      <c r="R605" s="5"/>
      <c r="S605" s="5"/>
      <c r="T605" s="5"/>
      <c r="U605" s="7"/>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row>
    <row r="606" spans="1:59" ht="15.75" customHeight="1">
      <c r="A606" s="8"/>
      <c r="B606" s="8"/>
      <c r="C606" s="2"/>
      <c r="D606" s="3"/>
      <c r="E606" s="3"/>
      <c r="F606" s="3"/>
      <c r="G606" s="4"/>
      <c r="H606" s="14"/>
      <c r="I606" s="5"/>
      <c r="J606" s="5"/>
      <c r="K606" s="5"/>
      <c r="L606" s="5"/>
      <c r="M606" s="5"/>
      <c r="N606" s="5"/>
      <c r="O606" s="5"/>
      <c r="P606" s="5"/>
      <c r="Q606" s="5"/>
      <c r="R606" s="5"/>
      <c r="S606" s="5"/>
      <c r="T606" s="5"/>
      <c r="U606" s="7"/>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row>
    <row r="607" spans="1:59" ht="15.75" customHeight="1">
      <c r="A607" s="8"/>
      <c r="B607" s="8"/>
      <c r="C607" s="2"/>
      <c r="D607" s="3"/>
      <c r="E607" s="3"/>
      <c r="F607" s="3"/>
      <c r="G607" s="4"/>
      <c r="H607" s="14"/>
      <c r="I607" s="5"/>
      <c r="J607" s="5"/>
      <c r="K607" s="5"/>
      <c r="L607" s="5"/>
      <c r="M607" s="5"/>
      <c r="N607" s="5"/>
      <c r="O607" s="5"/>
      <c r="P607" s="5"/>
      <c r="Q607" s="5"/>
      <c r="R607" s="5"/>
      <c r="S607" s="5"/>
      <c r="T607" s="5"/>
      <c r="U607" s="7"/>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row>
    <row r="608" spans="1:59" ht="15.75" customHeight="1">
      <c r="A608" s="8"/>
      <c r="B608" s="8"/>
      <c r="C608" s="2"/>
      <c r="D608" s="3"/>
      <c r="E608" s="3"/>
      <c r="F608" s="3"/>
      <c r="G608" s="4"/>
      <c r="H608" s="14"/>
      <c r="I608" s="5"/>
      <c r="J608" s="5"/>
      <c r="K608" s="5"/>
      <c r="L608" s="5"/>
      <c r="M608" s="5"/>
      <c r="N608" s="5"/>
      <c r="O608" s="5"/>
      <c r="P608" s="5"/>
      <c r="Q608" s="5"/>
      <c r="R608" s="5"/>
      <c r="S608" s="5"/>
      <c r="T608" s="5"/>
      <c r="U608" s="7"/>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row>
    <row r="609" spans="1:59" ht="15.75" customHeight="1">
      <c r="A609" s="8"/>
      <c r="B609" s="8"/>
      <c r="C609" s="2"/>
      <c r="D609" s="3"/>
      <c r="E609" s="3"/>
      <c r="F609" s="3"/>
      <c r="G609" s="4"/>
      <c r="H609" s="14"/>
      <c r="I609" s="5"/>
      <c r="J609" s="5"/>
      <c r="K609" s="5"/>
      <c r="L609" s="5"/>
      <c r="M609" s="5"/>
      <c r="N609" s="5"/>
      <c r="O609" s="5"/>
      <c r="P609" s="5"/>
      <c r="Q609" s="5"/>
      <c r="R609" s="5"/>
      <c r="S609" s="5"/>
      <c r="T609" s="5"/>
      <c r="U609" s="7"/>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row>
    <row r="610" spans="1:59" ht="15.75" customHeight="1">
      <c r="A610" s="8"/>
      <c r="B610" s="8"/>
      <c r="C610" s="2"/>
      <c r="D610" s="3"/>
      <c r="E610" s="3"/>
      <c r="F610" s="3"/>
      <c r="G610" s="4"/>
      <c r="H610" s="14"/>
      <c r="I610" s="5"/>
      <c r="J610" s="5"/>
      <c r="K610" s="5"/>
      <c r="L610" s="5"/>
      <c r="M610" s="5"/>
      <c r="N610" s="5"/>
      <c r="O610" s="5"/>
      <c r="P610" s="5"/>
      <c r="Q610" s="5"/>
      <c r="R610" s="5"/>
      <c r="S610" s="5"/>
      <c r="T610" s="5"/>
      <c r="U610" s="7"/>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row>
    <row r="611" spans="1:59" ht="15.75" customHeight="1">
      <c r="A611" s="8"/>
      <c r="B611" s="8"/>
      <c r="C611" s="2"/>
      <c r="D611" s="3"/>
      <c r="E611" s="3"/>
      <c r="F611" s="3"/>
      <c r="G611" s="4"/>
      <c r="H611" s="14"/>
      <c r="I611" s="5"/>
      <c r="J611" s="5"/>
      <c r="K611" s="5"/>
      <c r="L611" s="5"/>
      <c r="M611" s="5"/>
      <c r="N611" s="5"/>
      <c r="O611" s="5"/>
      <c r="P611" s="5"/>
      <c r="Q611" s="5"/>
      <c r="R611" s="5"/>
      <c r="S611" s="5"/>
      <c r="T611" s="5"/>
      <c r="U611" s="7"/>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row>
    <row r="612" spans="1:59" ht="15.75" customHeight="1">
      <c r="A612" s="8"/>
      <c r="B612" s="8"/>
      <c r="C612" s="2"/>
      <c r="D612" s="3"/>
      <c r="E612" s="3"/>
      <c r="F612" s="3"/>
      <c r="G612" s="4"/>
      <c r="H612" s="14"/>
      <c r="I612" s="5"/>
      <c r="J612" s="5"/>
      <c r="K612" s="5"/>
      <c r="L612" s="5"/>
      <c r="M612" s="5"/>
      <c r="N612" s="5"/>
      <c r="O612" s="5"/>
      <c r="P612" s="5"/>
      <c r="Q612" s="5"/>
      <c r="R612" s="5"/>
      <c r="S612" s="5"/>
      <c r="T612" s="5"/>
      <c r="U612" s="7"/>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row>
    <row r="613" spans="1:59" ht="15.75" customHeight="1">
      <c r="A613" s="8"/>
      <c r="B613" s="8"/>
      <c r="C613" s="2"/>
      <c r="D613" s="3"/>
      <c r="E613" s="3"/>
      <c r="F613" s="3"/>
      <c r="G613" s="4"/>
      <c r="H613" s="14"/>
      <c r="I613" s="5"/>
      <c r="J613" s="5"/>
      <c r="K613" s="5"/>
      <c r="L613" s="5"/>
      <c r="M613" s="5"/>
      <c r="N613" s="5"/>
      <c r="O613" s="5"/>
      <c r="P613" s="5"/>
      <c r="Q613" s="5"/>
      <c r="R613" s="5"/>
      <c r="S613" s="5"/>
      <c r="T613" s="5"/>
      <c r="U613" s="7"/>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row>
    <row r="614" spans="1:59" ht="15.75" customHeight="1">
      <c r="A614" s="8"/>
      <c r="B614" s="8"/>
      <c r="C614" s="2"/>
      <c r="D614" s="3"/>
      <c r="E614" s="3"/>
      <c r="F614" s="3"/>
      <c r="G614" s="4"/>
      <c r="H614" s="14"/>
      <c r="I614" s="5"/>
      <c r="J614" s="5"/>
      <c r="K614" s="5"/>
      <c r="L614" s="5"/>
      <c r="M614" s="5"/>
      <c r="N614" s="5"/>
      <c r="O614" s="5"/>
      <c r="P614" s="5"/>
      <c r="Q614" s="5"/>
      <c r="R614" s="5"/>
      <c r="S614" s="5"/>
      <c r="T614" s="5"/>
      <c r="U614" s="7"/>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row>
    <row r="615" spans="1:59" ht="15.75" customHeight="1">
      <c r="A615" s="8"/>
      <c r="B615" s="8"/>
      <c r="C615" s="2"/>
      <c r="D615" s="3"/>
      <c r="E615" s="3"/>
      <c r="F615" s="3"/>
      <c r="G615" s="4"/>
      <c r="H615" s="14"/>
      <c r="I615" s="5"/>
      <c r="J615" s="5"/>
      <c r="K615" s="5"/>
      <c r="L615" s="5"/>
      <c r="M615" s="5"/>
      <c r="N615" s="5"/>
      <c r="O615" s="5"/>
      <c r="P615" s="5"/>
      <c r="Q615" s="5"/>
      <c r="R615" s="5"/>
      <c r="S615" s="5"/>
      <c r="T615" s="5"/>
      <c r="U615" s="7"/>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row>
    <row r="616" spans="1:59" ht="15.75" customHeight="1">
      <c r="A616" s="8"/>
      <c r="B616" s="8"/>
      <c r="C616" s="2"/>
      <c r="D616" s="3"/>
      <c r="E616" s="3"/>
      <c r="F616" s="3"/>
      <c r="G616" s="4"/>
      <c r="H616" s="14"/>
      <c r="I616" s="5"/>
      <c r="J616" s="5"/>
      <c r="K616" s="5"/>
      <c r="L616" s="5"/>
      <c r="M616" s="5"/>
      <c r="N616" s="5"/>
      <c r="O616" s="5"/>
      <c r="P616" s="5"/>
      <c r="Q616" s="5"/>
      <c r="R616" s="5"/>
      <c r="S616" s="5"/>
      <c r="T616" s="5"/>
      <c r="U616" s="7"/>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row>
    <row r="617" spans="1:59" ht="15.75" customHeight="1">
      <c r="A617" s="8"/>
      <c r="B617" s="8"/>
      <c r="C617" s="2"/>
      <c r="D617" s="3"/>
      <c r="E617" s="3"/>
      <c r="F617" s="3"/>
      <c r="G617" s="4"/>
      <c r="H617" s="14"/>
      <c r="I617" s="5"/>
      <c r="J617" s="5"/>
      <c r="K617" s="5"/>
      <c r="L617" s="5"/>
      <c r="M617" s="5"/>
      <c r="N617" s="5"/>
      <c r="O617" s="5"/>
      <c r="P617" s="5"/>
      <c r="Q617" s="5"/>
      <c r="R617" s="5"/>
      <c r="S617" s="5"/>
      <c r="T617" s="5"/>
      <c r="U617" s="7"/>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row>
    <row r="618" spans="1:59" ht="15.75" customHeight="1">
      <c r="A618" s="8"/>
      <c r="B618" s="8"/>
      <c r="C618" s="2"/>
      <c r="D618" s="3"/>
      <c r="E618" s="3"/>
      <c r="F618" s="3"/>
      <c r="G618" s="4"/>
      <c r="H618" s="14"/>
      <c r="I618" s="5"/>
      <c r="J618" s="5"/>
      <c r="K618" s="5"/>
      <c r="L618" s="5"/>
      <c r="M618" s="5"/>
      <c r="N618" s="5"/>
      <c r="O618" s="5"/>
      <c r="P618" s="5"/>
      <c r="Q618" s="5"/>
      <c r="R618" s="5"/>
      <c r="S618" s="5"/>
      <c r="T618" s="5"/>
      <c r="U618" s="7"/>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row>
    <row r="619" spans="1:59" ht="15.75" customHeight="1">
      <c r="A619" s="8"/>
      <c r="B619" s="8"/>
      <c r="C619" s="2"/>
      <c r="D619" s="3"/>
      <c r="E619" s="3"/>
      <c r="F619" s="3"/>
      <c r="G619" s="4"/>
      <c r="H619" s="14"/>
      <c r="I619" s="5"/>
      <c r="J619" s="5"/>
      <c r="K619" s="5"/>
      <c r="L619" s="5"/>
      <c r="M619" s="5"/>
      <c r="N619" s="5"/>
      <c r="O619" s="5"/>
      <c r="P619" s="5"/>
      <c r="Q619" s="5"/>
      <c r="R619" s="5"/>
      <c r="S619" s="5"/>
      <c r="T619" s="5"/>
      <c r="U619" s="7"/>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row>
    <row r="620" spans="1:59" ht="15.75" customHeight="1">
      <c r="A620" s="8"/>
      <c r="B620" s="8"/>
      <c r="C620" s="2"/>
      <c r="D620" s="3"/>
      <c r="E620" s="3"/>
      <c r="F620" s="3"/>
      <c r="G620" s="4"/>
      <c r="H620" s="14"/>
      <c r="I620" s="5"/>
      <c r="J620" s="5"/>
      <c r="K620" s="5"/>
      <c r="L620" s="5"/>
      <c r="M620" s="5"/>
      <c r="N620" s="5"/>
      <c r="O620" s="5"/>
      <c r="P620" s="5"/>
      <c r="Q620" s="5"/>
      <c r="R620" s="5"/>
      <c r="S620" s="5"/>
      <c r="T620" s="5"/>
      <c r="U620" s="7"/>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row>
    <row r="621" spans="1:59" ht="15.75" customHeight="1">
      <c r="A621" s="8"/>
      <c r="B621" s="8"/>
      <c r="C621" s="2"/>
      <c r="D621" s="3"/>
      <c r="E621" s="3"/>
      <c r="F621" s="3"/>
      <c r="G621" s="4"/>
      <c r="H621" s="14"/>
      <c r="I621" s="5"/>
      <c r="J621" s="5"/>
      <c r="K621" s="5"/>
      <c r="L621" s="5"/>
      <c r="M621" s="5"/>
      <c r="N621" s="5"/>
      <c r="O621" s="5"/>
      <c r="P621" s="5"/>
      <c r="Q621" s="5"/>
      <c r="R621" s="5"/>
      <c r="S621" s="5"/>
      <c r="T621" s="5"/>
      <c r="U621" s="7"/>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row>
    <row r="622" spans="1:59" ht="15.75" customHeight="1">
      <c r="A622" s="8"/>
      <c r="B622" s="8"/>
      <c r="C622" s="2"/>
      <c r="D622" s="3"/>
      <c r="E622" s="3"/>
      <c r="F622" s="3"/>
      <c r="G622" s="4"/>
      <c r="H622" s="14"/>
      <c r="I622" s="5"/>
      <c r="J622" s="5"/>
      <c r="K622" s="5"/>
      <c r="L622" s="5"/>
      <c r="M622" s="5"/>
      <c r="N622" s="5"/>
      <c r="O622" s="5"/>
      <c r="P622" s="5"/>
      <c r="Q622" s="5"/>
      <c r="R622" s="5"/>
      <c r="S622" s="5"/>
      <c r="T622" s="5"/>
      <c r="U622" s="7"/>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row>
    <row r="623" spans="1:59" ht="15.75" customHeight="1">
      <c r="A623" s="8"/>
      <c r="B623" s="8"/>
      <c r="C623" s="2"/>
      <c r="D623" s="3"/>
      <c r="E623" s="3"/>
      <c r="F623" s="3"/>
      <c r="G623" s="4"/>
      <c r="H623" s="14"/>
      <c r="I623" s="5"/>
      <c r="J623" s="5"/>
      <c r="K623" s="5"/>
      <c r="L623" s="5"/>
      <c r="M623" s="5"/>
      <c r="N623" s="5"/>
      <c r="O623" s="5"/>
      <c r="P623" s="5"/>
      <c r="Q623" s="5"/>
      <c r="R623" s="5"/>
      <c r="S623" s="5"/>
      <c r="T623" s="5"/>
      <c r="U623" s="7"/>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row>
    <row r="624" spans="1:59" ht="15.75" customHeight="1">
      <c r="A624" s="8"/>
      <c r="B624" s="8"/>
      <c r="C624" s="2"/>
      <c r="D624" s="3"/>
      <c r="E624" s="3"/>
      <c r="F624" s="3"/>
      <c r="G624" s="4"/>
      <c r="H624" s="14"/>
      <c r="I624" s="5"/>
      <c r="J624" s="5"/>
      <c r="K624" s="5"/>
      <c r="L624" s="5"/>
      <c r="M624" s="5"/>
      <c r="N624" s="5"/>
      <c r="O624" s="5"/>
      <c r="P624" s="5"/>
      <c r="Q624" s="5"/>
      <c r="R624" s="5"/>
      <c r="S624" s="5"/>
      <c r="T624" s="5"/>
      <c r="U624" s="7"/>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row>
    <row r="625" spans="1:59" ht="15.75" customHeight="1">
      <c r="A625" s="8"/>
      <c r="B625" s="8"/>
      <c r="C625" s="2"/>
      <c r="D625" s="3"/>
      <c r="E625" s="3"/>
      <c r="F625" s="3"/>
      <c r="G625" s="4"/>
      <c r="H625" s="14"/>
      <c r="I625" s="5"/>
      <c r="J625" s="5"/>
      <c r="K625" s="5"/>
      <c r="L625" s="5"/>
      <c r="M625" s="5"/>
      <c r="N625" s="5"/>
      <c r="O625" s="5"/>
      <c r="P625" s="5"/>
      <c r="Q625" s="5"/>
      <c r="R625" s="5"/>
      <c r="S625" s="5"/>
      <c r="T625" s="5"/>
      <c r="U625" s="7"/>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row>
    <row r="626" spans="1:59" ht="15.75" customHeight="1">
      <c r="A626" s="8"/>
      <c r="B626" s="8"/>
      <c r="C626" s="2"/>
      <c r="D626" s="3"/>
      <c r="E626" s="3"/>
      <c r="F626" s="3"/>
      <c r="G626" s="4"/>
      <c r="H626" s="14"/>
      <c r="I626" s="5"/>
      <c r="J626" s="5"/>
      <c r="K626" s="5"/>
      <c r="L626" s="5"/>
      <c r="M626" s="5"/>
      <c r="N626" s="5"/>
      <c r="O626" s="5"/>
      <c r="P626" s="5"/>
      <c r="Q626" s="5"/>
      <c r="R626" s="5"/>
      <c r="S626" s="5"/>
      <c r="T626" s="5"/>
      <c r="U626" s="7"/>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row>
    <row r="627" spans="1:59" ht="15.75" customHeight="1">
      <c r="A627" s="8"/>
      <c r="B627" s="8"/>
      <c r="C627" s="2"/>
      <c r="D627" s="3"/>
      <c r="E627" s="3"/>
      <c r="F627" s="3"/>
      <c r="G627" s="4"/>
      <c r="H627" s="14"/>
      <c r="I627" s="5"/>
      <c r="J627" s="5"/>
      <c r="K627" s="5"/>
      <c r="L627" s="5"/>
      <c r="M627" s="5"/>
      <c r="N627" s="5"/>
      <c r="O627" s="5"/>
      <c r="P627" s="5"/>
      <c r="Q627" s="5"/>
      <c r="R627" s="5"/>
      <c r="S627" s="5"/>
      <c r="T627" s="5"/>
      <c r="U627" s="7"/>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row>
    <row r="628" spans="1:59" ht="15.75" customHeight="1">
      <c r="A628" s="8"/>
      <c r="B628" s="8"/>
      <c r="C628" s="2"/>
      <c r="D628" s="3"/>
      <c r="E628" s="3"/>
      <c r="F628" s="3"/>
      <c r="G628" s="4"/>
      <c r="H628" s="14"/>
      <c r="I628" s="5"/>
      <c r="J628" s="5"/>
      <c r="K628" s="5"/>
      <c r="L628" s="5"/>
      <c r="M628" s="5"/>
      <c r="N628" s="5"/>
      <c r="O628" s="5"/>
      <c r="P628" s="5"/>
      <c r="Q628" s="5"/>
      <c r="R628" s="5"/>
      <c r="S628" s="5"/>
      <c r="T628" s="5"/>
      <c r="U628" s="7"/>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row>
    <row r="629" spans="1:59" ht="15.75" customHeight="1">
      <c r="A629" s="8"/>
      <c r="B629" s="8"/>
      <c r="C629" s="2"/>
      <c r="D629" s="3"/>
      <c r="E629" s="3"/>
      <c r="F629" s="3"/>
      <c r="G629" s="4"/>
      <c r="H629" s="14"/>
      <c r="I629" s="5"/>
      <c r="J629" s="5"/>
      <c r="K629" s="5"/>
      <c r="L629" s="5"/>
      <c r="M629" s="5"/>
      <c r="N629" s="5"/>
      <c r="O629" s="5"/>
      <c r="P629" s="5"/>
      <c r="Q629" s="5"/>
      <c r="R629" s="5"/>
      <c r="S629" s="5"/>
      <c r="T629" s="5"/>
      <c r="U629" s="7"/>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row>
    <row r="630" spans="1:59" ht="15.75" customHeight="1">
      <c r="A630" s="8"/>
      <c r="B630" s="8"/>
      <c r="C630" s="2"/>
      <c r="D630" s="3"/>
      <c r="E630" s="3"/>
      <c r="F630" s="3"/>
      <c r="G630" s="4"/>
      <c r="H630" s="14"/>
      <c r="I630" s="5"/>
      <c r="J630" s="5"/>
      <c r="K630" s="5"/>
      <c r="L630" s="5"/>
      <c r="M630" s="5"/>
      <c r="N630" s="5"/>
      <c r="O630" s="5"/>
      <c r="P630" s="5"/>
      <c r="Q630" s="5"/>
      <c r="R630" s="5"/>
      <c r="S630" s="5"/>
      <c r="T630" s="5"/>
      <c r="U630" s="7"/>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row>
    <row r="631" spans="1:59" ht="15.75" customHeight="1">
      <c r="A631" s="8"/>
      <c r="B631" s="8"/>
      <c r="C631" s="2"/>
      <c r="D631" s="3"/>
      <c r="E631" s="3"/>
      <c r="F631" s="3"/>
      <c r="G631" s="4"/>
      <c r="H631" s="14"/>
      <c r="I631" s="5"/>
      <c r="J631" s="5"/>
      <c r="K631" s="5"/>
      <c r="L631" s="5"/>
      <c r="M631" s="5"/>
      <c r="N631" s="5"/>
      <c r="O631" s="5"/>
      <c r="P631" s="5"/>
      <c r="Q631" s="5"/>
      <c r="R631" s="5"/>
      <c r="S631" s="5"/>
      <c r="T631" s="5"/>
      <c r="U631" s="7"/>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row>
    <row r="632" spans="1:59" ht="15.75" customHeight="1">
      <c r="A632" s="8"/>
      <c r="B632" s="8"/>
      <c r="C632" s="2"/>
      <c r="D632" s="3"/>
      <c r="E632" s="3"/>
      <c r="F632" s="3"/>
      <c r="G632" s="4"/>
      <c r="H632" s="14"/>
      <c r="I632" s="5"/>
      <c r="J632" s="5"/>
      <c r="K632" s="5"/>
      <c r="L632" s="5"/>
      <c r="M632" s="5"/>
      <c r="N632" s="5"/>
      <c r="O632" s="5"/>
      <c r="P632" s="5"/>
      <c r="Q632" s="5"/>
      <c r="R632" s="5"/>
      <c r="S632" s="5"/>
      <c r="T632" s="5"/>
      <c r="U632" s="7"/>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row>
    <row r="633" spans="1:59" ht="15.75" customHeight="1">
      <c r="A633" s="8"/>
      <c r="B633" s="8"/>
      <c r="C633" s="2"/>
      <c r="D633" s="3"/>
      <c r="E633" s="3"/>
      <c r="F633" s="3"/>
      <c r="G633" s="4"/>
      <c r="H633" s="14"/>
      <c r="I633" s="5"/>
      <c r="J633" s="5"/>
      <c r="K633" s="5"/>
      <c r="L633" s="5"/>
      <c r="M633" s="5"/>
      <c r="N633" s="5"/>
      <c r="O633" s="5"/>
      <c r="P633" s="5"/>
      <c r="Q633" s="5"/>
      <c r="R633" s="5"/>
      <c r="S633" s="5"/>
      <c r="T633" s="5"/>
      <c r="U633" s="7"/>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row>
    <row r="634" spans="1:59" ht="15.75" customHeight="1">
      <c r="A634" s="8"/>
      <c r="B634" s="8"/>
      <c r="C634" s="2"/>
      <c r="D634" s="3"/>
      <c r="E634" s="3"/>
      <c r="F634" s="3"/>
      <c r="G634" s="4"/>
      <c r="H634" s="14"/>
      <c r="I634" s="5"/>
      <c r="J634" s="5"/>
      <c r="K634" s="5"/>
      <c r="L634" s="5"/>
      <c r="M634" s="5"/>
      <c r="N634" s="5"/>
      <c r="O634" s="5"/>
      <c r="P634" s="5"/>
      <c r="Q634" s="5"/>
      <c r="R634" s="5"/>
      <c r="S634" s="5"/>
      <c r="T634" s="5"/>
      <c r="U634" s="7"/>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row>
    <row r="635" spans="1:59" ht="15.75" customHeight="1">
      <c r="A635" s="8"/>
      <c r="B635" s="8"/>
      <c r="C635" s="2"/>
      <c r="D635" s="3"/>
      <c r="E635" s="3"/>
      <c r="F635" s="3"/>
      <c r="G635" s="4"/>
      <c r="H635" s="14"/>
      <c r="I635" s="5"/>
      <c r="J635" s="5"/>
      <c r="K635" s="5"/>
      <c r="L635" s="5"/>
      <c r="M635" s="5"/>
      <c r="N635" s="5"/>
      <c r="O635" s="5"/>
      <c r="P635" s="5"/>
      <c r="Q635" s="5"/>
      <c r="R635" s="5"/>
      <c r="S635" s="5"/>
      <c r="T635" s="5"/>
      <c r="U635" s="7"/>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row>
    <row r="636" spans="1:59" ht="15.75" customHeight="1">
      <c r="A636" s="8"/>
      <c r="B636" s="8"/>
      <c r="C636" s="2"/>
      <c r="D636" s="3"/>
      <c r="E636" s="3"/>
      <c r="F636" s="3"/>
      <c r="G636" s="4"/>
      <c r="H636" s="14"/>
      <c r="I636" s="5"/>
      <c r="J636" s="5"/>
      <c r="K636" s="5"/>
      <c r="L636" s="5"/>
      <c r="M636" s="5"/>
      <c r="N636" s="5"/>
      <c r="O636" s="5"/>
      <c r="P636" s="5"/>
      <c r="Q636" s="5"/>
      <c r="R636" s="5"/>
      <c r="S636" s="5"/>
      <c r="T636" s="5"/>
      <c r="U636" s="7"/>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row>
    <row r="637" spans="1:59" ht="15.75" customHeight="1">
      <c r="A637" s="8"/>
      <c r="B637" s="8"/>
      <c r="C637" s="2"/>
      <c r="D637" s="3"/>
      <c r="E637" s="3"/>
      <c r="F637" s="3"/>
      <c r="G637" s="4"/>
      <c r="H637" s="14"/>
      <c r="I637" s="5"/>
      <c r="J637" s="5"/>
      <c r="K637" s="5"/>
      <c r="L637" s="5"/>
      <c r="M637" s="5"/>
      <c r="N637" s="5"/>
      <c r="O637" s="5"/>
      <c r="P637" s="5"/>
      <c r="Q637" s="5"/>
      <c r="R637" s="5"/>
      <c r="S637" s="5"/>
      <c r="T637" s="5"/>
      <c r="U637" s="7"/>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row>
    <row r="638" spans="1:59" ht="15.75" customHeight="1">
      <c r="A638" s="8"/>
      <c r="B638" s="8"/>
      <c r="C638" s="2"/>
      <c r="D638" s="3"/>
      <c r="E638" s="3"/>
      <c r="F638" s="3"/>
      <c r="G638" s="4"/>
      <c r="H638" s="14"/>
      <c r="I638" s="5"/>
      <c r="J638" s="5"/>
      <c r="K638" s="5"/>
      <c r="L638" s="5"/>
      <c r="M638" s="5"/>
      <c r="N638" s="5"/>
      <c r="O638" s="5"/>
      <c r="P638" s="5"/>
      <c r="Q638" s="5"/>
      <c r="R638" s="5"/>
      <c r="S638" s="5"/>
      <c r="T638" s="5"/>
      <c r="U638" s="7"/>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row>
    <row r="639" spans="1:59" ht="15.75" customHeight="1">
      <c r="A639" s="8"/>
      <c r="B639" s="8"/>
      <c r="C639" s="2"/>
      <c r="D639" s="3"/>
      <c r="E639" s="3"/>
      <c r="F639" s="3"/>
      <c r="G639" s="4"/>
      <c r="H639" s="14"/>
      <c r="I639" s="5"/>
      <c r="J639" s="5"/>
      <c r="K639" s="5"/>
      <c r="L639" s="5"/>
      <c r="M639" s="5"/>
      <c r="N639" s="5"/>
      <c r="O639" s="5"/>
      <c r="P639" s="5"/>
      <c r="Q639" s="5"/>
      <c r="R639" s="5"/>
      <c r="S639" s="5"/>
      <c r="T639" s="5"/>
      <c r="U639" s="7"/>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row>
    <row r="640" spans="1:59" ht="15.75" customHeight="1">
      <c r="A640" s="8"/>
      <c r="B640" s="8"/>
      <c r="C640" s="2"/>
      <c r="D640" s="3"/>
      <c r="E640" s="3"/>
      <c r="F640" s="3"/>
      <c r="G640" s="4"/>
      <c r="H640" s="14"/>
      <c r="I640" s="5"/>
      <c r="J640" s="5"/>
      <c r="K640" s="5"/>
      <c r="L640" s="5"/>
      <c r="M640" s="5"/>
      <c r="N640" s="5"/>
      <c r="O640" s="5"/>
      <c r="P640" s="5"/>
      <c r="Q640" s="5"/>
      <c r="R640" s="5"/>
      <c r="S640" s="5"/>
      <c r="T640" s="5"/>
      <c r="U640" s="7"/>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row>
    <row r="641" spans="1:59" ht="15.75" customHeight="1">
      <c r="A641" s="8"/>
      <c r="B641" s="8"/>
      <c r="C641" s="2"/>
      <c r="D641" s="3"/>
      <c r="E641" s="3"/>
      <c r="F641" s="3"/>
      <c r="G641" s="4"/>
      <c r="H641" s="14"/>
      <c r="I641" s="5"/>
      <c r="J641" s="5"/>
      <c r="K641" s="5"/>
      <c r="L641" s="5"/>
      <c r="M641" s="5"/>
      <c r="N641" s="5"/>
      <c r="O641" s="5"/>
      <c r="P641" s="5"/>
      <c r="Q641" s="5"/>
      <c r="R641" s="5"/>
      <c r="S641" s="5"/>
      <c r="T641" s="5"/>
      <c r="U641" s="7"/>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row>
    <row r="642" spans="1:59" ht="15.75" customHeight="1">
      <c r="A642" s="8"/>
      <c r="B642" s="8"/>
      <c r="C642" s="2"/>
      <c r="D642" s="3"/>
      <c r="E642" s="3"/>
      <c r="F642" s="3"/>
      <c r="G642" s="4"/>
      <c r="H642" s="14"/>
      <c r="I642" s="5"/>
      <c r="J642" s="5"/>
      <c r="K642" s="5"/>
      <c r="L642" s="5"/>
      <c r="M642" s="5"/>
      <c r="N642" s="5"/>
      <c r="O642" s="5"/>
      <c r="P642" s="5"/>
      <c r="Q642" s="5"/>
      <c r="R642" s="5"/>
      <c r="S642" s="5"/>
      <c r="T642" s="5"/>
      <c r="U642" s="7"/>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row>
    <row r="643" spans="1:59" ht="15.75" customHeight="1">
      <c r="A643" s="8"/>
      <c r="B643" s="8"/>
      <c r="C643" s="2"/>
      <c r="D643" s="3"/>
      <c r="E643" s="3"/>
      <c r="F643" s="3"/>
      <c r="G643" s="4"/>
      <c r="H643" s="14"/>
      <c r="I643" s="5"/>
      <c r="J643" s="5"/>
      <c r="K643" s="5"/>
      <c r="L643" s="5"/>
      <c r="M643" s="5"/>
      <c r="N643" s="5"/>
      <c r="O643" s="5"/>
      <c r="P643" s="5"/>
      <c r="Q643" s="5"/>
      <c r="R643" s="5"/>
      <c r="S643" s="5"/>
      <c r="T643" s="5"/>
      <c r="U643" s="7"/>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row>
    <row r="644" spans="1:59" ht="15.75" customHeight="1">
      <c r="A644" s="8"/>
      <c r="B644" s="8"/>
      <c r="C644" s="2"/>
      <c r="D644" s="3"/>
      <c r="E644" s="3"/>
      <c r="F644" s="3"/>
      <c r="G644" s="4"/>
      <c r="H644" s="14"/>
      <c r="I644" s="5"/>
      <c r="J644" s="5"/>
      <c r="K644" s="5"/>
      <c r="L644" s="5"/>
      <c r="M644" s="5"/>
      <c r="N644" s="5"/>
      <c r="O644" s="5"/>
      <c r="P644" s="5"/>
      <c r="Q644" s="5"/>
      <c r="R644" s="5"/>
      <c r="S644" s="5"/>
      <c r="T644" s="5"/>
      <c r="U644" s="7"/>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row>
    <row r="645" spans="1:59" ht="15.75" customHeight="1">
      <c r="A645" s="8"/>
      <c r="B645" s="8"/>
      <c r="C645" s="2"/>
      <c r="D645" s="3"/>
      <c r="E645" s="3"/>
      <c r="F645" s="3"/>
      <c r="G645" s="4"/>
      <c r="H645" s="14"/>
      <c r="I645" s="5"/>
      <c r="J645" s="5"/>
      <c r="K645" s="5"/>
      <c r="L645" s="5"/>
      <c r="M645" s="5"/>
      <c r="N645" s="5"/>
      <c r="O645" s="5"/>
      <c r="P645" s="5"/>
      <c r="Q645" s="5"/>
      <c r="R645" s="5"/>
      <c r="S645" s="5"/>
      <c r="T645" s="5"/>
      <c r="U645" s="7"/>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row>
    <row r="646" spans="1:59" ht="15.75" customHeight="1">
      <c r="A646" s="8"/>
      <c r="B646" s="8"/>
      <c r="C646" s="2"/>
      <c r="D646" s="3"/>
      <c r="E646" s="3"/>
      <c r="F646" s="3"/>
      <c r="G646" s="4"/>
      <c r="H646" s="14"/>
      <c r="I646" s="5"/>
      <c r="J646" s="5"/>
      <c r="K646" s="5"/>
      <c r="L646" s="5"/>
      <c r="M646" s="5"/>
      <c r="N646" s="5"/>
      <c r="O646" s="5"/>
      <c r="P646" s="5"/>
      <c r="Q646" s="5"/>
      <c r="R646" s="5"/>
      <c r="S646" s="5"/>
      <c r="T646" s="5"/>
      <c r="U646" s="7"/>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row>
    <row r="647" spans="1:59" ht="15.75" customHeight="1">
      <c r="A647" s="8"/>
      <c r="B647" s="8"/>
      <c r="C647" s="2"/>
      <c r="D647" s="3"/>
      <c r="E647" s="3"/>
      <c r="F647" s="3"/>
      <c r="G647" s="4"/>
      <c r="H647" s="14"/>
      <c r="I647" s="5"/>
      <c r="J647" s="5"/>
      <c r="K647" s="5"/>
      <c r="L647" s="5"/>
      <c r="M647" s="5"/>
      <c r="N647" s="5"/>
      <c r="O647" s="5"/>
      <c r="P647" s="5"/>
      <c r="Q647" s="5"/>
      <c r="R647" s="5"/>
      <c r="S647" s="5"/>
      <c r="T647" s="5"/>
      <c r="U647" s="7"/>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row>
    <row r="648" spans="1:59" ht="15.75" customHeight="1">
      <c r="A648" s="8"/>
      <c r="B648" s="8"/>
      <c r="C648" s="2"/>
      <c r="D648" s="3"/>
      <c r="E648" s="3"/>
      <c r="F648" s="3"/>
      <c r="G648" s="4"/>
      <c r="H648" s="14"/>
      <c r="I648" s="5"/>
      <c r="J648" s="5"/>
      <c r="K648" s="5"/>
      <c r="L648" s="5"/>
      <c r="M648" s="5"/>
      <c r="N648" s="5"/>
      <c r="O648" s="5"/>
      <c r="P648" s="5"/>
      <c r="Q648" s="5"/>
      <c r="R648" s="5"/>
      <c r="S648" s="5"/>
      <c r="T648" s="5"/>
      <c r="U648" s="7"/>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row>
    <row r="649" spans="1:59" ht="15.75" customHeight="1">
      <c r="A649" s="8"/>
      <c r="B649" s="8"/>
      <c r="C649" s="2"/>
      <c r="D649" s="3"/>
      <c r="E649" s="3"/>
      <c r="F649" s="3"/>
      <c r="G649" s="4"/>
      <c r="H649" s="14"/>
      <c r="I649" s="5"/>
      <c r="J649" s="5"/>
      <c r="K649" s="5"/>
      <c r="L649" s="5"/>
      <c r="M649" s="5"/>
      <c r="N649" s="5"/>
      <c r="O649" s="5"/>
      <c r="P649" s="5"/>
      <c r="Q649" s="5"/>
      <c r="R649" s="5"/>
      <c r="S649" s="5"/>
      <c r="T649" s="5"/>
      <c r="U649" s="7"/>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row>
    <row r="650" spans="1:59" ht="15.75" customHeight="1">
      <c r="A650" s="8"/>
      <c r="B650" s="8"/>
      <c r="C650" s="2"/>
      <c r="D650" s="3"/>
      <c r="E650" s="3"/>
      <c r="F650" s="3"/>
      <c r="G650" s="4"/>
      <c r="H650" s="14"/>
      <c r="I650" s="5"/>
      <c r="J650" s="5"/>
      <c r="K650" s="5"/>
      <c r="L650" s="5"/>
      <c r="M650" s="5"/>
      <c r="N650" s="5"/>
      <c r="O650" s="5"/>
      <c r="P650" s="5"/>
      <c r="Q650" s="5"/>
      <c r="R650" s="5"/>
      <c r="S650" s="5"/>
      <c r="T650" s="5"/>
      <c r="U650" s="7"/>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row>
    <row r="651" spans="1:59" ht="15.75" customHeight="1">
      <c r="A651" s="8"/>
      <c r="B651" s="8"/>
      <c r="C651" s="2"/>
      <c r="D651" s="3"/>
      <c r="E651" s="3"/>
      <c r="F651" s="3"/>
      <c r="G651" s="4"/>
      <c r="H651" s="14"/>
      <c r="I651" s="5"/>
      <c r="J651" s="5"/>
      <c r="K651" s="5"/>
      <c r="L651" s="5"/>
      <c r="M651" s="5"/>
      <c r="N651" s="5"/>
      <c r="O651" s="5"/>
      <c r="P651" s="5"/>
      <c r="Q651" s="5"/>
      <c r="R651" s="5"/>
      <c r="S651" s="5"/>
      <c r="T651" s="5"/>
      <c r="U651" s="7"/>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row>
    <row r="652" spans="1:59" ht="15.75" customHeight="1">
      <c r="A652" s="8"/>
      <c r="B652" s="8"/>
      <c r="C652" s="2"/>
      <c r="D652" s="3"/>
      <c r="E652" s="3"/>
      <c r="F652" s="3"/>
      <c r="G652" s="4"/>
      <c r="H652" s="14"/>
      <c r="I652" s="5"/>
      <c r="J652" s="5"/>
      <c r="K652" s="5"/>
      <c r="L652" s="5"/>
      <c r="M652" s="5"/>
      <c r="N652" s="5"/>
      <c r="O652" s="5"/>
      <c r="P652" s="5"/>
      <c r="Q652" s="5"/>
      <c r="R652" s="5"/>
      <c r="S652" s="5"/>
      <c r="T652" s="5"/>
      <c r="U652" s="7"/>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row>
    <row r="653" spans="1:59" ht="15.75" customHeight="1">
      <c r="A653" s="8"/>
      <c r="B653" s="8"/>
      <c r="C653" s="2"/>
      <c r="D653" s="3"/>
      <c r="E653" s="3"/>
      <c r="F653" s="3"/>
      <c r="G653" s="4"/>
      <c r="H653" s="14"/>
      <c r="I653" s="5"/>
      <c r="J653" s="5"/>
      <c r="K653" s="5"/>
      <c r="L653" s="5"/>
      <c r="M653" s="5"/>
      <c r="N653" s="5"/>
      <c r="O653" s="5"/>
      <c r="P653" s="5"/>
      <c r="Q653" s="5"/>
      <c r="R653" s="5"/>
      <c r="S653" s="5"/>
      <c r="T653" s="5"/>
      <c r="U653" s="7"/>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row>
    <row r="654" spans="1:59" ht="15.75" customHeight="1">
      <c r="A654" s="8"/>
      <c r="B654" s="8"/>
      <c r="C654" s="2"/>
      <c r="D654" s="3"/>
      <c r="E654" s="3"/>
      <c r="F654" s="3"/>
      <c r="G654" s="4"/>
      <c r="H654" s="14"/>
      <c r="I654" s="5"/>
      <c r="J654" s="5"/>
      <c r="K654" s="5"/>
      <c r="L654" s="5"/>
      <c r="M654" s="5"/>
      <c r="N654" s="5"/>
      <c r="O654" s="5"/>
      <c r="P654" s="5"/>
      <c r="Q654" s="5"/>
      <c r="R654" s="5"/>
      <c r="S654" s="5"/>
      <c r="T654" s="5"/>
      <c r="U654" s="7"/>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row>
    <row r="655" spans="1:59" ht="15.75" customHeight="1">
      <c r="A655" s="8"/>
      <c r="B655" s="8"/>
      <c r="C655" s="2"/>
      <c r="D655" s="3"/>
      <c r="E655" s="3"/>
      <c r="F655" s="3"/>
      <c r="G655" s="4"/>
      <c r="H655" s="14"/>
      <c r="I655" s="5"/>
      <c r="J655" s="5"/>
      <c r="K655" s="5"/>
      <c r="L655" s="5"/>
      <c r="M655" s="5"/>
      <c r="N655" s="5"/>
      <c r="O655" s="5"/>
      <c r="P655" s="5"/>
      <c r="Q655" s="5"/>
      <c r="R655" s="5"/>
      <c r="S655" s="5"/>
      <c r="T655" s="5"/>
      <c r="U655" s="7"/>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row>
    <row r="656" spans="1:59" ht="15.75" customHeight="1">
      <c r="A656" s="8"/>
      <c r="B656" s="8"/>
      <c r="C656" s="2"/>
      <c r="D656" s="3"/>
      <c r="E656" s="3"/>
      <c r="F656" s="3"/>
      <c r="G656" s="4"/>
      <c r="H656" s="14"/>
      <c r="I656" s="5"/>
      <c r="J656" s="5"/>
      <c r="K656" s="5"/>
      <c r="L656" s="5"/>
      <c r="M656" s="5"/>
      <c r="N656" s="5"/>
      <c r="O656" s="5"/>
      <c r="P656" s="5"/>
      <c r="Q656" s="5"/>
      <c r="R656" s="5"/>
      <c r="S656" s="5"/>
      <c r="T656" s="5"/>
      <c r="U656" s="7"/>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row>
    <row r="657" spans="1:59" ht="15.75" customHeight="1">
      <c r="A657" s="8"/>
      <c r="B657" s="8"/>
      <c r="C657" s="2"/>
      <c r="D657" s="3"/>
      <c r="E657" s="3"/>
      <c r="F657" s="3"/>
      <c r="G657" s="4"/>
      <c r="H657" s="14"/>
      <c r="I657" s="5"/>
      <c r="J657" s="5"/>
      <c r="K657" s="5"/>
      <c r="L657" s="5"/>
      <c r="M657" s="5"/>
      <c r="N657" s="5"/>
      <c r="O657" s="5"/>
      <c r="P657" s="5"/>
      <c r="Q657" s="5"/>
      <c r="R657" s="5"/>
      <c r="S657" s="5"/>
      <c r="T657" s="5"/>
      <c r="U657" s="7"/>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row>
    <row r="658" spans="1:59" ht="15.75" customHeight="1">
      <c r="A658" s="8"/>
      <c r="B658" s="8"/>
      <c r="C658" s="2"/>
      <c r="D658" s="3"/>
      <c r="E658" s="3"/>
      <c r="F658" s="3"/>
      <c r="G658" s="4"/>
      <c r="H658" s="14"/>
      <c r="I658" s="5"/>
      <c r="J658" s="5"/>
      <c r="K658" s="5"/>
      <c r="L658" s="5"/>
      <c r="M658" s="5"/>
      <c r="N658" s="5"/>
      <c r="O658" s="5"/>
      <c r="P658" s="5"/>
      <c r="Q658" s="5"/>
      <c r="R658" s="5"/>
      <c r="S658" s="5"/>
      <c r="T658" s="5"/>
      <c r="U658" s="7"/>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row>
    <row r="659" spans="1:59" ht="15.75" customHeight="1">
      <c r="A659" s="8"/>
      <c r="B659" s="8"/>
      <c r="C659" s="2"/>
      <c r="D659" s="3"/>
      <c r="E659" s="3"/>
      <c r="F659" s="3"/>
      <c r="G659" s="4"/>
      <c r="H659" s="14"/>
      <c r="I659" s="5"/>
      <c r="J659" s="5"/>
      <c r="K659" s="5"/>
      <c r="L659" s="5"/>
      <c r="M659" s="5"/>
      <c r="N659" s="5"/>
      <c r="O659" s="5"/>
      <c r="P659" s="5"/>
      <c r="Q659" s="5"/>
      <c r="R659" s="5"/>
      <c r="S659" s="5"/>
      <c r="T659" s="5"/>
      <c r="U659" s="7"/>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row>
    <row r="660" spans="1:59" ht="15.75" customHeight="1">
      <c r="A660" s="8"/>
      <c r="B660" s="8"/>
      <c r="C660" s="2"/>
      <c r="D660" s="3"/>
      <c r="E660" s="3"/>
      <c r="F660" s="3"/>
      <c r="G660" s="4"/>
      <c r="H660" s="14"/>
      <c r="I660" s="5"/>
      <c r="J660" s="5"/>
      <c r="K660" s="5"/>
      <c r="L660" s="5"/>
      <c r="M660" s="5"/>
      <c r="N660" s="5"/>
      <c r="O660" s="5"/>
      <c r="P660" s="5"/>
      <c r="Q660" s="5"/>
      <c r="R660" s="5"/>
      <c r="S660" s="5"/>
      <c r="T660" s="5"/>
      <c r="U660" s="7"/>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row>
    <row r="661" spans="1:59" ht="15.75" customHeight="1">
      <c r="A661" s="8"/>
      <c r="B661" s="8"/>
      <c r="C661" s="2"/>
      <c r="D661" s="3"/>
      <c r="E661" s="3"/>
      <c r="F661" s="3"/>
      <c r="G661" s="4"/>
      <c r="H661" s="14"/>
      <c r="I661" s="5"/>
      <c r="J661" s="5"/>
      <c r="K661" s="5"/>
      <c r="L661" s="5"/>
      <c r="M661" s="5"/>
      <c r="N661" s="5"/>
      <c r="O661" s="5"/>
      <c r="P661" s="5"/>
      <c r="Q661" s="5"/>
      <c r="R661" s="5"/>
      <c r="S661" s="5"/>
      <c r="T661" s="5"/>
      <c r="U661" s="7"/>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row>
    <row r="662" spans="1:59" ht="15.75" customHeight="1">
      <c r="A662" s="8"/>
      <c r="B662" s="8"/>
      <c r="C662" s="2"/>
      <c r="D662" s="3"/>
      <c r="E662" s="3"/>
      <c r="F662" s="3"/>
      <c r="G662" s="4"/>
      <c r="H662" s="14"/>
      <c r="I662" s="5"/>
      <c r="J662" s="5"/>
      <c r="K662" s="5"/>
      <c r="L662" s="5"/>
      <c r="M662" s="5"/>
      <c r="N662" s="5"/>
      <c r="O662" s="5"/>
      <c r="P662" s="5"/>
      <c r="Q662" s="5"/>
      <c r="R662" s="5"/>
      <c r="S662" s="5"/>
      <c r="T662" s="5"/>
      <c r="U662" s="7"/>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row>
    <row r="663" spans="1:59" ht="15.75" customHeight="1">
      <c r="A663" s="8"/>
      <c r="B663" s="8"/>
      <c r="C663" s="2"/>
      <c r="D663" s="3"/>
      <c r="E663" s="3"/>
      <c r="F663" s="3"/>
      <c r="G663" s="4"/>
      <c r="H663" s="14"/>
      <c r="I663" s="5"/>
      <c r="J663" s="5"/>
      <c r="K663" s="5"/>
      <c r="L663" s="5"/>
      <c r="M663" s="5"/>
      <c r="N663" s="5"/>
      <c r="O663" s="5"/>
      <c r="P663" s="5"/>
      <c r="Q663" s="5"/>
      <c r="R663" s="5"/>
      <c r="S663" s="5"/>
      <c r="T663" s="5"/>
      <c r="U663" s="7"/>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row>
    <row r="664" spans="1:59" ht="15.75" customHeight="1">
      <c r="A664" s="8"/>
      <c r="B664" s="8"/>
      <c r="C664" s="2"/>
      <c r="D664" s="3"/>
      <c r="E664" s="3"/>
      <c r="F664" s="3"/>
      <c r="G664" s="4"/>
      <c r="H664" s="14"/>
      <c r="I664" s="5"/>
      <c r="J664" s="5"/>
      <c r="K664" s="5"/>
      <c r="L664" s="5"/>
      <c r="M664" s="5"/>
      <c r="N664" s="5"/>
      <c r="O664" s="5"/>
      <c r="P664" s="5"/>
      <c r="Q664" s="5"/>
      <c r="R664" s="5"/>
      <c r="S664" s="5"/>
      <c r="T664" s="5"/>
      <c r="U664" s="7"/>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row>
    <row r="665" spans="1:59" ht="15.75" customHeight="1">
      <c r="A665" s="8"/>
      <c r="B665" s="8"/>
      <c r="C665" s="2"/>
      <c r="D665" s="3"/>
      <c r="E665" s="3"/>
      <c r="F665" s="3"/>
      <c r="G665" s="4"/>
      <c r="H665" s="14"/>
      <c r="I665" s="5"/>
      <c r="J665" s="5"/>
      <c r="K665" s="5"/>
      <c r="L665" s="5"/>
      <c r="M665" s="5"/>
      <c r="N665" s="5"/>
      <c r="O665" s="5"/>
      <c r="P665" s="5"/>
      <c r="Q665" s="5"/>
      <c r="R665" s="5"/>
      <c r="S665" s="5"/>
      <c r="T665" s="5"/>
      <c r="U665" s="7"/>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row>
    <row r="666" spans="1:59" ht="15.75" customHeight="1">
      <c r="A666" s="8"/>
      <c r="B666" s="8"/>
      <c r="C666" s="2"/>
      <c r="D666" s="3"/>
      <c r="E666" s="3"/>
      <c r="F666" s="3"/>
      <c r="G666" s="4"/>
      <c r="H666" s="14"/>
      <c r="I666" s="5"/>
      <c r="J666" s="5"/>
      <c r="K666" s="5"/>
      <c r="L666" s="5"/>
      <c r="M666" s="5"/>
      <c r="N666" s="5"/>
      <c r="O666" s="5"/>
      <c r="P666" s="5"/>
      <c r="Q666" s="5"/>
      <c r="R666" s="5"/>
      <c r="S666" s="5"/>
      <c r="T666" s="5"/>
      <c r="U666" s="7"/>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row>
    <row r="667" spans="1:59" ht="15.75" customHeight="1">
      <c r="A667" s="8"/>
      <c r="B667" s="8"/>
      <c r="C667" s="2"/>
      <c r="D667" s="3"/>
      <c r="E667" s="3"/>
      <c r="F667" s="3"/>
      <c r="G667" s="4"/>
      <c r="H667" s="14"/>
      <c r="I667" s="5"/>
      <c r="J667" s="5"/>
      <c r="K667" s="5"/>
      <c r="L667" s="5"/>
      <c r="M667" s="5"/>
      <c r="N667" s="5"/>
      <c r="O667" s="5"/>
      <c r="P667" s="5"/>
      <c r="Q667" s="5"/>
      <c r="R667" s="5"/>
      <c r="S667" s="5"/>
      <c r="T667" s="5"/>
      <c r="U667" s="7"/>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row>
    <row r="668" spans="1:59" ht="15.75" customHeight="1">
      <c r="A668" s="8"/>
      <c r="B668" s="8"/>
      <c r="C668" s="2"/>
      <c r="D668" s="3"/>
      <c r="E668" s="3"/>
      <c r="F668" s="3"/>
      <c r="G668" s="4"/>
      <c r="H668" s="14"/>
      <c r="I668" s="5"/>
      <c r="J668" s="5"/>
      <c r="K668" s="5"/>
      <c r="L668" s="5"/>
      <c r="M668" s="5"/>
      <c r="N668" s="5"/>
      <c r="O668" s="5"/>
      <c r="P668" s="5"/>
      <c r="Q668" s="5"/>
      <c r="R668" s="5"/>
      <c r="S668" s="5"/>
      <c r="T668" s="5"/>
      <c r="U668" s="7"/>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row>
    <row r="669" spans="1:59" ht="15.75" customHeight="1">
      <c r="A669" s="8"/>
      <c r="B669" s="8"/>
      <c r="C669" s="2"/>
      <c r="D669" s="3"/>
      <c r="E669" s="3"/>
      <c r="F669" s="3"/>
      <c r="G669" s="4"/>
      <c r="H669" s="14"/>
      <c r="I669" s="5"/>
      <c r="J669" s="5"/>
      <c r="K669" s="5"/>
      <c r="L669" s="5"/>
      <c r="M669" s="5"/>
      <c r="N669" s="5"/>
      <c r="O669" s="5"/>
      <c r="P669" s="5"/>
      <c r="Q669" s="5"/>
      <c r="R669" s="5"/>
      <c r="S669" s="5"/>
      <c r="T669" s="5"/>
      <c r="U669" s="7"/>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row>
    <row r="670" spans="1:59" ht="15.75" customHeight="1">
      <c r="A670" s="8"/>
      <c r="B670" s="8"/>
      <c r="C670" s="2"/>
      <c r="D670" s="3"/>
      <c r="E670" s="3"/>
      <c r="F670" s="3"/>
      <c r="G670" s="4"/>
      <c r="H670" s="14"/>
      <c r="I670" s="5"/>
      <c r="J670" s="5"/>
      <c r="K670" s="5"/>
      <c r="L670" s="5"/>
      <c r="M670" s="5"/>
      <c r="N670" s="5"/>
      <c r="O670" s="5"/>
      <c r="P670" s="5"/>
      <c r="Q670" s="5"/>
      <c r="R670" s="5"/>
      <c r="S670" s="5"/>
      <c r="T670" s="5"/>
      <c r="U670" s="7"/>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row>
    <row r="671" spans="1:59" ht="15.75" customHeight="1">
      <c r="A671" s="8"/>
      <c r="B671" s="8"/>
      <c r="C671" s="2"/>
      <c r="D671" s="3"/>
      <c r="E671" s="3"/>
      <c r="F671" s="3"/>
      <c r="G671" s="4"/>
      <c r="H671" s="14"/>
      <c r="I671" s="5"/>
      <c r="J671" s="5"/>
      <c r="K671" s="5"/>
      <c r="L671" s="5"/>
      <c r="M671" s="5"/>
      <c r="N671" s="5"/>
      <c r="O671" s="5"/>
      <c r="P671" s="5"/>
      <c r="Q671" s="5"/>
      <c r="R671" s="5"/>
      <c r="S671" s="5"/>
      <c r="T671" s="5"/>
      <c r="U671" s="7"/>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row>
    <row r="672" spans="1:59" ht="15.75" customHeight="1">
      <c r="A672" s="8"/>
      <c r="B672" s="8"/>
      <c r="C672" s="2"/>
      <c r="D672" s="3"/>
      <c r="E672" s="3"/>
      <c r="F672" s="3"/>
      <c r="G672" s="4"/>
      <c r="H672" s="14"/>
      <c r="I672" s="5"/>
      <c r="J672" s="5"/>
      <c r="K672" s="5"/>
      <c r="L672" s="5"/>
      <c r="M672" s="5"/>
      <c r="N672" s="5"/>
      <c r="O672" s="5"/>
      <c r="P672" s="5"/>
      <c r="Q672" s="5"/>
      <c r="R672" s="5"/>
      <c r="S672" s="5"/>
      <c r="T672" s="5"/>
      <c r="U672" s="7"/>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row>
    <row r="673" spans="1:59" ht="15.75" customHeight="1">
      <c r="A673" s="8"/>
      <c r="B673" s="8"/>
      <c r="C673" s="2"/>
      <c r="D673" s="3"/>
      <c r="E673" s="3"/>
      <c r="F673" s="3"/>
      <c r="G673" s="4"/>
      <c r="H673" s="14"/>
      <c r="I673" s="5"/>
      <c r="J673" s="5"/>
      <c r="K673" s="5"/>
      <c r="L673" s="5"/>
      <c r="M673" s="5"/>
      <c r="N673" s="5"/>
      <c r="O673" s="5"/>
      <c r="P673" s="5"/>
      <c r="Q673" s="5"/>
      <c r="R673" s="5"/>
      <c r="S673" s="5"/>
      <c r="T673" s="5"/>
      <c r="U673" s="7"/>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row>
    <row r="674" spans="1:59" ht="15.75" customHeight="1">
      <c r="A674" s="8"/>
      <c r="B674" s="8"/>
      <c r="C674" s="2"/>
      <c r="D674" s="3"/>
      <c r="E674" s="3"/>
      <c r="F674" s="3"/>
      <c r="G674" s="4"/>
      <c r="H674" s="14"/>
      <c r="I674" s="5"/>
      <c r="J674" s="5"/>
      <c r="K674" s="5"/>
      <c r="L674" s="5"/>
      <c r="M674" s="5"/>
      <c r="N674" s="5"/>
      <c r="O674" s="5"/>
      <c r="P674" s="5"/>
      <c r="Q674" s="5"/>
      <c r="R674" s="5"/>
      <c r="S674" s="5"/>
      <c r="T674" s="5"/>
      <c r="U674" s="7"/>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row>
    <row r="675" spans="1:59" ht="15.75" customHeight="1">
      <c r="A675" s="8"/>
      <c r="B675" s="8"/>
      <c r="C675" s="2"/>
      <c r="D675" s="3"/>
      <c r="E675" s="3"/>
      <c r="F675" s="3"/>
      <c r="G675" s="4"/>
      <c r="H675" s="14"/>
      <c r="I675" s="5"/>
      <c r="J675" s="5"/>
      <c r="K675" s="5"/>
      <c r="L675" s="5"/>
      <c r="M675" s="5"/>
      <c r="N675" s="5"/>
      <c r="O675" s="5"/>
      <c r="P675" s="5"/>
      <c r="Q675" s="5"/>
      <c r="R675" s="5"/>
      <c r="S675" s="5"/>
      <c r="T675" s="5"/>
      <c r="U675" s="7"/>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row>
    <row r="676" spans="1:59" ht="15.75" customHeight="1">
      <c r="A676" s="8"/>
      <c r="B676" s="8"/>
      <c r="C676" s="2"/>
      <c r="D676" s="3"/>
      <c r="E676" s="3"/>
      <c r="F676" s="3"/>
      <c r="G676" s="4"/>
      <c r="H676" s="14"/>
      <c r="I676" s="5"/>
      <c r="J676" s="5"/>
      <c r="K676" s="5"/>
      <c r="L676" s="5"/>
      <c r="M676" s="5"/>
      <c r="N676" s="5"/>
      <c r="O676" s="5"/>
      <c r="P676" s="5"/>
      <c r="Q676" s="5"/>
      <c r="R676" s="5"/>
      <c r="S676" s="5"/>
      <c r="T676" s="5"/>
      <c r="U676" s="7"/>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row>
    <row r="677" spans="1:59" ht="15.75" customHeight="1">
      <c r="A677" s="8"/>
      <c r="B677" s="8"/>
      <c r="C677" s="2"/>
      <c r="D677" s="3"/>
      <c r="E677" s="3"/>
      <c r="F677" s="3"/>
      <c r="G677" s="4"/>
      <c r="H677" s="14"/>
      <c r="I677" s="5"/>
      <c r="J677" s="5"/>
      <c r="K677" s="5"/>
      <c r="L677" s="5"/>
      <c r="M677" s="5"/>
      <c r="N677" s="5"/>
      <c r="O677" s="5"/>
      <c r="P677" s="5"/>
      <c r="Q677" s="5"/>
      <c r="R677" s="5"/>
      <c r="S677" s="5"/>
      <c r="T677" s="5"/>
      <c r="U677" s="7"/>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row>
    <row r="678" spans="1:59" ht="15.75" customHeight="1">
      <c r="A678" s="8"/>
      <c r="B678" s="8"/>
      <c r="C678" s="2"/>
      <c r="D678" s="3"/>
      <c r="E678" s="3"/>
      <c r="F678" s="3"/>
      <c r="G678" s="4"/>
      <c r="H678" s="14"/>
      <c r="I678" s="5"/>
      <c r="J678" s="5"/>
      <c r="K678" s="5"/>
      <c r="L678" s="5"/>
      <c r="M678" s="5"/>
      <c r="N678" s="5"/>
      <c r="O678" s="5"/>
      <c r="P678" s="5"/>
      <c r="Q678" s="5"/>
      <c r="R678" s="5"/>
      <c r="S678" s="5"/>
      <c r="T678" s="5"/>
      <c r="U678" s="7"/>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row>
    <row r="679" spans="1:59" ht="15.75" customHeight="1">
      <c r="A679" s="8"/>
      <c r="B679" s="8"/>
      <c r="C679" s="2"/>
      <c r="D679" s="3"/>
      <c r="E679" s="3"/>
      <c r="F679" s="3"/>
      <c r="G679" s="4"/>
      <c r="H679" s="14"/>
      <c r="I679" s="5"/>
      <c r="J679" s="5"/>
      <c r="K679" s="5"/>
      <c r="L679" s="5"/>
      <c r="M679" s="5"/>
      <c r="N679" s="5"/>
      <c r="O679" s="5"/>
      <c r="P679" s="5"/>
      <c r="Q679" s="5"/>
      <c r="R679" s="5"/>
      <c r="S679" s="5"/>
      <c r="T679" s="5"/>
      <c r="U679" s="7"/>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row>
    <row r="680" spans="1:59" ht="15.75" customHeight="1">
      <c r="A680" s="8"/>
      <c r="B680" s="8"/>
      <c r="C680" s="2"/>
      <c r="D680" s="3"/>
      <c r="E680" s="3"/>
      <c r="F680" s="3"/>
      <c r="G680" s="4"/>
      <c r="H680" s="14"/>
      <c r="I680" s="5"/>
      <c r="J680" s="5"/>
      <c r="K680" s="5"/>
      <c r="L680" s="5"/>
      <c r="M680" s="5"/>
      <c r="N680" s="5"/>
      <c r="O680" s="5"/>
      <c r="P680" s="5"/>
      <c r="Q680" s="5"/>
      <c r="R680" s="5"/>
      <c r="S680" s="5"/>
      <c r="T680" s="5"/>
      <c r="U680" s="7"/>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row>
    <row r="681" spans="1:59" ht="15.75" customHeight="1">
      <c r="A681" s="8"/>
      <c r="B681" s="8"/>
      <c r="C681" s="2"/>
      <c r="D681" s="3"/>
      <c r="E681" s="3"/>
      <c r="F681" s="3"/>
      <c r="G681" s="4"/>
      <c r="H681" s="14"/>
      <c r="I681" s="5"/>
      <c r="J681" s="5"/>
      <c r="K681" s="5"/>
      <c r="L681" s="5"/>
      <c r="M681" s="5"/>
      <c r="N681" s="5"/>
      <c r="O681" s="5"/>
      <c r="P681" s="5"/>
      <c r="Q681" s="5"/>
      <c r="R681" s="5"/>
      <c r="S681" s="5"/>
      <c r="T681" s="5"/>
      <c r="U681" s="7"/>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row>
    <row r="682" spans="1:59" ht="15.75" customHeight="1">
      <c r="A682" s="8"/>
      <c r="B682" s="8"/>
      <c r="C682" s="2"/>
      <c r="D682" s="3"/>
      <c r="E682" s="3"/>
      <c r="F682" s="3"/>
      <c r="G682" s="4"/>
      <c r="H682" s="14"/>
      <c r="I682" s="5"/>
      <c r="J682" s="5"/>
      <c r="K682" s="5"/>
      <c r="L682" s="5"/>
      <c r="M682" s="5"/>
      <c r="N682" s="5"/>
      <c r="O682" s="5"/>
      <c r="P682" s="5"/>
      <c r="Q682" s="5"/>
      <c r="R682" s="5"/>
      <c r="S682" s="5"/>
      <c r="T682" s="5"/>
      <c r="U682" s="7"/>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row>
    <row r="683" spans="1:59" ht="15.75" customHeight="1">
      <c r="A683" s="8"/>
      <c r="B683" s="8"/>
      <c r="C683" s="2"/>
      <c r="D683" s="3"/>
      <c r="E683" s="3"/>
      <c r="F683" s="3"/>
      <c r="G683" s="4"/>
      <c r="H683" s="14"/>
      <c r="I683" s="5"/>
      <c r="J683" s="5"/>
      <c r="K683" s="5"/>
      <c r="L683" s="5"/>
      <c r="M683" s="5"/>
      <c r="N683" s="5"/>
      <c r="O683" s="5"/>
      <c r="P683" s="5"/>
      <c r="Q683" s="5"/>
      <c r="R683" s="5"/>
      <c r="S683" s="5"/>
      <c r="T683" s="5"/>
      <c r="U683" s="7"/>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row>
    <row r="684" spans="1:59" ht="15.75" customHeight="1">
      <c r="A684" s="8"/>
      <c r="B684" s="8"/>
      <c r="C684" s="2"/>
      <c r="D684" s="3"/>
      <c r="E684" s="3"/>
      <c r="F684" s="3"/>
      <c r="G684" s="4"/>
      <c r="H684" s="14"/>
      <c r="I684" s="5"/>
      <c r="J684" s="5"/>
      <c r="K684" s="5"/>
      <c r="L684" s="5"/>
      <c r="M684" s="5"/>
      <c r="N684" s="5"/>
      <c r="O684" s="5"/>
      <c r="P684" s="5"/>
      <c r="Q684" s="5"/>
      <c r="R684" s="5"/>
      <c r="S684" s="5"/>
      <c r="T684" s="5"/>
      <c r="U684" s="7"/>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row>
    <row r="685" spans="1:59" ht="15.75" customHeight="1">
      <c r="A685" s="8"/>
      <c r="B685" s="8"/>
      <c r="C685" s="2"/>
      <c r="D685" s="3"/>
      <c r="E685" s="3"/>
      <c r="F685" s="3"/>
      <c r="G685" s="4"/>
      <c r="H685" s="14"/>
      <c r="I685" s="5"/>
      <c r="J685" s="5"/>
      <c r="K685" s="5"/>
      <c r="L685" s="5"/>
      <c r="M685" s="5"/>
      <c r="N685" s="5"/>
      <c r="O685" s="5"/>
      <c r="P685" s="5"/>
      <c r="Q685" s="5"/>
      <c r="R685" s="5"/>
      <c r="S685" s="5"/>
      <c r="T685" s="5"/>
      <c r="U685" s="7"/>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row>
    <row r="686" spans="1:59" ht="15.75" customHeight="1">
      <c r="A686" s="8"/>
      <c r="B686" s="8"/>
      <c r="C686" s="2"/>
      <c r="D686" s="3"/>
      <c r="E686" s="3"/>
      <c r="F686" s="3"/>
      <c r="G686" s="4"/>
      <c r="H686" s="14"/>
      <c r="I686" s="5"/>
      <c r="J686" s="5"/>
      <c r="K686" s="5"/>
      <c r="L686" s="5"/>
      <c r="M686" s="5"/>
      <c r="N686" s="5"/>
      <c r="O686" s="5"/>
      <c r="P686" s="5"/>
      <c r="Q686" s="5"/>
      <c r="R686" s="5"/>
      <c r="S686" s="5"/>
      <c r="T686" s="5"/>
      <c r="U686" s="7"/>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row>
    <row r="687" spans="1:59" ht="15.75" customHeight="1">
      <c r="A687" s="8"/>
      <c r="B687" s="8"/>
      <c r="C687" s="2"/>
      <c r="D687" s="3"/>
      <c r="E687" s="3"/>
      <c r="F687" s="3"/>
      <c r="G687" s="4"/>
      <c r="H687" s="14"/>
      <c r="I687" s="5"/>
      <c r="J687" s="5"/>
      <c r="K687" s="5"/>
      <c r="L687" s="5"/>
      <c r="M687" s="5"/>
      <c r="N687" s="5"/>
      <c r="O687" s="5"/>
      <c r="P687" s="5"/>
      <c r="Q687" s="5"/>
      <c r="R687" s="5"/>
      <c r="S687" s="5"/>
      <c r="T687" s="5"/>
      <c r="U687" s="7"/>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row>
    <row r="688" spans="1:59" ht="15.75" customHeight="1">
      <c r="A688" s="8"/>
      <c r="B688" s="8"/>
      <c r="C688" s="2"/>
      <c r="D688" s="3"/>
      <c r="E688" s="3"/>
      <c r="F688" s="3"/>
      <c r="G688" s="4"/>
      <c r="H688" s="14"/>
      <c r="I688" s="5"/>
      <c r="J688" s="5"/>
      <c r="K688" s="5"/>
      <c r="L688" s="5"/>
      <c r="M688" s="5"/>
      <c r="N688" s="5"/>
      <c r="O688" s="5"/>
      <c r="P688" s="5"/>
      <c r="Q688" s="5"/>
      <c r="R688" s="5"/>
      <c r="S688" s="5"/>
      <c r="T688" s="5"/>
      <c r="U688" s="7"/>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row>
    <row r="689" spans="1:59" ht="15.75" customHeight="1">
      <c r="A689" s="8"/>
      <c r="B689" s="8"/>
      <c r="C689" s="2"/>
      <c r="D689" s="3"/>
      <c r="E689" s="3"/>
      <c r="F689" s="3"/>
      <c r="G689" s="4"/>
      <c r="H689" s="14"/>
      <c r="I689" s="5"/>
      <c r="J689" s="5"/>
      <c r="K689" s="5"/>
      <c r="L689" s="5"/>
      <c r="M689" s="5"/>
      <c r="N689" s="5"/>
      <c r="O689" s="5"/>
      <c r="P689" s="5"/>
      <c r="Q689" s="5"/>
      <c r="R689" s="5"/>
      <c r="S689" s="5"/>
      <c r="T689" s="5"/>
      <c r="U689" s="7"/>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row>
    <row r="690" spans="1:59" ht="15.75" customHeight="1">
      <c r="A690" s="8"/>
      <c r="B690" s="8"/>
      <c r="C690" s="2"/>
      <c r="D690" s="3"/>
      <c r="E690" s="3"/>
      <c r="F690" s="3"/>
      <c r="G690" s="4"/>
      <c r="H690" s="14"/>
      <c r="I690" s="5"/>
      <c r="J690" s="5"/>
      <c r="K690" s="5"/>
      <c r="L690" s="5"/>
      <c r="M690" s="5"/>
      <c r="N690" s="5"/>
      <c r="O690" s="5"/>
      <c r="P690" s="5"/>
      <c r="Q690" s="5"/>
      <c r="R690" s="5"/>
      <c r="S690" s="5"/>
      <c r="T690" s="5"/>
      <c r="U690" s="7"/>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row>
    <row r="691" spans="1:59" ht="15.75" customHeight="1">
      <c r="A691" s="8"/>
      <c r="B691" s="8"/>
      <c r="C691" s="2"/>
      <c r="D691" s="3"/>
      <c r="E691" s="3"/>
      <c r="F691" s="3"/>
      <c r="G691" s="4"/>
      <c r="H691" s="14"/>
      <c r="I691" s="5"/>
      <c r="J691" s="5"/>
      <c r="K691" s="5"/>
      <c r="L691" s="5"/>
      <c r="M691" s="5"/>
      <c r="N691" s="5"/>
      <c r="O691" s="5"/>
      <c r="P691" s="5"/>
      <c r="Q691" s="5"/>
      <c r="R691" s="5"/>
      <c r="S691" s="5"/>
      <c r="T691" s="5"/>
      <c r="U691" s="7"/>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row>
    <row r="692" spans="1:59" ht="15.75" customHeight="1">
      <c r="A692" s="8"/>
      <c r="B692" s="8"/>
      <c r="C692" s="2"/>
      <c r="D692" s="3"/>
      <c r="E692" s="3"/>
      <c r="F692" s="3"/>
      <c r="G692" s="4"/>
      <c r="H692" s="14"/>
      <c r="I692" s="5"/>
      <c r="J692" s="5"/>
      <c r="K692" s="5"/>
      <c r="L692" s="5"/>
      <c r="M692" s="5"/>
      <c r="N692" s="5"/>
      <c r="O692" s="5"/>
      <c r="P692" s="5"/>
      <c r="Q692" s="5"/>
      <c r="R692" s="5"/>
      <c r="S692" s="5"/>
      <c r="T692" s="5"/>
      <c r="U692" s="7"/>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row>
    <row r="693" spans="1:59" ht="15.75" customHeight="1">
      <c r="A693" s="8"/>
      <c r="B693" s="8"/>
      <c r="C693" s="2"/>
      <c r="D693" s="3"/>
      <c r="E693" s="3"/>
      <c r="F693" s="3"/>
      <c r="G693" s="4"/>
      <c r="H693" s="14"/>
      <c r="I693" s="5"/>
      <c r="J693" s="5"/>
      <c r="K693" s="5"/>
      <c r="L693" s="5"/>
      <c r="M693" s="5"/>
      <c r="N693" s="5"/>
      <c r="O693" s="5"/>
      <c r="P693" s="5"/>
      <c r="Q693" s="5"/>
      <c r="R693" s="5"/>
      <c r="S693" s="5"/>
      <c r="T693" s="5"/>
      <c r="U693" s="7"/>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row>
    <row r="694" spans="1:59" ht="15.75" customHeight="1">
      <c r="A694" s="8"/>
      <c r="B694" s="8"/>
      <c r="C694" s="2"/>
      <c r="D694" s="3"/>
      <c r="E694" s="3"/>
      <c r="F694" s="3"/>
      <c r="G694" s="4"/>
      <c r="H694" s="14"/>
      <c r="I694" s="5"/>
      <c r="J694" s="5"/>
      <c r="K694" s="5"/>
      <c r="L694" s="5"/>
      <c r="M694" s="5"/>
      <c r="N694" s="5"/>
      <c r="O694" s="5"/>
      <c r="P694" s="5"/>
      <c r="Q694" s="5"/>
      <c r="R694" s="5"/>
      <c r="S694" s="5"/>
      <c r="T694" s="5"/>
      <c r="U694" s="7"/>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row>
    <row r="695" spans="1:59" ht="15.75" customHeight="1">
      <c r="A695" s="8"/>
      <c r="B695" s="8"/>
      <c r="C695" s="2"/>
      <c r="D695" s="3"/>
      <c r="E695" s="3"/>
      <c r="F695" s="3"/>
      <c r="G695" s="4"/>
      <c r="H695" s="14"/>
      <c r="I695" s="5"/>
      <c r="J695" s="5"/>
      <c r="K695" s="5"/>
      <c r="L695" s="5"/>
      <c r="M695" s="5"/>
      <c r="N695" s="5"/>
      <c r="O695" s="5"/>
      <c r="P695" s="5"/>
      <c r="Q695" s="5"/>
      <c r="R695" s="5"/>
      <c r="S695" s="5"/>
      <c r="T695" s="5"/>
      <c r="U695" s="7"/>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row>
    <row r="696" spans="1:59" ht="15.75" customHeight="1">
      <c r="A696" s="8"/>
      <c r="B696" s="8"/>
      <c r="C696" s="2"/>
      <c r="D696" s="3"/>
      <c r="E696" s="3"/>
      <c r="F696" s="3"/>
      <c r="G696" s="4"/>
      <c r="H696" s="14"/>
      <c r="I696" s="5"/>
      <c r="J696" s="5"/>
      <c r="K696" s="5"/>
      <c r="L696" s="5"/>
      <c r="M696" s="5"/>
      <c r="N696" s="5"/>
      <c r="O696" s="5"/>
      <c r="P696" s="5"/>
      <c r="Q696" s="5"/>
      <c r="R696" s="5"/>
      <c r="S696" s="5"/>
      <c r="T696" s="5"/>
      <c r="U696" s="7"/>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row>
    <row r="697" spans="1:59" ht="15.75" customHeight="1">
      <c r="A697" s="8"/>
      <c r="B697" s="8"/>
      <c r="C697" s="2"/>
      <c r="D697" s="3"/>
      <c r="E697" s="3"/>
      <c r="F697" s="3"/>
      <c r="G697" s="4"/>
      <c r="H697" s="14"/>
      <c r="I697" s="5"/>
      <c r="J697" s="5"/>
      <c r="K697" s="5"/>
      <c r="L697" s="5"/>
      <c r="M697" s="5"/>
      <c r="N697" s="5"/>
      <c r="O697" s="5"/>
      <c r="P697" s="5"/>
      <c r="Q697" s="5"/>
      <c r="R697" s="5"/>
      <c r="S697" s="5"/>
      <c r="T697" s="5"/>
      <c r="U697" s="7"/>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row>
    <row r="698" spans="1:59" ht="15.75" customHeight="1">
      <c r="A698" s="8"/>
      <c r="B698" s="8"/>
      <c r="C698" s="2"/>
      <c r="D698" s="3"/>
      <c r="E698" s="3"/>
      <c r="F698" s="3"/>
      <c r="G698" s="4"/>
      <c r="H698" s="14"/>
      <c r="I698" s="5"/>
      <c r="J698" s="5"/>
      <c r="K698" s="5"/>
      <c r="L698" s="5"/>
      <c r="M698" s="5"/>
      <c r="N698" s="5"/>
      <c r="O698" s="5"/>
      <c r="P698" s="5"/>
      <c r="Q698" s="5"/>
      <c r="R698" s="5"/>
      <c r="S698" s="5"/>
      <c r="T698" s="5"/>
      <c r="U698" s="7"/>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row>
    <row r="699" spans="1:59" ht="15.75" customHeight="1">
      <c r="A699" s="8"/>
      <c r="B699" s="8"/>
      <c r="C699" s="2"/>
      <c r="D699" s="3"/>
      <c r="E699" s="3"/>
      <c r="F699" s="3"/>
      <c r="G699" s="4"/>
      <c r="H699" s="14"/>
      <c r="I699" s="5"/>
      <c r="J699" s="5"/>
      <c r="K699" s="5"/>
      <c r="L699" s="5"/>
      <c r="M699" s="5"/>
      <c r="N699" s="5"/>
      <c r="O699" s="5"/>
      <c r="P699" s="5"/>
      <c r="Q699" s="5"/>
      <c r="R699" s="5"/>
      <c r="S699" s="5"/>
      <c r="T699" s="5"/>
      <c r="U699" s="7"/>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row>
    <row r="700" spans="1:59" ht="15.75" customHeight="1">
      <c r="A700" s="8"/>
      <c r="B700" s="8"/>
      <c r="C700" s="2"/>
      <c r="D700" s="3"/>
      <c r="E700" s="3"/>
      <c r="F700" s="3"/>
      <c r="G700" s="4"/>
      <c r="H700" s="14"/>
      <c r="I700" s="5"/>
      <c r="J700" s="5"/>
      <c r="K700" s="5"/>
      <c r="L700" s="5"/>
      <c r="M700" s="5"/>
      <c r="N700" s="5"/>
      <c r="O700" s="5"/>
      <c r="P700" s="5"/>
      <c r="Q700" s="5"/>
      <c r="R700" s="5"/>
      <c r="S700" s="5"/>
      <c r="T700" s="5"/>
      <c r="U700" s="7"/>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row>
    <row r="701" spans="1:59" ht="15.75" customHeight="1">
      <c r="A701" s="8"/>
      <c r="B701" s="8"/>
      <c r="C701" s="2"/>
      <c r="D701" s="3"/>
      <c r="E701" s="3"/>
      <c r="F701" s="3"/>
      <c r="G701" s="4"/>
      <c r="H701" s="14"/>
      <c r="I701" s="5"/>
      <c r="J701" s="5"/>
      <c r="K701" s="5"/>
      <c r="L701" s="5"/>
      <c r="M701" s="5"/>
      <c r="N701" s="5"/>
      <c r="O701" s="5"/>
      <c r="P701" s="5"/>
      <c r="Q701" s="5"/>
      <c r="R701" s="5"/>
      <c r="S701" s="5"/>
      <c r="T701" s="5"/>
      <c r="U701" s="7"/>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row>
    <row r="702" spans="1:59" ht="15.75" customHeight="1">
      <c r="A702" s="8"/>
      <c r="B702" s="8"/>
      <c r="C702" s="2"/>
      <c r="D702" s="3"/>
      <c r="E702" s="3"/>
      <c r="F702" s="3"/>
      <c r="G702" s="4"/>
      <c r="H702" s="14"/>
      <c r="I702" s="5"/>
      <c r="J702" s="5"/>
      <c r="K702" s="5"/>
      <c r="L702" s="5"/>
      <c r="M702" s="5"/>
      <c r="N702" s="5"/>
      <c r="O702" s="5"/>
      <c r="P702" s="5"/>
      <c r="Q702" s="5"/>
      <c r="R702" s="5"/>
      <c r="S702" s="5"/>
      <c r="T702" s="5"/>
      <c r="U702" s="7"/>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row>
    <row r="703" spans="1:59" ht="15.75" customHeight="1">
      <c r="A703" s="8"/>
      <c r="B703" s="8"/>
      <c r="C703" s="2"/>
      <c r="D703" s="3"/>
      <c r="E703" s="3"/>
      <c r="F703" s="3"/>
      <c r="G703" s="4"/>
      <c r="H703" s="14"/>
      <c r="I703" s="5"/>
      <c r="J703" s="5"/>
      <c r="K703" s="5"/>
      <c r="L703" s="5"/>
      <c r="M703" s="5"/>
      <c r="N703" s="5"/>
      <c r="O703" s="5"/>
      <c r="P703" s="5"/>
      <c r="Q703" s="5"/>
      <c r="R703" s="5"/>
      <c r="S703" s="5"/>
      <c r="T703" s="5"/>
      <c r="U703" s="7"/>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row>
    <row r="704" spans="1:59" ht="15.75" customHeight="1">
      <c r="A704" s="8"/>
      <c r="B704" s="8"/>
      <c r="C704" s="2"/>
      <c r="D704" s="3"/>
      <c r="E704" s="3"/>
      <c r="F704" s="3"/>
      <c r="G704" s="4"/>
      <c r="H704" s="14"/>
      <c r="I704" s="5"/>
      <c r="J704" s="5"/>
      <c r="K704" s="5"/>
      <c r="L704" s="5"/>
      <c r="M704" s="5"/>
      <c r="N704" s="5"/>
      <c r="O704" s="5"/>
      <c r="P704" s="5"/>
      <c r="Q704" s="5"/>
      <c r="R704" s="5"/>
      <c r="S704" s="5"/>
      <c r="T704" s="5"/>
      <c r="U704" s="7"/>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row>
    <row r="705" spans="1:59" ht="15.75" customHeight="1">
      <c r="A705" s="8"/>
      <c r="B705" s="8"/>
      <c r="C705" s="2"/>
      <c r="D705" s="3"/>
      <c r="E705" s="3"/>
      <c r="F705" s="3"/>
      <c r="G705" s="4"/>
      <c r="H705" s="14"/>
      <c r="I705" s="5"/>
      <c r="J705" s="5"/>
      <c r="K705" s="5"/>
      <c r="L705" s="5"/>
      <c r="M705" s="5"/>
      <c r="N705" s="5"/>
      <c r="O705" s="5"/>
      <c r="P705" s="5"/>
      <c r="Q705" s="5"/>
      <c r="R705" s="5"/>
      <c r="S705" s="5"/>
      <c r="T705" s="5"/>
      <c r="U705" s="7"/>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row>
    <row r="706" spans="1:59" ht="15.75" customHeight="1">
      <c r="A706" s="8"/>
      <c r="B706" s="8"/>
      <c r="C706" s="2"/>
      <c r="D706" s="3"/>
      <c r="E706" s="3"/>
      <c r="F706" s="3"/>
      <c r="G706" s="4"/>
      <c r="H706" s="14"/>
      <c r="I706" s="5"/>
      <c r="J706" s="5"/>
      <c r="K706" s="5"/>
      <c r="L706" s="5"/>
      <c r="M706" s="5"/>
      <c r="N706" s="5"/>
      <c r="O706" s="5"/>
      <c r="P706" s="5"/>
      <c r="Q706" s="5"/>
      <c r="R706" s="5"/>
      <c r="S706" s="5"/>
      <c r="T706" s="5"/>
      <c r="U706" s="7"/>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row>
    <row r="707" spans="1:59" ht="15.75" customHeight="1">
      <c r="A707" s="8"/>
      <c r="B707" s="8"/>
      <c r="C707" s="2"/>
      <c r="D707" s="3"/>
      <c r="E707" s="3"/>
      <c r="F707" s="3"/>
      <c r="G707" s="4"/>
      <c r="H707" s="14"/>
      <c r="I707" s="5"/>
      <c r="J707" s="5"/>
      <c r="K707" s="5"/>
      <c r="L707" s="5"/>
      <c r="M707" s="5"/>
      <c r="N707" s="5"/>
      <c r="O707" s="5"/>
      <c r="P707" s="5"/>
      <c r="Q707" s="5"/>
      <c r="R707" s="5"/>
      <c r="S707" s="5"/>
      <c r="T707" s="5"/>
      <c r="U707" s="7"/>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row>
    <row r="708" spans="1:59" ht="15.75" customHeight="1">
      <c r="A708" s="8"/>
      <c r="B708" s="8"/>
      <c r="C708" s="2"/>
      <c r="D708" s="3"/>
      <c r="E708" s="3"/>
      <c r="F708" s="3"/>
      <c r="G708" s="4"/>
      <c r="H708" s="14"/>
      <c r="I708" s="5"/>
      <c r="J708" s="5"/>
      <c r="K708" s="5"/>
      <c r="L708" s="5"/>
      <c r="M708" s="5"/>
      <c r="N708" s="5"/>
      <c r="O708" s="5"/>
      <c r="P708" s="5"/>
      <c r="Q708" s="5"/>
      <c r="R708" s="5"/>
      <c r="S708" s="5"/>
      <c r="T708" s="5"/>
      <c r="U708" s="7"/>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row>
    <row r="709" spans="1:59" ht="15.75" customHeight="1">
      <c r="A709" s="8"/>
      <c r="B709" s="8"/>
      <c r="C709" s="2"/>
      <c r="D709" s="3"/>
      <c r="E709" s="3"/>
      <c r="F709" s="3"/>
      <c r="G709" s="4"/>
      <c r="H709" s="14"/>
      <c r="I709" s="5"/>
      <c r="J709" s="5"/>
      <c r="K709" s="5"/>
      <c r="L709" s="5"/>
      <c r="M709" s="5"/>
      <c r="N709" s="5"/>
      <c r="O709" s="5"/>
      <c r="P709" s="5"/>
      <c r="Q709" s="5"/>
      <c r="R709" s="5"/>
      <c r="S709" s="5"/>
      <c r="T709" s="5"/>
      <c r="U709" s="7"/>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row>
    <row r="710" spans="1:59" ht="15.75" customHeight="1">
      <c r="A710" s="8"/>
      <c r="B710" s="8"/>
      <c r="C710" s="2"/>
      <c r="D710" s="3"/>
      <c r="E710" s="3"/>
      <c r="F710" s="3"/>
      <c r="G710" s="4"/>
      <c r="H710" s="14"/>
      <c r="I710" s="5"/>
      <c r="J710" s="5"/>
      <c r="K710" s="5"/>
      <c r="L710" s="5"/>
      <c r="M710" s="5"/>
      <c r="N710" s="5"/>
      <c r="O710" s="5"/>
      <c r="P710" s="5"/>
      <c r="Q710" s="5"/>
      <c r="R710" s="5"/>
      <c r="S710" s="5"/>
      <c r="T710" s="5"/>
      <c r="U710" s="7"/>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row>
    <row r="711" spans="1:59" ht="15.75" customHeight="1">
      <c r="A711" s="8"/>
      <c r="B711" s="8"/>
      <c r="C711" s="2"/>
      <c r="D711" s="3"/>
      <c r="E711" s="3"/>
      <c r="F711" s="3"/>
      <c r="G711" s="4"/>
      <c r="H711" s="14"/>
      <c r="I711" s="5"/>
      <c r="J711" s="5"/>
      <c r="K711" s="5"/>
      <c r="L711" s="5"/>
      <c r="M711" s="5"/>
      <c r="N711" s="5"/>
      <c r="O711" s="5"/>
      <c r="P711" s="5"/>
      <c r="Q711" s="5"/>
      <c r="R711" s="5"/>
      <c r="S711" s="5"/>
      <c r="T711" s="5"/>
      <c r="U711" s="7"/>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row>
    <row r="712" spans="1:59" ht="15.75" customHeight="1">
      <c r="A712" s="8"/>
      <c r="B712" s="8"/>
      <c r="C712" s="2"/>
      <c r="D712" s="3"/>
      <c r="E712" s="3"/>
      <c r="F712" s="3"/>
      <c r="G712" s="4"/>
      <c r="H712" s="14"/>
      <c r="I712" s="5"/>
      <c r="J712" s="5"/>
      <c r="K712" s="5"/>
      <c r="L712" s="5"/>
      <c r="M712" s="5"/>
      <c r="N712" s="5"/>
      <c r="O712" s="5"/>
      <c r="P712" s="5"/>
      <c r="Q712" s="5"/>
      <c r="R712" s="5"/>
      <c r="S712" s="5"/>
      <c r="T712" s="5"/>
      <c r="U712" s="7"/>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row>
    <row r="713" spans="1:59" ht="15.75" customHeight="1">
      <c r="A713" s="8"/>
      <c r="B713" s="8"/>
      <c r="C713" s="2"/>
      <c r="D713" s="3"/>
      <c r="E713" s="3"/>
      <c r="F713" s="3"/>
      <c r="G713" s="4"/>
      <c r="H713" s="14"/>
      <c r="I713" s="5"/>
      <c r="J713" s="5"/>
      <c r="K713" s="5"/>
      <c r="L713" s="5"/>
      <c r="M713" s="5"/>
      <c r="N713" s="5"/>
      <c r="O713" s="5"/>
      <c r="P713" s="5"/>
      <c r="Q713" s="5"/>
      <c r="R713" s="5"/>
      <c r="S713" s="5"/>
      <c r="T713" s="5"/>
      <c r="U713" s="7"/>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row>
    <row r="714" spans="1:59" ht="15.75" customHeight="1">
      <c r="A714" s="8"/>
      <c r="B714" s="8"/>
      <c r="C714" s="2"/>
      <c r="D714" s="3"/>
      <c r="E714" s="3"/>
      <c r="F714" s="3"/>
      <c r="G714" s="4"/>
      <c r="H714" s="14"/>
      <c r="I714" s="5"/>
      <c r="J714" s="5"/>
      <c r="K714" s="5"/>
      <c r="L714" s="5"/>
      <c r="M714" s="5"/>
      <c r="N714" s="5"/>
      <c r="O714" s="5"/>
      <c r="P714" s="5"/>
      <c r="Q714" s="5"/>
      <c r="R714" s="5"/>
      <c r="S714" s="5"/>
      <c r="T714" s="5"/>
      <c r="U714" s="7"/>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row>
    <row r="715" spans="1:59" ht="15.75" customHeight="1">
      <c r="A715" s="8"/>
      <c r="B715" s="8"/>
      <c r="C715" s="2"/>
      <c r="D715" s="3"/>
      <c r="E715" s="3"/>
      <c r="F715" s="3"/>
      <c r="G715" s="4"/>
      <c r="H715" s="14"/>
      <c r="I715" s="5"/>
      <c r="J715" s="5"/>
      <c r="K715" s="5"/>
      <c r="L715" s="5"/>
      <c r="M715" s="5"/>
      <c r="N715" s="5"/>
      <c r="O715" s="5"/>
      <c r="P715" s="5"/>
      <c r="Q715" s="5"/>
      <c r="R715" s="5"/>
      <c r="S715" s="5"/>
      <c r="T715" s="5"/>
      <c r="U715" s="7"/>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row>
    <row r="716" spans="1:59" ht="15.75" customHeight="1">
      <c r="A716" s="8"/>
      <c r="B716" s="8"/>
      <c r="C716" s="2"/>
      <c r="D716" s="3"/>
      <c r="E716" s="3"/>
      <c r="F716" s="3"/>
      <c r="G716" s="4"/>
      <c r="H716" s="14"/>
      <c r="I716" s="5"/>
      <c r="J716" s="5"/>
      <c r="K716" s="5"/>
      <c r="L716" s="5"/>
      <c r="M716" s="5"/>
      <c r="N716" s="5"/>
      <c r="O716" s="5"/>
      <c r="P716" s="5"/>
      <c r="Q716" s="5"/>
      <c r="R716" s="5"/>
      <c r="S716" s="5"/>
      <c r="T716" s="5"/>
      <c r="U716" s="7"/>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row>
    <row r="717" spans="1:59" ht="15.75" customHeight="1">
      <c r="A717" s="8"/>
      <c r="B717" s="8"/>
      <c r="C717" s="2"/>
      <c r="D717" s="3"/>
      <c r="E717" s="3"/>
      <c r="F717" s="3"/>
      <c r="G717" s="4"/>
      <c r="H717" s="14"/>
      <c r="I717" s="5"/>
      <c r="J717" s="5"/>
      <c r="K717" s="5"/>
      <c r="L717" s="5"/>
      <c r="M717" s="5"/>
      <c r="N717" s="5"/>
      <c r="O717" s="5"/>
      <c r="P717" s="5"/>
      <c r="Q717" s="5"/>
      <c r="R717" s="5"/>
      <c r="S717" s="5"/>
      <c r="T717" s="5"/>
      <c r="U717" s="7"/>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row>
    <row r="718" spans="1:59" ht="15.75" customHeight="1">
      <c r="A718" s="8"/>
      <c r="B718" s="8"/>
      <c r="C718" s="2"/>
      <c r="D718" s="3"/>
      <c r="E718" s="3"/>
      <c r="F718" s="3"/>
      <c r="G718" s="4"/>
      <c r="H718" s="14"/>
      <c r="I718" s="5"/>
      <c r="J718" s="5"/>
      <c r="K718" s="5"/>
      <c r="L718" s="5"/>
      <c r="M718" s="5"/>
      <c r="N718" s="5"/>
      <c r="O718" s="5"/>
      <c r="P718" s="5"/>
      <c r="Q718" s="5"/>
      <c r="R718" s="5"/>
      <c r="S718" s="5"/>
      <c r="T718" s="5"/>
      <c r="U718" s="7"/>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row>
    <row r="719" spans="1:59" ht="15.75" customHeight="1">
      <c r="A719" s="8"/>
      <c r="B719" s="8"/>
      <c r="C719" s="2"/>
      <c r="D719" s="3"/>
      <c r="E719" s="3"/>
      <c r="F719" s="3"/>
      <c r="G719" s="4"/>
      <c r="H719" s="14"/>
      <c r="I719" s="5"/>
      <c r="J719" s="5"/>
      <c r="K719" s="5"/>
      <c r="L719" s="5"/>
      <c r="M719" s="5"/>
      <c r="N719" s="5"/>
      <c r="O719" s="5"/>
      <c r="P719" s="5"/>
      <c r="Q719" s="5"/>
      <c r="R719" s="5"/>
      <c r="S719" s="5"/>
      <c r="T719" s="5"/>
      <c r="U719" s="7"/>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row>
    <row r="720" spans="1:59" ht="15.75" customHeight="1">
      <c r="A720" s="8"/>
      <c r="B720" s="8"/>
      <c r="C720" s="2"/>
      <c r="D720" s="3"/>
      <c r="E720" s="3"/>
      <c r="F720" s="3"/>
      <c r="G720" s="4"/>
      <c r="H720" s="14"/>
      <c r="I720" s="5"/>
      <c r="J720" s="5"/>
      <c r="K720" s="5"/>
      <c r="L720" s="5"/>
      <c r="M720" s="5"/>
      <c r="N720" s="5"/>
      <c r="O720" s="5"/>
      <c r="P720" s="5"/>
      <c r="Q720" s="5"/>
      <c r="R720" s="5"/>
      <c r="S720" s="5"/>
      <c r="T720" s="5"/>
      <c r="U720" s="7"/>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row>
    <row r="721" spans="1:59" ht="15.75" customHeight="1">
      <c r="A721" s="8"/>
      <c r="B721" s="8"/>
      <c r="C721" s="2"/>
      <c r="D721" s="3"/>
      <c r="E721" s="3"/>
      <c r="F721" s="3"/>
      <c r="G721" s="4"/>
      <c r="H721" s="14"/>
      <c r="I721" s="5"/>
      <c r="J721" s="5"/>
      <c r="K721" s="5"/>
      <c r="L721" s="5"/>
      <c r="M721" s="5"/>
      <c r="N721" s="5"/>
      <c r="O721" s="5"/>
      <c r="P721" s="5"/>
      <c r="Q721" s="5"/>
      <c r="R721" s="5"/>
      <c r="S721" s="5"/>
      <c r="T721" s="5"/>
      <c r="U721" s="7"/>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row>
    <row r="722" spans="1:59" ht="15.75" customHeight="1">
      <c r="A722" s="8"/>
      <c r="B722" s="8"/>
      <c r="C722" s="2"/>
      <c r="D722" s="3"/>
      <c r="E722" s="3"/>
      <c r="F722" s="3"/>
      <c r="G722" s="4"/>
      <c r="H722" s="14"/>
      <c r="I722" s="5"/>
      <c r="J722" s="5"/>
      <c r="K722" s="5"/>
      <c r="L722" s="5"/>
      <c r="M722" s="5"/>
      <c r="N722" s="5"/>
      <c r="O722" s="5"/>
      <c r="P722" s="5"/>
      <c r="Q722" s="5"/>
      <c r="R722" s="5"/>
      <c r="S722" s="5"/>
      <c r="T722" s="5"/>
      <c r="U722" s="7"/>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row>
    <row r="723" spans="1:59" ht="15.75" customHeight="1">
      <c r="A723" s="8"/>
      <c r="B723" s="8"/>
      <c r="C723" s="2"/>
      <c r="D723" s="3"/>
      <c r="E723" s="3"/>
      <c r="F723" s="3"/>
      <c r="G723" s="4"/>
      <c r="H723" s="14"/>
      <c r="I723" s="5"/>
      <c r="J723" s="5"/>
      <c r="K723" s="5"/>
      <c r="L723" s="5"/>
      <c r="M723" s="5"/>
      <c r="N723" s="5"/>
      <c r="O723" s="5"/>
      <c r="P723" s="5"/>
      <c r="Q723" s="5"/>
      <c r="R723" s="5"/>
      <c r="S723" s="5"/>
      <c r="T723" s="5"/>
      <c r="U723" s="7"/>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row>
    <row r="724" spans="1:59" ht="15.75" customHeight="1">
      <c r="A724" s="8"/>
      <c r="B724" s="8"/>
      <c r="C724" s="2"/>
      <c r="D724" s="3"/>
      <c r="E724" s="3"/>
      <c r="F724" s="3"/>
      <c r="G724" s="4"/>
      <c r="H724" s="14"/>
      <c r="I724" s="5"/>
      <c r="J724" s="5"/>
      <c r="K724" s="5"/>
      <c r="L724" s="5"/>
      <c r="M724" s="5"/>
      <c r="N724" s="5"/>
      <c r="O724" s="5"/>
      <c r="P724" s="5"/>
      <c r="Q724" s="5"/>
      <c r="R724" s="5"/>
      <c r="S724" s="5"/>
      <c r="T724" s="5"/>
      <c r="U724" s="7"/>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row>
    <row r="725" spans="1:59" ht="15.75" customHeight="1">
      <c r="A725" s="8"/>
      <c r="B725" s="8"/>
      <c r="C725" s="2"/>
      <c r="D725" s="3"/>
      <c r="E725" s="3"/>
      <c r="F725" s="3"/>
      <c r="G725" s="4"/>
      <c r="H725" s="14"/>
      <c r="I725" s="5"/>
      <c r="J725" s="5"/>
      <c r="K725" s="5"/>
      <c r="L725" s="5"/>
      <c r="M725" s="5"/>
      <c r="N725" s="5"/>
      <c r="O725" s="5"/>
      <c r="P725" s="5"/>
      <c r="Q725" s="5"/>
      <c r="R725" s="5"/>
      <c r="S725" s="5"/>
      <c r="T725" s="5"/>
      <c r="U725" s="7"/>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row>
    <row r="726" spans="1:59" ht="15.75" customHeight="1">
      <c r="A726" s="8"/>
      <c r="B726" s="8"/>
      <c r="C726" s="2"/>
      <c r="D726" s="3"/>
      <c r="E726" s="3"/>
      <c r="F726" s="3"/>
      <c r="G726" s="4"/>
      <c r="H726" s="14"/>
      <c r="I726" s="5"/>
      <c r="J726" s="5"/>
      <c r="K726" s="5"/>
      <c r="L726" s="5"/>
      <c r="M726" s="5"/>
      <c r="N726" s="5"/>
      <c r="O726" s="5"/>
      <c r="P726" s="5"/>
      <c r="Q726" s="5"/>
      <c r="R726" s="5"/>
      <c r="S726" s="5"/>
      <c r="T726" s="5"/>
      <c r="U726" s="7"/>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row>
    <row r="727" spans="1:59" ht="15.75" customHeight="1">
      <c r="A727" s="8"/>
      <c r="B727" s="8"/>
      <c r="C727" s="2"/>
      <c r="D727" s="3"/>
      <c r="E727" s="3"/>
      <c r="F727" s="3"/>
      <c r="G727" s="4"/>
      <c r="H727" s="14"/>
      <c r="I727" s="5"/>
      <c r="J727" s="5"/>
      <c r="K727" s="5"/>
      <c r="L727" s="5"/>
      <c r="M727" s="5"/>
      <c r="N727" s="5"/>
      <c r="O727" s="5"/>
      <c r="P727" s="5"/>
      <c r="Q727" s="5"/>
      <c r="R727" s="5"/>
      <c r="S727" s="5"/>
      <c r="T727" s="5"/>
      <c r="U727" s="7"/>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row>
    <row r="728" spans="1:59" ht="15.75" customHeight="1">
      <c r="A728" s="8"/>
      <c r="B728" s="8"/>
      <c r="C728" s="2"/>
      <c r="D728" s="3"/>
      <c r="E728" s="3"/>
      <c r="F728" s="3"/>
      <c r="G728" s="4"/>
      <c r="H728" s="14"/>
      <c r="I728" s="5"/>
      <c r="J728" s="5"/>
      <c r="K728" s="5"/>
      <c r="L728" s="5"/>
      <c r="M728" s="5"/>
      <c r="N728" s="5"/>
      <c r="O728" s="5"/>
      <c r="P728" s="5"/>
      <c r="Q728" s="5"/>
      <c r="R728" s="5"/>
      <c r="S728" s="5"/>
      <c r="T728" s="5"/>
      <c r="U728" s="7"/>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row>
    <row r="729" spans="1:59" ht="15.75" customHeight="1">
      <c r="A729" s="8"/>
      <c r="B729" s="8"/>
      <c r="C729" s="2"/>
      <c r="D729" s="3"/>
      <c r="E729" s="3"/>
      <c r="F729" s="3"/>
      <c r="G729" s="4"/>
      <c r="H729" s="14"/>
      <c r="I729" s="5"/>
      <c r="J729" s="5"/>
      <c r="K729" s="5"/>
      <c r="L729" s="5"/>
      <c r="M729" s="5"/>
      <c r="N729" s="5"/>
      <c r="O729" s="5"/>
      <c r="P729" s="5"/>
      <c r="Q729" s="5"/>
      <c r="R729" s="5"/>
      <c r="S729" s="5"/>
      <c r="T729" s="5"/>
      <c r="U729" s="7"/>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row>
    <row r="730" spans="1:59" ht="15.75" customHeight="1">
      <c r="A730" s="8"/>
      <c r="B730" s="8"/>
      <c r="C730" s="2"/>
      <c r="D730" s="3"/>
      <c r="E730" s="3"/>
      <c r="F730" s="3"/>
      <c r="G730" s="4"/>
      <c r="H730" s="14"/>
      <c r="I730" s="5"/>
      <c r="J730" s="5"/>
      <c r="K730" s="5"/>
      <c r="L730" s="5"/>
      <c r="M730" s="5"/>
      <c r="N730" s="5"/>
      <c r="O730" s="5"/>
      <c r="P730" s="5"/>
      <c r="Q730" s="5"/>
      <c r="R730" s="5"/>
      <c r="S730" s="5"/>
      <c r="T730" s="5"/>
      <c r="U730" s="7"/>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row>
    <row r="731" spans="1:59" ht="15.75" customHeight="1">
      <c r="A731" s="8"/>
      <c r="B731" s="8"/>
      <c r="C731" s="2"/>
      <c r="D731" s="3"/>
      <c r="E731" s="3"/>
      <c r="F731" s="3"/>
      <c r="G731" s="4"/>
      <c r="H731" s="14"/>
      <c r="I731" s="5"/>
      <c r="J731" s="5"/>
      <c r="K731" s="5"/>
      <c r="L731" s="5"/>
      <c r="M731" s="5"/>
      <c r="N731" s="5"/>
      <c r="O731" s="5"/>
      <c r="P731" s="5"/>
      <c r="Q731" s="5"/>
      <c r="R731" s="5"/>
      <c r="S731" s="5"/>
      <c r="T731" s="5"/>
      <c r="U731" s="7"/>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row>
    <row r="732" spans="1:59" ht="15.75" customHeight="1">
      <c r="A732" s="8"/>
      <c r="B732" s="8"/>
      <c r="C732" s="2"/>
      <c r="D732" s="3"/>
      <c r="E732" s="3"/>
      <c r="F732" s="3"/>
      <c r="G732" s="4"/>
      <c r="H732" s="14"/>
      <c r="I732" s="5"/>
      <c r="J732" s="5"/>
      <c r="K732" s="5"/>
      <c r="L732" s="5"/>
      <c r="M732" s="5"/>
      <c r="N732" s="5"/>
      <c r="O732" s="5"/>
      <c r="P732" s="5"/>
      <c r="Q732" s="5"/>
      <c r="R732" s="5"/>
      <c r="S732" s="5"/>
      <c r="T732" s="5"/>
      <c r="U732" s="7"/>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row>
    <row r="733" spans="1:59" ht="15.75" customHeight="1">
      <c r="A733" s="8"/>
      <c r="B733" s="8"/>
      <c r="C733" s="2"/>
      <c r="D733" s="3"/>
      <c r="E733" s="3"/>
      <c r="F733" s="3"/>
      <c r="G733" s="4"/>
      <c r="H733" s="14"/>
      <c r="I733" s="5"/>
      <c r="J733" s="5"/>
      <c r="K733" s="5"/>
      <c r="L733" s="5"/>
      <c r="M733" s="5"/>
      <c r="N733" s="5"/>
      <c r="O733" s="5"/>
      <c r="P733" s="5"/>
      <c r="Q733" s="5"/>
      <c r="R733" s="5"/>
      <c r="S733" s="5"/>
      <c r="T733" s="5"/>
      <c r="U733" s="7"/>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row>
    <row r="734" spans="1:59" ht="15.75" customHeight="1">
      <c r="A734" s="8"/>
      <c r="B734" s="8"/>
      <c r="C734" s="2"/>
      <c r="D734" s="3"/>
      <c r="E734" s="3"/>
      <c r="F734" s="3"/>
      <c r="G734" s="4"/>
      <c r="H734" s="14"/>
      <c r="I734" s="5"/>
      <c r="J734" s="5"/>
      <c r="K734" s="5"/>
      <c r="L734" s="5"/>
      <c r="M734" s="5"/>
      <c r="N734" s="5"/>
      <c r="O734" s="5"/>
      <c r="P734" s="5"/>
      <c r="Q734" s="5"/>
      <c r="R734" s="5"/>
      <c r="S734" s="5"/>
      <c r="T734" s="5"/>
      <c r="U734" s="7"/>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row>
    <row r="735" spans="1:59" ht="15.75" customHeight="1">
      <c r="A735" s="8"/>
      <c r="B735" s="8"/>
      <c r="C735" s="2"/>
      <c r="D735" s="3"/>
      <c r="E735" s="3"/>
      <c r="F735" s="3"/>
      <c r="G735" s="4"/>
      <c r="H735" s="14"/>
      <c r="I735" s="5"/>
      <c r="J735" s="5"/>
      <c r="K735" s="5"/>
      <c r="L735" s="5"/>
      <c r="M735" s="5"/>
      <c r="N735" s="5"/>
      <c r="O735" s="5"/>
      <c r="P735" s="5"/>
      <c r="Q735" s="5"/>
      <c r="R735" s="5"/>
      <c r="S735" s="5"/>
      <c r="T735" s="5"/>
      <c r="U735" s="7"/>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row>
    <row r="736" spans="1:59" ht="15.75" customHeight="1">
      <c r="A736" s="8"/>
      <c r="B736" s="8"/>
      <c r="C736" s="2"/>
      <c r="D736" s="3"/>
      <c r="E736" s="3"/>
      <c r="F736" s="3"/>
      <c r="G736" s="4"/>
      <c r="H736" s="14"/>
      <c r="I736" s="5"/>
      <c r="J736" s="5"/>
      <c r="K736" s="5"/>
      <c r="L736" s="5"/>
      <c r="M736" s="5"/>
      <c r="N736" s="5"/>
      <c r="O736" s="5"/>
      <c r="P736" s="5"/>
      <c r="Q736" s="5"/>
      <c r="R736" s="5"/>
      <c r="S736" s="5"/>
      <c r="T736" s="5"/>
      <c r="U736" s="7"/>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row>
    <row r="737" spans="1:59" ht="15.75" customHeight="1">
      <c r="A737" s="8"/>
      <c r="B737" s="8"/>
      <c r="C737" s="2"/>
      <c r="D737" s="3"/>
      <c r="E737" s="3"/>
      <c r="F737" s="3"/>
      <c r="G737" s="4"/>
      <c r="H737" s="14"/>
      <c r="I737" s="5"/>
      <c r="J737" s="5"/>
      <c r="K737" s="5"/>
      <c r="L737" s="5"/>
      <c r="M737" s="5"/>
      <c r="N737" s="5"/>
      <c r="O737" s="5"/>
      <c r="P737" s="5"/>
      <c r="Q737" s="5"/>
      <c r="R737" s="5"/>
      <c r="S737" s="5"/>
      <c r="T737" s="5"/>
      <c r="U737" s="7"/>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row>
    <row r="738" spans="1:59" ht="15.75" customHeight="1">
      <c r="A738" s="8"/>
      <c r="B738" s="8"/>
      <c r="C738" s="2"/>
      <c r="D738" s="3"/>
      <c r="E738" s="3"/>
      <c r="F738" s="3"/>
      <c r="G738" s="4"/>
      <c r="H738" s="14"/>
      <c r="I738" s="5"/>
      <c r="J738" s="5"/>
      <c r="K738" s="5"/>
      <c r="L738" s="5"/>
      <c r="M738" s="5"/>
      <c r="N738" s="5"/>
      <c r="O738" s="5"/>
      <c r="P738" s="5"/>
      <c r="Q738" s="5"/>
      <c r="R738" s="5"/>
      <c r="S738" s="5"/>
      <c r="T738" s="5"/>
      <c r="U738" s="7"/>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row>
    <row r="739" spans="1:59" ht="15.75" customHeight="1">
      <c r="A739" s="8"/>
      <c r="B739" s="8"/>
      <c r="C739" s="2"/>
      <c r="D739" s="3"/>
      <c r="E739" s="3"/>
      <c r="F739" s="3"/>
      <c r="G739" s="4"/>
      <c r="H739" s="14"/>
      <c r="I739" s="5"/>
      <c r="J739" s="5"/>
      <c r="K739" s="5"/>
      <c r="L739" s="5"/>
      <c r="M739" s="5"/>
      <c r="N739" s="5"/>
      <c r="O739" s="5"/>
      <c r="P739" s="5"/>
      <c r="Q739" s="5"/>
      <c r="R739" s="5"/>
      <c r="S739" s="5"/>
      <c r="T739" s="5"/>
      <c r="U739" s="7"/>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row>
    <row r="740" spans="1:59" ht="15.75" customHeight="1">
      <c r="A740" s="8"/>
      <c r="B740" s="8"/>
      <c r="C740" s="2"/>
      <c r="D740" s="3"/>
      <c r="E740" s="3"/>
      <c r="F740" s="3"/>
      <c r="G740" s="4"/>
      <c r="H740" s="14"/>
      <c r="I740" s="5"/>
      <c r="J740" s="5"/>
      <c r="K740" s="5"/>
      <c r="L740" s="5"/>
      <c r="M740" s="5"/>
      <c r="N740" s="5"/>
      <c r="O740" s="5"/>
      <c r="P740" s="5"/>
      <c r="Q740" s="5"/>
      <c r="R740" s="5"/>
      <c r="S740" s="5"/>
      <c r="T740" s="5"/>
      <c r="U740" s="7"/>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row>
    <row r="741" spans="1:59" ht="15.75" customHeight="1">
      <c r="A741" s="8"/>
      <c r="B741" s="8"/>
      <c r="C741" s="2"/>
      <c r="D741" s="3"/>
      <c r="E741" s="3"/>
      <c r="F741" s="3"/>
      <c r="G741" s="4"/>
      <c r="H741" s="14"/>
      <c r="I741" s="5"/>
      <c r="J741" s="5"/>
      <c r="K741" s="5"/>
      <c r="L741" s="5"/>
      <c r="M741" s="5"/>
      <c r="N741" s="5"/>
      <c r="O741" s="5"/>
      <c r="P741" s="5"/>
      <c r="Q741" s="5"/>
      <c r="R741" s="5"/>
      <c r="S741" s="5"/>
      <c r="T741" s="5"/>
      <c r="U741" s="7"/>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row>
    <row r="742" spans="1:59" ht="15.75" customHeight="1">
      <c r="A742" s="8"/>
      <c r="B742" s="8"/>
      <c r="C742" s="2"/>
      <c r="D742" s="3"/>
      <c r="E742" s="3"/>
      <c r="F742" s="3"/>
      <c r="G742" s="4"/>
      <c r="H742" s="14"/>
      <c r="I742" s="5"/>
      <c r="J742" s="5"/>
      <c r="K742" s="5"/>
      <c r="L742" s="5"/>
      <c r="M742" s="5"/>
      <c r="N742" s="5"/>
      <c r="O742" s="5"/>
      <c r="P742" s="5"/>
      <c r="Q742" s="5"/>
      <c r="R742" s="5"/>
      <c r="S742" s="5"/>
      <c r="T742" s="5"/>
      <c r="U742" s="7"/>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row>
    <row r="743" spans="1:59" ht="15.75" customHeight="1">
      <c r="A743" s="8"/>
      <c r="B743" s="8"/>
      <c r="C743" s="2"/>
      <c r="D743" s="3"/>
      <c r="E743" s="3"/>
      <c r="F743" s="3"/>
      <c r="G743" s="4"/>
      <c r="H743" s="14"/>
      <c r="I743" s="5"/>
      <c r="J743" s="5"/>
      <c r="K743" s="5"/>
      <c r="L743" s="5"/>
      <c r="M743" s="5"/>
      <c r="N743" s="5"/>
      <c r="O743" s="5"/>
      <c r="P743" s="5"/>
      <c r="Q743" s="5"/>
      <c r="R743" s="5"/>
      <c r="S743" s="5"/>
      <c r="T743" s="5"/>
      <c r="U743" s="7"/>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row>
    <row r="744" spans="1:59" ht="15.75" customHeight="1">
      <c r="A744" s="8"/>
      <c r="B744" s="8"/>
      <c r="C744" s="2"/>
      <c r="D744" s="3"/>
      <c r="E744" s="3"/>
      <c r="F744" s="3"/>
      <c r="G744" s="4"/>
      <c r="H744" s="14"/>
      <c r="I744" s="5"/>
      <c r="J744" s="5"/>
      <c r="K744" s="5"/>
      <c r="L744" s="5"/>
      <c r="M744" s="5"/>
      <c r="N744" s="5"/>
      <c r="O744" s="5"/>
      <c r="P744" s="5"/>
      <c r="Q744" s="5"/>
      <c r="R744" s="5"/>
      <c r="S744" s="5"/>
      <c r="T744" s="5"/>
      <c r="U744" s="7"/>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row>
    <row r="745" spans="1:59" ht="15.75" customHeight="1">
      <c r="A745" s="8"/>
      <c r="B745" s="8"/>
      <c r="C745" s="2"/>
      <c r="D745" s="3"/>
      <c r="E745" s="3"/>
      <c r="F745" s="3"/>
      <c r="G745" s="4"/>
      <c r="H745" s="14"/>
      <c r="I745" s="5"/>
      <c r="J745" s="5"/>
      <c r="K745" s="5"/>
      <c r="L745" s="5"/>
      <c r="M745" s="5"/>
      <c r="N745" s="5"/>
      <c r="O745" s="5"/>
      <c r="P745" s="5"/>
      <c r="Q745" s="5"/>
      <c r="R745" s="5"/>
      <c r="S745" s="5"/>
      <c r="T745" s="5"/>
      <c r="U745" s="7"/>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row>
    <row r="746" spans="1:59" ht="15.75" customHeight="1">
      <c r="A746" s="8"/>
      <c r="B746" s="8"/>
      <c r="C746" s="2"/>
      <c r="D746" s="3"/>
      <c r="E746" s="3"/>
      <c r="F746" s="3"/>
      <c r="G746" s="4"/>
      <c r="H746" s="14"/>
      <c r="I746" s="5"/>
      <c r="J746" s="5"/>
      <c r="K746" s="5"/>
      <c r="L746" s="5"/>
      <c r="M746" s="5"/>
      <c r="N746" s="5"/>
      <c r="O746" s="5"/>
      <c r="P746" s="5"/>
      <c r="Q746" s="5"/>
      <c r="R746" s="5"/>
      <c r="S746" s="5"/>
      <c r="T746" s="5"/>
      <c r="U746" s="7"/>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row>
    <row r="747" spans="1:59" ht="15.75" customHeight="1">
      <c r="A747" s="8"/>
      <c r="B747" s="8"/>
      <c r="C747" s="2"/>
      <c r="D747" s="3"/>
      <c r="E747" s="3"/>
      <c r="F747" s="3"/>
      <c r="G747" s="4"/>
      <c r="H747" s="14"/>
      <c r="I747" s="5"/>
      <c r="J747" s="5"/>
      <c r="K747" s="5"/>
      <c r="L747" s="5"/>
      <c r="M747" s="5"/>
      <c r="N747" s="5"/>
      <c r="O747" s="5"/>
      <c r="P747" s="5"/>
      <c r="Q747" s="5"/>
      <c r="R747" s="5"/>
      <c r="S747" s="5"/>
      <c r="T747" s="5"/>
      <c r="U747" s="7"/>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row>
    <row r="748" spans="1:59" ht="15.75" customHeight="1">
      <c r="A748" s="8"/>
      <c r="B748" s="8"/>
      <c r="C748" s="2"/>
      <c r="D748" s="3"/>
      <c r="E748" s="3"/>
      <c r="F748" s="3"/>
      <c r="G748" s="4"/>
      <c r="H748" s="14"/>
      <c r="I748" s="5"/>
      <c r="J748" s="5"/>
      <c r="K748" s="5"/>
      <c r="L748" s="5"/>
      <c r="M748" s="5"/>
      <c r="N748" s="5"/>
      <c r="O748" s="5"/>
      <c r="P748" s="5"/>
      <c r="Q748" s="5"/>
      <c r="R748" s="5"/>
      <c r="S748" s="5"/>
      <c r="T748" s="5"/>
      <c r="U748" s="7"/>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row>
    <row r="749" spans="1:59" ht="15.75" customHeight="1">
      <c r="A749" s="8"/>
      <c r="B749" s="8"/>
      <c r="C749" s="2"/>
      <c r="D749" s="3"/>
      <c r="E749" s="3"/>
      <c r="F749" s="3"/>
      <c r="G749" s="4"/>
      <c r="H749" s="14"/>
      <c r="I749" s="5"/>
      <c r="J749" s="5"/>
      <c r="K749" s="5"/>
      <c r="L749" s="5"/>
      <c r="M749" s="5"/>
      <c r="N749" s="5"/>
      <c r="O749" s="5"/>
      <c r="P749" s="5"/>
      <c r="Q749" s="5"/>
      <c r="R749" s="5"/>
      <c r="S749" s="5"/>
      <c r="T749" s="5"/>
      <c r="U749" s="7"/>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row>
    <row r="750" spans="1:59" ht="15.75" customHeight="1">
      <c r="A750" s="8"/>
      <c r="B750" s="8"/>
      <c r="C750" s="2"/>
      <c r="D750" s="3"/>
      <c r="E750" s="3"/>
      <c r="F750" s="3"/>
      <c r="G750" s="4"/>
      <c r="H750" s="14"/>
      <c r="I750" s="5"/>
      <c r="J750" s="5"/>
      <c r="K750" s="5"/>
      <c r="L750" s="5"/>
      <c r="M750" s="5"/>
      <c r="N750" s="5"/>
      <c r="O750" s="5"/>
      <c r="P750" s="5"/>
      <c r="Q750" s="5"/>
      <c r="R750" s="5"/>
      <c r="S750" s="5"/>
      <c r="T750" s="5"/>
      <c r="U750" s="7"/>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row>
    <row r="751" spans="1:59" ht="15.75" customHeight="1">
      <c r="A751" s="8"/>
      <c r="B751" s="8"/>
      <c r="C751" s="2"/>
      <c r="D751" s="3"/>
      <c r="E751" s="3"/>
      <c r="F751" s="3"/>
      <c r="G751" s="4"/>
      <c r="H751" s="14"/>
      <c r="I751" s="5"/>
      <c r="J751" s="5"/>
      <c r="K751" s="5"/>
      <c r="L751" s="5"/>
      <c r="M751" s="5"/>
      <c r="N751" s="5"/>
      <c r="O751" s="5"/>
      <c r="P751" s="5"/>
      <c r="Q751" s="5"/>
      <c r="R751" s="5"/>
      <c r="S751" s="5"/>
      <c r="T751" s="5"/>
      <c r="U751" s="7"/>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row>
    <row r="752" spans="1:59" ht="15.75" customHeight="1">
      <c r="A752" s="8"/>
      <c r="B752" s="8"/>
      <c r="C752" s="2"/>
      <c r="D752" s="3"/>
      <c r="E752" s="3"/>
      <c r="F752" s="3"/>
      <c r="G752" s="4"/>
      <c r="H752" s="14"/>
      <c r="I752" s="5"/>
      <c r="J752" s="5"/>
      <c r="K752" s="5"/>
      <c r="L752" s="5"/>
      <c r="M752" s="5"/>
      <c r="N752" s="5"/>
      <c r="O752" s="5"/>
      <c r="P752" s="5"/>
      <c r="Q752" s="5"/>
      <c r="R752" s="5"/>
      <c r="S752" s="5"/>
      <c r="T752" s="5"/>
      <c r="U752" s="7"/>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row>
    <row r="753" spans="1:59" ht="15.75" customHeight="1">
      <c r="A753" s="8"/>
      <c r="B753" s="8"/>
      <c r="C753" s="2"/>
      <c r="D753" s="3"/>
      <c r="E753" s="3"/>
      <c r="F753" s="3"/>
      <c r="G753" s="4"/>
      <c r="H753" s="14"/>
      <c r="I753" s="5"/>
      <c r="J753" s="5"/>
      <c r="K753" s="5"/>
      <c r="L753" s="5"/>
      <c r="M753" s="5"/>
      <c r="N753" s="5"/>
      <c r="O753" s="5"/>
      <c r="P753" s="5"/>
      <c r="Q753" s="5"/>
      <c r="R753" s="5"/>
      <c r="S753" s="5"/>
      <c r="T753" s="5"/>
      <c r="U753" s="7"/>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row>
    <row r="754" spans="1:59" ht="15.75" customHeight="1">
      <c r="A754" s="8"/>
      <c r="B754" s="8"/>
      <c r="C754" s="2"/>
      <c r="D754" s="3"/>
      <c r="E754" s="3"/>
      <c r="F754" s="3"/>
      <c r="G754" s="4"/>
      <c r="H754" s="14"/>
      <c r="I754" s="5"/>
      <c r="J754" s="5"/>
      <c r="K754" s="5"/>
      <c r="L754" s="5"/>
      <c r="M754" s="5"/>
      <c r="N754" s="5"/>
      <c r="O754" s="5"/>
      <c r="P754" s="5"/>
      <c r="Q754" s="5"/>
      <c r="R754" s="5"/>
      <c r="S754" s="5"/>
      <c r="T754" s="5"/>
      <c r="U754" s="7"/>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row>
    <row r="755" spans="1:59" ht="15.75" customHeight="1">
      <c r="A755" s="8"/>
      <c r="B755" s="8"/>
      <c r="C755" s="2"/>
      <c r="D755" s="3"/>
      <c r="E755" s="3"/>
      <c r="F755" s="3"/>
      <c r="G755" s="4"/>
      <c r="H755" s="14"/>
      <c r="I755" s="5"/>
      <c r="J755" s="5"/>
      <c r="K755" s="5"/>
      <c r="L755" s="5"/>
      <c r="M755" s="5"/>
      <c r="N755" s="5"/>
      <c r="O755" s="5"/>
      <c r="P755" s="5"/>
      <c r="Q755" s="5"/>
      <c r="R755" s="5"/>
      <c r="S755" s="5"/>
      <c r="T755" s="5"/>
      <c r="U755" s="7"/>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row>
    <row r="756" spans="1:59" ht="15.75" customHeight="1">
      <c r="A756" s="8"/>
      <c r="B756" s="8"/>
      <c r="C756" s="2"/>
      <c r="D756" s="3"/>
      <c r="E756" s="3"/>
      <c r="F756" s="3"/>
      <c r="G756" s="4"/>
      <c r="H756" s="14"/>
      <c r="I756" s="5"/>
      <c r="J756" s="5"/>
      <c r="K756" s="5"/>
      <c r="L756" s="5"/>
      <c r="M756" s="5"/>
      <c r="N756" s="5"/>
      <c r="O756" s="5"/>
      <c r="P756" s="5"/>
      <c r="Q756" s="5"/>
      <c r="R756" s="5"/>
      <c r="S756" s="5"/>
      <c r="T756" s="5"/>
      <c r="U756" s="7"/>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row>
    <row r="757" spans="1:59" ht="15.75" customHeight="1">
      <c r="A757" s="8"/>
      <c r="B757" s="8"/>
      <c r="C757" s="2"/>
      <c r="D757" s="3"/>
      <c r="E757" s="3"/>
      <c r="F757" s="3"/>
      <c r="G757" s="4"/>
      <c r="H757" s="14"/>
      <c r="I757" s="5"/>
      <c r="J757" s="5"/>
      <c r="K757" s="5"/>
      <c r="L757" s="5"/>
      <c r="M757" s="5"/>
      <c r="N757" s="5"/>
      <c r="O757" s="5"/>
      <c r="P757" s="5"/>
      <c r="Q757" s="5"/>
      <c r="R757" s="5"/>
      <c r="S757" s="5"/>
      <c r="T757" s="5"/>
      <c r="U757" s="7"/>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row>
    <row r="758" spans="1:59" ht="15.75" customHeight="1">
      <c r="A758" s="8"/>
      <c r="B758" s="8"/>
      <c r="C758" s="2"/>
      <c r="D758" s="3"/>
      <c r="E758" s="3"/>
      <c r="F758" s="3"/>
      <c r="G758" s="4"/>
      <c r="H758" s="14"/>
      <c r="I758" s="5"/>
      <c r="J758" s="5"/>
      <c r="K758" s="5"/>
      <c r="L758" s="5"/>
      <c r="M758" s="5"/>
      <c r="N758" s="5"/>
      <c r="O758" s="5"/>
      <c r="P758" s="5"/>
      <c r="Q758" s="5"/>
      <c r="R758" s="5"/>
      <c r="S758" s="5"/>
      <c r="T758" s="5"/>
      <c r="U758" s="7"/>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row>
    <row r="759" spans="1:59" ht="15.75" customHeight="1">
      <c r="A759" s="8"/>
      <c r="B759" s="8"/>
      <c r="C759" s="2"/>
      <c r="D759" s="3"/>
      <c r="E759" s="3"/>
      <c r="F759" s="3"/>
      <c r="G759" s="4"/>
      <c r="H759" s="14"/>
      <c r="I759" s="5"/>
      <c r="J759" s="5"/>
      <c r="K759" s="5"/>
      <c r="L759" s="5"/>
      <c r="M759" s="5"/>
      <c r="N759" s="5"/>
      <c r="O759" s="5"/>
      <c r="P759" s="5"/>
      <c r="Q759" s="5"/>
      <c r="R759" s="5"/>
      <c r="S759" s="5"/>
      <c r="T759" s="5"/>
      <c r="U759" s="7"/>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row>
    <row r="760" spans="1:59" ht="15.75" customHeight="1">
      <c r="A760" s="8"/>
      <c r="B760" s="8"/>
      <c r="C760" s="2"/>
      <c r="D760" s="3"/>
      <c r="E760" s="3"/>
      <c r="F760" s="3"/>
      <c r="G760" s="4"/>
      <c r="H760" s="14"/>
      <c r="I760" s="5"/>
      <c r="J760" s="5"/>
      <c r="K760" s="5"/>
      <c r="L760" s="5"/>
      <c r="M760" s="5"/>
      <c r="N760" s="5"/>
      <c r="O760" s="5"/>
      <c r="P760" s="5"/>
      <c r="Q760" s="5"/>
      <c r="R760" s="5"/>
      <c r="S760" s="5"/>
      <c r="T760" s="5"/>
      <c r="U760" s="7"/>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row>
    <row r="761" spans="1:59" ht="15.75" customHeight="1">
      <c r="A761" s="8"/>
      <c r="B761" s="8"/>
      <c r="C761" s="2"/>
      <c r="D761" s="3"/>
      <c r="E761" s="3"/>
      <c r="F761" s="3"/>
      <c r="G761" s="4"/>
      <c r="H761" s="14"/>
      <c r="I761" s="5"/>
      <c r="J761" s="5"/>
      <c r="K761" s="5"/>
      <c r="L761" s="5"/>
      <c r="M761" s="5"/>
      <c r="N761" s="5"/>
      <c r="O761" s="5"/>
      <c r="P761" s="5"/>
      <c r="Q761" s="5"/>
      <c r="R761" s="5"/>
      <c r="S761" s="5"/>
      <c r="T761" s="5"/>
      <c r="U761" s="7"/>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row>
    <row r="762" spans="1:59" ht="15.75" customHeight="1">
      <c r="A762" s="8"/>
      <c r="B762" s="8"/>
      <c r="C762" s="2"/>
      <c r="D762" s="3"/>
      <c r="E762" s="3"/>
      <c r="F762" s="3"/>
      <c r="G762" s="4"/>
      <c r="H762" s="14"/>
      <c r="I762" s="5"/>
      <c r="J762" s="5"/>
      <c r="K762" s="5"/>
      <c r="L762" s="5"/>
      <c r="M762" s="5"/>
      <c r="N762" s="5"/>
      <c r="O762" s="5"/>
      <c r="P762" s="5"/>
      <c r="Q762" s="5"/>
      <c r="R762" s="5"/>
      <c r="S762" s="5"/>
      <c r="T762" s="5"/>
      <c r="U762" s="7"/>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row>
    <row r="763" spans="1:59" ht="15.75" customHeight="1">
      <c r="A763" s="8"/>
      <c r="B763" s="8"/>
      <c r="C763" s="2"/>
      <c r="D763" s="3"/>
      <c r="E763" s="3"/>
      <c r="F763" s="3"/>
      <c r="G763" s="4"/>
      <c r="H763" s="14"/>
      <c r="I763" s="5"/>
      <c r="J763" s="5"/>
      <c r="K763" s="5"/>
      <c r="L763" s="5"/>
      <c r="M763" s="5"/>
      <c r="N763" s="5"/>
      <c r="O763" s="5"/>
      <c r="P763" s="5"/>
      <c r="Q763" s="5"/>
      <c r="R763" s="5"/>
      <c r="S763" s="5"/>
      <c r="T763" s="5"/>
      <c r="U763" s="7"/>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row>
    <row r="764" spans="1:59" ht="15.75" customHeight="1">
      <c r="A764" s="8"/>
      <c r="B764" s="8"/>
      <c r="C764" s="2"/>
      <c r="D764" s="3"/>
      <c r="E764" s="3"/>
      <c r="F764" s="3"/>
      <c r="G764" s="4"/>
      <c r="H764" s="14"/>
      <c r="I764" s="5"/>
      <c r="J764" s="5"/>
      <c r="K764" s="5"/>
      <c r="L764" s="5"/>
      <c r="M764" s="5"/>
      <c r="N764" s="5"/>
      <c r="O764" s="5"/>
      <c r="P764" s="5"/>
      <c r="Q764" s="5"/>
      <c r="R764" s="5"/>
      <c r="S764" s="5"/>
      <c r="T764" s="5"/>
      <c r="U764" s="7"/>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row>
    <row r="765" spans="1:59" ht="15.75" customHeight="1">
      <c r="A765" s="8"/>
      <c r="B765" s="8"/>
      <c r="C765" s="2"/>
      <c r="D765" s="3"/>
      <c r="E765" s="3"/>
      <c r="F765" s="3"/>
      <c r="G765" s="4"/>
      <c r="H765" s="14"/>
      <c r="I765" s="5"/>
      <c r="J765" s="5"/>
      <c r="K765" s="5"/>
      <c r="L765" s="5"/>
      <c r="M765" s="5"/>
      <c r="N765" s="5"/>
      <c r="O765" s="5"/>
      <c r="P765" s="5"/>
      <c r="Q765" s="5"/>
      <c r="R765" s="5"/>
      <c r="S765" s="5"/>
      <c r="T765" s="5"/>
      <c r="U765" s="7"/>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row>
    <row r="766" spans="1:59" ht="15.75" customHeight="1">
      <c r="A766" s="8"/>
      <c r="B766" s="8"/>
      <c r="C766" s="2"/>
      <c r="D766" s="3"/>
      <c r="E766" s="3"/>
      <c r="F766" s="3"/>
      <c r="G766" s="4"/>
      <c r="H766" s="14"/>
      <c r="I766" s="5"/>
      <c r="J766" s="5"/>
      <c r="K766" s="5"/>
      <c r="L766" s="5"/>
      <c r="M766" s="5"/>
      <c r="N766" s="5"/>
      <c r="O766" s="5"/>
      <c r="P766" s="5"/>
      <c r="Q766" s="5"/>
      <c r="R766" s="5"/>
      <c r="S766" s="5"/>
      <c r="T766" s="5"/>
      <c r="U766" s="7"/>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row>
    <row r="767" spans="1:59" ht="15.75" customHeight="1">
      <c r="A767" s="8"/>
      <c r="B767" s="8"/>
      <c r="C767" s="2"/>
      <c r="D767" s="3"/>
      <c r="E767" s="3"/>
      <c r="F767" s="3"/>
      <c r="G767" s="4"/>
      <c r="H767" s="14"/>
      <c r="I767" s="5"/>
      <c r="J767" s="5"/>
      <c r="K767" s="5"/>
      <c r="L767" s="5"/>
      <c r="M767" s="5"/>
      <c r="N767" s="5"/>
      <c r="O767" s="5"/>
      <c r="P767" s="5"/>
      <c r="Q767" s="5"/>
      <c r="R767" s="5"/>
      <c r="S767" s="5"/>
      <c r="T767" s="5"/>
      <c r="U767" s="7"/>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row>
    <row r="768" spans="1:59" ht="15.75" customHeight="1">
      <c r="A768" s="8"/>
      <c r="B768" s="8"/>
      <c r="C768" s="2"/>
      <c r="D768" s="3"/>
      <c r="E768" s="3"/>
      <c r="F768" s="3"/>
      <c r="G768" s="4"/>
      <c r="H768" s="14"/>
      <c r="I768" s="5"/>
      <c r="J768" s="5"/>
      <c r="K768" s="5"/>
      <c r="L768" s="5"/>
      <c r="M768" s="5"/>
      <c r="N768" s="5"/>
      <c r="O768" s="5"/>
      <c r="P768" s="5"/>
      <c r="Q768" s="5"/>
      <c r="R768" s="5"/>
      <c r="S768" s="5"/>
      <c r="T768" s="5"/>
      <c r="U768" s="7"/>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row>
    <row r="769" spans="1:59" ht="15.75" customHeight="1">
      <c r="A769" s="8"/>
      <c r="B769" s="8"/>
      <c r="C769" s="2"/>
      <c r="D769" s="3"/>
      <c r="E769" s="3"/>
      <c r="F769" s="3"/>
      <c r="G769" s="4"/>
      <c r="H769" s="14"/>
      <c r="I769" s="5"/>
      <c r="J769" s="5"/>
      <c r="K769" s="5"/>
      <c r="L769" s="5"/>
      <c r="M769" s="5"/>
      <c r="N769" s="5"/>
      <c r="O769" s="5"/>
      <c r="P769" s="5"/>
      <c r="Q769" s="5"/>
      <c r="R769" s="5"/>
      <c r="S769" s="5"/>
      <c r="T769" s="5"/>
      <c r="U769" s="7"/>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row>
    <row r="770" spans="1:59" ht="15.75" customHeight="1">
      <c r="A770" s="8"/>
      <c r="B770" s="8"/>
      <c r="C770" s="2"/>
      <c r="D770" s="3"/>
      <c r="E770" s="3"/>
      <c r="F770" s="3"/>
      <c r="G770" s="4"/>
      <c r="H770" s="14"/>
      <c r="I770" s="5"/>
      <c r="J770" s="5"/>
      <c r="K770" s="5"/>
      <c r="L770" s="5"/>
      <c r="M770" s="5"/>
      <c r="N770" s="5"/>
      <c r="O770" s="5"/>
      <c r="P770" s="5"/>
      <c r="Q770" s="5"/>
      <c r="R770" s="5"/>
      <c r="S770" s="5"/>
      <c r="T770" s="5"/>
      <c r="U770" s="7"/>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row>
    <row r="771" spans="1:59" ht="15.75" customHeight="1">
      <c r="A771" s="8"/>
      <c r="B771" s="8"/>
      <c r="C771" s="2"/>
      <c r="D771" s="3"/>
      <c r="E771" s="3"/>
      <c r="F771" s="3"/>
      <c r="G771" s="4"/>
      <c r="H771" s="14"/>
      <c r="I771" s="5"/>
      <c r="J771" s="5"/>
      <c r="K771" s="5"/>
      <c r="L771" s="5"/>
      <c r="M771" s="5"/>
      <c r="N771" s="5"/>
      <c r="O771" s="5"/>
      <c r="P771" s="5"/>
      <c r="Q771" s="5"/>
      <c r="R771" s="5"/>
      <c r="S771" s="5"/>
      <c r="T771" s="5"/>
      <c r="U771" s="7"/>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row>
    <row r="772" spans="1:59" ht="15.75" customHeight="1">
      <c r="A772" s="8"/>
      <c r="B772" s="8"/>
      <c r="C772" s="2"/>
      <c r="D772" s="3"/>
      <c r="E772" s="3"/>
      <c r="F772" s="3"/>
      <c r="G772" s="4"/>
      <c r="H772" s="14"/>
      <c r="I772" s="5"/>
      <c r="J772" s="5"/>
      <c r="K772" s="5"/>
      <c r="L772" s="5"/>
      <c r="M772" s="5"/>
      <c r="N772" s="5"/>
      <c r="O772" s="5"/>
      <c r="P772" s="5"/>
      <c r="Q772" s="5"/>
      <c r="R772" s="5"/>
      <c r="S772" s="5"/>
      <c r="T772" s="5"/>
      <c r="U772" s="7"/>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row>
    <row r="773" spans="1:59" ht="15.75" customHeight="1">
      <c r="A773" s="8"/>
      <c r="B773" s="8"/>
      <c r="C773" s="2"/>
      <c r="D773" s="3"/>
      <c r="E773" s="3"/>
      <c r="F773" s="3"/>
      <c r="G773" s="4"/>
      <c r="H773" s="14"/>
      <c r="I773" s="5"/>
      <c r="J773" s="5"/>
      <c r="K773" s="5"/>
      <c r="L773" s="5"/>
      <c r="M773" s="5"/>
      <c r="N773" s="5"/>
      <c r="O773" s="5"/>
      <c r="P773" s="5"/>
      <c r="Q773" s="5"/>
      <c r="R773" s="5"/>
      <c r="S773" s="5"/>
      <c r="T773" s="5"/>
      <c r="U773" s="7"/>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row>
    <row r="774" spans="1:59" ht="15.75" customHeight="1">
      <c r="A774" s="8"/>
      <c r="B774" s="8"/>
      <c r="C774" s="2"/>
      <c r="D774" s="3"/>
      <c r="E774" s="3"/>
      <c r="F774" s="3"/>
      <c r="G774" s="4"/>
      <c r="H774" s="14"/>
      <c r="I774" s="5"/>
      <c r="J774" s="5"/>
      <c r="K774" s="5"/>
      <c r="L774" s="5"/>
      <c r="M774" s="5"/>
      <c r="N774" s="5"/>
      <c r="O774" s="5"/>
      <c r="P774" s="5"/>
      <c r="Q774" s="5"/>
      <c r="R774" s="5"/>
      <c r="S774" s="5"/>
      <c r="T774" s="5"/>
      <c r="U774" s="7"/>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row>
    <row r="775" spans="1:59" ht="15.75" customHeight="1">
      <c r="A775" s="8"/>
      <c r="B775" s="8"/>
      <c r="C775" s="2"/>
      <c r="D775" s="3"/>
      <c r="E775" s="3"/>
      <c r="F775" s="3"/>
      <c r="G775" s="4"/>
      <c r="H775" s="14"/>
      <c r="I775" s="5"/>
      <c r="J775" s="5"/>
      <c r="K775" s="5"/>
      <c r="L775" s="5"/>
      <c r="M775" s="5"/>
      <c r="N775" s="5"/>
      <c r="O775" s="5"/>
      <c r="P775" s="5"/>
      <c r="Q775" s="5"/>
      <c r="R775" s="5"/>
      <c r="S775" s="5"/>
      <c r="T775" s="5"/>
      <c r="U775" s="7"/>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row>
    <row r="776" spans="1:59" ht="15.75" customHeight="1">
      <c r="A776" s="8"/>
      <c r="B776" s="8"/>
      <c r="C776" s="2"/>
      <c r="D776" s="3"/>
      <c r="E776" s="3"/>
      <c r="F776" s="3"/>
      <c r="G776" s="4"/>
      <c r="H776" s="14"/>
      <c r="I776" s="5"/>
      <c r="J776" s="5"/>
      <c r="K776" s="5"/>
      <c r="L776" s="5"/>
      <c r="M776" s="5"/>
      <c r="N776" s="5"/>
      <c r="O776" s="5"/>
      <c r="P776" s="5"/>
      <c r="Q776" s="5"/>
      <c r="R776" s="5"/>
      <c r="S776" s="5"/>
      <c r="T776" s="5"/>
      <c r="U776" s="7"/>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row>
    <row r="777" spans="1:59" ht="15.75" customHeight="1">
      <c r="A777" s="8"/>
      <c r="B777" s="8"/>
      <c r="C777" s="2"/>
      <c r="D777" s="3"/>
      <c r="E777" s="3"/>
      <c r="F777" s="3"/>
      <c r="G777" s="4"/>
      <c r="H777" s="14"/>
      <c r="I777" s="5"/>
      <c r="J777" s="5"/>
      <c r="K777" s="5"/>
      <c r="L777" s="5"/>
      <c r="M777" s="5"/>
      <c r="N777" s="5"/>
      <c r="O777" s="5"/>
      <c r="P777" s="5"/>
      <c r="Q777" s="5"/>
      <c r="R777" s="5"/>
      <c r="S777" s="5"/>
      <c r="T777" s="5"/>
      <c r="U777" s="7"/>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row>
    <row r="778" spans="1:59" ht="15.75" customHeight="1">
      <c r="A778" s="8"/>
      <c r="B778" s="8"/>
      <c r="C778" s="2"/>
      <c r="D778" s="3"/>
      <c r="E778" s="3"/>
      <c r="F778" s="3"/>
      <c r="G778" s="4"/>
      <c r="H778" s="14"/>
      <c r="I778" s="5"/>
      <c r="J778" s="5"/>
      <c r="K778" s="5"/>
      <c r="L778" s="5"/>
      <c r="M778" s="5"/>
      <c r="N778" s="5"/>
      <c r="O778" s="5"/>
      <c r="P778" s="5"/>
      <c r="Q778" s="5"/>
      <c r="R778" s="5"/>
      <c r="S778" s="5"/>
      <c r="T778" s="5"/>
      <c r="U778" s="7"/>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row>
    <row r="779" spans="1:59" ht="15.75" customHeight="1">
      <c r="A779" s="8"/>
      <c r="B779" s="8"/>
      <c r="C779" s="2"/>
      <c r="D779" s="3"/>
      <c r="E779" s="3"/>
      <c r="F779" s="3"/>
      <c r="G779" s="4"/>
      <c r="H779" s="14"/>
      <c r="I779" s="5"/>
      <c r="J779" s="5"/>
      <c r="K779" s="5"/>
      <c r="L779" s="5"/>
      <c r="M779" s="5"/>
      <c r="N779" s="5"/>
      <c r="O779" s="5"/>
      <c r="P779" s="5"/>
      <c r="Q779" s="5"/>
      <c r="R779" s="5"/>
      <c r="S779" s="5"/>
      <c r="T779" s="5"/>
      <c r="U779" s="7"/>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row>
    <row r="780" spans="1:59" ht="15.75" customHeight="1">
      <c r="A780" s="8"/>
      <c r="B780" s="8"/>
      <c r="C780" s="2"/>
      <c r="D780" s="3"/>
      <c r="E780" s="3"/>
      <c r="F780" s="3"/>
      <c r="G780" s="4"/>
      <c r="H780" s="14"/>
      <c r="I780" s="5"/>
      <c r="J780" s="5"/>
      <c r="K780" s="5"/>
      <c r="L780" s="5"/>
      <c r="M780" s="5"/>
      <c r="N780" s="5"/>
      <c r="O780" s="5"/>
      <c r="P780" s="5"/>
      <c r="Q780" s="5"/>
      <c r="R780" s="5"/>
      <c r="S780" s="5"/>
      <c r="T780" s="5"/>
      <c r="U780" s="7"/>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row>
    <row r="781" spans="1:59" ht="15.75" customHeight="1">
      <c r="A781" s="8"/>
      <c r="B781" s="8"/>
      <c r="C781" s="2"/>
      <c r="D781" s="3"/>
      <c r="E781" s="3"/>
      <c r="F781" s="3"/>
      <c r="G781" s="4"/>
      <c r="H781" s="14"/>
      <c r="I781" s="5"/>
      <c r="J781" s="5"/>
      <c r="K781" s="5"/>
      <c r="L781" s="5"/>
      <c r="M781" s="5"/>
      <c r="N781" s="5"/>
      <c r="O781" s="5"/>
      <c r="P781" s="5"/>
      <c r="Q781" s="5"/>
      <c r="R781" s="5"/>
      <c r="S781" s="5"/>
      <c r="T781" s="5"/>
      <c r="U781" s="7"/>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row>
    <row r="782" spans="1:59" ht="15.75" customHeight="1">
      <c r="A782" s="8"/>
      <c r="B782" s="8"/>
      <c r="C782" s="2"/>
      <c r="D782" s="3"/>
      <c r="E782" s="3"/>
      <c r="F782" s="3"/>
      <c r="G782" s="4"/>
      <c r="H782" s="14"/>
      <c r="I782" s="5"/>
      <c r="J782" s="5"/>
      <c r="K782" s="5"/>
      <c r="L782" s="5"/>
      <c r="M782" s="5"/>
      <c r="N782" s="5"/>
      <c r="O782" s="5"/>
      <c r="P782" s="5"/>
      <c r="Q782" s="5"/>
      <c r="R782" s="5"/>
      <c r="S782" s="5"/>
      <c r="T782" s="5"/>
      <c r="U782" s="7"/>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row>
    <row r="783" spans="1:59" ht="15.75" customHeight="1">
      <c r="A783" s="8"/>
      <c r="B783" s="8"/>
      <c r="C783" s="2"/>
      <c r="D783" s="3"/>
      <c r="E783" s="3"/>
      <c r="F783" s="3"/>
      <c r="G783" s="4"/>
      <c r="H783" s="14"/>
      <c r="I783" s="5"/>
      <c r="J783" s="5"/>
      <c r="K783" s="5"/>
      <c r="L783" s="5"/>
      <c r="M783" s="5"/>
      <c r="N783" s="5"/>
      <c r="O783" s="5"/>
      <c r="P783" s="5"/>
      <c r="Q783" s="5"/>
      <c r="R783" s="5"/>
      <c r="S783" s="5"/>
      <c r="T783" s="5"/>
      <c r="U783" s="7"/>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row>
    <row r="784" spans="1:59" ht="15.75" customHeight="1">
      <c r="A784" s="8"/>
      <c r="B784" s="8"/>
      <c r="C784" s="2"/>
      <c r="D784" s="3"/>
      <c r="E784" s="3"/>
      <c r="F784" s="3"/>
      <c r="G784" s="4"/>
      <c r="H784" s="14"/>
      <c r="I784" s="5"/>
      <c r="J784" s="5"/>
      <c r="K784" s="5"/>
      <c r="L784" s="5"/>
      <c r="M784" s="5"/>
      <c r="N784" s="5"/>
      <c r="O784" s="5"/>
      <c r="P784" s="5"/>
      <c r="Q784" s="5"/>
      <c r="R784" s="5"/>
      <c r="S784" s="5"/>
      <c r="T784" s="5"/>
      <c r="U784" s="7"/>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row>
    <row r="785" spans="1:59" ht="15.75" customHeight="1">
      <c r="A785" s="8"/>
      <c r="B785" s="8"/>
      <c r="C785" s="2"/>
      <c r="D785" s="3"/>
      <c r="E785" s="3"/>
      <c r="F785" s="3"/>
      <c r="G785" s="4"/>
      <c r="H785" s="14"/>
      <c r="I785" s="5"/>
      <c r="J785" s="5"/>
      <c r="K785" s="5"/>
      <c r="L785" s="5"/>
      <c r="M785" s="5"/>
      <c r="N785" s="5"/>
      <c r="O785" s="5"/>
      <c r="P785" s="5"/>
      <c r="Q785" s="5"/>
      <c r="R785" s="5"/>
      <c r="S785" s="5"/>
      <c r="T785" s="5"/>
      <c r="U785" s="7"/>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row>
    <row r="786" spans="1:59" ht="15.75" customHeight="1">
      <c r="A786" s="8"/>
      <c r="B786" s="8"/>
      <c r="C786" s="2"/>
      <c r="D786" s="3"/>
      <c r="E786" s="3"/>
      <c r="F786" s="3"/>
      <c r="G786" s="4"/>
      <c r="H786" s="14"/>
      <c r="I786" s="5"/>
      <c r="J786" s="5"/>
      <c r="K786" s="5"/>
      <c r="L786" s="5"/>
      <c r="M786" s="5"/>
      <c r="N786" s="5"/>
      <c r="O786" s="5"/>
      <c r="P786" s="5"/>
      <c r="Q786" s="5"/>
      <c r="R786" s="5"/>
      <c r="S786" s="5"/>
      <c r="T786" s="5"/>
      <c r="U786" s="7"/>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row>
    <row r="787" spans="1:59" ht="15.75" customHeight="1">
      <c r="A787" s="8"/>
      <c r="B787" s="8"/>
      <c r="C787" s="2"/>
      <c r="D787" s="3"/>
      <c r="E787" s="3"/>
      <c r="F787" s="3"/>
      <c r="G787" s="4"/>
      <c r="H787" s="14"/>
      <c r="I787" s="5"/>
      <c r="J787" s="5"/>
      <c r="K787" s="5"/>
      <c r="L787" s="5"/>
      <c r="M787" s="5"/>
      <c r="N787" s="5"/>
      <c r="O787" s="5"/>
      <c r="P787" s="5"/>
      <c r="Q787" s="5"/>
      <c r="R787" s="5"/>
      <c r="S787" s="5"/>
      <c r="T787" s="5"/>
      <c r="U787" s="7"/>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row>
    <row r="788" spans="1:59" ht="15.75" customHeight="1">
      <c r="A788" s="8"/>
      <c r="B788" s="8"/>
      <c r="C788" s="2"/>
      <c r="D788" s="3"/>
      <c r="E788" s="3"/>
      <c r="F788" s="3"/>
      <c r="G788" s="4"/>
      <c r="H788" s="14"/>
      <c r="I788" s="5"/>
      <c r="J788" s="5"/>
      <c r="K788" s="5"/>
      <c r="L788" s="5"/>
      <c r="M788" s="5"/>
      <c r="N788" s="5"/>
      <c r="O788" s="5"/>
      <c r="P788" s="5"/>
      <c r="Q788" s="5"/>
      <c r="R788" s="5"/>
      <c r="S788" s="5"/>
      <c r="T788" s="5"/>
      <c r="U788" s="7"/>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row>
    <row r="789" spans="1:59" ht="15.75" customHeight="1">
      <c r="A789" s="8"/>
      <c r="B789" s="8"/>
      <c r="C789" s="2"/>
      <c r="D789" s="3"/>
      <c r="E789" s="3"/>
      <c r="F789" s="3"/>
      <c r="G789" s="4"/>
      <c r="H789" s="14"/>
      <c r="I789" s="5"/>
      <c r="J789" s="5"/>
      <c r="K789" s="5"/>
      <c r="L789" s="5"/>
      <c r="M789" s="5"/>
      <c r="N789" s="5"/>
      <c r="O789" s="5"/>
      <c r="P789" s="5"/>
      <c r="Q789" s="5"/>
      <c r="R789" s="5"/>
      <c r="S789" s="5"/>
      <c r="T789" s="5"/>
      <c r="U789" s="7"/>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row>
    <row r="790" spans="1:59" ht="15.75" customHeight="1">
      <c r="A790" s="8"/>
      <c r="B790" s="8"/>
      <c r="C790" s="2"/>
      <c r="D790" s="3"/>
      <c r="E790" s="3"/>
      <c r="F790" s="3"/>
      <c r="G790" s="4"/>
      <c r="H790" s="14"/>
      <c r="I790" s="5"/>
      <c r="J790" s="5"/>
      <c r="K790" s="5"/>
      <c r="L790" s="5"/>
      <c r="M790" s="5"/>
      <c r="N790" s="5"/>
      <c r="O790" s="5"/>
      <c r="P790" s="5"/>
      <c r="Q790" s="5"/>
      <c r="R790" s="5"/>
      <c r="S790" s="5"/>
      <c r="T790" s="5"/>
      <c r="U790" s="7"/>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row>
    <row r="791" spans="1:59" ht="15.75" customHeight="1">
      <c r="A791" s="8"/>
      <c r="B791" s="8"/>
      <c r="C791" s="2"/>
      <c r="D791" s="3"/>
      <c r="E791" s="3"/>
      <c r="F791" s="3"/>
      <c r="G791" s="4"/>
      <c r="H791" s="14"/>
      <c r="I791" s="5"/>
      <c r="J791" s="5"/>
      <c r="K791" s="5"/>
      <c r="L791" s="5"/>
      <c r="M791" s="5"/>
      <c r="N791" s="5"/>
      <c r="O791" s="5"/>
      <c r="P791" s="5"/>
      <c r="Q791" s="5"/>
      <c r="R791" s="5"/>
      <c r="S791" s="5"/>
      <c r="T791" s="5"/>
      <c r="U791" s="7"/>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row>
    <row r="792" spans="1:59" ht="15.75" customHeight="1">
      <c r="A792" s="8"/>
      <c r="B792" s="8"/>
      <c r="C792" s="2"/>
      <c r="D792" s="3"/>
      <c r="E792" s="3"/>
      <c r="F792" s="3"/>
      <c r="G792" s="4"/>
      <c r="H792" s="14"/>
      <c r="I792" s="5"/>
      <c r="J792" s="5"/>
      <c r="K792" s="5"/>
      <c r="L792" s="5"/>
      <c r="M792" s="5"/>
      <c r="N792" s="5"/>
      <c r="O792" s="5"/>
      <c r="P792" s="5"/>
      <c r="Q792" s="5"/>
      <c r="R792" s="5"/>
      <c r="S792" s="5"/>
      <c r="T792" s="5"/>
      <c r="U792" s="7"/>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row>
    <row r="793" spans="1:59" ht="15.75" customHeight="1">
      <c r="A793" s="8"/>
      <c r="B793" s="8"/>
      <c r="C793" s="2"/>
      <c r="D793" s="3"/>
      <c r="E793" s="3"/>
      <c r="F793" s="3"/>
      <c r="G793" s="4"/>
      <c r="H793" s="14"/>
      <c r="I793" s="5"/>
      <c r="J793" s="5"/>
      <c r="K793" s="5"/>
      <c r="L793" s="5"/>
      <c r="M793" s="5"/>
      <c r="N793" s="5"/>
      <c r="O793" s="5"/>
      <c r="P793" s="5"/>
      <c r="Q793" s="5"/>
      <c r="R793" s="5"/>
      <c r="S793" s="5"/>
      <c r="T793" s="5"/>
      <c r="U793" s="7"/>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row>
    <row r="794" spans="1:59" ht="15.75" customHeight="1">
      <c r="A794" s="8"/>
      <c r="B794" s="8"/>
      <c r="C794" s="2"/>
      <c r="D794" s="3"/>
      <c r="E794" s="3"/>
      <c r="F794" s="3"/>
      <c r="G794" s="4"/>
      <c r="H794" s="14"/>
      <c r="I794" s="5"/>
      <c r="J794" s="5"/>
      <c r="K794" s="5"/>
      <c r="L794" s="5"/>
      <c r="M794" s="5"/>
      <c r="N794" s="5"/>
      <c r="O794" s="5"/>
      <c r="P794" s="5"/>
      <c r="Q794" s="5"/>
      <c r="R794" s="5"/>
      <c r="S794" s="5"/>
      <c r="T794" s="5"/>
      <c r="U794" s="7"/>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row>
    <row r="795" spans="1:59" ht="15.75" customHeight="1">
      <c r="A795" s="8"/>
      <c r="B795" s="8"/>
      <c r="C795" s="2"/>
      <c r="D795" s="3"/>
      <c r="E795" s="3"/>
      <c r="F795" s="3"/>
      <c r="G795" s="4"/>
      <c r="H795" s="14"/>
      <c r="I795" s="5"/>
      <c r="J795" s="5"/>
      <c r="K795" s="5"/>
      <c r="L795" s="5"/>
      <c r="M795" s="5"/>
      <c r="N795" s="5"/>
      <c r="O795" s="5"/>
      <c r="P795" s="5"/>
      <c r="Q795" s="5"/>
      <c r="R795" s="5"/>
      <c r="S795" s="5"/>
      <c r="T795" s="5"/>
      <c r="U795" s="7"/>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row>
    <row r="796" spans="1:59" ht="15.75" customHeight="1">
      <c r="A796" s="8"/>
      <c r="B796" s="8"/>
      <c r="C796" s="2"/>
      <c r="D796" s="3"/>
      <c r="E796" s="3"/>
      <c r="F796" s="3"/>
      <c r="G796" s="4"/>
      <c r="H796" s="14"/>
      <c r="I796" s="5"/>
      <c r="J796" s="5"/>
      <c r="K796" s="5"/>
      <c r="L796" s="5"/>
      <c r="M796" s="5"/>
      <c r="N796" s="5"/>
      <c r="O796" s="5"/>
      <c r="P796" s="5"/>
      <c r="Q796" s="5"/>
      <c r="R796" s="5"/>
      <c r="S796" s="5"/>
      <c r="T796" s="5"/>
      <c r="U796" s="7"/>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row>
    <row r="797" spans="1:59" ht="15.75" customHeight="1">
      <c r="A797" s="8"/>
      <c r="B797" s="8"/>
      <c r="C797" s="2"/>
      <c r="D797" s="3"/>
      <c r="E797" s="3"/>
      <c r="F797" s="3"/>
      <c r="G797" s="4"/>
      <c r="H797" s="14"/>
      <c r="I797" s="5"/>
      <c r="J797" s="5"/>
      <c r="K797" s="5"/>
      <c r="L797" s="5"/>
      <c r="M797" s="5"/>
      <c r="N797" s="5"/>
      <c r="O797" s="5"/>
      <c r="P797" s="5"/>
      <c r="Q797" s="5"/>
      <c r="R797" s="5"/>
      <c r="S797" s="5"/>
      <c r="T797" s="5"/>
      <c r="U797" s="7"/>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row>
    <row r="798" spans="1:59" ht="15.75" customHeight="1">
      <c r="A798" s="8"/>
      <c r="B798" s="8"/>
      <c r="C798" s="2"/>
      <c r="D798" s="3"/>
      <c r="E798" s="3"/>
      <c r="F798" s="3"/>
      <c r="G798" s="4"/>
      <c r="H798" s="14"/>
      <c r="I798" s="5"/>
      <c r="J798" s="5"/>
      <c r="K798" s="5"/>
      <c r="L798" s="5"/>
      <c r="M798" s="5"/>
      <c r="N798" s="5"/>
      <c r="O798" s="5"/>
      <c r="P798" s="5"/>
      <c r="Q798" s="5"/>
      <c r="R798" s="5"/>
      <c r="S798" s="5"/>
      <c r="T798" s="5"/>
      <c r="U798" s="7"/>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row>
    <row r="799" spans="1:59" ht="15.75" customHeight="1">
      <c r="A799" s="8"/>
      <c r="B799" s="8"/>
      <c r="C799" s="2"/>
      <c r="D799" s="3"/>
      <c r="E799" s="3"/>
      <c r="F799" s="3"/>
      <c r="G799" s="4"/>
      <c r="H799" s="14"/>
      <c r="I799" s="5"/>
      <c r="J799" s="5"/>
      <c r="K799" s="5"/>
      <c r="L799" s="5"/>
      <c r="M799" s="5"/>
      <c r="N799" s="5"/>
      <c r="O799" s="5"/>
      <c r="P799" s="5"/>
      <c r="Q799" s="5"/>
      <c r="R799" s="5"/>
      <c r="S799" s="5"/>
      <c r="T799" s="5"/>
      <c r="U799" s="7"/>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row>
    <row r="800" spans="1:59" ht="15.75" customHeight="1">
      <c r="A800" s="8"/>
      <c r="B800" s="8"/>
      <c r="C800" s="2"/>
      <c r="D800" s="3"/>
      <c r="E800" s="3"/>
      <c r="F800" s="3"/>
      <c r="G800" s="4"/>
      <c r="H800" s="14"/>
      <c r="I800" s="5"/>
      <c r="J800" s="5"/>
      <c r="K800" s="5"/>
      <c r="L800" s="5"/>
      <c r="M800" s="5"/>
      <c r="N800" s="5"/>
      <c r="O800" s="5"/>
      <c r="P800" s="5"/>
      <c r="Q800" s="5"/>
      <c r="R800" s="5"/>
      <c r="S800" s="5"/>
      <c r="T800" s="5"/>
      <c r="U800" s="7"/>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row>
    <row r="801" spans="1:59" ht="15.75" customHeight="1">
      <c r="A801" s="8"/>
      <c r="B801" s="8"/>
      <c r="C801" s="2"/>
      <c r="D801" s="3"/>
      <c r="E801" s="3"/>
      <c r="F801" s="3"/>
      <c r="G801" s="4"/>
      <c r="H801" s="14"/>
      <c r="I801" s="5"/>
      <c r="J801" s="5"/>
      <c r="K801" s="5"/>
      <c r="L801" s="5"/>
      <c r="M801" s="5"/>
      <c r="N801" s="5"/>
      <c r="O801" s="5"/>
      <c r="P801" s="5"/>
      <c r="Q801" s="5"/>
      <c r="R801" s="5"/>
      <c r="S801" s="5"/>
      <c r="T801" s="5"/>
      <c r="U801" s="7"/>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row>
    <row r="802" spans="1:59" ht="15.75" customHeight="1">
      <c r="A802" s="8"/>
      <c r="B802" s="8"/>
      <c r="C802" s="2"/>
      <c r="D802" s="3"/>
      <c r="E802" s="3"/>
      <c r="F802" s="3"/>
      <c r="G802" s="4"/>
      <c r="H802" s="14"/>
      <c r="I802" s="5"/>
      <c r="J802" s="5"/>
      <c r="K802" s="5"/>
      <c r="L802" s="5"/>
      <c r="M802" s="5"/>
      <c r="N802" s="5"/>
      <c r="O802" s="5"/>
      <c r="P802" s="5"/>
      <c r="Q802" s="5"/>
      <c r="R802" s="5"/>
      <c r="S802" s="5"/>
      <c r="T802" s="5"/>
      <c r="U802" s="7"/>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row>
    <row r="803" spans="1:59" ht="15.75" customHeight="1">
      <c r="A803" s="8"/>
      <c r="B803" s="8"/>
      <c r="C803" s="2"/>
      <c r="D803" s="3"/>
      <c r="E803" s="3"/>
      <c r="F803" s="3"/>
      <c r="G803" s="4"/>
      <c r="H803" s="14"/>
      <c r="I803" s="5"/>
      <c r="J803" s="5"/>
      <c r="K803" s="5"/>
      <c r="L803" s="5"/>
      <c r="M803" s="5"/>
      <c r="N803" s="5"/>
      <c r="O803" s="5"/>
      <c r="P803" s="5"/>
      <c r="Q803" s="5"/>
      <c r="R803" s="5"/>
      <c r="S803" s="5"/>
      <c r="T803" s="5"/>
      <c r="U803" s="7"/>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row>
    <row r="804" spans="1:59" ht="15.75" customHeight="1">
      <c r="A804" s="8"/>
      <c r="B804" s="8"/>
      <c r="C804" s="2"/>
      <c r="D804" s="3"/>
      <c r="E804" s="3"/>
      <c r="F804" s="3"/>
      <c r="G804" s="4"/>
      <c r="H804" s="14"/>
      <c r="I804" s="5"/>
      <c r="J804" s="5"/>
      <c r="K804" s="5"/>
      <c r="L804" s="5"/>
      <c r="M804" s="5"/>
      <c r="N804" s="5"/>
      <c r="O804" s="5"/>
      <c r="P804" s="5"/>
      <c r="Q804" s="5"/>
      <c r="R804" s="5"/>
      <c r="S804" s="5"/>
      <c r="T804" s="5"/>
      <c r="U804" s="7"/>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row>
    <row r="805" spans="1:59" ht="15.75" customHeight="1">
      <c r="A805" s="8"/>
      <c r="B805" s="8"/>
      <c r="C805" s="2"/>
      <c r="D805" s="3"/>
      <c r="E805" s="3"/>
      <c r="F805" s="3"/>
      <c r="G805" s="4"/>
      <c r="H805" s="14"/>
      <c r="I805" s="5"/>
      <c r="J805" s="5"/>
      <c r="K805" s="5"/>
      <c r="L805" s="5"/>
      <c r="M805" s="5"/>
      <c r="N805" s="5"/>
      <c r="O805" s="5"/>
      <c r="P805" s="5"/>
      <c r="Q805" s="5"/>
      <c r="R805" s="5"/>
      <c r="S805" s="5"/>
      <c r="T805" s="5"/>
      <c r="U805" s="7"/>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row>
    <row r="806" spans="1:59" ht="15.75" customHeight="1">
      <c r="A806" s="8"/>
      <c r="B806" s="8"/>
      <c r="C806" s="2"/>
      <c r="D806" s="3"/>
      <c r="E806" s="3"/>
      <c r="F806" s="3"/>
      <c r="G806" s="4"/>
      <c r="H806" s="14"/>
      <c r="I806" s="5"/>
      <c r="J806" s="5"/>
      <c r="K806" s="5"/>
      <c r="L806" s="5"/>
      <c r="M806" s="5"/>
      <c r="N806" s="5"/>
      <c r="O806" s="5"/>
      <c r="P806" s="5"/>
      <c r="Q806" s="5"/>
      <c r="R806" s="5"/>
      <c r="S806" s="5"/>
      <c r="T806" s="5"/>
      <c r="U806" s="7"/>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row>
    <row r="807" spans="1:59" ht="15.75" customHeight="1">
      <c r="A807" s="8"/>
      <c r="B807" s="8"/>
      <c r="C807" s="2"/>
      <c r="D807" s="3"/>
      <c r="E807" s="3"/>
      <c r="F807" s="3"/>
      <c r="G807" s="4"/>
      <c r="H807" s="14"/>
      <c r="I807" s="5"/>
      <c r="J807" s="5"/>
      <c r="K807" s="5"/>
      <c r="L807" s="5"/>
      <c r="M807" s="5"/>
      <c r="N807" s="5"/>
      <c r="O807" s="5"/>
      <c r="P807" s="5"/>
      <c r="Q807" s="5"/>
      <c r="R807" s="5"/>
      <c r="S807" s="5"/>
      <c r="T807" s="5"/>
      <c r="U807" s="7"/>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row>
    <row r="808" spans="1:59" ht="15.75" customHeight="1">
      <c r="A808" s="8"/>
      <c r="B808" s="8"/>
      <c r="C808" s="2"/>
      <c r="D808" s="3"/>
      <c r="E808" s="3"/>
      <c r="F808" s="3"/>
      <c r="G808" s="4"/>
      <c r="H808" s="14"/>
      <c r="I808" s="5"/>
      <c r="J808" s="5"/>
      <c r="K808" s="5"/>
      <c r="L808" s="5"/>
      <c r="M808" s="5"/>
      <c r="N808" s="5"/>
      <c r="O808" s="5"/>
      <c r="P808" s="5"/>
      <c r="Q808" s="5"/>
      <c r="R808" s="5"/>
      <c r="S808" s="5"/>
      <c r="T808" s="5"/>
      <c r="U808" s="7"/>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row>
    <row r="809" spans="1:59" ht="15.75" customHeight="1">
      <c r="A809" s="8"/>
      <c r="B809" s="8"/>
      <c r="C809" s="2"/>
      <c r="D809" s="3"/>
      <c r="E809" s="3"/>
      <c r="F809" s="3"/>
      <c r="G809" s="4"/>
      <c r="H809" s="14"/>
      <c r="I809" s="5"/>
      <c r="J809" s="5"/>
      <c r="K809" s="5"/>
      <c r="L809" s="5"/>
      <c r="M809" s="5"/>
      <c r="N809" s="5"/>
      <c r="O809" s="5"/>
      <c r="P809" s="5"/>
      <c r="Q809" s="5"/>
      <c r="R809" s="5"/>
      <c r="S809" s="5"/>
      <c r="T809" s="5"/>
      <c r="U809" s="7"/>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row>
    <row r="810" spans="1:59" ht="15.75" customHeight="1">
      <c r="A810" s="8"/>
      <c r="B810" s="8"/>
      <c r="C810" s="2"/>
      <c r="D810" s="3"/>
      <c r="E810" s="3"/>
      <c r="F810" s="3"/>
      <c r="G810" s="4"/>
      <c r="H810" s="14"/>
      <c r="I810" s="5"/>
      <c r="J810" s="5"/>
      <c r="K810" s="5"/>
      <c r="L810" s="5"/>
      <c r="M810" s="5"/>
      <c r="N810" s="5"/>
      <c r="O810" s="5"/>
      <c r="P810" s="5"/>
      <c r="Q810" s="5"/>
      <c r="R810" s="5"/>
      <c r="S810" s="5"/>
      <c r="T810" s="5"/>
      <c r="U810" s="7"/>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row>
    <row r="811" spans="1:59" ht="15.75" customHeight="1">
      <c r="A811" s="8"/>
      <c r="B811" s="8"/>
      <c r="C811" s="2"/>
      <c r="D811" s="3"/>
      <c r="E811" s="3"/>
      <c r="F811" s="3"/>
      <c r="G811" s="4"/>
      <c r="H811" s="14"/>
      <c r="I811" s="5"/>
      <c r="J811" s="5"/>
      <c r="K811" s="5"/>
      <c r="L811" s="5"/>
      <c r="M811" s="5"/>
      <c r="N811" s="5"/>
      <c r="O811" s="5"/>
      <c r="P811" s="5"/>
      <c r="Q811" s="5"/>
      <c r="R811" s="5"/>
      <c r="S811" s="5"/>
      <c r="T811" s="5"/>
      <c r="U811" s="7"/>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row>
    <row r="812" spans="1:59" ht="15.75" customHeight="1">
      <c r="A812" s="8"/>
      <c r="B812" s="8"/>
      <c r="C812" s="2"/>
      <c r="D812" s="3"/>
      <c r="E812" s="3"/>
      <c r="F812" s="3"/>
      <c r="G812" s="4"/>
      <c r="H812" s="14"/>
      <c r="I812" s="5"/>
      <c r="J812" s="5"/>
      <c r="K812" s="5"/>
      <c r="L812" s="5"/>
      <c r="M812" s="5"/>
      <c r="N812" s="5"/>
      <c r="O812" s="5"/>
      <c r="P812" s="5"/>
      <c r="Q812" s="5"/>
      <c r="R812" s="5"/>
      <c r="S812" s="5"/>
      <c r="T812" s="5"/>
      <c r="U812" s="7"/>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row>
    <row r="813" spans="1:59" ht="15.75" customHeight="1">
      <c r="A813" s="8"/>
      <c r="B813" s="8"/>
      <c r="C813" s="2"/>
      <c r="D813" s="3"/>
      <c r="E813" s="3"/>
      <c r="F813" s="3"/>
      <c r="G813" s="4"/>
      <c r="H813" s="14"/>
      <c r="I813" s="5"/>
      <c r="J813" s="5"/>
      <c r="K813" s="5"/>
      <c r="L813" s="5"/>
      <c r="M813" s="5"/>
      <c r="N813" s="5"/>
      <c r="O813" s="5"/>
      <c r="P813" s="5"/>
      <c r="Q813" s="5"/>
      <c r="R813" s="5"/>
      <c r="S813" s="5"/>
      <c r="T813" s="5"/>
      <c r="U813" s="7"/>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row>
    <row r="814" spans="1:59" ht="15.75" customHeight="1">
      <c r="A814" s="8"/>
      <c r="B814" s="8"/>
      <c r="C814" s="2"/>
      <c r="D814" s="3"/>
      <c r="E814" s="3"/>
      <c r="F814" s="3"/>
      <c r="G814" s="4"/>
      <c r="H814" s="14"/>
      <c r="I814" s="5"/>
      <c r="J814" s="5"/>
      <c r="K814" s="5"/>
      <c r="L814" s="5"/>
      <c r="M814" s="5"/>
      <c r="N814" s="5"/>
      <c r="O814" s="5"/>
      <c r="P814" s="5"/>
      <c r="Q814" s="5"/>
      <c r="R814" s="5"/>
      <c r="S814" s="5"/>
      <c r="T814" s="5"/>
      <c r="U814" s="7"/>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row>
    <row r="815" spans="1:59" ht="15.75" customHeight="1">
      <c r="A815" s="8"/>
      <c r="B815" s="8"/>
      <c r="C815" s="2"/>
      <c r="D815" s="3"/>
      <c r="E815" s="3"/>
      <c r="F815" s="3"/>
      <c r="G815" s="4"/>
      <c r="H815" s="14"/>
      <c r="I815" s="5"/>
      <c r="J815" s="5"/>
      <c r="K815" s="5"/>
      <c r="L815" s="5"/>
      <c r="M815" s="5"/>
      <c r="N815" s="5"/>
      <c r="O815" s="5"/>
      <c r="P815" s="5"/>
      <c r="Q815" s="5"/>
      <c r="R815" s="5"/>
      <c r="S815" s="5"/>
      <c r="T815" s="5"/>
      <c r="U815" s="7"/>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row>
    <row r="816" spans="1:59" ht="15.75" customHeight="1">
      <c r="A816" s="8"/>
      <c r="B816" s="8"/>
      <c r="C816" s="2"/>
      <c r="D816" s="3"/>
      <c r="E816" s="3"/>
      <c r="F816" s="3"/>
      <c r="G816" s="4"/>
      <c r="H816" s="14"/>
      <c r="I816" s="5"/>
      <c r="J816" s="5"/>
      <c r="K816" s="5"/>
      <c r="L816" s="5"/>
      <c r="M816" s="5"/>
      <c r="N816" s="5"/>
      <c r="O816" s="5"/>
      <c r="P816" s="5"/>
      <c r="Q816" s="5"/>
      <c r="R816" s="5"/>
      <c r="S816" s="5"/>
      <c r="T816" s="5"/>
      <c r="U816" s="7"/>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row>
    <row r="817" spans="1:59" ht="15.75" customHeight="1">
      <c r="A817" s="8"/>
      <c r="B817" s="8"/>
      <c r="C817" s="2"/>
      <c r="D817" s="3"/>
      <c r="E817" s="3"/>
      <c r="F817" s="3"/>
      <c r="G817" s="4"/>
      <c r="H817" s="14"/>
      <c r="I817" s="5"/>
      <c r="J817" s="5"/>
      <c r="K817" s="5"/>
      <c r="L817" s="5"/>
      <c r="M817" s="5"/>
      <c r="N817" s="5"/>
      <c r="O817" s="5"/>
      <c r="P817" s="5"/>
      <c r="Q817" s="5"/>
      <c r="R817" s="5"/>
      <c r="S817" s="5"/>
      <c r="T817" s="5"/>
      <c r="U817" s="7"/>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row>
    <row r="818" spans="1:59" ht="15.75" customHeight="1">
      <c r="A818" s="8"/>
      <c r="B818" s="8"/>
      <c r="C818" s="2"/>
      <c r="D818" s="3"/>
      <c r="E818" s="3"/>
      <c r="F818" s="3"/>
      <c r="G818" s="4"/>
      <c r="H818" s="14"/>
      <c r="I818" s="5"/>
      <c r="J818" s="5"/>
      <c r="K818" s="5"/>
      <c r="L818" s="5"/>
      <c r="M818" s="5"/>
      <c r="N818" s="5"/>
      <c r="O818" s="5"/>
      <c r="P818" s="5"/>
      <c r="Q818" s="5"/>
      <c r="R818" s="5"/>
      <c r="S818" s="5"/>
      <c r="T818" s="5"/>
      <c r="U818" s="7"/>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row>
    <row r="819" spans="1:59" ht="15.75" customHeight="1">
      <c r="A819" s="8"/>
      <c r="B819" s="8"/>
      <c r="C819" s="2"/>
      <c r="D819" s="3"/>
      <c r="E819" s="3"/>
      <c r="F819" s="3"/>
      <c r="G819" s="4"/>
      <c r="H819" s="14"/>
      <c r="I819" s="5"/>
      <c r="J819" s="5"/>
      <c r="K819" s="5"/>
      <c r="L819" s="5"/>
      <c r="M819" s="5"/>
      <c r="N819" s="5"/>
      <c r="O819" s="5"/>
      <c r="P819" s="5"/>
      <c r="Q819" s="5"/>
      <c r="R819" s="5"/>
      <c r="S819" s="5"/>
      <c r="T819" s="5"/>
      <c r="U819" s="7"/>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row>
    <row r="820" spans="1:59" ht="15.75" customHeight="1">
      <c r="A820" s="8"/>
      <c r="B820" s="8"/>
      <c r="C820" s="2"/>
      <c r="D820" s="3"/>
      <c r="E820" s="3"/>
      <c r="F820" s="3"/>
      <c r="G820" s="4"/>
      <c r="H820" s="14"/>
      <c r="I820" s="5"/>
      <c r="J820" s="5"/>
      <c r="K820" s="5"/>
      <c r="L820" s="5"/>
      <c r="M820" s="5"/>
      <c r="N820" s="5"/>
      <c r="O820" s="5"/>
      <c r="P820" s="5"/>
      <c r="Q820" s="5"/>
      <c r="R820" s="5"/>
      <c r="S820" s="5"/>
      <c r="T820" s="5"/>
      <c r="U820" s="7"/>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row>
    <row r="821" spans="1:59" ht="15.75" customHeight="1">
      <c r="A821" s="8"/>
      <c r="B821" s="8"/>
      <c r="C821" s="2"/>
      <c r="D821" s="3"/>
      <c r="E821" s="3"/>
      <c r="F821" s="3"/>
      <c r="G821" s="4"/>
      <c r="H821" s="14"/>
      <c r="I821" s="5"/>
      <c r="J821" s="5"/>
      <c r="K821" s="5"/>
      <c r="L821" s="5"/>
      <c r="M821" s="5"/>
      <c r="N821" s="5"/>
      <c r="O821" s="5"/>
      <c r="P821" s="5"/>
      <c r="Q821" s="5"/>
      <c r="R821" s="5"/>
      <c r="S821" s="5"/>
      <c r="T821" s="5"/>
      <c r="U821" s="7"/>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row>
    <row r="822" spans="1:59" ht="15.75" customHeight="1">
      <c r="A822" s="8"/>
      <c r="B822" s="8"/>
      <c r="C822" s="2"/>
      <c r="D822" s="3"/>
      <c r="E822" s="3"/>
      <c r="F822" s="3"/>
      <c r="G822" s="4"/>
      <c r="H822" s="14"/>
      <c r="I822" s="5"/>
      <c r="J822" s="5"/>
      <c r="K822" s="5"/>
      <c r="L822" s="5"/>
      <c r="M822" s="5"/>
      <c r="N822" s="5"/>
      <c r="O822" s="5"/>
      <c r="P822" s="5"/>
      <c r="Q822" s="5"/>
      <c r="R822" s="5"/>
      <c r="S822" s="5"/>
      <c r="T822" s="5"/>
      <c r="U822" s="7"/>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row>
    <row r="823" spans="1:59" ht="15.75" customHeight="1">
      <c r="A823" s="8"/>
      <c r="B823" s="8"/>
      <c r="C823" s="2"/>
      <c r="D823" s="3"/>
      <c r="E823" s="3"/>
      <c r="F823" s="3"/>
      <c r="G823" s="4"/>
      <c r="H823" s="14"/>
      <c r="I823" s="5"/>
      <c r="J823" s="5"/>
      <c r="K823" s="5"/>
      <c r="L823" s="5"/>
      <c r="M823" s="5"/>
      <c r="N823" s="5"/>
      <c r="O823" s="5"/>
      <c r="P823" s="5"/>
      <c r="Q823" s="5"/>
      <c r="R823" s="5"/>
      <c r="S823" s="5"/>
      <c r="T823" s="5"/>
      <c r="U823" s="7"/>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row>
    <row r="824" spans="1:59" ht="15.75" customHeight="1">
      <c r="A824" s="8"/>
      <c r="B824" s="8"/>
      <c r="C824" s="2"/>
      <c r="D824" s="3"/>
      <c r="E824" s="3"/>
      <c r="F824" s="3"/>
      <c r="G824" s="4"/>
      <c r="H824" s="14"/>
      <c r="I824" s="5"/>
      <c r="J824" s="5"/>
      <c r="K824" s="5"/>
      <c r="L824" s="5"/>
      <c r="M824" s="5"/>
      <c r="N824" s="5"/>
      <c r="O824" s="5"/>
      <c r="P824" s="5"/>
      <c r="Q824" s="5"/>
      <c r="R824" s="5"/>
      <c r="S824" s="5"/>
      <c r="T824" s="5"/>
      <c r="U824" s="7"/>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row>
    <row r="825" spans="1:59" ht="15.75" customHeight="1">
      <c r="A825" s="8"/>
      <c r="B825" s="8"/>
      <c r="C825" s="2"/>
      <c r="D825" s="3"/>
      <c r="E825" s="3"/>
      <c r="F825" s="3"/>
      <c r="G825" s="4"/>
      <c r="H825" s="14"/>
      <c r="I825" s="5"/>
      <c r="J825" s="5"/>
      <c r="K825" s="5"/>
      <c r="L825" s="5"/>
      <c r="M825" s="5"/>
      <c r="N825" s="5"/>
      <c r="O825" s="5"/>
      <c r="P825" s="5"/>
      <c r="Q825" s="5"/>
      <c r="R825" s="5"/>
      <c r="S825" s="5"/>
      <c r="T825" s="5"/>
      <c r="U825" s="7"/>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row>
    <row r="826" spans="1:59" ht="15.75" customHeight="1">
      <c r="A826" s="8"/>
      <c r="B826" s="8"/>
      <c r="C826" s="2"/>
      <c r="D826" s="3"/>
      <c r="E826" s="3"/>
      <c r="F826" s="3"/>
      <c r="G826" s="4"/>
      <c r="H826" s="14"/>
      <c r="I826" s="5"/>
      <c r="J826" s="5"/>
      <c r="K826" s="5"/>
      <c r="L826" s="5"/>
      <c r="M826" s="5"/>
      <c r="N826" s="5"/>
      <c r="O826" s="5"/>
      <c r="P826" s="5"/>
      <c r="Q826" s="5"/>
      <c r="R826" s="5"/>
      <c r="S826" s="5"/>
      <c r="T826" s="5"/>
      <c r="U826" s="7"/>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row>
    <row r="827" spans="1:59" ht="15.75" customHeight="1">
      <c r="A827" s="8"/>
      <c r="B827" s="8"/>
      <c r="C827" s="2"/>
      <c r="D827" s="3"/>
      <c r="E827" s="3"/>
      <c r="F827" s="3"/>
      <c r="G827" s="4"/>
      <c r="H827" s="14"/>
      <c r="I827" s="5"/>
      <c r="J827" s="5"/>
      <c r="K827" s="5"/>
      <c r="L827" s="5"/>
      <c r="M827" s="5"/>
      <c r="N827" s="5"/>
      <c r="O827" s="5"/>
      <c r="P827" s="5"/>
      <c r="Q827" s="5"/>
      <c r="R827" s="5"/>
      <c r="S827" s="5"/>
      <c r="T827" s="5"/>
      <c r="U827" s="7"/>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row>
    <row r="828" spans="1:59" ht="15.75" customHeight="1">
      <c r="A828" s="8"/>
      <c r="B828" s="8"/>
      <c r="C828" s="2"/>
      <c r="D828" s="3"/>
      <c r="E828" s="3"/>
      <c r="F828" s="3"/>
      <c r="G828" s="4"/>
      <c r="H828" s="14"/>
      <c r="I828" s="5"/>
      <c r="J828" s="5"/>
      <c r="K828" s="5"/>
      <c r="L828" s="5"/>
      <c r="M828" s="5"/>
      <c r="N828" s="5"/>
      <c r="O828" s="5"/>
      <c r="P828" s="5"/>
      <c r="Q828" s="5"/>
      <c r="R828" s="5"/>
      <c r="S828" s="5"/>
      <c r="T828" s="5"/>
      <c r="U828" s="7"/>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row>
    <row r="829" spans="1:59" ht="15.75" customHeight="1">
      <c r="A829" s="8"/>
      <c r="B829" s="8"/>
      <c r="C829" s="2"/>
      <c r="D829" s="3"/>
      <c r="E829" s="3"/>
      <c r="F829" s="3"/>
      <c r="G829" s="4"/>
      <c r="H829" s="14"/>
      <c r="I829" s="5"/>
      <c r="J829" s="5"/>
      <c r="K829" s="5"/>
      <c r="L829" s="5"/>
      <c r="M829" s="5"/>
      <c r="N829" s="5"/>
      <c r="O829" s="5"/>
      <c r="P829" s="5"/>
      <c r="Q829" s="5"/>
      <c r="R829" s="5"/>
      <c r="S829" s="5"/>
      <c r="T829" s="5"/>
      <c r="U829" s="7"/>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row>
    <row r="830" spans="1:59" ht="15.75" customHeight="1">
      <c r="A830" s="8"/>
      <c r="B830" s="8"/>
      <c r="C830" s="2"/>
      <c r="D830" s="3"/>
      <c r="E830" s="3"/>
      <c r="F830" s="3"/>
      <c r="G830" s="4"/>
      <c r="H830" s="14"/>
      <c r="I830" s="5"/>
      <c r="J830" s="5"/>
      <c r="K830" s="5"/>
      <c r="L830" s="5"/>
      <c r="M830" s="5"/>
      <c r="N830" s="5"/>
      <c r="O830" s="5"/>
      <c r="P830" s="5"/>
      <c r="Q830" s="5"/>
      <c r="R830" s="5"/>
      <c r="S830" s="5"/>
      <c r="T830" s="5"/>
      <c r="U830" s="7"/>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row>
    <row r="831" spans="1:59" ht="15.75" customHeight="1">
      <c r="A831" s="8"/>
      <c r="B831" s="8"/>
      <c r="C831" s="2"/>
      <c r="D831" s="3"/>
      <c r="E831" s="3"/>
      <c r="F831" s="3"/>
      <c r="G831" s="4"/>
      <c r="H831" s="14"/>
      <c r="I831" s="5"/>
      <c r="J831" s="5"/>
      <c r="K831" s="5"/>
      <c r="L831" s="5"/>
      <c r="M831" s="5"/>
      <c r="N831" s="5"/>
      <c r="O831" s="5"/>
      <c r="P831" s="5"/>
      <c r="Q831" s="5"/>
      <c r="R831" s="5"/>
      <c r="S831" s="5"/>
      <c r="T831" s="5"/>
      <c r="U831" s="7"/>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row>
    <row r="832" spans="1:59" ht="15.75" customHeight="1">
      <c r="A832" s="8"/>
      <c r="B832" s="8"/>
      <c r="C832" s="2"/>
      <c r="D832" s="3"/>
      <c r="E832" s="3"/>
      <c r="F832" s="3"/>
      <c r="G832" s="4"/>
      <c r="H832" s="14"/>
      <c r="I832" s="5"/>
      <c r="J832" s="5"/>
      <c r="K832" s="5"/>
      <c r="L832" s="5"/>
      <c r="M832" s="5"/>
      <c r="N832" s="5"/>
      <c r="O832" s="5"/>
      <c r="P832" s="5"/>
      <c r="Q832" s="5"/>
      <c r="R832" s="5"/>
      <c r="S832" s="5"/>
      <c r="T832" s="5"/>
      <c r="U832" s="7"/>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row>
    <row r="833" spans="1:59" ht="15.75" customHeight="1">
      <c r="A833" s="8"/>
      <c r="B833" s="8"/>
      <c r="C833" s="2"/>
      <c r="D833" s="3"/>
      <c r="E833" s="3"/>
      <c r="F833" s="3"/>
      <c r="G833" s="4"/>
      <c r="H833" s="14"/>
      <c r="I833" s="5"/>
      <c r="J833" s="5"/>
      <c r="K833" s="5"/>
      <c r="L833" s="5"/>
      <c r="M833" s="5"/>
      <c r="N833" s="5"/>
      <c r="O833" s="5"/>
      <c r="P833" s="5"/>
      <c r="Q833" s="5"/>
      <c r="R833" s="5"/>
      <c r="S833" s="5"/>
      <c r="T833" s="5"/>
      <c r="U833" s="7"/>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row>
    <row r="834" spans="1:59" ht="15.75" customHeight="1">
      <c r="A834" s="8"/>
      <c r="B834" s="8"/>
      <c r="C834" s="2"/>
      <c r="D834" s="3"/>
      <c r="E834" s="3"/>
      <c r="F834" s="3"/>
      <c r="G834" s="4"/>
      <c r="H834" s="14"/>
      <c r="I834" s="5"/>
      <c r="J834" s="5"/>
      <c r="K834" s="5"/>
      <c r="L834" s="5"/>
      <c r="M834" s="5"/>
      <c r="N834" s="5"/>
      <c r="O834" s="5"/>
      <c r="P834" s="5"/>
      <c r="Q834" s="5"/>
      <c r="R834" s="5"/>
      <c r="S834" s="5"/>
      <c r="T834" s="5"/>
      <c r="U834" s="7"/>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row>
    <row r="835" spans="1:59" ht="15.75" customHeight="1">
      <c r="A835" s="8"/>
      <c r="B835" s="8"/>
      <c r="C835" s="2"/>
      <c r="D835" s="3"/>
      <c r="E835" s="3"/>
      <c r="F835" s="3"/>
      <c r="G835" s="4"/>
      <c r="H835" s="14"/>
      <c r="I835" s="5"/>
      <c r="J835" s="5"/>
      <c r="K835" s="5"/>
      <c r="L835" s="5"/>
      <c r="M835" s="5"/>
      <c r="N835" s="5"/>
      <c r="O835" s="5"/>
      <c r="P835" s="5"/>
      <c r="Q835" s="5"/>
      <c r="R835" s="5"/>
      <c r="S835" s="5"/>
      <c r="T835" s="5"/>
      <c r="U835" s="7"/>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row>
    <row r="836" spans="1:59" ht="15.75" customHeight="1">
      <c r="A836" s="8"/>
      <c r="B836" s="8"/>
      <c r="C836" s="2"/>
      <c r="D836" s="3"/>
      <c r="E836" s="3"/>
      <c r="F836" s="3"/>
      <c r="G836" s="4"/>
      <c r="H836" s="14"/>
      <c r="I836" s="5"/>
      <c r="J836" s="5"/>
      <c r="K836" s="5"/>
      <c r="L836" s="5"/>
      <c r="M836" s="5"/>
      <c r="N836" s="5"/>
      <c r="O836" s="5"/>
      <c r="P836" s="5"/>
      <c r="Q836" s="5"/>
      <c r="R836" s="5"/>
      <c r="S836" s="5"/>
      <c r="T836" s="5"/>
      <c r="U836" s="7"/>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row>
    <row r="837" spans="1:59" ht="15.75" customHeight="1">
      <c r="A837" s="8"/>
      <c r="B837" s="8"/>
      <c r="C837" s="2"/>
      <c r="D837" s="3"/>
      <c r="E837" s="3"/>
      <c r="F837" s="3"/>
      <c r="G837" s="4"/>
      <c r="H837" s="14"/>
      <c r="I837" s="5"/>
      <c r="J837" s="5"/>
      <c r="K837" s="5"/>
      <c r="L837" s="5"/>
      <c r="M837" s="5"/>
      <c r="N837" s="5"/>
      <c r="O837" s="5"/>
      <c r="P837" s="5"/>
      <c r="Q837" s="5"/>
      <c r="R837" s="5"/>
      <c r="S837" s="5"/>
      <c r="T837" s="5"/>
      <c r="U837" s="7"/>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row>
    <row r="838" spans="1:59" ht="15.75" customHeight="1">
      <c r="A838" s="8"/>
      <c r="B838" s="8"/>
      <c r="C838" s="2"/>
      <c r="D838" s="3"/>
      <c r="E838" s="3"/>
      <c r="F838" s="3"/>
      <c r="G838" s="4"/>
      <c r="H838" s="14"/>
      <c r="I838" s="5"/>
      <c r="J838" s="5"/>
      <c r="K838" s="5"/>
      <c r="L838" s="5"/>
      <c r="M838" s="5"/>
      <c r="N838" s="5"/>
      <c r="O838" s="5"/>
      <c r="P838" s="5"/>
      <c r="Q838" s="5"/>
      <c r="R838" s="5"/>
      <c r="S838" s="5"/>
      <c r="T838" s="5"/>
      <c r="U838" s="7"/>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row>
    <row r="839" spans="1:59" ht="15.75" customHeight="1">
      <c r="A839" s="8"/>
      <c r="B839" s="8"/>
      <c r="C839" s="2"/>
      <c r="D839" s="3"/>
      <c r="E839" s="3"/>
      <c r="F839" s="3"/>
      <c r="G839" s="4"/>
      <c r="H839" s="14"/>
      <c r="I839" s="5"/>
      <c r="J839" s="5"/>
      <c r="K839" s="5"/>
      <c r="L839" s="5"/>
      <c r="M839" s="5"/>
      <c r="N839" s="5"/>
      <c r="O839" s="5"/>
      <c r="P839" s="5"/>
      <c r="Q839" s="5"/>
      <c r="R839" s="5"/>
      <c r="S839" s="5"/>
      <c r="T839" s="5"/>
      <c r="U839" s="7"/>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row>
    <row r="840" spans="1:59" ht="15.75" customHeight="1">
      <c r="A840" s="8"/>
      <c r="B840" s="8"/>
      <c r="C840" s="2"/>
      <c r="D840" s="3"/>
      <c r="E840" s="3"/>
      <c r="F840" s="3"/>
      <c r="G840" s="4"/>
      <c r="H840" s="14"/>
      <c r="I840" s="5"/>
      <c r="J840" s="5"/>
      <c r="K840" s="5"/>
      <c r="L840" s="5"/>
      <c r="M840" s="5"/>
      <c r="N840" s="5"/>
      <c r="O840" s="5"/>
      <c r="P840" s="5"/>
      <c r="Q840" s="5"/>
      <c r="R840" s="5"/>
      <c r="S840" s="5"/>
      <c r="T840" s="5"/>
      <c r="U840" s="7"/>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row>
    <row r="841" spans="1:59" ht="15.75" customHeight="1">
      <c r="A841" s="8"/>
      <c r="B841" s="8"/>
      <c r="C841" s="2"/>
      <c r="D841" s="3"/>
      <c r="E841" s="3"/>
      <c r="F841" s="3"/>
      <c r="G841" s="4"/>
      <c r="H841" s="14"/>
      <c r="I841" s="5"/>
      <c r="J841" s="5"/>
      <c r="K841" s="5"/>
      <c r="L841" s="5"/>
      <c r="M841" s="5"/>
      <c r="N841" s="5"/>
      <c r="O841" s="5"/>
      <c r="P841" s="5"/>
      <c r="Q841" s="5"/>
      <c r="R841" s="5"/>
      <c r="S841" s="5"/>
      <c r="T841" s="5"/>
      <c r="U841" s="7"/>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row>
    <row r="842" spans="1:59" ht="15.75" customHeight="1">
      <c r="A842" s="8"/>
      <c r="B842" s="8"/>
      <c r="C842" s="2"/>
      <c r="D842" s="3"/>
      <c r="E842" s="3"/>
      <c r="F842" s="3"/>
      <c r="G842" s="4"/>
      <c r="H842" s="14"/>
      <c r="I842" s="5"/>
      <c r="J842" s="5"/>
      <c r="K842" s="5"/>
      <c r="L842" s="5"/>
      <c r="M842" s="5"/>
      <c r="N842" s="5"/>
      <c r="O842" s="5"/>
      <c r="P842" s="5"/>
      <c r="Q842" s="5"/>
      <c r="R842" s="5"/>
      <c r="S842" s="5"/>
      <c r="T842" s="5"/>
      <c r="U842" s="7"/>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row>
    <row r="843" spans="1:59" ht="15.75" customHeight="1">
      <c r="A843" s="8"/>
      <c r="B843" s="8"/>
      <c r="C843" s="2"/>
      <c r="D843" s="3"/>
      <c r="E843" s="3"/>
      <c r="F843" s="3"/>
      <c r="G843" s="4"/>
      <c r="H843" s="14"/>
      <c r="I843" s="5"/>
      <c r="J843" s="5"/>
      <c r="K843" s="5"/>
      <c r="L843" s="5"/>
      <c r="M843" s="5"/>
      <c r="N843" s="5"/>
      <c r="O843" s="5"/>
      <c r="P843" s="5"/>
      <c r="Q843" s="5"/>
      <c r="R843" s="5"/>
      <c r="S843" s="5"/>
      <c r="T843" s="5"/>
      <c r="U843" s="7"/>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row>
    <row r="844" spans="1:59" ht="15.75" customHeight="1">
      <c r="A844" s="8"/>
      <c r="B844" s="8"/>
      <c r="C844" s="2"/>
      <c r="D844" s="3"/>
      <c r="E844" s="3"/>
      <c r="F844" s="3"/>
      <c r="G844" s="4"/>
      <c r="H844" s="14"/>
      <c r="I844" s="5"/>
      <c r="J844" s="5"/>
      <c r="K844" s="5"/>
      <c r="L844" s="5"/>
      <c r="M844" s="5"/>
      <c r="N844" s="5"/>
      <c r="O844" s="5"/>
      <c r="P844" s="5"/>
      <c r="Q844" s="5"/>
      <c r="R844" s="5"/>
      <c r="S844" s="5"/>
      <c r="T844" s="5"/>
      <c r="U844" s="7"/>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row>
    <row r="845" spans="1:59" ht="15.75" customHeight="1">
      <c r="A845" s="8"/>
      <c r="B845" s="8"/>
      <c r="C845" s="2"/>
      <c r="D845" s="3"/>
      <c r="E845" s="3"/>
      <c r="F845" s="3"/>
      <c r="G845" s="4"/>
      <c r="H845" s="14"/>
      <c r="I845" s="5"/>
      <c r="J845" s="5"/>
      <c r="K845" s="5"/>
      <c r="L845" s="5"/>
      <c r="M845" s="5"/>
      <c r="N845" s="5"/>
      <c r="O845" s="5"/>
      <c r="P845" s="5"/>
      <c r="Q845" s="5"/>
      <c r="R845" s="5"/>
      <c r="S845" s="5"/>
      <c r="T845" s="5"/>
      <c r="U845" s="7"/>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row>
    <row r="846" spans="1:59" ht="15.75" customHeight="1">
      <c r="A846" s="8"/>
      <c r="B846" s="8"/>
      <c r="C846" s="2"/>
      <c r="D846" s="3"/>
      <c r="E846" s="3"/>
      <c r="F846" s="3"/>
      <c r="G846" s="4"/>
      <c r="H846" s="14"/>
      <c r="I846" s="5"/>
      <c r="J846" s="5"/>
      <c r="K846" s="5"/>
      <c r="L846" s="5"/>
      <c r="M846" s="5"/>
      <c r="N846" s="5"/>
      <c r="O846" s="5"/>
      <c r="P846" s="5"/>
      <c r="Q846" s="5"/>
      <c r="R846" s="5"/>
      <c r="S846" s="5"/>
      <c r="T846" s="5"/>
      <c r="U846" s="7"/>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row>
    <row r="847" spans="1:59" ht="15.75" customHeight="1">
      <c r="A847" s="8"/>
      <c r="B847" s="8"/>
      <c r="C847" s="2"/>
      <c r="D847" s="3"/>
      <c r="E847" s="3"/>
      <c r="F847" s="3"/>
      <c r="G847" s="4"/>
      <c r="H847" s="14"/>
      <c r="I847" s="5"/>
      <c r="J847" s="5"/>
      <c r="K847" s="5"/>
      <c r="L847" s="5"/>
      <c r="M847" s="5"/>
      <c r="N847" s="5"/>
      <c r="O847" s="5"/>
      <c r="P847" s="5"/>
      <c r="Q847" s="5"/>
      <c r="R847" s="5"/>
      <c r="S847" s="5"/>
      <c r="T847" s="5"/>
      <c r="U847" s="7"/>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row>
    <row r="848" spans="1:59" ht="15.75" customHeight="1">
      <c r="A848" s="8"/>
      <c r="B848" s="8"/>
      <c r="C848" s="2"/>
      <c r="D848" s="3"/>
      <c r="E848" s="3"/>
      <c r="F848" s="3"/>
      <c r="G848" s="4"/>
      <c r="H848" s="14"/>
      <c r="I848" s="5"/>
      <c r="J848" s="5"/>
      <c r="K848" s="5"/>
      <c r="L848" s="5"/>
      <c r="M848" s="5"/>
      <c r="N848" s="5"/>
      <c r="O848" s="5"/>
      <c r="P848" s="5"/>
      <c r="Q848" s="5"/>
      <c r="R848" s="5"/>
      <c r="S848" s="5"/>
      <c r="T848" s="5"/>
      <c r="U848" s="7"/>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row>
    <row r="849" spans="1:59" ht="15.75" customHeight="1">
      <c r="A849" s="8"/>
      <c r="B849" s="8"/>
      <c r="C849" s="2"/>
      <c r="D849" s="3"/>
      <c r="E849" s="3"/>
      <c r="F849" s="3"/>
      <c r="G849" s="4"/>
      <c r="H849" s="14"/>
      <c r="I849" s="5"/>
      <c r="J849" s="5"/>
      <c r="K849" s="5"/>
      <c r="L849" s="5"/>
      <c r="M849" s="5"/>
      <c r="N849" s="5"/>
      <c r="O849" s="5"/>
      <c r="P849" s="5"/>
      <c r="Q849" s="5"/>
      <c r="R849" s="5"/>
      <c r="S849" s="5"/>
      <c r="T849" s="5"/>
      <c r="U849" s="7"/>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row>
    <row r="850" spans="1:59" ht="15.75" customHeight="1">
      <c r="A850" s="8"/>
      <c r="B850" s="8"/>
      <c r="C850" s="2"/>
      <c r="D850" s="3"/>
      <c r="E850" s="3"/>
      <c r="F850" s="3"/>
      <c r="G850" s="4"/>
      <c r="H850" s="14"/>
      <c r="I850" s="5"/>
      <c r="J850" s="5"/>
      <c r="K850" s="5"/>
      <c r="L850" s="5"/>
      <c r="M850" s="5"/>
      <c r="N850" s="5"/>
      <c r="O850" s="5"/>
      <c r="P850" s="5"/>
      <c r="Q850" s="5"/>
      <c r="R850" s="5"/>
      <c r="S850" s="5"/>
      <c r="T850" s="5"/>
      <c r="U850" s="7"/>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row>
    <row r="851" spans="1:59" ht="15.75" customHeight="1">
      <c r="A851" s="8"/>
      <c r="B851" s="8"/>
      <c r="C851" s="2"/>
      <c r="D851" s="3"/>
      <c r="E851" s="3"/>
      <c r="F851" s="3"/>
      <c r="G851" s="4"/>
      <c r="H851" s="14"/>
      <c r="I851" s="5"/>
      <c r="J851" s="5"/>
      <c r="K851" s="5"/>
      <c r="L851" s="5"/>
      <c r="M851" s="5"/>
      <c r="N851" s="5"/>
      <c r="O851" s="5"/>
      <c r="P851" s="5"/>
      <c r="Q851" s="5"/>
      <c r="R851" s="5"/>
      <c r="S851" s="5"/>
      <c r="T851" s="5"/>
      <c r="U851" s="7"/>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row>
    <row r="852" spans="1:59" ht="15.75" customHeight="1">
      <c r="A852" s="8"/>
      <c r="B852" s="8"/>
      <c r="C852" s="2"/>
      <c r="D852" s="3"/>
      <c r="E852" s="3"/>
      <c r="F852" s="3"/>
      <c r="G852" s="4"/>
      <c r="H852" s="14"/>
      <c r="I852" s="5"/>
      <c r="J852" s="5"/>
      <c r="K852" s="5"/>
      <c r="L852" s="5"/>
      <c r="M852" s="5"/>
      <c r="N852" s="5"/>
      <c r="O852" s="5"/>
      <c r="P852" s="5"/>
      <c r="Q852" s="5"/>
      <c r="R852" s="5"/>
      <c r="S852" s="5"/>
      <c r="T852" s="5"/>
      <c r="U852" s="7"/>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row>
    <row r="853" spans="1:59" ht="15.75" customHeight="1">
      <c r="A853" s="8"/>
      <c r="B853" s="8"/>
      <c r="C853" s="2"/>
      <c r="D853" s="3"/>
      <c r="E853" s="3"/>
      <c r="F853" s="3"/>
      <c r="G853" s="4"/>
      <c r="H853" s="14"/>
      <c r="I853" s="5"/>
      <c r="J853" s="5"/>
      <c r="K853" s="5"/>
      <c r="L853" s="5"/>
      <c r="M853" s="5"/>
      <c r="N853" s="5"/>
      <c r="O853" s="5"/>
      <c r="P853" s="5"/>
      <c r="Q853" s="5"/>
      <c r="R853" s="5"/>
      <c r="S853" s="5"/>
      <c r="T853" s="5"/>
      <c r="U853" s="7"/>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row>
    <row r="854" spans="1:59" ht="15.75" customHeight="1">
      <c r="A854" s="8"/>
      <c r="B854" s="8"/>
      <c r="C854" s="2"/>
      <c r="D854" s="3"/>
      <c r="E854" s="3"/>
      <c r="F854" s="3"/>
      <c r="G854" s="4"/>
      <c r="H854" s="14"/>
      <c r="I854" s="5"/>
      <c r="J854" s="5"/>
      <c r="K854" s="5"/>
      <c r="L854" s="5"/>
      <c r="M854" s="5"/>
      <c r="N854" s="5"/>
      <c r="O854" s="5"/>
      <c r="P854" s="5"/>
      <c r="Q854" s="5"/>
      <c r="R854" s="5"/>
      <c r="S854" s="5"/>
      <c r="T854" s="5"/>
      <c r="U854" s="7"/>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row>
    <row r="855" spans="1:59" ht="15.75" customHeight="1">
      <c r="A855" s="8"/>
      <c r="B855" s="8"/>
      <c r="C855" s="2"/>
      <c r="D855" s="3"/>
      <c r="E855" s="3"/>
      <c r="F855" s="3"/>
      <c r="G855" s="4"/>
      <c r="H855" s="14"/>
      <c r="I855" s="5"/>
      <c r="J855" s="5"/>
      <c r="K855" s="5"/>
      <c r="L855" s="5"/>
      <c r="M855" s="5"/>
      <c r="N855" s="5"/>
      <c r="O855" s="5"/>
      <c r="P855" s="5"/>
      <c r="Q855" s="5"/>
      <c r="R855" s="5"/>
      <c r="S855" s="5"/>
      <c r="T855" s="5"/>
      <c r="U855" s="7"/>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row>
    <row r="856" spans="1:59" ht="15.75" customHeight="1">
      <c r="A856" s="8"/>
      <c r="B856" s="8"/>
      <c r="C856" s="2"/>
      <c r="D856" s="3"/>
      <c r="E856" s="3"/>
      <c r="F856" s="3"/>
      <c r="G856" s="4"/>
      <c r="H856" s="14"/>
      <c r="I856" s="5"/>
      <c r="J856" s="5"/>
      <c r="K856" s="5"/>
      <c r="L856" s="5"/>
      <c r="M856" s="5"/>
      <c r="N856" s="5"/>
      <c r="O856" s="5"/>
      <c r="P856" s="5"/>
      <c r="Q856" s="5"/>
      <c r="R856" s="5"/>
      <c r="S856" s="5"/>
      <c r="T856" s="5"/>
      <c r="U856" s="7"/>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row>
    <row r="857" spans="1:59" ht="15.75" customHeight="1">
      <c r="A857" s="8"/>
      <c r="B857" s="8"/>
      <c r="C857" s="2"/>
      <c r="D857" s="3"/>
      <c r="E857" s="3"/>
      <c r="F857" s="3"/>
      <c r="G857" s="4"/>
      <c r="H857" s="14"/>
      <c r="I857" s="5"/>
      <c r="J857" s="5"/>
      <c r="K857" s="5"/>
      <c r="L857" s="5"/>
      <c r="M857" s="5"/>
      <c r="N857" s="5"/>
      <c r="O857" s="5"/>
      <c r="P857" s="5"/>
      <c r="Q857" s="5"/>
      <c r="R857" s="5"/>
      <c r="S857" s="5"/>
      <c r="T857" s="5"/>
      <c r="U857" s="7"/>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row>
    <row r="858" spans="1:59" ht="15.75" customHeight="1">
      <c r="A858" s="8"/>
      <c r="B858" s="8"/>
      <c r="C858" s="2"/>
      <c r="D858" s="3"/>
      <c r="E858" s="3"/>
      <c r="F858" s="3"/>
      <c r="G858" s="4"/>
      <c r="H858" s="14"/>
      <c r="I858" s="5"/>
      <c r="J858" s="5"/>
      <c r="K858" s="5"/>
      <c r="L858" s="5"/>
      <c r="M858" s="5"/>
      <c r="N858" s="5"/>
      <c r="O858" s="5"/>
      <c r="P858" s="5"/>
      <c r="Q858" s="5"/>
      <c r="R858" s="5"/>
      <c r="S858" s="5"/>
      <c r="T858" s="5"/>
      <c r="U858" s="7"/>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row>
    <row r="859" spans="1:59" ht="15.75" customHeight="1">
      <c r="A859" s="8"/>
      <c r="B859" s="8"/>
      <c r="C859" s="2"/>
      <c r="D859" s="3"/>
      <c r="E859" s="3"/>
      <c r="F859" s="3"/>
      <c r="G859" s="4"/>
      <c r="H859" s="14"/>
      <c r="I859" s="5"/>
      <c r="J859" s="5"/>
      <c r="K859" s="5"/>
      <c r="L859" s="5"/>
      <c r="M859" s="5"/>
      <c r="N859" s="5"/>
      <c r="O859" s="5"/>
      <c r="P859" s="5"/>
      <c r="Q859" s="5"/>
      <c r="R859" s="5"/>
      <c r="S859" s="5"/>
      <c r="T859" s="5"/>
      <c r="U859" s="7"/>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row>
    <row r="860" spans="1:59" ht="15.75" customHeight="1">
      <c r="A860" s="8"/>
      <c r="B860" s="8"/>
      <c r="C860" s="2"/>
      <c r="D860" s="3"/>
      <c r="E860" s="3"/>
      <c r="F860" s="3"/>
      <c r="G860" s="4"/>
      <c r="H860" s="14"/>
      <c r="I860" s="5"/>
      <c r="J860" s="5"/>
      <c r="K860" s="5"/>
      <c r="L860" s="5"/>
      <c r="M860" s="5"/>
      <c r="N860" s="5"/>
      <c r="O860" s="5"/>
      <c r="P860" s="5"/>
      <c r="Q860" s="5"/>
      <c r="R860" s="5"/>
      <c r="S860" s="5"/>
      <c r="T860" s="5"/>
      <c r="U860" s="7"/>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row>
    <row r="861" spans="1:59" ht="15.75" customHeight="1">
      <c r="A861" s="8"/>
      <c r="B861" s="8"/>
      <c r="C861" s="2"/>
      <c r="D861" s="3"/>
      <c r="E861" s="3"/>
      <c r="F861" s="3"/>
      <c r="G861" s="4"/>
      <c r="H861" s="14"/>
      <c r="I861" s="5"/>
      <c r="J861" s="5"/>
      <c r="K861" s="5"/>
      <c r="L861" s="5"/>
      <c r="M861" s="5"/>
      <c r="N861" s="5"/>
      <c r="O861" s="5"/>
      <c r="P861" s="5"/>
      <c r="Q861" s="5"/>
      <c r="R861" s="5"/>
      <c r="S861" s="5"/>
      <c r="T861" s="5"/>
      <c r="U861" s="7"/>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row>
    <row r="862" spans="1:59" ht="15.75" customHeight="1">
      <c r="A862" s="8"/>
      <c r="B862" s="8"/>
      <c r="C862" s="2"/>
      <c r="D862" s="3"/>
      <c r="E862" s="3"/>
      <c r="F862" s="3"/>
      <c r="G862" s="4"/>
      <c r="H862" s="14"/>
      <c r="I862" s="5"/>
      <c r="J862" s="5"/>
      <c r="K862" s="5"/>
      <c r="L862" s="5"/>
      <c r="M862" s="5"/>
      <c r="N862" s="5"/>
      <c r="O862" s="5"/>
      <c r="P862" s="5"/>
      <c r="Q862" s="5"/>
      <c r="R862" s="5"/>
      <c r="S862" s="5"/>
      <c r="T862" s="5"/>
      <c r="U862" s="7"/>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row>
    <row r="863" spans="1:59" ht="15.75" customHeight="1">
      <c r="A863" s="8"/>
      <c r="B863" s="8"/>
      <c r="C863" s="2"/>
      <c r="D863" s="3"/>
      <c r="E863" s="3"/>
      <c r="F863" s="3"/>
      <c r="G863" s="4"/>
      <c r="H863" s="14"/>
      <c r="I863" s="5"/>
      <c r="J863" s="5"/>
      <c r="K863" s="5"/>
      <c r="L863" s="5"/>
      <c r="M863" s="5"/>
      <c r="N863" s="5"/>
      <c r="O863" s="5"/>
      <c r="P863" s="5"/>
      <c r="Q863" s="5"/>
      <c r="R863" s="5"/>
      <c r="S863" s="5"/>
      <c r="T863" s="5"/>
      <c r="U863" s="7"/>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row>
    <row r="864" spans="1:59" ht="15.75" customHeight="1">
      <c r="A864" s="8"/>
      <c r="B864" s="8"/>
      <c r="C864" s="2"/>
      <c r="D864" s="3"/>
      <c r="E864" s="3"/>
      <c r="F864" s="3"/>
      <c r="G864" s="4"/>
      <c r="H864" s="14"/>
      <c r="I864" s="5"/>
      <c r="J864" s="5"/>
      <c r="K864" s="5"/>
      <c r="L864" s="5"/>
      <c r="M864" s="5"/>
      <c r="N864" s="5"/>
      <c r="O864" s="5"/>
      <c r="P864" s="5"/>
      <c r="Q864" s="5"/>
      <c r="R864" s="5"/>
      <c r="S864" s="5"/>
      <c r="T864" s="5"/>
      <c r="U864" s="7"/>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row>
    <row r="865" spans="1:59" ht="15.75" customHeight="1">
      <c r="A865" s="8"/>
      <c r="B865" s="8"/>
      <c r="C865" s="2"/>
      <c r="D865" s="3"/>
      <c r="E865" s="3"/>
      <c r="F865" s="3"/>
      <c r="G865" s="4"/>
      <c r="H865" s="14"/>
      <c r="I865" s="5"/>
      <c r="J865" s="5"/>
      <c r="K865" s="5"/>
      <c r="L865" s="5"/>
      <c r="M865" s="5"/>
      <c r="N865" s="5"/>
      <c r="O865" s="5"/>
      <c r="P865" s="5"/>
      <c r="Q865" s="5"/>
      <c r="R865" s="5"/>
      <c r="S865" s="5"/>
      <c r="T865" s="5"/>
      <c r="U865" s="7"/>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row>
    <row r="866" spans="1:59" ht="15.75" customHeight="1">
      <c r="A866" s="8"/>
      <c r="B866" s="8"/>
      <c r="C866" s="2"/>
      <c r="D866" s="3"/>
      <c r="E866" s="3"/>
      <c r="F866" s="3"/>
      <c r="G866" s="4"/>
      <c r="H866" s="14"/>
      <c r="I866" s="5"/>
      <c r="J866" s="5"/>
      <c r="K866" s="5"/>
      <c r="L866" s="5"/>
      <c r="M866" s="5"/>
      <c r="N866" s="5"/>
      <c r="O866" s="5"/>
      <c r="P866" s="5"/>
      <c r="Q866" s="5"/>
      <c r="R866" s="5"/>
      <c r="S866" s="5"/>
      <c r="T866" s="5"/>
      <c r="U866" s="7"/>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row>
    <row r="867" spans="1:59" ht="15.75" customHeight="1">
      <c r="A867" s="8"/>
      <c r="B867" s="8"/>
      <c r="C867" s="2"/>
      <c r="D867" s="3"/>
      <c r="E867" s="3"/>
      <c r="F867" s="3"/>
      <c r="G867" s="4"/>
      <c r="H867" s="14"/>
      <c r="I867" s="5"/>
      <c r="J867" s="5"/>
      <c r="K867" s="5"/>
      <c r="L867" s="5"/>
      <c r="M867" s="5"/>
      <c r="N867" s="5"/>
      <c r="O867" s="5"/>
      <c r="P867" s="5"/>
      <c r="Q867" s="5"/>
      <c r="R867" s="5"/>
      <c r="S867" s="5"/>
      <c r="T867" s="5"/>
      <c r="U867" s="7"/>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row>
    <row r="868" spans="1:59" ht="15.75" customHeight="1">
      <c r="A868" s="8"/>
      <c r="B868" s="8"/>
      <c r="C868" s="2"/>
      <c r="D868" s="3"/>
      <c r="E868" s="3"/>
      <c r="F868" s="3"/>
      <c r="G868" s="4"/>
      <c r="H868" s="14"/>
      <c r="I868" s="5"/>
      <c r="J868" s="5"/>
      <c r="K868" s="5"/>
      <c r="L868" s="5"/>
      <c r="M868" s="5"/>
      <c r="N868" s="5"/>
      <c r="O868" s="5"/>
      <c r="P868" s="5"/>
      <c r="Q868" s="5"/>
      <c r="R868" s="5"/>
      <c r="S868" s="5"/>
      <c r="T868" s="5"/>
      <c r="U868" s="7"/>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row>
    <row r="869" spans="1:59" ht="15.75" customHeight="1">
      <c r="A869" s="8"/>
      <c r="B869" s="8"/>
      <c r="C869" s="2"/>
      <c r="D869" s="3"/>
      <c r="E869" s="3"/>
      <c r="F869" s="3"/>
      <c r="G869" s="4"/>
      <c r="H869" s="14"/>
      <c r="I869" s="5"/>
      <c r="J869" s="5"/>
      <c r="K869" s="5"/>
      <c r="L869" s="5"/>
      <c r="M869" s="5"/>
      <c r="N869" s="5"/>
      <c r="O869" s="5"/>
      <c r="P869" s="5"/>
      <c r="Q869" s="5"/>
      <c r="R869" s="5"/>
      <c r="S869" s="5"/>
      <c r="T869" s="5"/>
      <c r="U869" s="7"/>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row>
    <row r="870" spans="1:59" ht="15.75" customHeight="1">
      <c r="A870" s="8"/>
      <c r="B870" s="8"/>
      <c r="C870" s="2"/>
      <c r="D870" s="3"/>
      <c r="E870" s="3"/>
      <c r="F870" s="3"/>
      <c r="G870" s="4"/>
      <c r="H870" s="14"/>
      <c r="I870" s="5"/>
      <c r="J870" s="5"/>
      <c r="K870" s="5"/>
      <c r="L870" s="5"/>
      <c r="M870" s="5"/>
      <c r="N870" s="5"/>
      <c r="O870" s="5"/>
      <c r="P870" s="5"/>
      <c r="Q870" s="5"/>
      <c r="R870" s="5"/>
      <c r="S870" s="5"/>
      <c r="T870" s="5"/>
      <c r="U870" s="7"/>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row>
    <row r="871" spans="1:59" ht="15.75" customHeight="1">
      <c r="A871" s="8"/>
      <c r="B871" s="8"/>
      <c r="C871" s="2"/>
      <c r="D871" s="3"/>
      <c r="E871" s="3"/>
      <c r="F871" s="3"/>
      <c r="G871" s="4"/>
      <c r="H871" s="14"/>
      <c r="I871" s="5"/>
      <c r="J871" s="5"/>
      <c r="K871" s="5"/>
      <c r="L871" s="5"/>
      <c r="M871" s="5"/>
      <c r="N871" s="5"/>
      <c r="O871" s="5"/>
      <c r="P871" s="5"/>
      <c r="Q871" s="5"/>
      <c r="R871" s="5"/>
      <c r="S871" s="5"/>
      <c r="T871" s="5"/>
      <c r="U871" s="7"/>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row>
    <row r="872" spans="1:59" ht="15.75" customHeight="1">
      <c r="A872" s="8"/>
      <c r="B872" s="8"/>
      <c r="C872" s="2"/>
      <c r="D872" s="3"/>
      <c r="E872" s="3"/>
      <c r="F872" s="3"/>
      <c r="G872" s="4"/>
      <c r="H872" s="14"/>
      <c r="I872" s="5"/>
      <c r="J872" s="5"/>
      <c r="K872" s="5"/>
      <c r="L872" s="5"/>
      <c r="M872" s="5"/>
      <c r="N872" s="5"/>
      <c r="O872" s="5"/>
      <c r="P872" s="5"/>
      <c r="Q872" s="5"/>
      <c r="R872" s="5"/>
      <c r="S872" s="5"/>
      <c r="T872" s="5"/>
      <c r="U872" s="7"/>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row>
    <row r="873" spans="1:59" ht="15.75" customHeight="1">
      <c r="A873" s="8"/>
      <c r="B873" s="8"/>
      <c r="C873" s="2"/>
      <c r="D873" s="3"/>
      <c r="E873" s="3"/>
      <c r="F873" s="3"/>
      <c r="G873" s="4"/>
      <c r="H873" s="14"/>
      <c r="I873" s="5"/>
      <c r="J873" s="5"/>
      <c r="K873" s="5"/>
      <c r="L873" s="5"/>
      <c r="M873" s="5"/>
      <c r="N873" s="5"/>
      <c r="O873" s="5"/>
      <c r="P873" s="5"/>
      <c r="Q873" s="5"/>
      <c r="R873" s="5"/>
      <c r="S873" s="5"/>
      <c r="T873" s="5"/>
      <c r="U873" s="7"/>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row>
    <row r="874" spans="1:59" ht="15.75" customHeight="1">
      <c r="A874" s="8"/>
      <c r="B874" s="8"/>
      <c r="C874" s="2"/>
      <c r="D874" s="3"/>
      <c r="E874" s="3"/>
      <c r="F874" s="3"/>
      <c r="G874" s="4"/>
      <c r="H874" s="14"/>
      <c r="I874" s="5"/>
      <c r="J874" s="5"/>
      <c r="K874" s="5"/>
      <c r="L874" s="5"/>
      <c r="M874" s="5"/>
      <c r="N874" s="5"/>
      <c r="O874" s="5"/>
      <c r="P874" s="5"/>
      <c r="Q874" s="5"/>
      <c r="R874" s="5"/>
      <c r="S874" s="5"/>
      <c r="T874" s="5"/>
      <c r="U874" s="7"/>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row>
    <row r="875" spans="1:59" ht="15.75" customHeight="1">
      <c r="A875" s="8"/>
      <c r="B875" s="8"/>
      <c r="C875" s="2"/>
      <c r="D875" s="3"/>
      <c r="E875" s="3"/>
      <c r="F875" s="3"/>
      <c r="G875" s="4"/>
      <c r="H875" s="14"/>
      <c r="I875" s="5"/>
      <c r="J875" s="5"/>
      <c r="K875" s="5"/>
      <c r="L875" s="5"/>
      <c r="M875" s="5"/>
      <c r="N875" s="5"/>
      <c r="O875" s="5"/>
      <c r="P875" s="5"/>
      <c r="Q875" s="5"/>
      <c r="R875" s="5"/>
      <c r="S875" s="5"/>
      <c r="T875" s="5"/>
      <c r="U875" s="7"/>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row>
    <row r="876" spans="1:59" ht="15.75" customHeight="1">
      <c r="A876" s="8"/>
      <c r="B876" s="8"/>
      <c r="C876" s="2"/>
      <c r="D876" s="3"/>
      <c r="E876" s="3"/>
      <c r="F876" s="3"/>
      <c r="G876" s="4"/>
      <c r="H876" s="14"/>
      <c r="I876" s="5"/>
      <c r="J876" s="5"/>
      <c r="K876" s="5"/>
      <c r="L876" s="5"/>
      <c r="M876" s="5"/>
      <c r="N876" s="5"/>
      <c r="O876" s="5"/>
      <c r="P876" s="5"/>
      <c r="Q876" s="5"/>
      <c r="R876" s="5"/>
      <c r="S876" s="5"/>
      <c r="T876" s="5"/>
      <c r="U876" s="7"/>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row>
    <row r="877" spans="1:59" ht="15.75" customHeight="1">
      <c r="A877" s="8"/>
      <c r="B877" s="8"/>
      <c r="C877" s="2"/>
      <c r="D877" s="3"/>
      <c r="E877" s="3"/>
      <c r="F877" s="3"/>
      <c r="G877" s="4"/>
      <c r="H877" s="14"/>
      <c r="I877" s="5"/>
      <c r="J877" s="5"/>
      <c r="K877" s="5"/>
      <c r="L877" s="5"/>
      <c r="M877" s="5"/>
      <c r="N877" s="5"/>
      <c r="O877" s="5"/>
      <c r="P877" s="5"/>
      <c r="Q877" s="5"/>
      <c r="R877" s="5"/>
      <c r="S877" s="5"/>
      <c r="T877" s="5"/>
      <c r="U877" s="7"/>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row>
    <row r="878" spans="1:59" ht="15.75" customHeight="1">
      <c r="A878" s="8"/>
      <c r="B878" s="8"/>
      <c r="C878" s="2"/>
      <c r="D878" s="3"/>
      <c r="E878" s="3"/>
      <c r="F878" s="3"/>
      <c r="G878" s="4"/>
      <c r="H878" s="14"/>
      <c r="I878" s="5"/>
      <c r="J878" s="5"/>
      <c r="K878" s="5"/>
      <c r="L878" s="5"/>
      <c r="M878" s="5"/>
      <c r="N878" s="5"/>
      <c r="O878" s="5"/>
      <c r="P878" s="5"/>
      <c r="Q878" s="5"/>
      <c r="R878" s="5"/>
      <c r="S878" s="5"/>
      <c r="T878" s="5"/>
      <c r="U878" s="7"/>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row>
    <row r="879" spans="1:59" ht="15.75" customHeight="1">
      <c r="A879" s="8"/>
      <c r="B879" s="8"/>
      <c r="C879" s="2"/>
      <c r="D879" s="3"/>
      <c r="E879" s="3"/>
      <c r="F879" s="3"/>
      <c r="G879" s="4"/>
      <c r="H879" s="14"/>
      <c r="I879" s="5"/>
      <c r="J879" s="5"/>
      <c r="K879" s="5"/>
      <c r="L879" s="5"/>
      <c r="M879" s="5"/>
      <c r="N879" s="5"/>
      <c r="O879" s="5"/>
      <c r="P879" s="5"/>
      <c r="Q879" s="5"/>
      <c r="R879" s="5"/>
      <c r="S879" s="5"/>
      <c r="T879" s="5"/>
      <c r="U879" s="7"/>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row>
    <row r="880" spans="1:59" ht="15.75" customHeight="1">
      <c r="A880" s="8"/>
      <c r="B880" s="8"/>
      <c r="C880" s="2"/>
      <c r="D880" s="3"/>
      <c r="E880" s="3"/>
      <c r="F880" s="3"/>
      <c r="G880" s="4"/>
      <c r="H880" s="14"/>
      <c r="I880" s="5"/>
      <c r="J880" s="5"/>
      <c r="K880" s="5"/>
      <c r="L880" s="5"/>
      <c r="M880" s="5"/>
      <c r="N880" s="5"/>
      <c r="O880" s="5"/>
      <c r="P880" s="5"/>
      <c r="Q880" s="5"/>
      <c r="R880" s="5"/>
      <c r="S880" s="5"/>
      <c r="T880" s="5"/>
      <c r="U880" s="7"/>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row>
    <row r="881" spans="1:59" ht="15.75" customHeight="1">
      <c r="A881" s="8"/>
      <c r="B881" s="8"/>
      <c r="C881" s="2"/>
      <c r="D881" s="3"/>
      <c r="E881" s="3"/>
      <c r="F881" s="3"/>
      <c r="G881" s="4"/>
      <c r="H881" s="14"/>
      <c r="I881" s="5"/>
      <c r="J881" s="5"/>
      <c r="K881" s="5"/>
      <c r="L881" s="5"/>
      <c r="M881" s="5"/>
      <c r="N881" s="5"/>
      <c r="O881" s="5"/>
      <c r="P881" s="5"/>
      <c r="Q881" s="5"/>
      <c r="R881" s="5"/>
      <c r="S881" s="5"/>
      <c r="T881" s="5"/>
      <c r="U881" s="7"/>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row>
    <row r="882" spans="1:59" ht="15.75" customHeight="1">
      <c r="A882" s="8"/>
      <c r="B882" s="8"/>
      <c r="C882" s="2"/>
      <c r="D882" s="3"/>
      <c r="E882" s="3"/>
      <c r="F882" s="3"/>
      <c r="G882" s="4"/>
      <c r="H882" s="14"/>
      <c r="I882" s="5"/>
      <c r="J882" s="5"/>
      <c r="K882" s="5"/>
      <c r="L882" s="5"/>
      <c r="M882" s="5"/>
      <c r="N882" s="5"/>
      <c r="O882" s="5"/>
      <c r="P882" s="5"/>
      <c r="Q882" s="5"/>
      <c r="R882" s="5"/>
      <c r="S882" s="5"/>
      <c r="T882" s="5"/>
      <c r="U882" s="7"/>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row>
    <row r="883" spans="1:59" ht="15.75" customHeight="1">
      <c r="A883" s="8"/>
      <c r="B883" s="8"/>
      <c r="C883" s="2"/>
      <c r="D883" s="3"/>
      <c r="E883" s="3"/>
      <c r="F883" s="3"/>
      <c r="G883" s="4"/>
      <c r="H883" s="14"/>
      <c r="I883" s="5"/>
      <c r="J883" s="5"/>
      <c r="K883" s="5"/>
      <c r="L883" s="5"/>
      <c r="M883" s="5"/>
      <c r="N883" s="5"/>
      <c r="O883" s="5"/>
      <c r="P883" s="5"/>
      <c r="Q883" s="5"/>
      <c r="R883" s="5"/>
      <c r="S883" s="5"/>
      <c r="T883" s="5"/>
      <c r="U883" s="7"/>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row>
    <row r="884" spans="1:59" ht="15.75" customHeight="1">
      <c r="A884" s="8"/>
      <c r="B884" s="8"/>
      <c r="C884" s="2"/>
      <c r="D884" s="3"/>
      <c r="E884" s="3"/>
      <c r="F884" s="3"/>
      <c r="G884" s="4"/>
      <c r="H884" s="14"/>
      <c r="I884" s="5"/>
      <c r="J884" s="5"/>
      <c r="K884" s="5"/>
      <c r="L884" s="5"/>
      <c r="M884" s="5"/>
      <c r="N884" s="5"/>
      <c r="O884" s="5"/>
      <c r="P884" s="5"/>
      <c r="Q884" s="5"/>
      <c r="R884" s="5"/>
      <c r="S884" s="5"/>
      <c r="T884" s="5"/>
      <c r="U884" s="7"/>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row>
    <row r="885" spans="1:59" ht="15.75" customHeight="1">
      <c r="A885" s="8"/>
      <c r="B885" s="8"/>
      <c r="C885" s="2"/>
      <c r="D885" s="3"/>
      <c r="E885" s="3"/>
      <c r="F885" s="3"/>
      <c r="G885" s="4"/>
      <c r="H885" s="14"/>
      <c r="I885" s="5"/>
      <c r="J885" s="5"/>
      <c r="K885" s="5"/>
      <c r="L885" s="5"/>
      <c r="M885" s="5"/>
      <c r="N885" s="5"/>
      <c r="O885" s="5"/>
      <c r="P885" s="5"/>
      <c r="Q885" s="5"/>
      <c r="R885" s="5"/>
      <c r="S885" s="5"/>
      <c r="T885" s="5"/>
      <c r="U885" s="7"/>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row>
    <row r="886" spans="1:59" ht="15.75" customHeight="1">
      <c r="A886" s="8"/>
      <c r="B886" s="8"/>
      <c r="C886" s="2"/>
      <c r="D886" s="3"/>
      <c r="E886" s="3"/>
      <c r="F886" s="3"/>
      <c r="G886" s="4"/>
      <c r="H886" s="14"/>
      <c r="I886" s="5"/>
      <c r="J886" s="5"/>
      <c r="K886" s="5"/>
      <c r="L886" s="5"/>
      <c r="M886" s="5"/>
      <c r="N886" s="5"/>
      <c r="O886" s="5"/>
      <c r="P886" s="5"/>
      <c r="Q886" s="5"/>
      <c r="R886" s="5"/>
      <c r="S886" s="5"/>
      <c r="T886" s="5"/>
      <c r="U886" s="7"/>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row>
    <row r="887" spans="1:59" ht="15.75" customHeight="1">
      <c r="A887" s="8"/>
      <c r="B887" s="8"/>
      <c r="C887" s="2"/>
      <c r="D887" s="3"/>
      <c r="E887" s="3"/>
      <c r="F887" s="3"/>
      <c r="G887" s="4"/>
      <c r="H887" s="14"/>
      <c r="I887" s="5"/>
      <c r="J887" s="5"/>
      <c r="K887" s="5"/>
      <c r="L887" s="5"/>
      <c r="M887" s="5"/>
      <c r="N887" s="5"/>
      <c r="O887" s="5"/>
      <c r="P887" s="5"/>
      <c r="Q887" s="5"/>
      <c r="R887" s="5"/>
      <c r="S887" s="5"/>
      <c r="T887" s="5"/>
      <c r="U887" s="7"/>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row>
    <row r="888" spans="1:59" ht="15.75" customHeight="1">
      <c r="A888" s="8"/>
      <c r="B888" s="8"/>
      <c r="C888" s="2"/>
      <c r="D888" s="3"/>
      <c r="E888" s="3"/>
      <c r="F888" s="3"/>
      <c r="G888" s="4"/>
      <c r="H888" s="14"/>
      <c r="I888" s="5"/>
      <c r="J888" s="5"/>
      <c r="K888" s="5"/>
      <c r="L888" s="5"/>
      <c r="M888" s="5"/>
      <c r="N888" s="5"/>
      <c r="O888" s="5"/>
      <c r="P888" s="5"/>
      <c r="Q888" s="5"/>
      <c r="R888" s="5"/>
      <c r="S888" s="5"/>
      <c r="T888" s="5"/>
      <c r="U888" s="7"/>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row>
    <row r="889" spans="1:59" ht="15.75" customHeight="1">
      <c r="A889" s="8"/>
      <c r="B889" s="8"/>
      <c r="C889" s="2"/>
      <c r="D889" s="3"/>
      <c r="E889" s="3"/>
      <c r="F889" s="3"/>
      <c r="G889" s="4"/>
      <c r="H889" s="14"/>
      <c r="I889" s="5"/>
      <c r="J889" s="5"/>
      <c r="K889" s="5"/>
      <c r="L889" s="5"/>
      <c r="M889" s="5"/>
      <c r="N889" s="5"/>
      <c r="O889" s="5"/>
      <c r="P889" s="5"/>
      <c r="Q889" s="5"/>
      <c r="R889" s="5"/>
      <c r="S889" s="5"/>
      <c r="T889" s="5"/>
      <c r="U889" s="7"/>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row>
    <row r="890" spans="1:59" ht="15.75" customHeight="1">
      <c r="A890" s="8"/>
      <c r="B890" s="8"/>
      <c r="C890" s="2"/>
      <c r="D890" s="3"/>
      <c r="E890" s="3"/>
      <c r="F890" s="3"/>
      <c r="G890" s="4"/>
      <c r="H890" s="14"/>
      <c r="I890" s="5"/>
      <c r="J890" s="5"/>
      <c r="K890" s="5"/>
      <c r="L890" s="5"/>
      <c r="M890" s="5"/>
      <c r="N890" s="5"/>
      <c r="O890" s="5"/>
      <c r="P890" s="5"/>
      <c r="Q890" s="5"/>
      <c r="R890" s="5"/>
      <c r="S890" s="5"/>
      <c r="T890" s="5"/>
      <c r="U890" s="7"/>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row>
    <row r="891" spans="1:59" ht="15.75" customHeight="1">
      <c r="A891" s="8"/>
      <c r="B891" s="8"/>
      <c r="C891" s="2"/>
      <c r="D891" s="3"/>
      <c r="E891" s="3"/>
      <c r="F891" s="3"/>
      <c r="G891" s="4"/>
      <c r="H891" s="14"/>
      <c r="I891" s="5"/>
      <c r="J891" s="5"/>
      <c r="K891" s="5"/>
      <c r="L891" s="5"/>
      <c r="M891" s="5"/>
      <c r="N891" s="5"/>
      <c r="O891" s="5"/>
      <c r="P891" s="5"/>
      <c r="Q891" s="5"/>
      <c r="R891" s="5"/>
      <c r="S891" s="5"/>
      <c r="T891" s="5"/>
      <c r="U891" s="7"/>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row>
    <row r="892" spans="1:59" ht="15.75" customHeight="1">
      <c r="A892" s="8"/>
      <c r="B892" s="8"/>
      <c r="C892" s="2"/>
      <c r="D892" s="3"/>
      <c r="E892" s="3"/>
      <c r="F892" s="3"/>
      <c r="G892" s="4"/>
      <c r="H892" s="14"/>
      <c r="I892" s="5"/>
      <c r="J892" s="5"/>
      <c r="K892" s="5"/>
      <c r="L892" s="5"/>
      <c r="M892" s="5"/>
      <c r="N892" s="5"/>
      <c r="O892" s="5"/>
      <c r="P892" s="5"/>
      <c r="Q892" s="5"/>
      <c r="R892" s="5"/>
      <c r="S892" s="5"/>
      <c r="T892" s="5"/>
      <c r="U892" s="7"/>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row>
    <row r="893" spans="1:59" ht="15.75" customHeight="1">
      <c r="A893" s="8"/>
      <c r="B893" s="8"/>
      <c r="C893" s="2"/>
      <c r="D893" s="3"/>
      <c r="E893" s="3"/>
      <c r="F893" s="3"/>
      <c r="G893" s="4"/>
      <c r="H893" s="14"/>
      <c r="I893" s="5"/>
      <c r="J893" s="5"/>
      <c r="K893" s="5"/>
      <c r="L893" s="5"/>
      <c r="M893" s="5"/>
      <c r="N893" s="5"/>
      <c r="O893" s="5"/>
      <c r="P893" s="5"/>
      <c r="Q893" s="5"/>
      <c r="R893" s="5"/>
      <c r="S893" s="5"/>
      <c r="T893" s="5"/>
      <c r="U893" s="7"/>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row>
    <row r="894" spans="1:59" ht="15.75" customHeight="1">
      <c r="A894" s="8"/>
      <c r="B894" s="8"/>
      <c r="C894" s="2"/>
      <c r="D894" s="3"/>
      <c r="E894" s="3"/>
      <c r="F894" s="3"/>
      <c r="G894" s="4"/>
      <c r="H894" s="14"/>
      <c r="I894" s="5"/>
      <c r="J894" s="5"/>
      <c r="K894" s="5"/>
      <c r="L894" s="5"/>
      <c r="M894" s="5"/>
      <c r="N894" s="5"/>
      <c r="O894" s="5"/>
      <c r="P894" s="5"/>
      <c r="Q894" s="5"/>
      <c r="R894" s="5"/>
      <c r="S894" s="5"/>
      <c r="T894" s="5"/>
      <c r="U894" s="7"/>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row>
    <row r="895" spans="1:59" ht="15.75" customHeight="1">
      <c r="A895" s="8"/>
      <c r="B895" s="8"/>
      <c r="C895" s="2"/>
      <c r="D895" s="3"/>
      <c r="E895" s="3"/>
      <c r="F895" s="3"/>
      <c r="G895" s="4"/>
      <c r="H895" s="14"/>
      <c r="I895" s="5"/>
      <c r="J895" s="5"/>
      <c r="K895" s="5"/>
      <c r="L895" s="5"/>
      <c r="M895" s="5"/>
      <c r="N895" s="5"/>
      <c r="O895" s="5"/>
      <c r="P895" s="5"/>
      <c r="Q895" s="5"/>
      <c r="R895" s="5"/>
      <c r="S895" s="5"/>
      <c r="T895" s="5"/>
      <c r="U895" s="7"/>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row>
    <row r="896" spans="1:59" ht="15.75" customHeight="1">
      <c r="A896" s="8"/>
      <c r="B896" s="8"/>
      <c r="C896" s="2"/>
      <c r="D896" s="3"/>
      <c r="E896" s="3"/>
      <c r="F896" s="3"/>
      <c r="G896" s="4"/>
      <c r="H896" s="14"/>
      <c r="I896" s="5"/>
      <c r="J896" s="5"/>
      <c r="K896" s="5"/>
      <c r="L896" s="5"/>
      <c r="M896" s="5"/>
      <c r="N896" s="5"/>
      <c r="O896" s="5"/>
      <c r="P896" s="5"/>
      <c r="Q896" s="5"/>
      <c r="R896" s="5"/>
      <c r="S896" s="5"/>
      <c r="T896" s="5"/>
      <c r="U896" s="7"/>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row>
    <row r="897" spans="1:59" ht="15.75" customHeight="1">
      <c r="A897" s="8"/>
      <c r="B897" s="8"/>
      <c r="C897" s="2"/>
      <c r="D897" s="3"/>
      <c r="E897" s="3"/>
      <c r="F897" s="3"/>
      <c r="G897" s="4"/>
      <c r="H897" s="14"/>
      <c r="I897" s="5"/>
      <c r="J897" s="5"/>
      <c r="K897" s="5"/>
      <c r="L897" s="5"/>
      <c r="M897" s="5"/>
      <c r="N897" s="5"/>
      <c r="O897" s="5"/>
      <c r="P897" s="5"/>
      <c r="Q897" s="5"/>
      <c r="R897" s="5"/>
      <c r="S897" s="5"/>
      <c r="T897" s="5"/>
      <c r="U897" s="7"/>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row>
    <row r="898" spans="1:59" ht="15.75" customHeight="1">
      <c r="A898" s="8"/>
      <c r="B898" s="8"/>
      <c r="C898" s="2"/>
      <c r="D898" s="3"/>
      <c r="E898" s="3"/>
      <c r="F898" s="3"/>
      <c r="G898" s="4"/>
      <c r="H898" s="14"/>
      <c r="I898" s="5"/>
      <c r="J898" s="5"/>
      <c r="K898" s="5"/>
      <c r="L898" s="5"/>
      <c r="M898" s="5"/>
      <c r="N898" s="5"/>
      <c r="O898" s="5"/>
      <c r="P898" s="5"/>
      <c r="Q898" s="5"/>
      <c r="R898" s="5"/>
      <c r="S898" s="5"/>
      <c r="T898" s="5"/>
      <c r="U898" s="7"/>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row>
    <row r="899" spans="1:59" ht="15.75" customHeight="1">
      <c r="A899" s="8"/>
      <c r="B899" s="8"/>
      <c r="C899" s="2"/>
      <c r="D899" s="3"/>
      <c r="E899" s="3"/>
      <c r="F899" s="3"/>
      <c r="G899" s="4"/>
      <c r="H899" s="14"/>
      <c r="I899" s="5"/>
      <c r="J899" s="5"/>
      <c r="K899" s="5"/>
      <c r="L899" s="5"/>
      <c r="M899" s="5"/>
      <c r="N899" s="5"/>
      <c r="O899" s="5"/>
      <c r="P899" s="5"/>
      <c r="Q899" s="5"/>
      <c r="R899" s="5"/>
      <c r="S899" s="5"/>
      <c r="T899" s="5"/>
      <c r="U899" s="7"/>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row>
    <row r="900" spans="1:59" ht="15.75" customHeight="1">
      <c r="A900" s="8"/>
      <c r="B900" s="8"/>
      <c r="C900" s="2"/>
      <c r="D900" s="3"/>
      <c r="E900" s="3"/>
      <c r="F900" s="3"/>
      <c r="G900" s="4"/>
      <c r="H900" s="14"/>
      <c r="I900" s="5"/>
      <c r="J900" s="5"/>
      <c r="K900" s="5"/>
      <c r="L900" s="5"/>
      <c r="M900" s="5"/>
      <c r="N900" s="5"/>
      <c r="O900" s="5"/>
      <c r="P900" s="5"/>
      <c r="Q900" s="5"/>
      <c r="R900" s="5"/>
      <c r="S900" s="5"/>
      <c r="T900" s="5"/>
      <c r="U900" s="7"/>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row>
    <row r="901" spans="1:59" ht="15.75" customHeight="1">
      <c r="A901" s="8"/>
      <c r="B901" s="8"/>
      <c r="C901" s="2"/>
      <c r="D901" s="3"/>
      <c r="E901" s="3"/>
      <c r="F901" s="3"/>
      <c r="G901" s="4"/>
      <c r="H901" s="14"/>
      <c r="I901" s="5"/>
      <c r="J901" s="5"/>
      <c r="K901" s="5"/>
      <c r="L901" s="5"/>
      <c r="M901" s="5"/>
      <c r="N901" s="5"/>
      <c r="O901" s="5"/>
      <c r="P901" s="5"/>
      <c r="Q901" s="5"/>
      <c r="R901" s="5"/>
      <c r="S901" s="5"/>
      <c r="T901" s="5"/>
      <c r="U901" s="7"/>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row>
    <row r="902" spans="1:59" ht="15.75" customHeight="1">
      <c r="A902" s="8"/>
      <c r="B902" s="8"/>
      <c r="C902" s="2"/>
      <c r="D902" s="3"/>
      <c r="E902" s="3"/>
      <c r="F902" s="3"/>
      <c r="G902" s="4"/>
      <c r="H902" s="14"/>
      <c r="I902" s="5"/>
      <c r="J902" s="5"/>
      <c r="K902" s="5"/>
      <c r="L902" s="5"/>
      <c r="M902" s="5"/>
      <c r="N902" s="5"/>
      <c r="O902" s="5"/>
      <c r="P902" s="5"/>
      <c r="Q902" s="5"/>
      <c r="R902" s="5"/>
      <c r="S902" s="5"/>
      <c r="T902" s="5"/>
      <c r="U902" s="7"/>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row>
    <row r="903" spans="1:59" ht="15.75" customHeight="1">
      <c r="A903" s="8"/>
      <c r="B903" s="8"/>
      <c r="C903" s="2"/>
      <c r="D903" s="3"/>
      <c r="E903" s="3"/>
      <c r="F903" s="3"/>
      <c r="G903" s="4"/>
      <c r="H903" s="14"/>
      <c r="I903" s="5"/>
      <c r="J903" s="5"/>
      <c r="K903" s="5"/>
      <c r="L903" s="5"/>
      <c r="M903" s="5"/>
      <c r="N903" s="5"/>
      <c r="O903" s="5"/>
      <c r="P903" s="5"/>
      <c r="Q903" s="5"/>
      <c r="R903" s="5"/>
      <c r="S903" s="5"/>
      <c r="T903" s="5"/>
      <c r="U903" s="7"/>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row>
    <row r="904" spans="1:59" ht="15.75" customHeight="1">
      <c r="A904" s="8"/>
      <c r="B904" s="8"/>
      <c r="C904" s="2"/>
      <c r="D904" s="3"/>
      <c r="E904" s="3"/>
      <c r="F904" s="3"/>
      <c r="G904" s="4"/>
      <c r="H904" s="14"/>
      <c r="I904" s="5"/>
      <c r="J904" s="5"/>
      <c r="K904" s="5"/>
      <c r="L904" s="5"/>
      <c r="M904" s="5"/>
      <c r="N904" s="5"/>
      <c r="O904" s="5"/>
      <c r="P904" s="5"/>
      <c r="Q904" s="5"/>
      <c r="R904" s="5"/>
      <c r="S904" s="5"/>
      <c r="T904" s="5"/>
      <c r="U904" s="7"/>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row>
    <row r="905" spans="1:59" ht="15.75" customHeight="1">
      <c r="A905" s="8"/>
      <c r="B905" s="8"/>
      <c r="C905" s="2"/>
      <c r="D905" s="3"/>
      <c r="E905" s="3"/>
      <c r="F905" s="3"/>
      <c r="G905" s="4"/>
      <c r="H905" s="14"/>
      <c r="I905" s="5"/>
      <c r="J905" s="5"/>
      <c r="K905" s="5"/>
      <c r="L905" s="5"/>
      <c r="M905" s="5"/>
      <c r="N905" s="5"/>
      <c r="O905" s="5"/>
      <c r="P905" s="5"/>
      <c r="Q905" s="5"/>
      <c r="R905" s="5"/>
      <c r="S905" s="5"/>
      <c r="T905" s="5"/>
      <c r="U905" s="7"/>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row>
    <row r="906" spans="1:59" ht="15.75" customHeight="1">
      <c r="A906" s="8"/>
      <c r="B906" s="8"/>
      <c r="C906" s="2"/>
      <c r="D906" s="3"/>
      <c r="E906" s="3"/>
      <c r="F906" s="3"/>
      <c r="G906" s="4"/>
      <c r="H906" s="14"/>
      <c r="I906" s="5"/>
      <c r="J906" s="5"/>
      <c r="K906" s="5"/>
      <c r="L906" s="5"/>
      <c r="M906" s="5"/>
      <c r="N906" s="5"/>
      <c r="O906" s="5"/>
      <c r="P906" s="5"/>
      <c r="Q906" s="5"/>
      <c r="R906" s="5"/>
      <c r="S906" s="5"/>
      <c r="T906" s="5"/>
      <c r="U906" s="7"/>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row>
    <row r="907" spans="1:59" ht="15.75" customHeight="1">
      <c r="A907" s="8"/>
      <c r="B907" s="8"/>
      <c r="C907" s="2"/>
      <c r="D907" s="3"/>
      <c r="E907" s="3"/>
      <c r="F907" s="3"/>
      <c r="G907" s="4"/>
      <c r="H907" s="14"/>
      <c r="I907" s="5"/>
      <c r="J907" s="5"/>
      <c r="K907" s="5"/>
      <c r="L907" s="5"/>
      <c r="M907" s="5"/>
      <c r="N907" s="5"/>
      <c r="O907" s="5"/>
      <c r="P907" s="5"/>
      <c r="Q907" s="5"/>
      <c r="R907" s="5"/>
      <c r="S907" s="5"/>
      <c r="T907" s="5"/>
      <c r="U907" s="7"/>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row>
    <row r="908" spans="1:59" ht="15.75" customHeight="1">
      <c r="A908" s="8"/>
      <c r="B908" s="8"/>
      <c r="C908" s="2"/>
      <c r="D908" s="3"/>
      <c r="E908" s="3"/>
      <c r="F908" s="3"/>
      <c r="G908" s="4"/>
      <c r="H908" s="14"/>
      <c r="I908" s="5"/>
      <c r="J908" s="5"/>
      <c r="K908" s="5"/>
      <c r="L908" s="5"/>
      <c r="M908" s="5"/>
      <c r="N908" s="5"/>
      <c r="O908" s="5"/>
      <c r="P908" s="5"/>
      <c r="Q908" s="5"/>
      <c r="R908" s="5"/>
      <c r="S908" s="5"/>
      <c r="T908" s="5"/>
      <c r="U908" s="7"/>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row>
    <row r="909" spans="1:59" ht="15.75" customHeight="1">
      <c r="A909" s="8"/>
      <c r="B909" s="8"/>
      <c r="C909" s="2"/>
      <c r="D909" s="3"/>
      <c r="E909" s="3"/>
      <c r="F909" s="3"/>
      <c r="G909" s="4"/>
      <c r="H909" s="14"/>
      <c r="I909" s="5"/>
      <c r="J909" s="5"/>
      <c r="K909" s="5"/>
      <c r="L909" s="5"/>
      <c r="M909" s="5"/>
      <c r="N909" s="5"/>
      <c r="O909" s="5"/>
      <c r="P909" s="5"/>
      <c r="Q909" s="5"/>
      <c r="R909" s="5"/>
      <c r="S909" s="5"/>
      <c r="T909" s="5"/>
      <c r="U909" s="7"/>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row>
    <row r="910" spans="1:59" ht="15.75" customHeight="1">
      <c r="A910" s="8"/>
      <c r="B910" s="8"/>
      <c r="C910" s="2"/>
      <c r="D910" s="3"/>
      <c r="E910" s="3"/>
      <c r="F910" s="3"/>
      <c r="G910" s="4"/>
      <c r="H910" s="14"/>
      <c r="I910" s="5"/>
      <c r="J910" s="5"/>
      <c r="K910" s="5"/>
      <c r="L910" s="5"/>
      <c r="M910" s="5"/>
      <c r="N910" s="5"/>
      <c r="O910" s="5"/>
      <c r="P910" s="5"/>
      <c r="Q910" s="5"/>
      <c r="R910" s="5"/>
      <c r="S910" s="5"/>
      <c r="T910" s="5"/>
      <c r="U910" s="7"/>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row>
    <row r="911" spans="1:59" ht="15.75" customHeight="1">
      <c r="A911" s="8"/>
      <c r="B911" s="8"/>
      <c r="C911" s="2"/>
      <c r="D911" s="3"/>
      <c r="E911" s="3"/>
      <c r="F911" s="3"/>
      <c r="G911" s="4"/>
      <c r="H911" s="14"/>
      <c r="I911" s="5"/>
      <c r="J911" s="5"/>
      <c r="K911" s="5"/>
      <c r="L911" s="5"/>
      <c r="M911" s="5"/>
      <c r="N911" s="5"/>
      <c r="O911" s="5"/>
      <c r="P911" s="5"/>
      <c r="Q911" s="5"/>
      <c r="R911" s="5"/>
      <c r="S911" s="5"/>
      <c r="T911" s="5"/>
      <c r="U911" s="7"/>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row>
    <row r="912" spans="1:59" ht="15.75" customHeight="1">
      <c r="A912" s="8"/>
      <c r="B912" s="8"/>
      <c r="C912" s="2"/>
      <c r="D912" s="3"/>
      <c r="E912" s="3"/>
      <c r="F912" s="3"/>
      <c r="G912" s="4"/>
      <c r="H912" s="14"/>
      <c r="I912" s="5"/>
      <c r="J912" s="5"/>
      <c r="K912" s="5"/>
      <c r="L912" s="5"/>
      <c r="M912" s="5"/>
      <c r="N912" s="5"/>
      <c r="O912" s="5"/>
      <c r="P912" s="5"/>
      <c r="Q912" s="5"/>
      <c r="R912" s="5"/>
      <c r="S912" s="5"/>
      <c r="T912" s="5"/>
      <c r="U912" s="7"/>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row>
    <row r="913" spans="1:59" ht="15.75" customHeight="1">
      <c r="A913" s="8"/>
      <c r="B913" s="8"/>
      <c r="C913" s="2"/>
      <c r="D913" s="3"/>
      <c r="E913" s="3"/>
      <c r="F913" s="3"/>
      <c r="G913" s="4"/>
      <c r="H913" s="14"/>
      <c r="I913" s="5"/>
      <c r="J913" s="5"/>
      <c r="K913" s="5"/>
      <c r="L913" s="5"/>
      <c r="M913" s="5"/>
      <c r="N913" s="5"/>
      <c r="O913" s="5"/>
      <c r="P913" s="5"/>
      <c r="Q913" s="5"/>
      <c r="R913" s="5"/>
      <c r="S913" s="5"/>
      <c r="T913" s="5"/>
      <c r="U913" s="7"/>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row>
    <row r="914" spans="1:59" ht="15.75" customHeight="1">
      <c r="A914" s="8"/>
      <c r="B914" s="8"/>
      <c r="C914" s="2"/>
      <c r="D914" s="3"/>
      <c r="E914" s="3"/>
      <c r="F914" s="3"/>
      <c r="G914" s="4"/>
      <c r="H914" s="14"/>
      <c r="I914" s="5"/>
      <c r="J914" s="5"/>
      <c r="K914" s="5"/>
      <c r="L914" s="5"/>
      <c r="M914" s="5"/>
      <c r="N914" s="5"/>
      <c r="O914" s="5"/>
      <c r="P914" s="5"/>
      <c r="Q914" s="5"/>
      <c r="R914" s="5"/>
      <c r="S914" s="5"/>
      <c r="T914" s="5"/>
      <c r="U914" s="7"/>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row>
    <row r="915" spans="1:59" ht="15.75" customHeight="1">
      <c r="A915" s="8"/>
      <c r="B915" s="8"/>
      <c r="C915" s="2"/>
      <c r="D915" s="3"/>
      <c r="E915" s="3"/>
      <c r="F915" s="3"/>
      <c r="G915" s="4"/>
      <c r="H915" s="14"/>
      <c r="I915" s="5"/>
      <c r="J915" s="5"/>
      <c r="K915" s="5"/>
      <c r="L915" s="5"/>
      <c r="M915" s="5"/>
      <c r="N915" s="5"/>
      <c r="O915" s="5"/>
      <c r="P915" s="5"/>
      <c r="Q915" s="5"/>
      <c r="R915" s="5"/>
      <c r="S915" s="5"/>
      <c r="T915" s="5"/>
      <c r="U915" s="7"/>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row>
    <row r="916" spans="1:59" ht="15.75" customHeight="1">
      <c r="A916" s="8"/>
      <c r="B916" s="8"/>
      <c r="C916" s="2"/>
      <c r="D916" s="3"/>
      <c r="E916" s="3"/>
      <c r="F916" s="3"/>
      <c r="G916" s="4"/>
      <c r="H916" s="14"/>
      <c r="I916" s="5"/>
      <c r="J916" s="5"/>
      <c r="K916" s="5"/>
      <c r="L916" s="5"/>
      <c r="M916" s="5"/>
      <c r="N916" s="5"/>
      <c r="O916" s="5"/>
      <c r="P916" s="5"/>
      <c r="Q916" s="5"/>
      <c r="R916" s="5"/>
      <c r="S916" s="5"/>
      <c r="T916" s="5"/>
      <c r="U916" s="7"/>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row>
    <row r="917" spans="1:59" ht="15.75" customHeight="1">
      <c r="A917" s="8"/>
      <c r="B917" s="8"/>
      <c r="C917" s="2"/>
      <c r="D917" s="3"/>
      <c r="E917" s="3"/>
      <c r="F917" s="3"/>
      <c r="G917" s="4"/>
      <c r="H917" s="14"/>
      <c r="I917" s="5"/>
      <c r="J917" s="5"/>
      <c r="K917" s="5"/>
      <c r="L917" s="5"/>
      <c r="M917" s="5"/>
      <c r="N917" s="5"/>
      <c r="O917" s="5"/>
      <c r="P917" s="5"/>
      <c r="Q917" s="5"/>
      <c r="R917" s="5"/>
      <c r="S917" s="5"/>
      <c r="T917" s="5"/>
      <c r="U917" s="7"/>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row>
    <row r="918" spans="1:59" ht="15.75" customHeight="1">
      <c r="A918" s="8"/>
      <c r="B918" s="8"/>
      <c r="C918" s="2"/>
      <c r="D918" s="3"/>
      <c r="E918" s="3"/>
      <c r="F918" s="3"/>
      <c r="G918" s="4"/>
      <c r="H918" s="14"/>
      <c r="I918" s="5"/>
      <c r="J918" s="5"/>
      <c r="K918" s="5"/>
      <c r="L918" s="5"/>
      <c r="M918" s="5"/>
      <c r="N918" s="5"/>
      <c r="O918" s="5"/>
      <c r="P918" s="5"/>
      <c r="Q918" s="5"/>
      <c r="R918" s="5"/>
      <c r="S918" s="5"/>
      <c r="T918" s="5"/>
      <c r="U918" s="7"/>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row>
    <row r="919" spans="1:59" ht="15.75" customHeight="1">
      <c r="A919" s="8"/>
      <c r="B919" s="8"/>
      <c r="C919" s="2"/>
      <c r="D919" s="3"/>
      <c r="E919" s="3"/>
      <c r="F919" s="3"/>
      <c r="G919" s="4"/>
      <c r="H919" s="14"/>
      <c r="I919" s="5"/>
      <c r="J919" s="5"/>
      <c r="K919" s="5"/>
      <c r="L919" s="5"/>
      <c r="M919" s="5"/>
      <c r="N919" s="5"/>
      <c r="O919" s="5"/>
      <c r="P919" s="5"/>
      <c r="Q919" s="5"/>
      <c r="R919" s="5"/>
      <c r="S919" s="5"/>
      <c r="T919" s="5"/>
      <c r="U919" s="7"/>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row>
    <row r="920" spans="1:59" ht="15.75" customHeight="1">
      <c r="A920" s="8"/>
      <c r="B920" s="8"/>
      <c r="C920" s="2"/>
      <c r="D920" s="3"/>
      <c r="E920" s="3"/>
      <c r="F920" s="3"/>
      <c r="G920" s="4"/>
      <c r="H920" s="14"/>
      <c r="I920" s="5"/>
      <c r="J920" s="5"/>
      <c r="K920" s="5"/>
      <c r="L920" s="5"/>
      <c r="M920" s="5"/>
      <c r="N920" s="5"/>
      <c r="O920" s="5"/>
      <c r="P920" s="5"/>
      <c r="Q920" s="5"/>
      <c r="R920" s="5"/>
      <c r="S920" s="5"/>
      <c r="T920" s="5"/>
      <c r="U920" s="7"/>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row>
    <row r="921" spans="1:59" ht="15.75" customHeight="1">
      <c r="A921" s="8"/>
      <c r="B921" s="8"/>
      <c r="C921" s="2"/>
      <c r="D921" s="3"/>
      <c r="E921" s="3"/>
      <c r="F921" s="3"/>
      <c r="G921" s="4"/>
      <c r="H921" s="14"/>
      <c r="I921" s="5"/>
      <c r="J921" s="5"/>
      <c r="K921" s="5"/>
      <c r="L921" s="5"/>
      <c r="M921" s="5"/>
      <c r="N921" s="5"/>
      <c r="O921" s="5"/>
      <c r="P921" s="5"/>
      <c r="Q921" s="5"/>
      <c r="R921" s="5"/>
      <c r="S921" s="5"/>
      <c r="T921" s="5"/>
      <c r="U921" s="7"/>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row>
    <row r="922" spans="1:59" ht="15.75" customHeight="1">
      <c r="A922" s="8"/>
      <c r="B922" s="8"/>
      <c r="C922" s="2"/>
      <c r="D922" s="3"/>
      <c r="E922" s="3"/>
      <c r="F922" s="3"/>
      <c r="G922" s="4"/>
      <c r="H922" s="14"/>
      <c r="I922" s="5"/>
      <c r="J922" s="5"/>
      <c r="K922" s="5"/>
      <c r="L922" s="5"/>
      <c r="M922" s="5"/>
      <c r="N922" s="5"/>
      <c r="O922" s="5"/>
      <c r="P922" s="5"/>
      <c r="Q922" s="5"/>
      <c r="R922" s="5"/>
      <c r="S922" s="5"/>
      <c r="T922" s="5"/>
      <c r="U922" s="7"/>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row>
    <row r="923" spans="1:59" ht="15.75" customHeight="1">
      <c r="A923" s="8"/>
      <c r="B923" s="8"/>
      <c r="C923" s="2"/>
      <c r="D923" s="3"/>
      <c r="E923" s="3"/>
      <c r="F923" s="3"/>
      <c r="G923" s="4"/>
      <c r="H923" s="14"/>
      <c r="I923" s="5"/>
      <c r="J923" s="5"/>
      <c r="K923" s="5"/>
      <c r="L923" s="5"/>
      <c r="M923" s="5"/>
      <c r="N923" s="5"/>
      <c r="O923" s="5"/>
      <c r="P923" s="5"/>
      <c r="Q923" s="5"/>
      <c r="R923" s="5"/>
      <c r="S923" s="5"/>
      <c r="T923" s="5"/>
      <c r="U923" s="7"/>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row>
    <row r="924" spans="1:59" ht="15.75" customHeight="1">
      <c r="A924" s="8"/>
      <c r="B924" s="8"/>
      <c r="C924" s="2"/>
      <c r="D924" s="3"/>
      <c r="E924" s="3"/>
      <c r="F924" s="3"/>
      <c r="G924" s="4"/>
      <c r="H924" s="14"/>
      <c r="I924" s="5"/>
      <c r="J924" s="5"/>
      <c r="K924" s="5"/>
      <c r="L924" s="5"/>
      <c r="M924" s="5"/>
      <c r="N924" s="5"/>
      <c r="O924" s="5"/>
      <c r="P924" s="5"/>
      <c r="Q924" s="5"/>
      <c r="R924" s="5"/>
      <c r="S924" s="5"/>
      <c r="T924" s="5"/>
      <c r="U924" s="7"/>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row>
    <row r="925" spans="1:59" ht="15.75" customHeight="1">
      <c r="A925" s="8"/>
      <c r="B925" s="8"/>
      <c r="C925" s="2"/>
      <c r="D925" s="3"/>
      <c r="E925" s="3"/>
      <c r="F925" s="3"/>
      <c r="G925" s="4"/>
      <c r="H925" s="14"/>
      <c r="I925" s="5"/>
      <c r="J925" s="5"/>
      <c r="K925" s="5"/>
      <c r="L925" s="5"/>
      <c r="M925" s="5"/>
      <c r="N925" s="5"/>
      <c r="O925" s="5"/>
      <c r="P925" s="5"/>
      <c r="Q925" s="5"/>
      <c r="R925" s="5"/>
      <c r="S925" s="5"/>
      <c r="T925" s="5"/>
      <c r="U925" s="7"/>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row>
    <row r="926" spans="1:59" ht="15.75" customHeight="1">
      <c r="A926" s="8"/>
      <c r="B926" s="8"/>
      <c r="C926" s="2"/>
      <c r="D926" s="3"/>
      <c r="E926" s="3"/>
      <c r="F926" s="3"/>
      <c r="G926" s="4"/>
      <c r="H926" s="14"/>
      <c r="I926" s="5"/>
      <c r="J926" s="5"/>
      <c r="K926" s="5"/>
      <c r="L926" s="5"/>
      <c r="M926" s="5"/>
      <c r="N926" s="5"/>
      <c r="O926" s="5"/>
      <c r="P926" s="5"/>
      <c r="Q926" s="5"/>
      <c r="R926" s="5"/>
      <c r="S926" s="5"/>
      <c r="T926" s="5"/>
      <c r="U926" s="7"/>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row>
    <row r="927" spans="1:59" ht="15.75" customHeight="1">
      <c r="A927" s="8"/>
      <c r="B927" s="8"/>
      <c r="C927" s="2"/>
      <c r="D927" s="3"/>
      <c r="E927" s="3"/>
      <c r="F927" s="3"/>
      <c r="G927" s="4"/>
      <c r="H927" s="14"/>
      <c r="I927" s="5"/>
      <c r="J927" s="5"/>
      <c r="K927" s="5"/>
      <c r="L927" s="5"/>
      <c r="M927" s="5"/>
      <c r="N927" s="5"/>
      <c r="O927" s="5"/>
      <c r="P927" s="5"/>
      <c r="Q927" s="5"/>
      <c r="R927" s="5"/>
      <c r="S927" s="5"/>
      <c r="T927" s="5"/>
      <c r="U927" s="7"/>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row>
    <row r="928" spans="1:59" ht="15.75" customHeight="1">
      <c r="A928" s="8"/>
      <c r="B928" s="8"/>
      <c r="C928" s="2"/>
      <c r="D928" s="3"/>
      <c r="E928" s="3"/>
      <c r="F928" s="3"/>
      <c r="G928" s="4"/>
      <c r="H928" s="14"/>
      <c r="I928" s="5"/>
      <c r="J928" s="5"/>
      <c r="K928" s="5"/>
      <c r="L928" s="5"/>
      <c r="M928" s="5"/>
      <c r="N928" s="5"/>
      <c r="O928" s="5"/>
      <c r="P928" s="5"/>
      <c r="Q928" s="5"/>
      <c r="R928" s="5"/>
      <c r="S928" s="5"/>
      <c r="T928" s="5"/>
      <c r="U928" s="7"/>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row>
    <row r="929" spans="1:59" ht="15.75" customHeight="1">
      <c r="A929" s="8"/>
      <c r="B929" s="8"/>
      <c r="C929" s="2"/>
      <c r="D929" s="3"/>
      <c r="E929" s="3"/>
      <c r="F929" s="3"/>
      <c r="G929" s="4"/>
      <c r="H929" s="14"/>
      <c r="I929" s="5"/>
      <c r="J929" s="5"/>
      <c r="K929" s="5"/>
      <c r="L929" s="5"/>
      <c r="M929" s="5"/>
      <c r="N929" s="5"/>
      <c r="O929" s="5"/>
      <c r="P929" s="5"/>
      <c r="Q929" s="5"/>
      <c r="R929" s="5"/>
      <c r="S929" s="5"/>
      <c r="T929" s="5"/>
      <c r="U929" s="7"/>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row>
    <row r="930" spans="1:59" ht="15.75" customHeight="1">
      <c r="A930" s="8"/>
      <c r="B930" s="8"/>
      <c r="C930" s="2"/>
      <c r="D930" s="3"/>
      <c r="E930" s="3"/>
      <c r="F930" s="3"/>
      <c r="G930" s="4"/>
      <c r="H930" s="14"/>
      <c r="I930" s="5"/>
      <c r="J930" s="5"/>
      <c r="K930" s="5"/>
      <c r="L930" s="5"/>
      <c r="M930" s="5"/>
      <c r="N930" s="5"/>
      <c r="O930" s="5"/>
      <c r="P930" s="5"/>
      <c r="Q930" s="5"/>
      <c r="R930" s="5"/>
      <c r="S930" s="5"/>
      <c r="T930" s="5"/>
      <c r="U930" s="7"/>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row>
    <row r="931" spans="1:59" ht="15.75" customHeight="1">
      <c r="A931" s="8"/>
      <c r="B931" s="8"/>
      <c r="C931" s="2"/>
      <c r="D931" s="3"/>
      <c r="E931" s="3"/>
      <c r="F931" s="3"/>
      <c r="G931" s="4"/>
      <c r="H931" s="14"/>
      <c r="I931" s="5"/>
      <c r="J931" s="5"/>
      <c r="K931" s="5"/>
      <c r="L931" s="5"/>
      <c r="M931" s="5"/>
      <c r="N931" s="5"/>
      <c r="O931" s="5"/>
      <c r="P931" s="5"/>
      <c r="Q931" s="5"/>
      <c r="R931" s="5"/>
      <c r="S931" s="5"/>
      <c r="T931" s="5"/>
      <c r="U931" s="7"/>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row>
    <row r="932" spans="1:59" ht="15.75" customHeight="1">
      <c r="A932" s="8"/>
      <c r="B932" s="8"/>
      <c r="C932" s="2"/>
      <c r="D932" s="3"/>
      <c r="E932" s="3"/>
      <c r="F932" s="3"/>
      <c r="G932" s="4"/>
      <c r="H932" s="14"/>
      <c r="I932" s="5"/>
      <c r="J932" s="5"/>
      <c r="K932" s="5"/>
      <c r="L932" s="5"/>
      <c r="M932" s="5"/>
      <c r="N932" s="5"/>
      <c r="O932" s="5"/>
      <c r="P932" s="5"/>
      <c r="Q932" s="5"/>
      <c r="R932" s="5"/>
      <c r="S932" s="5"/>
      <c r="T932" s="5"/>
      <c r="U932" s="7"/>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row>
    <row r="933" spans="1:59" ht="15.75" customHeight="1">
      <c r="A933" s="8"/>
      <c r="B933" s="8"/>
      <c r="C933" s="2"/>
      <c r="D933" s="3"/>
      <c r="E933" s="3"/>
      <c r="F933" s="3"/>
      <c r="G933" s="4"/>
      <c r="H933" s="14"/>
      <c r="I933" s="5"/>
      <c r="J933" s="5"/>
      <c r="K933" s="5"/>
      <c r="L933" s="5"/>
      <c r="M933" s="5"/>
      <c r="N933" s="5"/>
      <c r="O933" s="5"/>
      <c r="P933" s="5"/>
      <c r="Q933" s="5"/>
      <c r="R933" s="5"/>
      <c r="S933" s="5"/>
      <c r="T933" s="5"/>
      <c r="U933" s="7"/>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row>
    <row r="934" spans="1:59" ht="15.75" customHeight="1">
      <c r="A934" s="8"/>
      <c r="B934" s="8"/>
      <c r="C934" s="2"/>
      <c r="D934" s="3"/>
      <c r="E934" s="3"/>
      <c r="F934" s="3"/>
      <c r="G934" s="4"/>
      <c r="H934" s="14"/>
      <c r="I934" s="5"/>
      <c r="J934" s="5"/>
      <c r="K934" s="5"/>
      <c r="L934" s="5"/>
      <c r="M934" s="5"/>
      <c r="N934" s="5"/>
      <c r="O934" s="5"/>
      <c r="P934" s="5"/>
      <c r="Q934" s="5"/>
      <c r="R934" s="5"/>
      <c r="S934" s="5"/>
      <c r="T934" s="5"/>
      <c r="U934" s="7"/>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row>
    <row r="935" spans="1:59" ht="15.75" customHeight="1">
      <c r="A935" s="8"/>
      <c r="B935" s="8"/>
      <c r="C935" s="2"/>
      <c r="D935" s="3"/>
      <c r="E935" s="3"/>
      <c r="F935" s="3"/>
      <c r="G935" s="4"/>
      <c r="H935" s="14"/>
      <c r="I935" s="5"/>
      <c r="J935" s="5"/>
      <c r="K935" s="5"/>
      <c r="L935" s="5"/>
      <c r="M935" s="5"/>
      <c r="N935" s="5"/>
      <c r="O935" s="5"/>
      <c r="P935" s="5"/>
      <c r="Q935" s="5"/>
      <c r="R935" s="5"/>
      <c r="S935" s="5"/>
      <c r="T935" s="5"/>
      <c r="U935" s="7"/>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row>
    <row r="936" spans="1:59" ht="15.75" customHeight="1">
      <c r="A936" s="8"/>
      <c r="B936" s="8"/>
      <c r="C936" s="2"/>
      <c r="D936" s="3"/>
      <c r="E936" s="3"/>
      <c r="F936" s="3"/>
      <c r="G936" s="4"/>
      <c r="H936" s="14"/>
      <c r="I936" s="5"/>
      <c r="J936" s="5"/>
      <c r="K936" s="5"/>
      <c r="L936" s="5"/>
      <c r="M936" s="5"/>
      <c r="N936" s="5"/>
      <c r="O936" s="5"/>
      <c r="P936" s="5"/>
      <c r="Q936" s="5"/>
      <c r="R936" s="5"/>
      <c r="S936" s="5"/>
      <c r="T936" s="5"/>
      <c r="U936" s="7"/>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row>
    <row r="937" spans="1:59" ht="15.75" customHeight="1">
      <c r="A937" s="8"/>
      <c r="B937" s="8"/>
      <c r="C937" s="2"/>
      <c r="D937" s="3"/>
      <c r="E937" s="3"/>
      <c r="F937" s="3"/>
      <c r="G937" s="4"/>
      <c r="H937" s="14"/>
      <c r="I937" s="5"/>
      <c r="J937" s="5"/>
      <c r="K937" s="5"/>
      <c r="L937" s="5"/>
      <c r="M937" s="5"/>
      <c r="N937" s="5"/>
      <c r="O937" s="5"/>
      <c r="P937" s="5"/>
      <c r="Q937" s="5"/>
      <c r="R937" s="5"/>
      <c r="S937" s="5"/>
      <c r="T937" s="5"/>
      <c r="U937" s="7"/>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row>
    <row r="938" spans="1:59" ht="15.75" customHeight="1">
      <c r="A938" s="8"/>
      <c r="B938" s="8"/>
      <c r="C938" s="2"/>
      <c r="D938" s="3"/>
      <c r="E938" s="3"/>
      <c r="F938" s="3"/>
      <c r="G938" s="4"/>
      <c r="H938" s="14"/>
      <c r="I938" s="5"/>
      <c r="J938" s="5"/>
      <c r="K938" s="5"/>
      <c r="L938" s="5"/>
      <c r="M938" s="5"/>
      <c r="N938" s="5"/>
      <c r="O938" s="5"/>
      <c r="P938" s="5"/>
      <c r="Q938" s="5"/>
      <c r="R938" s="5"/>
      <c r="S938" s="5"/>
      <c r="T938" s="5"/>
      <c r="U938" s="7"/>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row>
    <row r="939" spans="1:59" ht="15.75" customHeight="1">
      <c r="A939" s="8"/>
      <c r="B939" s="8"/>
      <c r="C939" s="2"/>
      <c r="D939" s="3"/>
      <c r="E939" s="3"/>
      <c r="F939" s="3"/>
      <c r="G939" s="4"/>
      <c r="H939" s="14"/>
      <c r="I939" s="5"/>
      <c r="J939" s="5"/>
      <c r="K939" s="5"/>
      <c r="L939" s="5"/>
      <c r="M939" s="5"/>
      <c r="N939" s="5"/>
      <c r="O939" s="5"/>
      <c r="P939" s="5"/>
      <c r="Q939" s="5"/>
      <c r="R939" s="5"/>
      <c r="S939" s="5"/>
      <c r="T939" s="5"/>
      <c r="U939" s="7"/>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row>
    <row r="940" spans="1:59" ht="15.75" customHeight="1">
      <c r="A940" s="8"/>
      <c r="B940" s="8"/>
      <c r="C940" s="2"/>
      <c r="D940" s="3"/>
      <c r="E940" s="3"/>
      <c r="F940" s="3"/>
      <c r="G940" s="4"/>
      <c r="H940" s="14"/>
      <c r="I940" s="5"/>
      <c r="J940" s="5"/>
      <c r="K940" s="5"/>
      <c r="L940" s="5"/>
      <c r="M940" s="5"/>
      <c r="N940" s="5"/>
      <c r="O940" s="5"/>
      <c r="P940" s="5"/>
      <c r="Q940" s="5"/>
      <c r="R940" s="5"/>
      <c r="S940" s="5"/>
      <c r="T940" s="5"/>
      <c r="U940" s="7"/>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row>
    <row r="941" spans="1:59" ht="15.75" customHeight="1">
      <c r="A941" s="8"/>
      <c r="B941" s="8"/>
      <c r="C941" s="2"/>
      <c r="D941" s="3"/>
      <c r="E941" s="3"/>
      <c r="F941" s="3"/>
      <c r="G941" s="4"/>
      <c r="H941" s="14"/>
      <c r="I941" s="5"/>
      <c r="J941" s="5"/>
      <c r="K941" s="5"/>
      <c r="L941" s="5"/>
      <c r="M941" s="5"/>
      <c r="N941" s="5"/>
      <c r="O941" s="5"/>
      <c r="P941" s="5"/>
      <c r="Q941" s="5"/>
      <c r="R941" s="5"/>
      <c r="S941" s="5"/>
      <c r="T941" s="5"/>
      <c r="U941" s="7"/>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row>
    <row r="942" spans="1:59" ht="15.75" customHeight="1">
      <c r="A942" s="8"/>
      <c r="B942" s="8"/>
      <c r="C942" s="2"/>
      <c r="D942" s="3"/>
      <c r="E942" s="3"/>
      <c r="F942" s="3"/>
      <c r="G942" s="4"/>
      <c r="H942" s="14"/>
      <c r="I942" s="5"/>
      <c r="J942" s="5"/>
      <c r="K942" s="5"/>
      <c r="L942" s="5"/>
      <c r="M942" s="5"/>
      <c r="N942" s="5"/>
      <c r="O942" s="5"/>
      <c r="P942" s="5"/>
      <c r="Q942" s="5"/>
      <c r="R942" s="5"/>
      <c r="S942" s="5"/>
      <c r="T942" s="5"/>
      <c r="U942" s="7"/>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row>
    <row r="943" spans="1:59" ht="15.75" customHeight="1">
      <c r="A943" s="8"/>
      <c r="B943" s="8"/>
      <c r="C943" s="2"/>
      <c r="D943" s="3"/>
      <c r="E943" s="3"/>
      <c r="F943" s="3"/>
      <c r="G943" s="4"/>
      <c r="H943" s="14"/>
      <c r="I943" s="5"/>
      <c r="J943" s="5"/>
      <c r="K943" s="5"/>
      <c r="L943" s="5"/>
      <c r="M943" s="5"/>
      <c r="N943" s="5"/>
      <c r="O943" s="5"/>
      <c r="P943" s="5"/>
      <c r="Q943" s="5"/>
      <c r="R943" s="5"/>
      <c r="S943" s="5"/>
      <c r="T943" s="5"/>
      <c r="U943" s="7"/>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row>
    <row r="944" spans="1:59" ht="15.75" customHeight="1">
      <c r="A944" s="8"/>
      <c r="B944" s="8"/>
      <c r="C944" s="2"/>
      <c r="D944" s="3"/>
      <c r="E944" s="3"/>
      <c r="F944" s="3"/>
      <c r="G944" s="4"/>
      <c r="H944" s="14"/>
      <c r="I944" s="5"/>
      <c r="J944" s="5"/>
      <c r="K944" s="5"/>
      <c r="L944" s="5"/>
      <c r="M944" s="5"/>
      <c r="N944" s="5"/>
      <c r="O944" s="5"/>
      <c r="P944" s="5"/>
      <c r="Q944" s="5"/>
      <c r="R944" s="5"/>
      <c r="S944" s="5"/>
      <c r="T944" s="5"/>
      <c r="U944" s="7"/>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row>
    <row r="945" spans="1:59" ht="15.75" customHeight="1">
      <c r="A945" s="8"/>
      <c r="B945" s="8"/>
      <c r="C945" s="2"/>
      <c r="D945" s="3"/>
      <c r="E945" s="3"/>
      <c r="F945" s="3"/>
      <c r="G945" s="4"/>
      <c r="H945" s="14"/>
      <c r="I945" s="5"/>
      <c r="J945" s="5"/>
      <c r="K945" s="5"/>
      <c r="L945" s="5"/>
      <c r="M945" s="5"/>
      <c r="N945" s="5"/>
      <c r="O945" s="5"/>
      <c r="P945" s="5"/>
      <c r="Q945" s="5"/>
      <c r="R945" s="5"/>
      <c r="S945" s="5"/>
      <c r="T945" s="5"/>
      <c r="U945" s="7"/>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row>
    <row r="946" spans="1:59" ht="15.75" customHeight="1">
      <c r="A946" s="8"/>
      <c r="B946" s="8"/>
      <c r="C946" s="2"/>
      <c r="D946" s="3"/>
      <c r="E946" s="3"/>
      <c r="F946" s="3"/>
      <c r="G946" s="4"/>
      <c r="H946" s="14"/>
      <c r="I946" s="5"/>
      <c r="J946" s="5"/>
      <c r="K946" s="5"/>
      <c r="L946" s="5"/>
      <c r="M946" s="5"/>
      <c r="N946" s="5"/>
      <c r="O946" s="5"/>
      <c r="P946" s="5"/>
      <c r="Q946" s="5"/>
      <c r="R946" s="5"/>
      <c r="S946" s="5"/>
      <c r="T946" s="5"/>
      <c r="U946" s="7"/>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row>
    <row r="947" spans="1:59" ht="15.75" customHeight="1">
      <c r="A947" s="8"/>
      <c r="B947" s="8"/>
      <c r="C947" s="2"/>
      <c r="D947" s="3"/>
      <c r="E947" s="3"/>
      <c r="F947" s="3"/>
      <c r="G947" s="4"/>
      <c r="H947" s="14"/>
      <c r="I947" s="5"/>
      <c r="J947" s="5"/>
      <c r="K947" s="5"/>
      <c r="L947" s="5"/>
      <c r="M947" s="5"/>
      <c r="N947" s="5"/>
      <c r="O947" s="5"/>
      <c r="P947" s="5"/>
      <c r="Q947" s="5"/>
      <c r="R947" s="5"/>
      <c r="S947" s="5"/>
      <c r="T947" s="5"/>
      <c r="U947" s="7"/>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row>
    <row r="948" spans="1:59" ht="15.75" customHeight="1">
      <c r="A948" s="8"/>
      <c r="B948" s="8"/>
      <c r="C948" s="2"/>
      <c r="D948" s="3"/>
      <c r="E948" s="3"/>
      <c r="F948" s="3"/>
      <c r="G948" s="4"/>
      <c r="H948" s="14"/>
      <c r="I948" s="5"/>
      <c r="J948" s="5"/>
      <c r="K948" s="5"/>
      <c r="L948" s="5"/>
      <c r="M948" s="5"/>
      <c r="N948" s="5"/>
      <c r="O948" s="5"/>
      <c r="P948" s="5"/>
      <c r="Q948" s="5"/>
      <c r="R948" s="5"/>
      <c r="S948" s="5"/>
      <c r="T948" s="5"/>
      <c r="U948" s="7"/>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row>
    <row r="949" spans="1:59" ht="15.75" customHeight="1">
      <c r="A949" s="8"/>
      <c r="B949" s="8"/>
      <c r="C949" s="2"/>
      <c r="D949" s="3"/>
      <c r="E949" s="3"/>
      <c r="F949" s="3"/>
      <c r="G949" s="4"/>
      <c r="H949" s="14"/>
      <c r="I949" s="5"/>
      <c r="J949" s="5"/>
      <c r="K949" s="5"/>
      <c r="L949" s="5"/>
      <c r="M949" s="5"/>
      <c r="N949" s="5"/>
      <c r="O949" s="5"/>
      <c r="P949" s="5"/>
      <c r="Q949" s="5"/>
      <c r="R949" s="5"/>
      <c r="S949" s="5"/>
      <c r="T949" s="5"/>
      <c r="U949" s="7"/>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row>
    <row r="950" spans="1:59" ht="15.75" customHeight="1">
      <c r="A950" s="8"/>
      <c r="B950" s="8"/>
      <c r="C950" s="2"/>
      <c r="D950" s="3"/>
      <c r="E950" s="3"/>
      <c r="F950" s="3"/>
      <c r="G950" s="4"/>
      <c r="H950" s="14"/>
      <c r="I950" s="5"/>
      <c r="J950" s="5"/>
      <c r="K950" s="5"/>
      <c r="L950" s="5"/>
      <c r="M950" s="5"/>
      <c r="N950" s="5"/>
      <c r="O950" s="5"/>
      <c r="P950" s="5"/>
      <c r="Q950" s="5"/>
      <c r="R950" s="5"/>
      <c r="S950" s="5"/>
      <c r="T950" s="5"/>
      <c r="U950" s="7"/>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row>
    <row r="951" spans="1:59" ht="15.75" customHeight="1">
      <c r="A951" s="8"/>
      <c r="B951" s="8"/>
      <c r="C951" s="2"/>
      <c r="D951" s="3"/>
      <c r="E951" s="3"/>
      <c r="F951" s="3"/>
      <c r="G951" s="4"/>
      <c r="H951" s="14"/>
      <c r="I951" s="5"/>
      <c r="J951" s="5"/>
      <c r="K951" s="5"/>
      <c r="L951" s="5"/>
      <c r="M951" s="5"/>
      <c r="N951" s="5"/>
      <c r="O951" s="5"/>
      <c r="P951" s="5"/>
      <c r="Q951" s="5"/>
      <c r="R951" s="5"/>
      <c r="S951" s="5"/>
      <c r="T951" s="5"/>
      <c r="U951" s="7"/>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row>
    <row r="952" spans="1:59" ht="15.75" customHeight="1">
      <c r="A952" s="8"/>
      <c r="B952" s="8"/>
      <c r="C952" s="2"/>
      <c r="D952" s="3"/>
      <c r="E952" s="3"/>
      <c r="F952" s="3"/>
      <c r="G952" s="4"/>
      <c r="H952" s="14"/>
      <c r="I952" s="5"/>
      <c r="J952" s="5"/>
      <c r="K952" s="5"/>
      <c r="L952" s="5"/>
      <c r="M952" s="5"/>
      <c r="N952" s="5"/>
      <c r="O952" s="5"/>
      <c r="P952" s="5"/>
      <c r="Q952" s="5"/>
      <c r="R952" s="5"/>
      <c r="S952" s="5"/>
      <c r="T952" s="5"/>
      <c r="U952" s="7"/>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row>
    <row r="953" spans="1:59" ht="15.75" customHeight="1">
      <c r="A953" s="8"/>
      <c r="B953" s="8"/>
      <c r="C953" s="2"/>
      <c r="D953" s="3"/>
      <c r="E953" s="3"/>
      <c r="F953" s="3"/>
      <c r="G953" s="4"/>
      <c r="H953" s="14"/>
      <c r="I953" s="5"/>
      <c r="J953" s="5"/>
      <c r="K953" s="5"/>
      <c r="L953" s="5"/>
      <c r="M953" s="5"/>
      <c r="N953" s="5"/>
      <c r="O953" s="5"/>
      <c r="P953" s="5"/>
      <c r="Q953" s="5"/>
      <c r="R953" s="5"/>
      <c r="S953" s="5"/>
      <c r="T953" s="5"/>
      <c r="U953" s="7"/>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row>
    <row r="954" spans="1:59" ht="15.75" customHeight="1">
      <c r="A954" s="8"/>
      <c r="B954" s="8"/>
      <c r="C954" s="2"/>
      <c r="D954" s="3"/>
      <c r="E954" s="3"/>
      <c r="F954" s="3"/>
      <c r="G954" s="4"/>
      <c r="H954" s="14"/>
      <c r="I954" s="5"/>
      <c r="J954" s="5"/>
      <c r="K954" s="5"/>
      <c r="L954" s="5"/>
      <c r="M954" s="5"/>
      <c r="N954" s="5"/>
      <c r="O954" s="5"/>
      <c r="P954" s="5"/>
      <c r="Q954" s="5"/>
      <c r="R954" s="5"/>
      <c r="S954" s="5"/>
      <c r="T954" s="5"/>
      <c r="U954" s="7"/>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row>
    <row r="955" spans="1:59" ht="15.75" customHeight="1">
      <c r="A955" s="8"/>
      <c r="B955" s="8"/>
      <c r="C955" s="2"/>
      <c r="D955" s="3"/>
      <c r="E955" s="3"/>
      <c r="F955" s="3"/>
      <c r="G955" s="4"/>
      <c r="H955" s="14"/>
      <c r="I955" s="5"/>
      <c r="J955" s="5"/>
      <c r="K955" s="5"/>
      <c r="L955" s="5"/>
      <c r="M955" s="5"/>
      <c r="N955" s="5"/>
      <c r="O955" s="5"/>
      <c r="P955" s="5"/>
      <c r="Q955" s="5"/>
      <c r="R955" s="5"/>
      <c r="S955" s="5"/>
      <c r="T955" s="5"/>
      <c r="U955" s="7"/>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row>
    <row r="956" spans="1:59" ht="15.75" customHeight="1">
      <c r="A956" s="8"/>
      <c r="B956" s="8"/>
      <c r="C956" s="2"/>
      <c r="D956" s="3"/>
      <c r="E956" s="3"/>
      <c r="F956" s="3"/>
      <c r="G956" s="4"/>
      <c r="H956" s="14"/>
      <c r="I956" s="5"/>
      <c r="J956" s="5"/>
      <c r="K956" s="5"/>
      <c r="L956" s="5"/>
      <c r="M956" s="5"/>
      <c r="N956" s="5"/>
      <c r="O956" s="5"/>
      <c r="P956" s="5"/>
      <c r="Q956" s="5"/>
      <c r="R956" s="5"/>
      <c r="S956" s="5"/>
      <c r="T956" s="5"/>
      <c r="U956" s="7"/>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row>
    <row r="957" spans="1:59" ht="15.75" customHeight="1">
      <c r="A957" s="8"/>
      <c r="B957" s="8"/>
      <c r="C957" s="2"/>
      <c r="D957" s="3"/>
      <c r="E957" s="3"/>
      <c r="F957" s="3"/>
      <c r="G957" s="4"/>
      <c r="H957" s="14"/>
      <c r="I957" s="5"/>
      <c r="J957" s="5"/>
      <c r="K957" s="5"/>
      <c r="L957" s="5"/>
      <c r="M957" s="5"/>
      <c r="N957" s="5"/>
      <c r="O957" s="5"/>
      <c r="P957" s="5"/>
      <c r="Q957" s="5"/>
      <c r="R957" s="5"/>
      <c r="S957" s="5"/>
      <c r="T957" s="5"/>
      <c r="U957" s="7"/>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row>
    <row r="958" spans="1:59" ht="15.75" customHeight="1">
      <c r="A958" s="8"/>
      <c r="B958" s="8"/>
      <c r="C958" s="2"/>
      <c r="D958" s="3"/>
      <c r="E958" s="3"/>
      <c r="F958" s="3"/>
      <c r="G958" s="4"/>
      <c r="H958" s="14"/>
      <c r="I958" s="5"/>
      <c r="J958" s="5"/>
      <c r="K958" s="5"/>
      <c r="L958" s="5"/>
      <c r="M958" s="5"/>
      <c r="N958" s="5"/>
      <c r="O958" s="5"/>
      <c r="P958" s="5"/>
      <c r="Q958" s="5"/>
      <c r="R958" s="5"/>
      <c r="S958" s="5"/>
      <c r="T958" s="5"/>
      <c r="U958" s="7"/>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row>
    <row r="959" spans="1:59" ht="15.75" customHeight="1">
      <c r="A959" s="8"/>
      <c r="B959" s="8"/>
      <c r="C959" s="2"/>
      <c r="D959" s="3"/>
      <c r="E959" s="3"/>
      <c r="F959" s="3"/>
      <c r="G959" s="4"/>
      <c r="H959" s="14"/>
      <c r="I959" s="5"/>
      <c r="J959" s="5"/>
      <c r="K959" s="5"/>
      <c r="L959" s="5"/>
      <c r="M959" s="5"/>
      <c r="N959" s="5"/>
      <c r="O959" s="5"/>
      <c r="P959" s="5"/>
      <c r="Q959" s="5"/>
      <c r="R959" s="5"/>
      <c r="S959" s="5"/>
      <c r="T959" s="5"/>
      <c r="U959" s="7"/>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row>
    <row r="960" spans="1:59" ht="15.75" customHeight="1">
      <c r="A960" s="8"/>
      <c r="B960" s="8"/>
      <c r="C960" s="2"/>
      <c r="D960" s="3"/>
      <c r="E960" s="3"/>
      <c r="F960" s="3"/>
      <c r="G960" s="4"/>
      <c r="H960" s="14"/>
      <c r="I960" s="5"/>
      <c r="J960" s="5"/>
      <c r="K960" s="5"/>
      <c r="L960" s="5"/>
      <c r="M960" s="5"/>
      <c r="N960" s="5"/>
      <c r="O960" s="5"/>
      <c r="P960" s="5"/>
      <c r="Q960" s="5"/>
      <c r="R960" s="5"/>
      <c r="S960" s="5"/>
      <c r="T960" s="5"/>
      <c r="U960" s="7"/>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row>
    <row r="961" spans="1:59" ht="15.75" customHeight="1">
      <c r="A961" s="8"/>
      <c r="B961" s="8"/>
      <c r="C961" s="2"/>
      <c r="D961" s="3"/>
      <c r="E961" s="3"/>
      <c r="F961" s="3"/>
      <c r="G961" s="4"/>
      <c r="H961" s="14"/>
      <c r="I961" s="5"/>
      <c r="J961" s="5"/>
      <c r="K961" s="5"/>
      <c r="L961" s="5"/>
      <c r="M961" s="5"/>
      <c r="N961" s="5"/>
      <c r="O961" s="5"/>
      <c r="P961" s="5"/>
      <c r="Q961" s="5"/>
      <c r="R961" s="5"/>
      <c r="S961" s="5"/>
      <c r="T961" s="5"/>
      <c r="U961" s="7"/>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row>
    <row r="962" spans="1:59" ht="15.75" customHeight="1">
      <c r="A962" s="8"/>
      <c r="B962" s="8"/>
      <c r="C962" s="2"/>
      <c r="D962" s="3"/>
      <c r="E962" s="3"/>
      <c r="F962" s="3"/>
      <c r="G962" s="4"/>
      <c r="H962" s="14"/>
      <c r="I962" s="5"/>
      <c r="J962" s="5"/>
      <c r="K962" s="5"/>
      <c r="L962" s="5"/>
      <c r="M962" s="5"/>
      <c r="N962" s="5"/>
      <c r="O962" s="5"/>
      <c r="P962" s="5"/>
      <c r="Q962" s="5"/>
      <c r="R962" s="5"/>
      <c r="S962" s="5"/>
      <c r="T962" s="5"/>
      <c r="U962" s="7"/>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row>
    <row r="963" spans="1:59" ht="15.75" customHeight="1">
      <c r="A963" s="8"/>
      <c r="B963" s="8"/>
      <c r="C963" s="2"/>
      <c r="D963" s="3"/>
      <c r="E963" s="3"/>
      <c r="F963" s="3"/>
      <c r="G963" s="4"/>
      <c r="H963" s="14"/>
      <c r="I963" s="5"/>
      <c r="J963" s="5"/>
      <c r="K963" s="5"/>
      <c r="L963" s="5"/>
      <c r="M963" s="5"/>
      <c r="N963" s="5"/>
      <c r="O963" s="5"/>
      <c r="P963" s="5"/>
      <c r="Q963" s="5"/>
      <c r="R963" s="5"/>
      <c r="S963" s="5"/>
      <c r="T963" s="5"/>
      <c r="U963" s="7"/>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row>
    <row r="964" spans="1:59" ht="15.75" customHeight="1">
      <c r="A964" s="8"/>
      <c r="B964" s="8"/>
      <c r="C964" s="2"/>
      <c r="D964" s="3"/>
      <c r="E964" s="3"/>
      <c r="F964" s="3"/>
      <c r="G964" s="4"/>
      <c r="H964" s="14"/>
      <c r="I964" s="5"/>
      <c r="J964" s="5"/>
      <c r="K964" s="5"/>
      <c r="L964" s="5"/>
      <c r="M964" s="5"/>
      <c r="N964" s="5"/>
      <c r="O964" s="5"/>
      <c r="P964" s="5"/>
      <c r="Q964" s="5"/>
      <c r="R964" s="5"/>
      <c r="S964" s="5"/>
      <c r="T964" s="5"/>
      <c r="U964" s="7"/>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row>
    <row r="965" spans="1:59" ht="15.75" customHeight="1">
      <c r="A965" s="8"/>
      <c r="B965" s="8"/>
      <c r="C965" s="2"/>
      <c r="D965" s="3"/>
      <c r="E965" s="3"/>
      <c r="F965" s="3"/>
      <c r="G965" s="4"/>
      <c r="H965" s="14"/>
      <c r="I965" s="5"/>
      <c r="J965" s="5"/>
      <c r="K965" s="5"/>
      <c r="L965" s="5"/>
      <c r="M965" s="5"/>
      <c r="N965" s="5"/>
      <c r="O965" s="5"/>
      <c r="P965" s="5"/>
      <c r="Q965" s="5"/>
      <c r="R965" s="5"/>
      <c r="S965" s="5"/>
      <c r="T965" s="5"/>
      <c r="U965" s="7"/>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row>
    <row r="966" spans="1:59" ht="15.75" customHeight="1">
      <c r="A966" s="8"/>
      <c r="B966" s="8"/>
      <c r="C966" s="2"/>
      <c r="D966" s="3"/>
      <c r="E966" s="3"/>
      <c r="F966" s="3"/>
      <c r="G966" s="4"/>
      <c r="H966" s="14"/>
      <c r="I966" s="5"/>
      <c r="J966" s="5"/>
      <c r="K966" s="5"/>
      <c r="L966" s="5"/>
      <c r="M966" s="5"/>
      <c r="N966" s="5"/>
      <c r="O966" s="5"/>
      <c r="P966" s="5"/>
      <c r="Q966" s="5"/>
      <c r="R966" s="5"/>
      <c r="S966" s="5"/>
      <c r="T966" s="5"/>
      <c r="U966" s="7"/>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row>
    <row r="967" spans="1:59" ht="15.75" customHeight="1">
      <c r="A967" s="8"/>
      <c r="B967" s="8"/>
      <c r="C967" s="2"/>
      <c r="D967" s="3"/>
      <c r="E967" s="3"/>
      <c r="F967" s="3"/>
      <c r="G967" s="4"/>
      <c r="H967" s="14"/>
      <c r="I967" s="5"/>
      <c r="J967" s="5"/>
      <c r="K967" s="5"/>
      <c r="L967" s="5"/>
      <c r="M967" s="5"/>
      <c r="N967" s="5"/>
      <c r="O967" s="5"/>
      <c r="P967" s="5"/>
      <c r="Q967" s="5"/>
      <c r="R967" s="5"/>
      <c r="S967" s="5"/>
      <c r="T967" s="5"/>
      <c r="U967" s="7"/>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row>
    <row r="968" spans="1:59" ht="15.75" customHeight="1">
      <c r="A968" s="8"/>
      <c r="B968" s="8"/>
      <c r="C968" s="2"/>
      <c r="D968" s="3"/>
      <c r="E968" s="3"/>
      <c r="F968" s="3"/>
      <c r="G968" s="4"/>
      <c r="H968" s="14"/>
      <c r="I968" s="5"/>
      <c r="J968" s="5"/>
      <c r="K968" s="5"/>
      <c r="L968" s="5"/>
      <c r="M968" s="5"/>
      <c r="N968" s="5"/>
      <c r="O968" s="5"/>
      <c r="P968" s="5"/>
      <c r="Q968" s="5"/>
      <c r="R968" s="5"/>
      <c r="S968" s="5"/>
      <c r="T968" s="5"/>
      <c r="U968" s="7"/>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row>
    <row r="969" spans="1:59" ht="15.75" customHeight="1">
      <c r="A969" s="8"/>
      <c r="B969" s="8"/>
      <c r="C969" s="2"/>
      <c r="D969" s="3"/>
      <c r="E969" s="3"/>
      <c r="F969" s="3"/>
      <c r="G969" s="4"/>
      <c r="H969" s="14"/>
      <c r="I969" s="5"/>
      <c r="J969" s="5"/>
      <c r="K969" s="5"/>
      <c r="L969" s="5"/>
      <c r="M969" s="5"/>
      <c r="N969" s="5"/>
      <c r="O969" s="5"/>
      <c r="P969" s="5"/>
      <c r="Q969" s="5"/>
      <c r="R969" s="5"/>
      <c r="S969" s="5"/>
      <c r="T969" s="5"/>
      <c r="U969" s="7"/>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row>
    <row r="970" spans="1:59" ht="15.75" customHeight="1">
      <c r="A970" s="8"/>
      <c r="B970" s="8"/>
      <c r="C970" s="2"/>
      <c r="D970" s="3"/>
      <c r="E970" s="3"/>
      <c r="F970" s="3"/>
      <c r="G970" s="4"/>
      <c r="H970" s="14"/>
      <c r="I970" s="5"/>
      <c r="J970" s="5"/>
      <c r="K970" s="5"/>
      <c r="L970" s="5"/>
      <c r="M970" s="5"/>
      <c r="N970" s="5"/>
      <c r="O970" s="5"/>
      <c r="P970" s="5"/>
      <c r="Q970" s="5"/>
      <c r="R970" s="5"/>
      <c r="S970" s="5"/>
      <c r="T970" s="5"/>
      <c r="U970" s="7"/>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row>
    <row r="971" spans="1:59" ht="15.75" customHeight="1">
      <c r="A971" s="8"/>
      <c r="B971" s="8"/>
      <c r="C971" s="2"/>
      <c r="D971" s="3"/>
      <c r="E971" s="3"/>
      <c r="F971" s="3"/>
      <c r="G971" s="4"/>
      <c r="H971" s="14"/>
      <c r="I971" s="5"/>
      <c r="J971" s="5"/>
      <c r="K971" s="5"/>
      <c r="L971" s="5"/>
      <c r="M971" s="5"/>
      <c r="N971" s="5"/>
      <c r="O971" s="5"/>
      <c r="P971" s="5"/>
      <c r="Q971" s="5"/>
      <c r="R971" s="5"/>
      <c r="S971" s="5"/>
      <c r="T971" s="5"/>
      <c r="U971" s="7"/>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row>
    <row r="972" spans="1:59" ht="15.75" customHeight="1">
      <c r="A972" s="8"/>
      <c r="B972" s="8"/>
      <c r="C972" s="2"/>
      <c r="D972" s="3"/>
      <c r="E972" s="3"/>
      <c r="F972" s="3"/>
      <c r="G972" s="4"/>
      <c r="H972" s="14"/>
      <c r="I972" s="5"/>
      <c r="J972" s="5"/>
      <c r="K972" s="5"/>
      <c r="L972" s="5"/>
      <c r="M972" s="5"/>
      <c r="N972" s="5"/>
      <c r="O972" s="5"/>
      <c r="P972" s="5"/>
      <c r="Q972" s="5"/>
      <c r="R972" s="5"/>
      <c r="S972" s="5"/>
      <c r="T972" s="5"/>
      <c r="U972" s="7"/>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row>
    <row r="973" spans="1:59" ht="15.75" customHeight="1">
      <c r="A973" s="8"/>
      <c r="B973" s="8"/>
      <c r="C973" s="2"/>
      <c r="D973" s="3"/>
      <c r="E973" s="3"/>
      <c r="F973" s="3"/>
      <c r="G973" s="4"/>
      <c r="H973" s="14"/>
      <c r="I973" s="5"/>
      <c r="J973" s="5"/>
      <c r="K973" s="5"/>
      <c r="L973" s="5"/>
      <c r="M973" s="5"/>
      <c r="N973" s="5"/>
      <c r="O973" s="5"/>
      <c r="P973" s="5"/>
      <c r="Q973" s="5"/>
      <c r="R973" s="5"/>
      <c r="S973" s="5"/>
      <c r="T973" s="5"/>
      <c r="U973" s="7"/>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row>
    <row r="974" spans="1:59" ht="15.75" customHeight="1">
      <c r="A974" s="8"/>
      <c r="B974" s="8"/>
      <c r="C974" s="2"/>
      <c r="D974" s="3"/>
      <c r="E974" s="3"/>
      <c r="F974" s="3"/>
      <c r="G974" s="4"/>
      <c r="H974" s="14"/>
      <c r="I974" s="5"/>
      <c r="J974" s="5"/>
      <c r="K974" s="5"/>
      <c r="L974" s="5"/>
      <c r="M974" s="5"/>
      <c r="N974" s="5"/>
      <c r="O974" s="5"/>
      <c r="P974" s="5"/>
      <c r="Q974" s="5"/>
      <c r="R974" s="5"/>
      <c r="S974" s="5"/>
      <c r="T974" s="5"/>
      <c r="U974" s="7"/>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row>
    <row r="975" spans="1:59" ht="15.75" customHeight="1">
      <c r="A975" s="8"/>
      <c r="B975" s="8"/>
      <c r="C975" s="2"/>
      <c r="D975" s="3"/>
      <c r="E975" s="3"/>
      <c r="F975" s="3"/>
      <c r="G975" s="4"/>
      <c r="H975" s="14"/>
      <c r="I975" s="5"/>
      <c r="J975" s="5"/>
      <c r="K975" s="5"/>
      <c r="L975" s="5"/>
      <c r="M975" s="5"/>
      <c r="N975" s="5"/>
      <c r="O975" s="5"/>
      <c r="P975" s="5"/>
      <c r="Q975" s="5"/>
      <c r="R975" s="5"/>
      <c r="S975" s="5"/>
      <c r="T975" s="5"/>
      <c r="U975" s="7"/>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row>
    <row r="976" spans="1:59" ht="15.75" customHeight="1">
      <c r="A976" s="8"/>
      <c r="B976" s="8"/>
      <c r="C976" s="2"/>
      <c r="D976" s="3"/>
      <c r="E976" s="3"/>
      <c r="F976" s="3"/>
      <c r="G976" s="4"/>
      <c r="H976" s="14"/>
      <c r="I976" s="5"/>
      <c r="J976" s="5"/>
      <c r="K976" s="5"/>
      <c r="L976" s="5"/>
      <c r="M976" s="5"/>
      <c r="N976" s="5"/>
      <c r="O976" s="5"/>
      <c r="P976" s="5"/>
      <c r="Q976" s="5"/>
      <c r="R976" s="5"/>
      <c r="S976" s="5"/>
      <c r="T976" s="5"/>
      <c r="U976" s="7"/>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row>
    <row r="977" spans="1:59" ht="15.75" customHeight="1">
      <c r="A977" s="8"/>
      <c r="B977" s="8"/>
      <c r="C977" s="2"/>
      <c r="D977" s="3"/>
      <c r="E977" s="3"/>
      <c r="F977" s="3"/>
      <c r="G977" s="4"/>
      <c r="H977" s="14"/>
      <c r="I977" s="5"/>
      <c r="J977" s="5"/>
      <c r="K977" s="5"/>
      <c r="L977" s="5"/>
      <c r="M977" s="5"/>
      <c r="N977" s="5"/>
      <c r="O977" s="5"/>
      <c r="P977" s="5"/>
      <c r="Q977" s="5"/>
      <c r="R977" s="5"/>
      <c r="S977" s="5"/>
      <c r="T977" s="5"/>
      <c r="U977" s="7"/>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row>
    <row r="978" spans="1:59" ht="15.75" customHeight="1">
      <c r="A978" s="8"/>
      <c r="B978" s="8"/>
      <c r="C978" s="2"/>
      <c r="D978" s="3"/>
      <c r="E978" s="3"/>
      <c r="F978" s="3"/>
      <c r="G978" s="4"/>
      <c r="H978" s="14"/>
      <c r="I978" s="5"/>
      <c r="J978" s="5"/>
      <c r="K978" s="5"/>
      <c r="L978" s="5"/>
      <c r="M978" s="5"/>
      <c r="N978" s="5"/>
      <c r="O978" s="5"/>
      <c r="P978" s="5"/>
      <c r="Q978" s="5"/>
      <c r="R978" s="5"/>
      <c r="S978" s="5"/>
      <c r="T978" s="5"/>
      <c r="U978" s="7"/>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row>
    <row r="979" spans="1:59" ht="15.75" customHeight="1">
      <c r="A979" s="8"/>
      <c r="B979" s="8"/>
      <c r="C979" s="2"/>
      <c r="D979" s="3"/>
      <c r="E979" s="3"/>
      <c r="F979" s="3"/>
      <c r="G979" s="4"/>
      <c r="H979" s="14"/>
      <c r="I979" s="5"/>
      <c r="J979" s="5"/>
      <c r="K979" s="5"/>
      <c r="L979" s="5"/>
      <c r="M979" s="5"/>
      <c r="N979" s="5"/>
      <c r="O979" s="5"/>
      <c r="P979" s="5"/>
      <c r="Q979" s="5"/>
      <c r="R979" s="5"/>
      <c r="S979" s="5"/>
      <c r="T979" s="5"/>
      <c r="U979" s="7"/>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row>
    <row r="980" spans="1:59" ht="15.75" customHeight="1">
      <c r="A980" s="8"/>
      <c r="B980" s="8"/>
      <c r="C980" s="2"/>
      <c r="D980" s="3"/>
      <c r="E980" s="3"/>
      <c r="F980" s="3"/>
      <c r="G980" s="4"/>
      <c r="H980" s="14"/>
      <c r="I980" s="5"/>
      <c r="J980" s="5"/>
      <c r="K980" s="5"/>
      <c r="L980" s="5"/>
      <c r="M980" s="5"/>
      <c r="N980" s="5"/>
      <c r="O980" s="5"/>
      <c r="P980" s="5"/>
      <c r="Q980" s="5"/>
      <c r="R980" s="5"/>
      <c r="S980" s="5"/>
      <c r="T980" s="5"/>
      <c r="U980" s="7"/>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row>
    <row r="981" spans="1:59" ht="15.75" customHeight="1">
      <c r="A981" s="8"/>
      <c r="B981" s="8"/>
      <c r="C981" s="2"/>
      <c r="D981" s="3"/>
      <c r="E981" s="3"/>
      <c r="F981" s="3"/>
      <c r="G981" s="4"/>
      <c r="H981" s="14"/>
      <c r="I981" s="5"/>
      <c r="J981" s="5"/>
      <c r="K981" s="5"/>
      <c r="L981" s="5"/>
      <c r="M981" s="5"/>
      <c r="N981" s="5"/>
      <c r="O981" s="5"/>
      <c r="P981" s="5"/>
      <c r="Q981" s="5"/>
      <c r="R981" s="5"/>
      <c r="S981" s="5"/>
      <c r="T981" s="5"/>
      <c r="U981" s="7"/>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row>
    <row r="982" spans="1:59" ht="15.75" customHeight="1">
      <c r="A982" s="8"/>
      <c r="B982" s="8"/>
      <c r="C982" s="2"/>
      <c r="D982" s="3"/>
      <c r="E982" s="3"/>
      <c r="F982" s="3"/>
      <c r="G982" s="4"/>
      <c r="H982" s="14"/>
      <c r="I982" s="5"/>
      <c r="J982" s="5"/>
      <c r="K982" s="5"/>
      <c r="L982" s="5"/>
      <c r="M982" s="5"/>
      <c r="N982" s="5"/>
      <c r="O982" s="5"/>
      <c r="P982" s="5"/>
      <c r="Q982" s="5"/>
      <c r="R982" s="5"/>
      <c r="S982" s="5"/>
      <c r="T982" s="5"/>
      <c r="U982" s="7"/>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row>
    <row r="983" spans="1:59" ht="15.75" customHeight="1">
      <c r="A983" s="8"/>
      <c r="B983" s="8"/>
      <c r="C983" s="2"/>
      <c r="D983" s="3"/>
      <c r="E983" s="3"/>
      <c r="F983" s="3"/>
      <c r="G983" s="4"/>
      <c r="H983" s="14"/>
      <c r="I983" s="5"/>
      <c r="J983" s="5"/>
      <c r="K983" s="5"/>
      <c r="L983" s="5"/>
      <c r="M983" s="5"/>
      <c r="N983" s="5"/>
      <c r="O983" s="5"/>
      <c r="P983" s="5"/>
      <c r="Q983" s="5"/>
      <c r="R983" s="5"/>
      <c r="S983" s="5"/>
      <c r="T983" s="5"/>
      <c r="U983" s="7"/>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row>
    <row r="984" spans="1:59" ht="15.75" customHeight="1">
      <c r="A984" s="8"/>
      <c r="B984" s="8"/>
      <c r="C984" s="2"/>
      <c r="D984" s="3"/>
      <c r="E984" s="3"/>
      <c r="F984" s="3"/>
      <c r="G984" s="4"/>
      <c r="H984" s="14"/>
      <c r="I984" s="5"/>
      <c r="J984" s="5"/>
      <c r="K984" s="5"/>
      <c r="L984" s="5"/>
      <c r="M984" s="5"/>
      <c r="N984" s="5"/>
      <c r="O984" s="5"/>
      <c r="P984" s="5"/>
      <c r="Q984" s="5"/>
      <c r="R984" s="5"/>
      <c r="S984" s="5"/>
      <c r="T984" s="5"/>
      <c r="U984" s="7"/>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row>
    <row r="985" spans="1:59" ht="15.75" customHeight="1">
      <c r="A985" s="8"/>
      <c r="B985" s="8"/>
      <c r="C985" s="2"/>
      <c r="D985" s="3"/>
      <c r="E985" s="3"/>
      <c r="F985" s="3"/>
      <c r="G985" s="4"/>
      <c r="H985" s="14"/>
      <c r="I985" s="5"/>
      <c r="J985" s="5"/>
      <c r="K985" s="5"/>
      <c r="L985" s="5"/>
      <c r="M985" s="5"/>
      <c r="N985" s="5"/>
      <c r="O985" s="5"/>
      <c r="P985" s="5"/>
      <c r="Q985" s="5"/>
      <c r="R985" s="5"/>
      <c r="S985" s="5"/>
      <c r="T985" s="5"/>
      <c r="U985" s="7"/>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row>
    <row r="986" spans="1:59" ht="15.75" customHeight="1">
      <c r="A986" s="8"/>
      <c r="B986" s="8"/>
      <c r="C986" s="2"/>
      <c r="D986" s="3"/>
      <c r="E986" s="3"/>
      <c r="F986" s="3"/>
      <c r="G986" s="4"/>
      <c r="H986" s="14"/>
      <c r="I986" s="5"/>
      <c r="J986" s="5"/>
      <c r="K986" s="5"/>
      <c r="L986" s="5"/>
      <c r="M986" s="5"/>
      <c r="N986" s="5"/>
      <c r="O986" s="5"/>
      <c r="P986" s="5"/>
      <c r="Q986" s="5"/>
      <c r="R986" s="5"/>
      <c r="S986" s="5"/>
      <c r="T986" s="5"/>
      <c r="U986" s="7"/>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row>
    <row r="987" spans="1:59" ht="15.75" customHeight="1">
      <c r="A987" s="8"/>
      <c r="B987" s="8"/>
      <c r="C987" s="2"/>
      <c r="D987" s="3"/>
      <c r="E987" s="3"/>
      <c r="F987" s="3"/>
      <c r="G987" s="4"/>
      <c r="H987" s="14"/>
      <c r="I987" s="5"/>
      <c r="J987" s="5"/>
      <c r="K987" s="5"/>
      <c r="L987" s="5"/>
      <c r="M987" s="5"/>
      <c r="N987" s="5"/>
      <c r="O987" s="5"/>
      <c r="P987" s="5"/>
      <c r="Q987" s="5"/>
      <c r="R987" s="5"/>
      <c r="S987" s="5"/>
      <c r="T987" s="5"/>
      <c r="U987" s="7"/>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row>
    <row r="988" spans="1:59" ht="15.75" customHeight="1">
      <c r="A988" s="8"/>
      <c r="B988" s="8"/>
      <c r="C988" s="2"/>
      <c r="D988" s="3"/>
      <c r="E988" s="3"/>
      <c r="F988" s="3"/>
      <c r="G988" s="4"/>
      <c r="H988" s="14"/>
      <c r="I988" s="5"/>
      <c r="J988" s="5"/>
      <c r="K988" s="5"/>
      <c r="L988" s="5"/>
      <c r="M988" s="5"/>
      <c r="N988" s="5"/>
      <c r="O988" s="5"/>
      <c r="P988" s="5"/>
      <c r="Q988" s="5"/>
      <c r="R988" s="5"/>
      <c r="S988" s="5"/>
      <c r="T988" s="5"/>
      <c r="U988" s="7"/>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row>
    <row r="989" spans="1:59" ht="15.75" customHeight="1">
      <c r="A989" s="8"/>
      <c r="B989" s="8"/>
      <c r="C989" s="2"/>
      <c r="D989" s="3"/>
      <c r="E989" s="3"/>
      <c r="F989" s="3"/>
      <c r="G989" s="4"/>
      <c r="H989" s="14"/>
      <c r="I989" s="5"/>
      <c r="J989" s="5"/>
      <c r="K989" s="5"/>
      <c r="L989" s="5"/>
      <c r="M989" s="5"/>
      <c r="N989" s="5"/>
      <c r="O989" s="5"/>
      <c r="P989" s="5"/>
      <c r="Q989" s="5"/>
      <c r="R989" s="5"/>
      <c r="S989" s="5"/>
      <c r="T989" s="5"/>
      <c r="U989" s="7"/>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row>
    <row r="990" spans="1:59" ht="15.75" customHeight="1">
      <c r="A990" s="8"/>
      <c r="B990" s="8"/>
      <c r="C990" s="2"/>
      <c r="D990" s="3"/>
      <c r="E990" s="3"/>
      <c r="F990" s="3"/>
      <c r="G990" s="4"/>
      <c r="H990" s="14"/>
      <c r="I990" s="5"/>
      <c r="J990" s="5"/>
      <c r="K990" s="5"/>
      <c r="L990" s="5"/>
      <c r="M990" s="5"/>
      <c r="N990" s="5"/>
      <c r="O990" s="5"/>
      <c r="P990" s="5"/>
      <c r="Q990" s="5"/>
      <c r="R990" s="5"/>
      <c r="S990" s="5"/>
      <c r="T990" s="5"/>
      <c r="U990" s="7"/>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row>
    <row r="991" spans="1:59" ht="15.75" customHeight="1">
      <c r="A991" s="8"/>
      <c r="B991" s="8"/>
      <c r="C991" s="2"/>
      <c r="D991" s="3"/>
      <c r="E991" s="3"/>
      <c r="F991" s="3"/>
      <c r="G991" s="4"/>
      <c r="H991" s="14"/>
      <c r="I991" s="5"/>
      <c r="J991" s="5"/>
      <c r="K991" s="5"/>
      <c r="L991" s="5"/>
      <c r="M991" s="5"/>
      <c r="N991" s="5"/>
      <c r="O991" s="5"/>
      <c r="P991" s="5"/>
      <c r="Q991" s="5"/>
      <c r="R991" s="5"/>
      <c r="S991" s="5"/>
      <c r="T991" s="5"/>
      <c r="U991" s="7"/>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row>
    <row r="992" spans="1:59" ht="15.75" customHeight="1">
      <c r="A992" s="8"/>
      <c r="B992" s="8"/>
      <c r="C992" s="2"/>
      <c r="D992" s="3"/>
      <c r="E992" s="3"/>
      <c r="F992" s="3"/>
      <c r="G992" s="4"/>
      <c r="H992" s="14"/>
      <c r="I992" s="5"/>
      <c r="J992" s="5"/>
      <c r="K992" s="5"/>
      <c r="L992" s="5"/>
      <c r="M992" s="5"/>
      <c r="N992" s="5"/>
      <c r="O992" s="5"/>
      <c r="P992" s="5"/>
      <c r="Q992" s="5"/>
      <c r="R992" s="5"/>
      <c r="S992" s="5"/>
      <c r="T992" s="5"/>
      <c r="U992" s="7"/>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row>
    <row r="993" spans="1:59" ht="15.75" customHeight="1">
      <c r="A993" s="8"/>
      <c r="B993" s="8"/>
      <c r="C993" s="2"/>
      <c r="D993" s="3"/>
      <c r="E993" s="3"/>
      <c r="F993" s="3"/>
      <c r="G993" s="4"/>
      <c r="H993" s="14"/>
      <c r="I993" s="5"/>
      <c r="J993" s="5"/>
      <c r="K993" s="5"/>
      <c r="L993" s="5"/>
      <c r="M993" s="5"/>
      <c r="N993" s="5"/>
      <c r="O993" s="5"/>
      <c r="P993" s="5"/>
      <c r="Q993" s="5"/>
      <c r="R993" s="5"/>
      <c r="S993" s="5"/>
      <c r="T993" s="5"/>
      <c r="U993" s="7"/>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row>
    <row r="994" spans="1:59" ht="15.75" customHeight="1">
      <c r="A994" s="8"/>
      <c r="B994" s="8"/>
      <c r="C994" s="2"/>
      <c r="D994" s="3"/>
      <c r="E994" s="3"/>
      <c r="F994" s="3"/>
      <c r="G994" s="4"/>
      <c r="H994" s="14"/>
      <c r="I994" s="5"/>
      <c r="J994" s="5"/>
      <c r="K994" s="5"/>
      <c r="L994" s="5"/>
      <c r="M994" s="5"/>
      <c r="N994" s="5"/>
      <c r="O994" s="5"/>
      <c r="P994" s="5"/>
      <c r="Q994" s="5"/>
      <c r="R994" s="5"/>
      <c r="S994" s="5"/>
      <c r="T994" s="5"/>
      <c r="U994" s="7"/>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row>
    <row r="995" spans="1:59" ht="15.75" customHeight="1">
      <c r="A995" s="8"/>
      <c r="B995" s="8"/>
      <c r="C995" s="2"/>
      <c r="D995" s="3"/>
      <c r="E995" s="3"/>
      <c r="F995" s="3"/>
      <c r="G995" s="4"/>
      <c r="H995" s="14"/>
      <c r="I995" s="5"/>
      <c r="J995" s="5"/>
      <c r="K995" s="5"/>
      <c r="L995" s="5"/>
      <c r="M995" s="5"/>
      <c r="N995" s="5"/>
      <c r="O995" s="5"/>
      <c r="P995" s="5"/>
      <c r="Q995" s="5"/>
      <c r="R995" s="5"/>
      <c r="S995" s="5"/>
      <c r="T995" s="5"/>
      <c r="U995" s="7"/>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row>
    <row r="996" spans="1:59" ht="15.75" customHeight="1">
      <c r="A996" s="8"/>
      <c r="B996" s="8"/>
      <c r="C996" s="2"/>
      <c r="D996" s="3"/>
      <c r="E996" s="3"/>
      <c r="F996" s="3"/>
      <c r="G996" s="4"/>
      <c r="H996" s="14"/>
      <c r="I996" s="5"/>
      <c r="J996" s="5"/>
      <c r="K996" s="5"/>
      <c r="L996" s="5"/>
      <c r="M996" s="5"/>
      <c r="N996" s="5"/>
      <c r="O996" s="5"/>
      <c r="P996" s="5"/>
      <c r="Q996" s="5"/>
      <c r="R996" s="5"/>
      <c r="S996" s="5"/>
      <c r="T996" s="5"/>
      <c r="U996" s="7"/>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row>
    <row r="997" spans="1:59" ht="15.75" customHeight="1">
      <c r="A997" s="8"/>
      <c r="B997" s="8"/>
      <c r="C997" s="2"/>
      <c r="D997" s="3"/>
      <c r="E997" s="3"/>
      <c r="F997" s="3"/>
      <c r="G997" s="4"/>
      <c r="H997" s="14"/>
      <c r="I997" s="5"/>
      <c r="J997" s="5"/>
      <c r="K997" s="5"/>
      <c r="L997" s="5"/>
      <c r="M997" s="5"/>
      <c r="N997" s="5"/>
      <c r="O997" s="5"/>
      <c r="P997" s="5"/>
      <c r="Q997" s="5"/>
      <c r="R997" s="5"/>
      <c r="S997" s="5"/>
      <c r="T997" s="5"/>
      <c r="U997" s="7"/>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row>
    <row r="998" spans="1:59" ht="15.75" customHeight="1">
      <c r="A998" s="8"/>
      <c r="B998" s="8"/>
      <c r="C998" s="2"/>
      <c r="D998" s="3"/>
      <c r="E998" s="3"/>
      <c r="F998" s="3"/>
      <c r="G998" s="4"/>
      <c r="H998" s="14"/>
      <c r="I998" s="5"/>
      <c r="J998" s="5"/>
      <c r="K998" s="5"/>
      <c r="L998" s="5"/>
      <c r="M998" s="5"/>
      <c r="N998" s="5"/>
      <c r="O998" s="5"/>
      <c r="P998" s="5"/>
      <c r="Q998" s="5"/>
      <c r="R998" s="5"/>
      <c r="S998" s="5"/>
      <c r="T998" s="5"/>
      <c r="U998" s="7"/>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row>
    <row r="999" spans="1:59" ht="15.75" customHeight="1">
      <c r="A999" s="8"/>
      <c r="B999" s="8"/>
      <c r="C999" s="2"/>
      <c r="D999" s="3"/>
      <c r="E999" s="3"/>
      <c r="F999" s="3"/>
      <c r="G999" s="4"/>
      <c r="H999" s="14"/>
      <c r="I999" s="5"/>
      <c r="J999" s="5"/>
      <c r="K999" s="5"/>
      <c r="L999" s="5"/>
      <c r="M999" s="5"/>
      <c r="N999" s="5"/>
      <c r="O999" s="5"/>
      <c r="P999" s="5"/>
      <c r="Q999" s="5"/>
      <c r="R999" s="5"/>
      <c r="S999" s="5"/>
      <c r="T999" s="5"/>
      <c r="U999" s="7"/>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row>
    <row r="1000" spans="1:59" ht="15.75" customHeight="1">
      <c r="A1000" s="8"/>
      <c r="B1000" s="8"/>
      <c r="C1000" s="2"/>
      <c r="D1000" s="3"/>
      <c r="E1000" s="3"/>
      <c r="F1000" s="3"/>
      <c r="G1000" s="4"/>
      <c r="H1000" s="14"/>
      <c r="I1000" s="5"/>
      <c r="J1000" s="5"/>
      <c r="K1000" s="5"/>
      <c r="L1000" s="5"/>
      <c r="M1000" s="5"/>
      <c r="N1000" s="5"/>
      <c r="O1000" s="5"/>
      <c r="P1000" s="5"/>
      <c r="Q1000" s="5"/>
      <c r="R1000" s="5"/>
      <c r="S1000" s="5"/>
      <c r="T1000" s="5"/>
      <c r="U1000" s="7"/>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row>
    <row r="1001" spans="1:59" ht="15.75" customHeight="1">
      <c r="A1001" s="8"/>
      <c r="B1001" s="8"/>
      <c r="C1001" s="2"/>
      <c r="D1001" s="3"/>
      <c r="E1001" s="3"/>
      <c r="F1001" s="3"/>
      <c r="G1001" s="4"/>
      <c r="H1001" s="14"/>
      <c r="I1001" s="5"/>
      <c r="J1001" s="5"/>
      <c r="K1001" s="5"/>
      <c r="L1001" s="5"/>
      <c r="M1001" s="5"/>
      <c r="N1001" s="5"/>
      <c r="O1001" s="5"/>
      <c r="P1001" s="5"/>
      <c r="Q1001" s="5"/>
      <c r="R1001" s="5"/>
      <c r="S1001" s="5"/>
      <c r="T1001" s="5"/>
      <c r="U1001" s="7"/>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c r="BA1001" s="3"/>
      <c r="BB1001" s="3"/>
      <c r="BC1001" s="3"/>
      <c r="BD1001" s="3"/>
      <c r="BE1001" s="3"/>
      <c r="BF1001" s="3"/>
      <c r="BG1001" s="3"/>
    </row>
    <row r="1002" spans="1:59" ht="15.75" customHeight="1">
      <c r="A1002" s="8"/>
      <c r="B1002" s="8"/>
      <c r="C1002" s="2"/>
      <c r="D1002" s="3"/>
      <c r="E1002" s="3"/>
      <c r="F1002" s="3"/>
      <c r="G1002" s="4"/>
      <c r="H1002" s="14"/>
      <c r="I1002" s="5"/>
      <c r="J1002" s="5"/>
      <c r="K1002" s="5"/>
      <c r="L1002" s="5"/>
      <c r="M1002" s="5"/>
      <c r="N1002" s="5"/>
      <c r="O1002" s="5"/>
      <c r="P1002" s="5"/>
      <c r="Q1002" s="5"/>
      <c r="R1002" s="5"/>
      <c r="S1002" s="5"/>
      <c r="T1002" s="5"/>
      <c r="U1002" s="7"/>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c r="AY1002" s="3"/>
      <c r="AZ1002" s="3"/>
      <c r="BA1002" s="3"/>
      <c r="BB1002" s="3"/>
      <c r="BC1002" s="3"/>
      <c r="BD1002" s="3"/>
      <c r="BE1002" s="3"/>
      <c r="BF1002" s="3"/>
      <c r="BG1002" s="3"/>
    </row>
    <row r="1003" spans="1:59" ht="15.75" customHeight="1">
      <c r="A1003" s="8"/>
      <c r="B1003" s="8"/>
      <c r="C1003" s="2"/>
      <c r="D1003" s="3"/>
      <c r="E1003" s="3"/>
      <c r="F1003" s="3"/>
      <c r="G1003" s="4"/>
      <c r="H1003" s="14"/>
      <c r="I1003" s="5"/>
      <c r="J1003" s="5"/>
      <c r="K1003" s="5"/>
      <c r="L1003" s="5"/>
      <c r="M1003" s="5"/>
      <c r="N1003" s="5"/>
      <c r="O1003" s="5"/>
      <c r="P1003" s="5"/>
      <c r="Q1003" s="5"/>
      <c r="R1003" s="5"/>
      <c r="S1003" s="5"/>
      <c r="T1003" s="5"/>
      <c r="U1003" s="7"/>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c r="AT1003" s="3"/>
      <c r="AU1003" s="3"/>
      <c r="AV1003" s="3"/>
      <c r="AW1003" s="3"/>
      <c r="AX1003" s="3"/>
      <c r="AY1003" s="3"/>
      <c r="AZ1003" s="3"/>
      <c r="BA1003" s="3"/>
      <c r="BB1003" s="3"/>
      <c r="BC1003" s="3"/>
      <c r="BD1003" s="3"/>
      <c r="BE1003" s="3"/>
      <c r="BF1003" s="3"/>
      <c r="BG1003" s="3"/>
    </row>
    <row r="1004" spans="1:59" ht="15.75" customHeight="1">
      <c r="A1004" s="8"/>
      <c r="B1004" s="8"/>
      <c r="C1004" s="2"/>
      <c r="D1004" s="3"/>
      <c r="E1004" s="3"/>
      <c r="F1004" s="3"/>
      <c r="G1004" s="4"/>
      <c r="H1004" s="14"/>
      <c r="I1004" s="5"/>
      <c r="J1004" s="5"/>
      <c r="K1004" s="5"/>
      <c r="L1004" s="5"/>
      <c r="M1004" s="5"/>
      <c r="N1004" s="5"/>
      <c r="O1004" s="5"/>
      <c r="P1004" s="5"/>
      <c r="Q1004" s="5"/>
      <c r="R1004" s="5"/>
      <c r="S1004" s="5"/>
      <c r="T1004" s="5"/>
      <c r="U1004" s="7"/>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c r="AT1004" s="3"/>
      <c r="AU1004" s="3"/>
      <c r="AV1004" s="3"/>
      <c r="AW1004" s="3"/>
      <c r="AX1004" s="3"/>
      <c r="AY1004" s="3"/>
      <c r="AZ1004" s="3"/>
      <c r="BA1004" s="3"/>
      <c r="BB1004" s="3"/>
      <c r="BC1004" s="3"/>
      <c r="BD1004" s="3"/>
      <c r="BE1004" s="3"/>
      <c r="BF1004" s="3"/>
      <c r="BG1004" s="3"/>
    </row>
    <row r="1005" spans="1:59" ht="15.75" customHeight="1">
      <c r="A1005" s="8"/>
      <c r="B1005" s="8"/>
      <c r="C1005" s="2"/>
      <c r="D1005" s="3"/>
      <c r="E1005" s="3"/>
      <c r="F1005" s="3"/>
      <c r="G1005" s="4"/>
      <c r="H1005" s="14"/>
      <c r="I1005" s="5"/>
      <c r="J1005" s="5"/>
      <c r="K1005" s="5"/>
      <c r="L1005" s="5"/>
      <c r="M1005" s="5"/>
      <c r="N1005" s="5"/>
      <c r="O1005" s="5"/>
      <c r="P1005" s="5"/>
      <c r="Q1005" s="5"/>
      <c r="R1005" s="5"/>
      <c r="S1005" s="5"/>
      <c r="T1005" s="5"/>
      <c r="U1005" s="7"/>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c r="AT1005" s="3"/>
      <c r="AU1005" s="3"/>
      <c r="AV1005" s="3"/>
      <c r="AW1005" s="3"/>
      <c r="AX1005" s="3"/>
      <c r="AY1005" s="3"/>
      <c r="AZ1005" s="3"/>
      <c r="BA1005" s="3"/>
      <c r="BB1005" s="3"/>
      <c r="BC1005" s="3"/>
      <c r="BD1005" s="3"/>
      <c r="BE1005" s="3"/>
      <c r="BF1005" s="3"/>
      <c r="BG1005" s="3"/>
    </row>
    <row r="1006" spans="1:59" ht="15.75" customHeight="1">
      <c r="A1006" s="8"/>
      <c r="B1006" s="8"/>
      <c r="C1006" s="2"/>
      <c r="D1006" s="3"/>
      <c r="E1006" s="3"/>
      <c r="F1006" s="3"/>
      <c r="G1006" s="4"/>
      <c r="H1006" s="14"/>
      <c r="I1006" s="5"/>
      <c r="J1006" s="5"/>
      <c r="K1006" s="5"/>
      <c r="L1006" s="5"/>
      <c r="M1006" s="5"/>
      <c r="N1006" s="5"/>
      <c r="O1006" s="5"/>
      <c r="P1006" s="5"/>
      <c r="Q1006" s="5"/>
      <c r="R1006" s="5"/>
      <c r="S1006" s="5"/>
      <c r="T1006" s="5"/>
      <c r="U1006" s="7"/>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c r="AT1006" s="3"/>
      <c r="AU1006" s="3"/>
      <c r="AV1006" s="3"/>
      <c r="AW1006" s="3"/>
      <c r="AX1006" s="3"/>
      <c r="AY1006" s="3"/>
      <c r="AZ1006" s="3"/>
      <c r="BA1006" s="3"/>
      <c r="BB1006" s="3"/>
      <c r="BC1006" s="3"/>
      <c r="BD1006" s="3"/>
      <c r="BE1006" s="3"/>
      <c r="BF1006" s="3"/>
      <c r="BG1006" s="3"/>
    </row>
    <row r="1007" spans="1:59" ht="15.75" customHeight="1">
      <c r="A1007" s="8"/>
      <c r="B1007" s="8"/>
      <c r="C1007" s="2"/>
      <c r="D1007" s="3"/>
      <c r="E1007" s="3"/>
      <c r="F1007" s="3"/>
      <c r="G1007" s="4"/>
      <c r="H1007" s="14"/>
      <c r="I1007" s="5"/>
      <c r="J1007" s="5"/>
      <c r="K1007" s="5"/>
      <c r="L1007" s="5"/>
      <c r="M1007" s="5"/>
      <c r="N1007" s="5"/>
      <c r="O1007" s="5"/>
      <c r="P1007" s="5"/>
      <c r="Q1007" s="5"/>
      <c r="R1007" s="5"/>
      <c r="S1007" s="5"/>
      <c r="T1007" s="5"/>
      <c r="U1007" s="7"/>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c r="AT1007" s="3"/>
      <c r="AU1007" s="3"/>
      <c r="AV1007" s="3"/>
      <c r="AW1007" s="3"/>
      <c r="AX1007" s="3"/>
      <c r="AY1007" s="3"/>
      <c r="AZ1007" s="3"/>
      <c r="BA1007" s="3"/>
      <c r="BB1007" s="3"/>
      <c r="BC1007" s="3"/>
      <c r="BD1007" s="3"/>
      <c r="BE1007" s="3"/>
      <c r="BF1007" s="3"/>
      <c r="BG1007" s="3"/>
    </row>
    <row r="1008" spans="1:59" ht="15.75" customHeight="1">
      <c r="A1008" s="8"/>
      <c r="B1008" s="8"/>
      <c r="C1008" s="2"/>
      <c r="D1008" s="3"/>
      <c r="E1008" s="3"/>
      <c r="F1008" s="3"/>
      <c r="G1008" s="4"/>
      <c r="H1008" s="14"/>
      <c r="I1008" s="5"/>
      <c r="J1008" s="5"/>
      <c r="K1008" s="5"/>
      <c r="L1008" s="5"/>
      <c r="M1008" s="5"/>
      <c r="N1008" s="5"/>
      <c r="O1008" s="5"/>
      <c r="P1008" s="5"/>
      <c r="Q1008" s="5"/>
      <c r="R1008" s="5"/>
      <c r="S1008" s="5"/>
      <c r="T1008" s="5"/>
      <c r="U1008" s="7"/>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c r="AT1008" s="3"/>
      <c r="AU1008" s="3"/>
      <c r="AV1008" s="3"/>
      <c r="AW1008" s="3"/>
      <c r="AX1008" s="3"/>
      <c r="AY1008" s="3"/>
      <c r="AZ1008" s="3"/>
      <c r="BA1008" s="3"/>
      <c r="BB1008" s="3"/>
      <c r="BC1008" s="3"/>
      <c r="BD1008" s="3"/>
      <c r="BE1008" s="3"/>
      <c r="BF1008" s="3"/>
      <c r="BG1008" s="3"/>
    </row>
    <row r="1009" spans="1:59" ht="15.75" customHeight="1">
      <c r="A1009" s="8"/>
      <c r="B1009" s="8"/>
      <c r="C1009" s="2"/>
      <c r="D1009" s="3"/>
      <c r="E1009" s="3"/>
      <c r="F1009" s="3"/>
      <c r="G1009" s="4"/>
      <c r="H1009" s="14"/>
      <c r="I1009" s="5"/>
      <c r="J1009" s="5"/>
      <c r="K1009" s="5"/>
      <c r="L1009" s="5"/>
      <c r="M1009" s="5"/>
      <c r="N1009" s="5"/>
      <c r="O1009" s="5"/>
      <c r="P1009" s="5"/>
      <c r="Q1009" s="5"/>
      <c r="R1009" s="5"/>
      <c r="S1009" s="5"/>
      <c r="T1009" s="5"/>
      <c r="U1009" s="7"/>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c r="AT1009" s="3"/>
      <c r="AU1009" s="3"/>
      <c r="AV1009" s="3"/>
      <c r="AW1009" s="3"/>
      <c r="AX1009" s="3"/>
      <c r="AY1009" s="3"/>
      <c r="AZ1009" s="3"/>
      <c r="BA1009" s="3"/>
      <c r="BB1009" s="3"/>
      <c r="BC1009" s="3"/>
      <c r="BD1009" s="3"/>
      <c r="BE1009" s="3"/>
      <c r="BF1009" s="3"/>
      <c r="BG1009" s="3"/>
    </row>
    <row r="1010" spans="1:59" ht="15.75" customHeight="1">
      <c r="A1010" s="8"/>
      <c r="B1010" s="8"/>
      <c r="C1010" s="2"/>
      <c r="D1010" s="3"/>
      <c r="E1010" s="3"/>
      <c r="F1010" s="3"/>
      <c r="G1010" s="4"/>
      <c r="H1010" s="14"/>
      <c r="I1010" s="5"/>
      <c r="J1010" s="5"/>
      <c r="K1010" s="5"/>
      <c r="L1010" s="5"/>
      <c r="M1010" s="5"/>
      <c r="N1010" s="5"/>
      <c r="O1010" s="5"/>
      <c r="P1010" s="5"/>
      <c r="Q1010" s="5"/>
      <c r="R1010" s="5"/>
      <c r="S1010" s="5"/>
      <c r="T1010" s="5"/>
      <c r="U1010" s="7"/>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c r="AT1010" s="3"/>
      <c r="AU1010" s="3"/>
      <c r="AV1010" s="3"/>
      <c r="AW1010" s="3"/>
      <c r="AX1010" s="3"/>
      <c r="AY1010" s="3"/>
      <c r="AZ1010" s="3"/>
      <c r="BA1010" s="3"/>
      <c r="BB1010" s="3"/>
      <c r="BC1010" s="3"/>
      <c r="BD1010" s="3"/>
      <c r="BE1010" s="3"/>
      <c r="BF1010" s="3"/>
      <c r="BG1010" s="3"/>
    </row>
    <row r="1011" spans="1:59" ht="15.75" customHeight="1">
      <c r="A1011" s="8"/>
      <c r="B1011" s="8"/>
      <c r="C1011" s="2"/>
      <c r="D1011" s="3"/>
      <c r="E1011" s="3"/>
      <c r="F1011" s="3"/>
      <c r="G1011" s="4"/>
      <c r="H1011" s="14"/>
      <c r="I1011" s="5"/>
      <c r="J1011" s="5"/>
      <c r="K1011" s="5"/>
      <c r="L1011" s="5"/>
      <c r="M1011" s="5"/>
      <c r="N1011" s="5"/>
      <c r="O1011" s="5"/>
      <c r="P1011" s="5"/>
      <c r="Q1011" s="5"/>
      <c r="R1011" s="5"/>
      <c r="S1011" s="5"/>
      <c r="T1011" s="5"/>
      <c r="U1011" s="7"/>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c r="AT1011" s="3"/>
      <c r="AU1011" s="3"/>
      <c r="AV1011" s="3"/>
      <c r="AW1011" s="3"/>
      <c r="AX1011" s="3"/>
      <c r="AY1011" s="3"/>
      <c r="AZ1011" s="3"/>
      <c r="BA1011" s="3"/>
      <c r="BB1011" s="3"/>
      <c r="BC1011" s="3"/>
      <c r="BD1011" s="3"/>
      <c r="BE1011" s="3"/>
      <c r="BF1011" s="3"/>
      <c r="BG1011" s="3"/>
    </row>
    <row r="1012" spans="1:59" ht="15.75" customHeight="1">
      <c r="A1012" s="8"/>
      <c r="B1012" s="8"/>
      <c r="C1012" s="2"/>
      <c r="D1012" s="3"/>
      <c r="E1012" s="3"/>
      <c r="F1012" s="3"/>
      <c r="G1012" s="4"/>
      <c r="H1012" s="14"/>
      <c r="I1012" s="5"/>
      <c r="J1012" s="5"/>
      <c r="K1012" s="5"/>
      <c r="L1012" s="5"/>
      <c r="M1012" s="5"/>
      <c r="N1012" s="5"/>
      <c r="O1012" s="5"/>
      <c r="P1012" s="5"/>
      <c r="Q1012" s="5"/>
      <c r="R1012" s="5"/>
      <c r="S1012" s="5"/>
      <c r="T1012" s="5"/>
      <c r="U1012" s="7"/>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c r="AT1012" s="3"/>
      <c r="AU1012" s="3"/>
      <c r="AV1012" s="3"/>
      <c r="AW1012" s="3"/>
      <c r="AX1012" s="3"/>
      <c r="AY1012" s="3"/>
      <c r="AZ1012" s="3"/>
      <c r="BA1012" s="3"/>
      <c r="BB1012" s="3"/>
      <c r="BC1012" s="3"/>
      <c r="BD1012" s="3"/>
      <c r="BE1012" s="3"/>
      <c r="BF1012" s="3"/>
      <c r="BG1012" s="3"/>
    </row>
    <row r="1013" spans="1:59" ht="15.75" customHeight="1">
      <c r="A1013" s="8"/>
      <c r="B1013" s="8"/>
      <c r="C1013" s="2"/>
      <c r="D1013" s="3"/>
      <c r="E1013" s="3"/>
      <c r="F1013" s="3"/>
      <c r="G1013" s="4"/>
      <c r="H1013" s="14"/>
      <c r="I1013" s="5"/>
      <c r="J1013" s="5"/>
      <c r="K1013" s="5"/>
      <c r="L1013" s="5"/>
      <c r="M1013" s="5"/>
      <c r="N1013" s="5"/>
      <c r="O1013" s="5"/>
      <c r="P1013" s="5"/>
      <c r="Q1013" s="5"/>
      <c r="R1013" s="5"/>
      <c r="S1013" s="5"/>
      <c r="T1013" s="5"/>
      <c r="U1013" s="7"/>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c r="AT1013" s="3"/>
      <c r="AU1013" s="3"/>
      <c r="AV1013" s="3"/>
      <c r="AW1013" s="3"/>
      <c r="AX1013" s="3"/>
      <c r="AY1013" s="3"/>
      <c r="AZ1013" s="3"/>
      <c r="BA1013" s="3"/>
      <c r="BB1013" s="3"/>
      <c r="BC1013" s="3"/>
      <c r="BD1013" s="3"/>
      <c r="BE1013" s="3"/>
      <c r="BF1013" s="3"/>
      <c r="BG1013" s="3"/>
    </row>
    <row r="1014" spans="1:59" ht="15.75" customHeight="1">
      <c r="A1014" s="8"/>
      <c r="B1014" s="8"/>
      <c r="C1014" s="2"/>
      <c r="D1014" s="3"/>
      <c r="E1014" s="3"/>
      <c r="F1014" s="3"/>
      <c r="G1014" s="4"/>
      <c r="H1014" s="14"/>
      <c r="I1014" s="5"/>
      <c r="J1014" s="5"/>
      <c r="K1014" s="5"/>
      <c r="L1014" s="5"/>
      <c r="M1014" s="5"/>
      <c r="N1014" s="5"/>
      <c r="O1014" s="5"/>
      <c r="P1014" s="5"/>
      <c r="Q1014" s="5"/>
      <c r="R1014" s="5"/>
      <c r="S1014" s="5"/>
      <c r="T1014" s="5"/>
      <c r="U1014" s="7"/>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c r="AR1014" s="3"/>
      <c r="AS1014" s="3"/>
      <c r="AT1014" s="3"/>
      <c r="AU1014" s="3"/>
      <c r="AV1014" s="3"/>
      <c r="AW1014" s="3"/>
      <c r="AX1014" s="3"/>
      <c r="AY1014" s="3"/>
      <c r="AZ1014" s="3"/>
      <c r="BA1014" s="3"/>
      <c r="BB1014" s="3"/>
      <c r="BC1014" s="3"/>
      <c r="BD1014" s="3"/>
      <c r="BE1014" s="3"/>
      <c r="BF1014" s="3"/>
      <c r="BG1014" s="3"/>
    </row>
    <row r="1015" spans="1:59" ht="15.75" customHeight="1">
      <c r="A1015" s="8"/>
      <c r="B1015" s="8"/>
      <c r="C1015" s="2"/>
      <c r="D1015" s="3"/>
      <c r="E1015" s="3"/>
      <c r="F1015" s="3"/>
      <c r="G1015" s="4"/>
      <c r="H1015" s="14"/>
      <c r="I1015" s="5"/>
      <c r="J1015" s="5"/>
      <c r="K1015" s="5"/>
      <c r="L1015" s="5"/>
      <c r="M1015" s="5"/>
      <c r="N1015" s="5"/>
      <c r="O1015" s="5"/>
      <c r="P1015" s="5"/>
      <c r="Q1015" s="5"/>
      <c r="R1015" s="5"/>
      <c r="S1015" s="5"/>
      <c r="T1015" s="5"/>
      <c r="U1015" s="7"/>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c r="AT1015" s="3"/>
      <c r="AU1015" s="3"/>
      <c r="AV1015" s="3"/>
      <c r="AW1015" s="3"/>
      <c r="AX1015" s="3"/>
      <c r="AY1015" s="3"/>
      <c r="AZ1015" s="3"/>
      <c r="BA1015" s="3"/>
      <c r="BB1015" s="3"/>
      <c r="BC1015" s="3"/>
      <c r="BD1015" s="3"/>
      <c r="BE1015" s="3"/>
      <c r="BF1015" s="3"/>
      <c r="BG1015" s="3"/>
    </row>
    <row r="1016" spans="1:59" ht="15.75" customHeight="1">
      <c r="A1016" s="8"/>
      <c r="B1016" s="8"/>
      <c r="C1016" s="2"/>
      <c r="D1016" s="3"/>
      <c r="E1016" s="3"/>
      <c r="F1016" s="3"/>
      <c r="G1016" s="4"/>
      <c r="H1016" s="14"/>
      <c r="I1016" s="5"/>
      <c r="J1016" s="5"/>
      <c r="K1016" s="5"/>
      <c r="L1016" s="5"/>
      <c r="M1016" s="5"/>
      <c r="N1016" s="5"/>
      <c r="O1016" s="5"/>
      <c r="P1016" s="5"/>
      <c r="Q1016" s="5"/>
      <c r="R1016" s="5"/>
      <c r="S1016" s="5"/>
      <c r="T1016" s="5"/>
      <c r="U1016" s="7"/>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c r="AR1016" s="3"/>
      <c r="AS1016" s="3"/>
      <c r="AT1016" s="3"/>
      <c r="AU1016" s="3"/>
      <c r="AV1016" s="3"/>
      <c r="AW1016" s="3"/>
      <c r="AX1016" s="3"/>
      <c r="AY1016" s="3"/>
      <c r="AZ1016" s="3"/>
      <c r="BA1016" s="3"/>
      <c r="BB1016" s="3"/>
      <c r="BC1016" s="3"/>
      <c r="BD1016" s="3"/>
      <c r="BE1016" s="3"/>
      <c r="BF1016" s="3"/>
      <c r="BG1016" s="3"/>
    </row>
    <row r="1017" spans="1:59" ht="15.75" customHeight="1">
      <c r="A1017" s="8"/>
      <c r="B1017" s="8"/>
      <c r="C1017" s="2"/>
      <c r="D1017" s="3"/>
      <c r="E1017" s="3"/>
      <c r="F1017" s="3"/>
      <c r="G1017" s="4"/>
      <c r="H1017" s="14"/>
      <c r="I1017" s="5"/>
      <c r="J1017" s="5"/>
      <c r="K1017" s="5"/>
      <c r="L1017" s="5"/>
      <c r="M1017" s="5"/>
      <c r="N1017" s="5"/>
      <c r="O1017" s="5"/>
      <c r="P1017" s="5"/>
      <c r="Q1017" s="5"/>
      <c r="R1017" s="5"/>
      <c r="S1017" s="5"/>
      <c r="T1017" s="5"/>
      <c r="U1017" s="7"/>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c r="AT1017" s="3"/>
      <c r="AU1017" s="3"/>
      <c r="AV1017" s="3"/>
      <c r="AW1017" s="3"/>
      <c r="AX1017" s="3"/>
      <c r="AY1017" s="3"/>
      <c r="AZ1017" s="3"/>
      <c r="BA1017" s="3"/>
      <c r="BB1017" s="3"/>
      <c r="BC1017" s="3"/>
      <c r="BD1017" s="3"/>
      <c r="BE1017" s="3"/>
      <c r="BF1017" s="3"/>
      <c r="BG1017" s="3"/>
    </row>
    <row r="1018" spans="1:59" ht="15.75" customHeight="1">
      <c r="A1018" s="8"/>
      <c r="B1018" s="8"/>
      <c r="C1018" s="2"/>
      <c r="D1018" s="3"/>
      <c r="E1018" s="3"/>
      <c r="F1018" s="3"/>
      <c r="G1018" s="4"/>
      <c r="H1018" s="14"/>
      <c r="I1018" s="5"/>
      <c r="J1018" s="5"/>
      <c r="K1018" s="5"/>
      <c r="L1018" s="5"/>
      <c r="M1018" s="5"/>
      <c r="N1018" s="5"/>
      <c r="O1018" s="5"/>
      <c r="P1018" s="5"/>
      <c r="Q1018" s="5"/>
      <c r="R1018" s="5"/>
      <c r="S1018" s="5"/>
      <c r="T1018" s="5"/>
      <c r="U1018" s="7"/>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c r="AR1018" s="3"/>
      <c r="AS1018" s="3"/>
      <c r="AT1018" s="3"/>
      <c r="AU1018" s="3"/>
      <c r="AV1018" s="3"/>
      <c r="AW1018" s="3"/>
      <c r="AX1018" s="3"/>
      <c r="AY1018" s="3"/>
      <c r="AZ1018" s="3"/>
      <c r="BA1018" s="3"/>
      <c r="BB1018" s="3"/>
      <c r="BC1018" s="3"/>
      <c r="BD1018" s="3"/>
      <c r="BE1018" s="3"/>
      <c r="BF1018" s="3"/>
      <c r="BG1018" s="3"/>
    </row>
    <row r="1019" spans="1:59" ht="15.75" customHeight="1">
      <c r="A1019" s="8"/>
      <c r="B1019" s="8"/>
      <c r="C1019" s="2"/>
      <c r="D1019" s="3"/>
      <c r="E1019" s="3"/>
      <c r="F1019" s="3"/>
      <c r="G1019" s="4"/>
      <c r="H1019" s="14"/>
      <c r="I1019" s="5"/>
      <c r="J1019" s="5"/>
      <c r="K1019" s="5"/>
      <c r="L1019" s="5"/>
      <c r="M1019" s="5"/>
      <c r="N1019" s="5"/>
      <c r="O1019" s="5"/>
      <c r="P1019" s="5"/>
      <c r="Q1019" s="5"/>
      <c r="R1019" s="5"/>
      <c r="S1019" s="5"/>
      <c r="T1019" s="5"/>
      <c r="U1019" s="7"/>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c r="AT1019" s="3"/>
      <c r="AU1019" s="3"/>
      <c r="AV1019" s="3"/>
      <c r="AW1019" s="3"/>
      <c r="AX1019" s="3"/>
      <c r="AY1019" s="3"/>
      <c r="AZ1019" s="3"/>
      <c r="BA1019" s="3"/>
      <c r="BB1019" s="3"/>
      <c r="BC1019" s="3"/>
      <c r="BD1019" s="3"/>
      <c r="BE1019" s="3"/>
      <c r="BF1019" s="3"/>
      <c r="BG1019" s="3"/>
    </row>
    <row r="1020" spans="1:59" ht="15.75" customHeight="1">
      <c r="A1020" s="8"/>
      <c r="B1020" s="8"/>
      <c r="C1020" s="2"/>
      <c r="D1020" s="3"/>
      <c r="E1020" s="3"/>
      <c r="F1020" s="3"/>
      <c r="G1020" s="4"/>
      <c r="H1020" s="14"/>
      <c r="I1020" s="5"/>
      <c r="J1020" s="5"/>
      <c r="K1020" s="5"/>
      <c r="L1020" s="5"/>
      <c r="M1020" s="5"/>
      <c r="N1020" s="5"/>
      <c r="O1020" s="5"/>
      <c r="P1020" s="5"/>
      <c r="Q1020" s="5"/>
      <c r="R1020" s="5"/>
      <c r="S1020" s="5"/>
      <c r="T1020" s="5"/>
      <c r="U1020" s="7"/>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c r="AR1020" s="3"/>
      <c r="AS1020" s="3"/>
      <c r="AT1020" s="3"/>
      <c r="AU1020" s="3"/>
      <c r="AV1020" s="3"/>
      <c r="AW1020" s="3"/>
      <c r="AX1020" s="3"/>
      <c r="AY1020" s="3"/>
      <c r="AZ1020" s="3"/>
      <c r="BA1020" s="3"/>
      <c r="BB1020" s="3"/>
      <c r="BC1020" s="3"/>
      <c r="BD1020" s="3"/>
      <c r="BE1020" s="3"/>
      <c r="BF1020" s="3"/>
      <c r="BG1020" s="3"/>
    </row>
    <row r="1021" spans="1:59" ht="15.75" customHeight="1">
      <c r="A1021" s="8"/>
      <c r="B1021" s="8"/>
      <c r="C1021" s="2"/>
      <c r="D1021" s="3"/>
      <c r="E1021" s="3"/>
      <c r="F1021" s="3"/>
      <c r="G1021" s="4"/>
      <c r="H1021" s="14"/>
      <c r="I1021" s="5"/>
      <c r="J1021" s="5"/>
      <c r="K1021" s="5"/>
      <c r="L1021" s="5"/>
      <c r="M1021" s="5"/>
      <c r="N1021" s="5"/>
      <c r="O1021" s="5"/>
      <c r="P1021" s="5"/>
      <c r="Q1021" s="5"/>
      <c r="R1021" s="5"/>
      <c r="S1021" s="5"/>
      <c r="T1021" s="5"/>
      <c r="U1021" s="7"/>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c r="AR1021" s="3"/>
      <c r="AS1021" s="3"/>
      <c r="AT1021" s="3"/>
      <c r="AU1021" s="3"/>
      <c r="AV1021" s="3"/>
      <c r="AW1021" s="3"/>
      <c r="AX1021" s="3"/>
      <c r="AY1021" s="3"/>
      <c r="AZ1021" s="3"/>
      <c r="BA1021" s="3"/>
      <c r="BB1021" s="3"/>
      <c r="BC1021" s="3"/>
      <c r="BD1021" s="3"/>
      <c r="BE1021" s="3"/>
      <c r="BF1021" s="3"/>
      <c r="BG1021" s="3"/>
    </row>
    <row r="1022" spans="1:59" ht="15.75" customHeight="1">
      <c r="A1022" s="8"/>
      <c r="B1022" s="8"/>
      <c r="C1022" s="2"/>
      <c r="D1022" s="3"/>
      <c r="E1022" s="3"/>
      <c r="F1022" s="3"/>
      <c r="G1022" s="4"/>
      <c r="H1022" s="14"/>
      <c r="I1022" s="5"/>
      <c r="J1022" s="5"/>
      <c r="K1022" s="5"/>
      <c r="L1022" s="5"/>
      <c r="M1022" s="5"/>
      <c r="N1022" s="5"/>
      <c r="O1022" s="5"/>
      <c r="P1022" s="5"/>
      <c r="Q1022" s="5"/>
      <c r="R1022" s="5"/>
      <c r="S1022" s="5"/>
      <c r="T1022" s="5"/>
      <c r="U1022" s="7"/>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c r="AR1022" s="3"/>
      <c r="AS1022" s="3"/>
      <c r="AT1022" s="3"/>
      <c r="AU1022" s="3"/>
      <c r="AV1022" s="3"/>
      <c r="AW1022" s="3"/>
      <c r="AX1022" s="3"/>
      <c r="AY1022" s="3"/>
      <c r="AZ1022" s="3"/>
      <c r="BA1022" s="3"/>
      <c r="BB1022" s="3"/>
      <c r="BC1022" s="3"/>
      <c r="BD1022" s="3"/>
      <c r="BE1022" s="3"/>
      <c r="BF1022" s="3"/>
      <c r="BG1022" s="3"/>
    </row>
    <row r="1023" spans="1:59" ht="15.75" customHeight="1">
      <c r="A1023" s="8"/>
      <c r="B1023" s="8"/>
      <c r="C1023" s="2"/>
      <c r="D1023" s="3"/>
      <c r="E1023" s="3"/>
      <c r="F1023" s="3"/>
      <c r="G1023" s="4"/>
      <c r="H1023" s="14"/>
      <c r="I1023" s="5"/>
      <c r="J1023" s="5"/>
      <c r="K1023" s="5"/>
      <c r="L1023" s="5"/>
      <c r="M1023" s="5"/>
      <c r="N1023" s="5"/>
      <c r="O1023" s="5"/>
      <c r="P1023" s="5"/>
      <c r="Q1023" s="5"/>
      <c r="R1023" s="5"/>
      <c r="S1023" s="5"/>
      <c r="T1023" s="5"/>
      <c r="U1023" s="7"/>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c r="AR1023" s="3"/>
      <c r="AS1023" s="3"/>
      <c r="AT1023" s="3"/>
      <c r="AU1023" s="3"/>
      <c r="AV1023" s="3"/>
      <c r="AW1023" s="3"/>
      <c r="AX1023" s="3"/>
      <c r="AY1023" s="3"/>
      <c r="AZ1023" s="3"/>
      <c r="BA1023" s="3"/>
      <c r="BB1023" s="3"/>
      <c r="BC1023" s="3"/>
      <c r="BD1023" s="3"/>
      <c r="BE1023" s="3"/>
      <c r="BF1023" s="3"/>
      <c r="BG1023" s="3"/>
    </row>
    <row r="1024" spans="1:59" ht="15.75" customHeight="1">
      <c r="A1024" s="8"/>
      <c r="B1024" s="8"/>
      <c r="C1024" s="2"/>
      <c r="D1024" s="3"/>
      <c r="E1024" s="3"/>
      <c r="F1024" s="3"/>
      <c r="G1024" s="4"/>
      <c r="H1024" s="14"/>
      <c r="I1024" s="5"/>
      <c r="J1024" s="5"/>
      <c r="K1024" s="5"/>
      <c r="L1024" s="5"/>
      <c r="M1024" s="5"/>
      <c r="N1024" s="5"/>
      <c r="O1024" s="5"/>
      <c r="P1024" s="5"/>
      <c r="Q1024" s="5"/>
      <c r="R1024" s="5"/>
      <c r="S1024" s="5"/>
      <c r="T1024" s="5"/>
      <c r="U1024" s="7"/>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c r="AR1024" s="3"/>
      <c r="AS1024" s="3"/>
      <c r="AT1024" s="3"/>
      <c r="AU1024" s="3"/>
      <c r="AV1024" s="3"/>
      <c r="AW1024" s="3"/>
      <c r="AX1024" s="3"/>
      <c r="AY1024" s="3"/>
      <c r="AZ1024" s="3"/>
      <c r="BA1024" s="3"/>
      <c r="BB1024" s="3"/>
      <c r="BC1024" s="3"/>
      <c r="BD1024" s="3"/>
      <c r="BE1024" s="3"/>
      <c r="BF1024" s="3"/>
      <c r="BG1024" s="3"/>
    </row>
    <row r="1025" spans="1:59" ht="15.75" customHeight="1">
      <c r="A1025" s="8"/>
      <c r="B1025" s="8"/>
      <c r="C1025" s="2"/>
      <c r="D1025" s="3"/>
      <c r="E1025" s="3"/>
      <c r="F1025" s="3"/>
      <c r="G1025" s="4"/>
      <c r="H1025" s="14"/>
      <c r="I1025" s="5"/>
      <c r="J1025" s="5"/>
      <c r="K1025" s="5"/>
      <c r="L1025" s="5"/>
      <c r="M1025" s="5"/>
      <c r="N1025" s="5"/>
      <c r="O1025" s="5"/>
      <c r="P1025" s="5"/>
      <c r="Q1025" s="5"/>
      <c r="R1025" s="5"/>
      <c r="S1025" s="5"/>
      <c r="T1025" s="5"/>
      <c r="U1025" s="7"/>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c r="AR1025" s="3"/>
      <c r="AS1025" s="3"/>
      <c r="AT1025" s="3"/>
      <c r="AU1025" s="3"/>
      <c r="AV1025" s="3"/>
      <c r="AW1025" s="3"/>
      <c r="AX1025" s="3"/>
      <c r="AY1025" s="3"/>
      <c r="AZ1025" s="3"/>
      <c r="BA1025" s="3"/>
      <c r="BB1025" s="3"/>
      <c r="BC1025" s="3"/>
      <c r="BD1025" s="3"/>
      <c r="BE1025" s="3"/>
      <c r="BF1025" s="3"/>
      <c r="BG1025" s="3"/>
    </row>
    <row r="1026" spans="1:59" ht="15.75" customHeight="1">
      <c r="A1026" s="8"/>
      <c r="B1026" s="8"/>
      <c r="C1026" s="2"/>
      <c r="D1026" s="3"/>
      <c r="E1026" s="3"/>
      <c r="F1026" s="3"/>
      <c r="G1026" s="4"/>
      <c r="H1026" s="14"/>
      <c r="I1026" s="5"/>
      <c r="J1026" s="5"/>
      <c r="K1026" s="5"/>
      <c r="L1026" s="5"/>
      <c r="M1026" s="5"/>
      <c r="N1026" s="5"/>
      <c r="O1026" s="5"/>
      <c r="P1026" s="5"/>
      <c r="Q1026" s="5"/>
      <c r="R1026" s="5"/>
      <c r="S1026" s="5"/>
      <c r="T1026" s="5"/>
      <c r="U1026" s="7"/>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c r="AR1026" s="3"/>
      <c r="AS1026" s="3"/>
      <c r="AT1026" s="3"/>
      <c r="AU1026" s="3"/>
      <c r="AV1026" s="3"/>
      <c r="AW1026" s="3"/>
      <c r="AX1026" s="3"/>
      <c r="AY1026" s="3"/>
      <c r="AZ1026" s="3"/>
      <c r="BA1026" s="3"/>
      <c r="BB1026" s="3"/>
      <c r="BC1026" s="3"/>
      <c r="BD1026" s="3"/>
      <c r="BE1026" s="3"/>
      <c r="BF1026" s="3"/>
      <c r="BG1026" s="3"/>
    </row>
    <row r="1027" spans="1:59" ht="15.75" customHeight="1">
      <c r="A1027" s="8"/>
      <c r="B1027" s="8"/>
      <c r="C1027" s="2"/>
      <c r="D1027" s="3"/>
      <c r="E1027" s="3"/>
      <c r="F1027" s="3"/>
      <c r="G1027" s="4"/>
      <c r="H1027" s="14"/>
      <c r="I1027" s="5"/>
      <c r="J1027" s="5"/>
      <c r="K1027" s="5"/>
      <c r="L1027" s="5"/>
      <c r="M1027" s="5"/>
      <c r="N1027" s="5"/>
      <c r="O1027" s="5"/>
      <c r="P1027" s="5"/>
      <c r="Q1027" s="5"/>
      <c r="R1027" s="5"/>
      <c r="S1027" s="5"/>
      <c r="T1027" s="5"/>
      <c r="U1027" s="7"/>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c r="AR1027" s="3"/>
      <c r="AS1027" s="3"/>
      <c r="AT1027" s="3"/>
      <c r="AU1027" s="3"/>
      <c r="AV1027" s="3"/>
      <c r="AW1027" s="3"/>
      <c r="AX1027" s="3"/>
      <c r="AY1027" s="3"/>
      <c r="AZ1027" s="3"/>
      <c r="BA1027" s="3"/>
      <c r="BB1027" s="3"/>
      <c r="BC1027" s="3"/>
      <c r="BD1027" s="3"/>
      <c r="BE1027" s="3"/>
      <c r="BF1027" s="3"/>
      <c r="BG1027" s="3"/>
    </row>
    <row r="1028" spans="1:59" ht="15.75" customHeight="1">
      <c r="A1028" s="8"/>
      <c r="B1028" s="8"/>
      <c r="C1028" s="2"/>
      <c r="D1028" s="3"/>
      <c r="E1028" s="3"/>
      <c r="F1028" s="3"/>
      <c r="G1028" s="4"/>
      <c r="H1028" s="14"/>
      <c r="I1028" s="5"/>
      <c r="J1028" s="5"/>
      <c r="K1028" s="5"/>
      <c r="L1028" s="5"/>
      <c r="M1028" s="5"/>
      <c r="N1028" s="5"/>
      <c r="O1028" s="5"/>
      <c r="P1028" s="5"/>
      <c r="Q1028" s="5"/>
      <c r="R1028" s="5"/>
      <c r="S1028" s="5"/>
      <c r="T1028" s="5"/>
      <c r="U1028" s="7"/>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c r="AR1028" s="3"/>
      <c r="AS1028" s="3"/>
      <c r="AT1028" s="3"/>
      <c r="AU1028" s="3"/>
      <c r="AV1028" s="3"/>
      <c r="AW1028" s="3"/>
      <c r="AX1028" s="3"/>
      <c r="AY1028" s="3"/>
      <c r="AZ1028" s="3"/>
      <c r="BA1028" s="3"/>
      <c r="BB1028" s="3"/>
      <c r="BC1028" s="3"/>
      <c r="BD1028" s="3"/>
      <c r="BE1028" s="3"/>
      <c r="BF1028" s="3"/>
      <c r="BG1028" s="3"/>
    </row>
    <row r="1029" spans="1:59" ht="15.75" customHeight="1">
      <c r="A1029" s="8"/>
      <c r="B1029" s="8"/>
      <c r="C1029" s="2"/>
      <c r="D1029" s="3"/>
      <c r="E1029" s="3"/>
      <c r="F1029" s="3"/>
      <c r="G1029" s="4"/>
      <c r="H1029" s="14"/>
      <c r="I1029" s="5"/>
      <c r="J1029" s="5"/>
      <c r="K1029" s="5"/>
      <c r="L1029" s="5"/>
      <c r="M1029" s="5"/>
      <c r="N1029" s="5"/>
      <c r="O1029" s="5"/>
      <c r="P1029" s="5"/>
      <c r="Q1029" s="5"/>
      <c r="R1029" s="5"/>
      <c r="S1029" s="5"/>
      <c r="T1029" s="5"/>
      <c r="U1029" s="7"/>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c r="AR1029" s="3"/>
      <c r="AS1029" s="3"/>
      <c r="AT1029" s="3"/>
      <c r="AU1029" s="3"/>
      <c r="AV1029" s="3"/>
      <c r="AW1029" s="3"/>
      <c r="AX1029" s="3"/>
      <c r="AY1029" s="3"/>
      <c r="AZ1029" s="3"/>
      <c r="BA1029" s="3"/>
      <c r="BB1029" s="3"/>
      <c r="BC1029" s="3"/>
      <c r="BD1029" s="3"/>
      <c r="BE1029" s="3"/>
      <c r="BF1029" s="3"/>
      <c r="BG1029" s="3"/>
    </row>
    <row r="1030" spans="1:59" ht="15.75" customHeight="1">
      <c r="A1030" s="8"/>
      <c r="B1030" s="8"/>
      <c r="C1030" s="2"/>
      <c r="D1030" s="3"/>
      <c r="E1030" s="3"/>
      <c r="F1030" s="3"/>
      <c r="G1030" s="4"/>
      <c r="H1030" s="14"/>
      <c r="I1030" s="5"/>
      <c r="J1030" s="5"/>
      <c r="K1030" s="5"/>
      <c r="L1030" s="5"/>
      <c r="M1030" s="5"/>
      <c r="N1030" s="5"/>
      <c r="O1030" s="5"/>
      <c r="P1030" s="5"/>
      <c r="Q1030" s="5"/>
      <c r="R1030" s="5"/>
      <c r="S1030" s="5"/>
      <c r="T1030" s="5"/>
      <c r="U1030" s="7"/>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c r="AR1030" s="3"/>
      <c r="AS1030" s="3"/>
      <c r="AT1030" s="3"/>
      <c r="AU1030" s="3"/>
      <c r="AV1030" s="3"/>
      <c r="AW1030" s="3"/>
      <c r="AX1030" s="3"/>
      <c r="AY1030" s="3"/>
      <c r="AZ1030" s="3"/>
      <c r="BA1030" s="3"/>
      <c r="BB1030" s="3"/>
      <c r="BC1030" s="3"/>
      <c r="BD1030" s="3"/>
      <c r="BE1030" s="3"/>
      <c r="BF1030" s="3"/>
      <c r="BG1030" s="3"/>
    </row>
    <row r="1031" spans="1:59" ht="15.75" customHeight="1">
      <c r="A1031" s="8"/>
      <c r="B1031" s="8"/>
      <c r="C1031" s="2"/>
      <c r="D1031" s="3"/>
      <c r="E1031" s="3"/>
      <c r="F1031" s="3"/>
      <c r="G1031" s="4"/>
      <c r="H1031" s="14"/>
      <c r="I1031" s="5"/>
      <c r="J1031" s="5"/>
      <c r="K1031" s="5"/>
      <c r="L1031" s="5"/>
      <c r="M1031" s="5"/>
      <c r="N1031" s="5"/>
      <c r="O1031" s="5"/>
      <c r="P1031" s="5"/>
      <c r="Q1031" s="5"/>
      <c r="R1031" s="5"/>
      <c r="S1031" s="5"/>
      <c r="T1031" s="5"/>
      <c r="U1031" s="7"/>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c r="AR1031" s="3"/>
      <c r="AS1031" s="3"/>
      <c r="AT1031" s="3"/>
      <c r="AU1031" s="3"/>
      <c r="AV1031" s="3"/>
      <c r="AW1031" s="3"/>
      <c r="AX1031" s="3"/>
      <c r="AY1031" s="3"/>
      <c r="AZ1031" s="3"/>
      <c r="BA1031" s="3"/>
      <c r="BB1031" s="3"/>
      <c r="BC1031" s="3"/>
      <c r="BD1031" s="3"/>
      <c r="BE1031" s="3"/>
      <c r="BF1031" s="3"/>
      <c r="BG1031" s="3"/>
    </row>
    <row r="1032" spans="1:59" ht="15.75" customHeight="1">
      <c r="A1032" s="8"/>
      <c r="B1032" s="8"/>
      <c r="C1032" s="2"/>
      <c r="D1032" s="3"/>
      <c r="E1032" s="3"/>
      <c r="F1032" s="3"/>
      <c r="G1032" s="4"/>
      <c r="H1032" s="14"/>
      <c r="I1032" s="5"/>
      <c r="J1032" s="5"/>
      <c r="K1032" s="5"/>
      <c r="L1032" s="5"/>
      <c r="M1032" s="5"/>
      <c r="N1032" s="5"/>
      <c r="O1032" s="5"/>
      <c r="P1032" s="5"/>
      <c r="Q1032" s="5"/>
      <c r="R1032" s="5"/>
      <c r="S1032" s="5"/>
      <c r="T1032" s="5"/>
      <c r="U1032" s="7"/>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c r="AR1032" s="3"/>
      <c r="AS1032" s="3"/>
      <c r="AT1032" s="3"/>
      <c r="AU1032" s="3"/>
      <c r="AV1032" s="3"/>
      <c r="AW1032" s="3"/>
      <c r="AX1032" s="3"/>
      <c r="AY1032" s="3"/>
      <c r="AZ1032" s="3"/>
      <c r="BA1032" s="3"/>
      <c r="BB1032" s="3"/>
      <c r="BC1032" s="3"/>
      <c r="BD1032" s="3"/>
      <c r="BE1032" s="3"/>
      <c r="BF1032" s="3"/>
      <c r="BG1032" s="3"/>
    </row>
    <row r="1033" spans="1:59" ht="15.75" customHeight="1">
      <c r="A1033" s="8"/>
      <c r="B1033" s="8"/>
      <c r="C1033" s="2"/>
      <c r="D1033" s="3"/>
      <c r="E1033" s="3"/>
      <c r="F1033" s="3"/>
      <c r="G1033" s="4"/>
      <c r="H1033" s="14"/>
      <c r="I1033" s="5"/>
      <c r="J1033" s="5"/>
      <c r="K1033" s="5"/>
      <c r="L1033" s="5"/>
      <c r="M1033" s="5"/>
      <c r="N1033" s="5"/>
      <c r="O1033" s="5"/>
      <c r="P1033" s="5"/>
      <c r="Q1033" s="5"/>
      <c r="R1033" s="5"/>
      <c r="S1033" s="5"/>
      <c r="T1033" s="5"/>
      <c r="U1033" s="7"/>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c r="AR1033" s="3"/>
      <c r="AS1033" s="3"/>
      <c r="AT1033" s="3"/>
      <c r="AU1033" s="3"/>
      <c r="AV1033" s="3"/>
      <c r="AW1033" s="3"/>
      <c r="AX1033" s="3"/>
      <c r="AY1033" s="3"/>
      <c r="AZ1033" s="3"/>
      <c r="BA1033" s="3"/>
      <c r="BB1033" s="3"/>
      <c r="BC1033" s="3"/>
      <c r="BD1033" s="3"/>
      <c r="BE1033" s="3"/>
      <c r="BF1033" s="3"/>
      <c r="BG1033" s="3"/>
    </row>
    <row r="1034" spans="1:59" ht="15.75" customHeight="1">
      <c r="A1034" s="8"/>
      <c r="B1034" s="8"/>
      <c r="C1034" s="2"/>
      <c r="D1034" s="3"/>
      <c r="E1034" s="3"/>
      <c r="F1034" s="3"/>
      <c r="G1034" s="4"/>
      <c r="H1034" s="14"/>
      <c r="I1034" s="5"/>
      <c r="J1034" s="5"/>
      <c r="K1034" s="5"/>
      <c r="L1034" s="5"/>
      <c r="M1034" s="5"/>
      <c r="N1034" s="5"/>
      <c r="O1034" s="5"/>
      <c r="P1034" s="5"/>
      <c r="Q1034" s="5"/>
      <c r="R1034" s="5"/>
      <c r="S1034" s="5"/>
      <c r="T1034" s="5"/>
      <c r="U1034" s="7"/>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c r="AR1034" s="3"/>
      <c r="AS1034" s="3"/>
      <c r="AT1034" s="3"/>
      <c r="AU1034" s="3"/>
      <c r="AV1034" s="3"/>
      <c r="AW1034" s="3"/>
      <c r="AX1034" s="3"/>
      <c r="AY1034" s="3"/>
      <c r="AZ1034" s="3"/>
      <c r="BA1034" s="3"/>
      <c r="BB1034" s="3"/>
      <c r="BC1034" s="3"/>
      <c r="BD1034" s="3"/>
      <c r="BE1034" s="3"/>
      <c r="BF1034" s="3"/>
      <c r="BG1034" s="3"/>
    </row>
    <row r="1035" spans="1:59" ht="15.75" customHeight="1">
      <c r="A1035" s="8"/>
      <c r="B1035" s="8"/>
      <c r="C1035" s="2"/>
      <c r="D1035" s="3"/>
      <c r="E1035" s="3"/>
      <c r="F1035" s="3"/>
      <c r="G1035" s="4"/>
      <c r="H1035" s="14"/>
      <c r="I1035" s="5"/>
      <c r="J1035" s="5"/>
      <c r="K1035" s="5"/>
      <c r="L1035" s="5"/>
      <c r="M1035" s="5"/>
      <c r="N1035" s="5"/>
      <c r="O1035" s="5"/>
      <c r="P1035" s="5"/>
      <c r="Q1035" s="5"/>
      <c r="R1035" s="5"/>
      <c r="S1035" s="5"/>
      <c r="T1035" s="5"/>
      <c r="U1035" s="7"/>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c r="AR1035" s="3"/>
      <c r="AS1035" s="3"/>
      <c r="AT1035" s="3"/>
      <c r="AU1035" s="3"/>
      <c r="AV1035" s="3"/>
      <c r="AW1035" s="3"/>
      <c r="AX1035" s="3"/>
      <c r="AY1035" s="3"/>
      <c r="AZ1035" s="3"/>
      <c r="BA1035" s="3"/>
      <c r="BB1035" s="3"/>
      <c r="BC1035" s="3"/>
      <c r="BD1035" s="3"/>
      <c r="BE1035" s="3"/>
      <c r="BF1035" s="3"/>
      <c r="BG1035" s="3"/>
    </row>
    <row r="1036" spans="1:59" ht="15.75" customHeight="1">
      <c r="A1036" s="8"/>
      <c r="B1036" s="8"/>
      <c r="C1036" s="2"/>
      <c r="D1036" s="3"/>
      <c r="E1036" s="3"/>
      <c r="F1036" s="3"/>
      <c r="G1036" s="4"/>
      <c r="H1036" s="14"/>
      <c r="I1036" s="5"/>
      <c r="J1036" s="5"/>
      <c r="K1036" s="5"/>
      <c r="L1036" s="5"/>
      <c r="M1036" s="5"/>
      <c r="N1036" s="5"/>
      <c r="O1036" s="5"/>
      <c r="P1036" s="5"/>
      <c r="Q1036" s="5"/>
      <c r="R1036" s="5"/>
      <c r="S1036" s="5"/>
      <c r="T1036" s="5"/>
      <c r="U1036" s="7"/>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c r="AR1036" s="3"/>
      <c r="AS1036" s="3"/>
      <c r="AT1036" s="3"/>
      <c r="AU1036" s="3"/>
      <c r="AV1036" s="3"/>
      <c r="AW1036" s="3"/>
      <c r="AX1036" s="3"/>
      <c r="AY1036" s="3"/>
      <c r="AZ1036" s="3"/>
      <c r="BA1036" s="3"/>
      <c r="BB1036" s="3"/>
      <c r="BC1036" s="3"/>
      <c r="BD1036" s="3"/>
      <c r="BE1036" s="3"/>
      <c r="BF1036" s="3"/>
      <c r="BG1036" s="3"/>
    </row>
    <row r="1037" spans="1:59" ht="15.75" customHeight="1">
      <c r="A1037" s="8"/>
      <c r="B1037" s="8"/>
      <c r="C1037" s="2"/>
      <c r="D1037" s="3"/>
      <c r="E1037" s="3"/>
      <c r="F1037" s="3"/>
      <c r="G1037" s="4"/>
      <c r="H1037" s="14"/>
      <c r="I1037" s="5"/>
      <c r="J1037" s="5"/>
      <c r="K1037" s="5"/>
      <c r="L1037" s="5"/>
      <c r="M1037" s="5"/>
      <c r="N1037" s="5"/>
      <c r="O1037" s="5"/>
      <c r="P1037" s="5"/>
      <c r="Q1037" s="5"/>
      <c r="R1037" s="5"/>
      <c r="S1037" s="5"/>
      <c r="T1037" s="5"/>
      <c r="U1037" s="7"/>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c r="AR1037" s="3"/>
      <c r="AS1037" s="3"/>
      <c r="AT1037" s="3"/>
      <c r="AU1037" s="3"/>
      <c r="AV1037" s="3"/>
      <c r="AW1037" s="3"/>
      <c r="AX1037" s="3"/>
      <c r="AY1037" s="3"/>
      <c r="AZ1037" s="3"/>
      <c r="BA1037" s="3"/>
      <c r="BB1037" s="3"/>
      <c r="BC1037" s="3"/>
      <c r="BD1037" s="3"/>
      <c r="BE1037" s="3"/>
      <c r="BF1037" s="3"/>
      <c r="BG1037" s="3"/>
    </row>
    <row r="1038" spans="1:59" ht="15.75" customHeight="1">
      <c r="A1038" s="8"/>
      <c r="B1038" s="8"/>
      <c r="C1038" s="2"/>
      <c r="D1038" s="3"/>
      <c r="E1038" s="3"/>
      <c r="F1038" s="3"/>
      <c r="G1038" s="4"/>
      <c r="H1038" s="14"/>
      <c r="I1038" s="5"/>
      <c r="J1038" s="5"/>
      <c r="K1038" s="5"/>
      <c r="L1038" s="5"/>
      <c r="M1038" s="5"/>
      <c r="N1038" s="5"/>
      <c r="O1038" s="5"/>
      <c r="P1038" s="5"/>
      <c r="Q1038" s="5"/>
      <c r="R1038" s="5"/>
      <c r="S1038" s="5"/>
      <c r="T1038" s="5"/>
      <c r="U1038" s="7"/>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c r="AR1038" s="3"/>
      <c r="AS1038" s="3"/>
      <c r="AT1038" s="3"/>
      <c r="AU1038" s="3"/>
      <c r="AV1038" s="3"/>
      <c r="AW1038" s="3"/>
      <c r="AX1038" s="3"/>
      <c r="AY1038" s="3"/>
      <c r="AZ1038" s="3"/>
      <c r="BA1038" s="3"/>
      <c r="BB1038" s="3"/>
      <c r="BC1038" s="3"/>
      <c r="BD1038" s="3"/>
      <c r="BE1038" s="3"/>
      <c r="BF1038" s="3"/>
      <c r="BG1038" s="3"/>
    </row>
    <row r="1039" spans="1:59" ht="15.75" customHeight="1">
      <c r="A1039" s="8"/>
      <c r="B1039" s="8"/>
      <c r="C1039" s="2"/>
      <c r="D1039" s="3"/>
      <c r="E1039" s="3"/>
      <c r="F1039" s="3"/>
      <c r="G1039" s="4"/>
      <c r="H1039" s="14"/>
      <c r="I1039" s="5"/>
      <c r="J1039" s="5"/>
      <c r="K1039" s="5"/>
      <c r="L1039" s="5"/>
      <c r="M1039" s="5"/>
      <c r="N1039" s="5"/>
      <c r="O1039" s="5"/>
      <c r="P1039" s="5"/>
      <c r="Q1039" s="5"/>
      <c r="R1039" s="5"/>
      <c r="S1039" s="5"/>
      <c r="T1039" s="5"/>
      <c r="U1039" s="7"/>
      <c r="V1039" s="3"/>
      <c r="W1039" s="3"/>
      <c r="X1039" s="3"/>
      <c r="Y1039" s="3"/>
      <c r="Z1039" s="3"/>
      <c r="AA1039" s="3"/>
      <c r="AB1039" s="3"/>
      <c r="AC1039" s="3"/>
      <c r="AD1039" s="3"/>
      <c r="AE1039" s="3"/>
      <c r="AF1039" s="3"/>
      <c r="AG1039" s="3"/>
      <c r="AH1039" s="3"/>
      <c r="AI1039" s="3"/>
      <c r="AJ1039" s="3"/>
      <c r="AK1039" s="3"/>
      <c r="AL1039" s="3"/>
      <c r="AM1039" s="3"/>
      <c r="AN1039" s="3"/>
      <c r="AO1039" s="3"/>
      <c r="AP1039" s="3"/>
      <c r="AQ1039" s="3"/>
      <c r="AR1039" s="3"/>
      <c r="AS1039" s="3"/>
      <c r="AT1039" s="3"/>
      <c r="AU1039" s="3"/>
      <c r="AV1039" s="3"/>
      <c r="AW1039" s="3"/>
      <c r="AX1039" s="3"/>
      <c r="AY1039" s="3"/>
      <c r="AZ1039" s="3"/>
      <c r="BA1039" s="3"/>
      <c r="BB1039" s="3"/>
      <c r="BC1039" s="3"/>
      <c r="BD1039" s="3"/>
      <c r="BE1039" s="3"/>
      <c r="BF1039" s="3"/>
      <c r="BG1039" s="3"/>
    </row>
    <row r="1040" spans="1:59" ht="15.75" customHeight="1">
      <c r="A1040" s="8"/>
      <c r="B1040" s="8"/>
      <c r="C1040" s="2"/>
      <c r="D1040" s="3"/>
      <c r="E1040" s="3"/>
      <c r="F1040" s="3"/>
      <c r="G1040" s="4"/>
      <c r="H1040" s="14"/>
      <c r="I1040" s="5"/>
      <c r="J1040" s="5"/>
      <c r="K1040" s="5"/>
      <c r="L1040" s="5"/>
      <c r="M1040" s="5"/>
      <c r="N1040" s="5"/>
      <c r="O1040" s="5"/>
      <c r="P1040" s="5"/>
      <c r="Q1040" s="5"/>
      <c r="R1040" s="5"/>
      <c r="S1040" s="5"/>
      <c r="T1040" s="5"/>
      <c r="U1040" s="7"/>
      <c r="V1040" s="3"/>
      <c r="W1040" s="3"/>
      <c r="X1040" s="3"/>
      <c r="Y1040" s="3"/>
      <c r="Z1040" s="3"/>
      <c r="AA1040" s="3"/>
      <c r="AB1040" s="3"/>
      <c r="AC1040" s="3"/>
      <c r="AD1040" s="3"/>
      <c r="AE1040" s="3"/>
      <c r="AF1040" s="3"/>
      <c r="AG1040" s="3"/>
      <c r="AH1040" s="3"/>
      <c r="AI1040" s="3"/>
      <c r="AJ1040" s="3"/>
      <c r="AK1040" s="3"/>
      <c r="AL1040" s="3"/>
      <c r="AM1040" s="3"/>
      <c r="AN1040" s="3"/>
      <c r="AO1040" s="3"/>
      <c r="AP1040" s="3"/>
      <c r="AQ1040" s="3"/>
      <c r="AR1040" s="3"/>
      <c r="AS1040" s="3"/>
      <c r="AT1040" s="3"/>
      <c r="AU1040" s="3"/>
      <c r="AV1040" s="3"/>
      <c r="AW1040" s="3"/>
      <c r="AX1040" s="3"/>
      <c r="AY1040" s="3"/>
      <c r="AZ1040" s="3"/>
      <c r="BA1040" s="3"/>
      <c r="BB1040" s="3"/>
      <c r="BC1040" s="3"/>
      <c r="BD1040" s="3"/>
      <c r="BE1040" s="3"/>
      <c r="BF1040" s="3"/>
      <c r="BG1040" s="3"/>
    </row>
    <row r="1041" spans="1:59" ht="15.75" customHeight="1">
      <c r="A1041" s="8"/>
      <c r="B1041" s="8"/>
      <c r="C1041" s="2"/>
      <c r="D1041" s="3"/>
      <c r="E1041" s="3"/>
      <c r="F1041" s="3"/>
      <c r="G1041" s="4"/>
      <c r="H1041" s="14"/>
      <c r="I1041" s="5"/>
      <c r="J1041" s="5"/>
      <c r="K1041" s="5"/>
      <c r="L1041" s="5"/>
      <c r="M1041" s="5"/>
      <c r="N1041" s="5"/>
      <c r="O1041" s="5"/>
      <c r="P1041" s="5"/>
      <c r="Q1041" s="5"/>
      <c r="R1041" s="5"/>
      <c r="S1041" s="5"/>
      <c r="T1041" s="5"/>
      <c r="U1041" s="7"/>
      <c r="V1041" s="3"/>
      <c r="W1041" s="3"/>
      <c r="X1041" s="3"/>
      <c r="Y1041" s="3"/>
      <c r="Z1041" s="3"/>
      <c r="AA1041" s="3"/>
      <c r="AB1041" s="3"/>
      <c r="AC1041" s="3"/>
      <c r="AD1041" s="3"/>
      <c r="AE1041" s="3"/>
      <c r="AF1041" s="3"/>
      <c r="AG1041" s="3"/>
      <c r="AH1041" s="3"/>
      <c r="AI1041" s="3"/>
      <c r="AJ1041" s="3"/>
      <c r="AK1041" s="3"/>
      <c r="AL1041" s="3"/>
      <c r="AM1041" s="3"/>
      <c r="AN1041" s="3"/>
      <c r="AO1041" s="3"/>
      <c r="AP1041" s="3"/>
      <c r="AQ1041" s="3"/>
      <c r="AR1041" s="3"/>
      <c r="AS1041" s="3"/>
      <c r="AT1041" s="3"/>
      <c r="AU1041" s="3"/>
      <c r="AV1041" s="3"/>
      <c r="AW1041" s="3"/>
      <c r="AX1041" s="3"/>
      <c r="AY1041" s="3"/>
      <c r="AZ1041" s="3"/>
      <c r="BA1041" s="3"/>
      <c r="BB1041" s="3"/>
      <c r="BC1041" s="3"/>
      <c r="BD1041" s="3"/>
      <c r="BE1041" s="3"/>
      <c r="BF1041" s="3"/>
      <c r="BG1041" s="3"/>
    </row>
    <row r="1042" spans="1:59" ht="15.75" customHeight="1">
      <c r="A1042" s="8"/>
      <c r="B1042" s="8"/>
      <c r="C1042" s="2"/>
      <c r="D1042" s="3"/>
      <c r="E1042" s="3"/>
      <c r="F1042" s="3"/>
      <c r="G1042" s="4"/>
      <c r="H1042" s="14"/>
      <c r="I1042" s="5"/>
      <c r="J1042" s="5"/>
      <c r="K1042" s="5"/>
      <c r="L1042" s="5"/>
      <c r="M1042" s="5"/>
      <c r="N1042" s="5"/>
      <c r="O1042" s="5"/>
      <c r="P1042" s="5"/>
      <c r="Q1042" s="5"/>
      <c r="R1042" s="5"/>
      <c r="S1042" s="5"/>
      <c r="T1042" s="5"/>
      <c r="U1042" s="7"/>
      <c r="V1042" s="3"/>
      <c r="W1042" s="3"/>
      <c r="X1042" s="3"/>
      <c r="Y1042" s="3"/>
      <c r="Z1042" s="3"/>
      <c r="AA1042" s="3"/>
      <c r="AB1042" s="3"/>
      <c r="AC1042" s="3"/>
      <c r="AD1042" s="3"/>
      <c r="AE1042" s="3"/>
      <c r="AF1042" s="3"/>
      <c r="AG1042" s="3"/>
      <c r="AH1042" s="3"/>
      <c r="AI1042" s="3"/>
      <c r="AJ1042" s="3"/>
      <c r="AK1042" s="3"/>
      <c r="AL1042" s="3"/>
      <c r="AM1042" s="3"/>
      <c r="AN1042" s="3"/>
      <c r="AO1042" s="3"/>
      <c r="AP1042" s="3"/>
      <c r="AQ1042" s="3"/>
      <c r="AR1042" s="3"/>
      <c r="AS1042" s="3"/>
      <c r="AT1042" s="3"/>
      <c r="AU1042" s="3"/>
      <c r="AV1042" s="3"/>
      <c r="AW1042" s="3"/>
      <c r="AX1042" s="3"/>
      <c r="AY1042" s="3"/>
      <c r="AZ1042" s="3"/>
      <c r="BA1042" s="3"/>
      <c r="BB1042" s="3"/>
      <c r="BC1042" s="3"/>
      <c r="BD1042" s="3"/>
      <c r="BE1042" s="3"/>
      <c r="BF1042" s="3"/>
      <c r="BG1042" s="3"/>
    </row>
    <row r="1043" spans="1:59" ht="15.75" customHeight="1">
      <c r="A1043" s="8"/>
      <c r="B1043" s="8"/>
      <c r="C1043" s="2"/>
      <c r="D1043" s="3"/>
      <c r="E1043" s="3"/>
      <c r="F1043" s="3"/>
      <c r="G1043" s="4"/>
      <c r="H1043" s="14"/>
      <c r="I1043" s="5"/>
      <c r="J1043" s="5"/>
      <c r="K1043" s="5"/>
      <c r="L1043" s="5"/>
      <c r="M1043" s="5"/>
      <c r="N1043" s="5"/>
      <c r="O1043" s="5"/>
      <c r="P1043" s="5"/>
      <c r="Q1043" s="5"/>
      <c r="R1043" s="5"/>
      <c r="S1043" s="5"/>
      <c r="T1043" s="5"/>
      <c r="U1043" s="7"/>
      <c r="V1043" s="3"/>
      <c r="W1043" s="3"/>
      <c r="X1043" s="3"/>
      <c r="Y1043" s="3"/>
      <c r="Z1043" s="3"/>
      <c r="AA1043" s="3"/>
      <c r="AB1043" s="3"/>
      <c r="AC1043" s="3"/>
      <c r="AD1043" s="3"/>
      <c r="AE1043" s="3"/>
      <c r="AF1043" s="3"/>
      <c r="AG1043" s="3"/>
      <c r="AH1043" s="3"/>
      <c r="AI1043" s="3"/>
      <c r="AJ1043" s="3"/>
      <c r="AK1043" s="3"/>
      <c r="AL1043" s="3"/>
      <c r="AM1043" s="3"/>
      <c r="AN1043" s="3"/>
      <c r="AO1043" s="3"/>
      <c r="AP1043" s="3"/>
      <c r="AQ1043" s="3"/>
      <c r="AR1043" s="3"/>
      <c r="AS1043" s="3"/>
      <c r="AT1043" s="3"/>
      <c r="AU1043" s="3"/>
      <c r="AV1043" s="3"/>
      <c r="AW1043" s="3"/>
      <c r="AX1043" s="3"/>
      <c r="AY1043" s="3"/>
      <c r="AZ1043" s="3"/>
      <c r="BA1043" s="3"/>
      <c r="BB1043" s="3"/>
      <c r="BC1043" s="3"/>
      <c r="BD1043" s="3"/>
      <c r="BE1043" s="3"/>
      <c r="BF1043" s="3"/>
      <c r="BG1043" s="3"/>
    </row>
    <row r="1044" spans="1:59" ht="15.75" customHeight="1">
      <c r="A1044" s="8"/>
      <c r="B1044" s="8"/>
      <c r="C1044" s="2"/>
      <c r="D1044" s="3"/>
      <c r="E1044" s="3"/>
      <c r="F1044" s="3"/>
      <c r="G1044" s="4"/>
      <c r="H1044" s="14"/>
      <c r="I1044" s="5"/>
      <c r="J1044" s="5"/>
      <c r="K1044" s="5"/>
      <c r="L1044" s="5"/>
      <c r="M1044" s="5"/>
      <c r="N1044" s="5"/>
      <c r="O1044" s="5"/>
      <c r="P1044" s="5"/>
      <c r="Q1044" s="5"/>
      <c r="R1044" s="5"/>
      <c r="S1044" s="5"/>
      <c r="T1044" s="5"/>
      <c r="U1044" s="7"/>
      <c r="V1044" s="3"/>
      <c r="W1044" s="3"/>
      <c r="X1044" s="3"/>
      <c r="Y1044" s="3"/>
      <c r="Z1044" s="3"/>
      <c r="AA1044" s="3"/>
      <c r="AB1044" s="3"/>
      <c r="AC1044" s="3"/>
      <c r="AD1044" s="3"/>
      <c r="AE1044" s="3"/>
      <c r="AF1044" s="3"/>
      <c r="AG1044" s="3"/>
      <c r="AH1044" s="3"/>
      <c r="AI1044" s="3"/>
      <c r="AJ1044" s="3"/>
      <c r="AK1044" s="3"/>
      <c r="AL1044" s="3"/>
      <c r="AM1044" s="3"/>
      <c r="AN1044" s="3"/>
      <c r="AO1044" s="3"/>
      <c r="AP1044" s="3"/>
      <c r="AQ1044" s="3"/>
      <c r="AR1044" s="3"/>
      <c r="AS1044" s="3"/>
      <c r="AT1044" s="3"/>
      <c r="AU1044" s="3"/>
      <c r="AV1044" s="3"/>
      <c r="AW1044" s="3"/>
      <c r="AX1044" s="3"/>
      <c r="AY1044" s="3"/>
      <c r="AZ1044" s="3"/>
      <c r="BA1044" s="3"/>
      <c r="BB1044" s="3"/>
      <c r="BC1044" s="3"/>
      <c r="BD1044" s="3"/>
      <c r="BE1044" s="3"/>
      <c r="BF1044" s="3"/>
      <c r="BG1044" s="3"/>
    </row>
    <row r="1045" spans="1:59" ht="15.75" customHeight="1">
      <c r="A1045" s="8"/>
      <c r="B1045" s="8"/>
      <c r="C1045" s="2"/>
      <c r="D1045" s="3"/>
      <c r="E1045" s="3"/>
      <c r="F1045" s="3"/>
      <c r="G1045" s="4"/>
      <c r="H1045" s="14"/>
      <c r="I1045" s="5"/>
      <c r="J1045" s="5"/>
      <c r="K1045" s="5"/>
      <c r="L1045" s="5"/>
      <c r="M1045" s="5"/>
      <c r="N1045" s="5"/>
      <c r="O1045" s="5"/>
      <c r="P1045" s="5"/>
      <c r="Q1045" s="5"/>
      <c r="R1045" s="5"/>
      <c r="S1045" s="5"/>
      <c r="T1045" s="5"/>
      <c r="U1045" s="7"/>
      <c r="V1045" s="3"/>
      <c r="W1045" s="3"/>
      <c r="X1045" s="3"/>
      <c r="Y1045" s="3"/>
      <c r="Z1045" s="3"/>
      <c r="AA1045" s="3"/>
      <c r="AB1045" s="3"/>
      <c r="AC1045" s="3"/>
      <c r="AD1045" s="3"/>
      <c r="AE1045" s="3"/>
      <c r="AF1045" s="3"/>
      <c r="AG1045" s="3"/>
      <c r="AH1045" s="3"/>
      <c r="AI1045" s="3"/>
      <c r="AJ1045" s="3"/>
      <c r="AK1045" s="3"/>
      <c r="AL1045" s="3"/>
      <c r="AM1045" s="3"/>
      <c r="AN1045" s="3"/>
      <c r="AO1045" s="3"/>
      <c r="AP1045" s="3"/>
      <c r="AQ1045" s="3"/>
      <c r="AR1045" s="3"/>
      <c r="AS1045" s="3"/>
      <c r="AT1045" s="3"/>
      <c r="AU1045" s="3"/>
      <c r="AV1045" s="3"/>
      <c r="AW1045" s="3"/>
      <c r="AX1045" s="3"/>
      <c r="AY1045" s="3"/>
      <c r="AZ1045" s="3"/>
      <c r="BA1045" s="3"/>
      <c r="BB1045" s="3"/>
      <c r="BC1045" s="3"/>
      <c r="BD1045" s="3"/>
      <c r="BE1045" s="3"/>
      <c r="BF1045" s="3"/>
      <c r="BG1045" s="3"/>
    </row>
    <row r="1046" spans="1:59" ht="15.75" customHeight="1">
      <c r="A1046" s="8"/>
      <c r="B1046" s="8"/>
      <c r="C1046" s="2"/>
      <c r="D1046" s="3"/>
      <c r="E1046" s="3"/>
      <c r="F1046" s="3"/>
      <c r="G1046" s="4"/>
      <c r="H1046" s="14"/>
      <c r="I1046" s="5"/>
      <c r="J1046" s="5"/>
      <c r="K1046" s="5"/>
      <c r="L1046" s="5"/>
      <c r="M1046" s="5"/>
      <c r="N1046" s="5"/>
      <c r="O1046" s="5"/>
      <c r="P1046" s="5"/>
      <c r="Q1046" s="5"/>
      <c r="R1046" s="5"/>
      <c r="S1046" s="5"/>
      <c r="T1046" s="5"/>
      <c r="U1046" s="7"/>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c r="AR1046" s="3"/>
      <c r="AS1046" s="3"/>
      <c r="AT1046" s="3"/>
      <c r="AU1046" s="3"/>
      <c r="AV1046" s="3"/>
      <c r="AW1046" s="3"/>
      <c r="AX1046" s="3"/>
      <c r="AY1046" s="3"/>
      <c r="AZ1046" s="3"/>
      <c r="BA1046" s="3"/>
      <c r="BB1046" s="3"/>
      <c r="BC1046" s="3"/>
      <c r="BD1046" s="3"/>
      <c r="BE1046" s="3"/>
      <c r="BF1046" s="3"/>
      <c r="BG1046" s="3"/>
    </row>
    <row r="1047" spans="1:59" ht="15.75" customHeight="1">
      <c r="A1047" s="8"/>
      <c r="B1047" s="8"/>
      <c r="C1047" s="2"/>
      <c r="D1047" s="3"/>
      <c r="E1047" s="3"/>
      <c r="F1047" s="3"/>
      <c r="G1047" s="4"/>
      <c r="H1047" s="14"/>
      <c r="I1047" s="5"/>
      <c r="J1047" s="5"/>
      <c r="K1047" s="5"/>
      <c r="L1047" s="5"/>
      <c r="M1047" s="5"/>
      <c r="N1047" s="5"/>
      <c r="O1047" s="5"/>
      <c r="P1047" s="5"/>
      <c r="Q1047" s="5"/>
      <c r="R1047" s="5"/>
      <c r="S1047" s="5"/>
      <c r="T1047" s="5"/>
      <c r="U1047" s="7"/>
      <c r="V1047" s="3"/>
      <c r="W1047" s="3"/>
      <c r="X1047" s="3"/>
      <c r="Y1047" s="3"/>
      <c r="Z1047" s="3"/>
      <c r="AA1047" s="3"/>
      <c r="AB1047" s="3"/>
      <c r="AC1047" s="3"/>
      <c r="AD1047" s="3"/>
      <c r="AE1047" s="3"/>
      <c r="AF1047" s="3"/>
      <c r="AG1047" s="3"/>
      <c r="AH1047" s="3"/>
      <c r="AI1047" s="3"/>
      <c r="AJ1047" s="3"/>
      <c r="AK1047" s="3"/>
      <c r="AL1047" s="3"/>
      <c r="AM1047" s="3"/>
      <c r="AN1047" s="3"/>
      <c r="AO1047" s="3"/>
      <c r="AP1047" s="3"/>
      <c r="AQ1047" s="3"/>
      <c r="AR1047" s="3"/>
      <c r="AS1047" s="3"/>
      <c r="AT1047" s="3"/>
      <c r="AU1047" s="3"/>
      <c r="AV1047" s="3"/>
      <c r="AW1047" s="3"/>
      <c r="AX1047" s="3"/>
      <c r="AY1047" s="3"/>
      <c r="AZ1047" s="3"/>
      <c r="BA1047" s="3"/>
      <c r="BB1047" s="3"/>
      <c r="BC1047" s="3"/>
      <c r="BD1047" s="3"/>
      <c r="BE1047" s="3"/>
      <c r="BF1047" s="3"/>
      <c r="BG1047" s="3"/>
    </row>
    <row r="1048" spans="1:59" ht="15.75" customHeight="1">
      <c r="A1048" s="8"/>
      <c r="B1048" s="8"/>
      <c r="C1048" s="2"/>
      <c r="D1048" s="3"/>
      <c r="E1048" s="3"/>
      <c r="F1048" s="3"/>
      <c r="G1048" s="4"/>
      <c r="H1048" s="14"/>
      <c r="I1048" s="5"/>
      <c r="J1048" s="5"/>
      <c r="K1048" s="5"/>
      <c r="L1048" s="5"/>
      <c r="M1048" s="5"/>
      <c r="N1048" s="5"/>
      <c r="O1048" s="5"/>
      <c r="P1048" s="5"/>
      <c r="Q1048" s="5"/>
      <c r="R1048" s="5"/>
      <c r="S1048" s="5"/>
      <c r="T1048" s="5"/>
      <c r="U1048" s="7"/>
      <c r="V1048" s="3"/>
      <c r="W1048" s="3"/>
      <c r="X1048" s="3"/>
      <c r="Y1048" s="3"/>
      <c r="Z1048" s="3"/>
      <c r="AA1048" s="3"/>
      <c r="AB1048" s="3"/>
      <c r="AC1048" s="3"/>
      <c r="AD1048" s="3"/>
      <c r="AE1048" s="3"/>
      <c r="AF1048" s="3"/>
      <c r="AG1048" s="3"/>
      <c r="AH1048" s="3"/>
      <c r="AI1048" s="3"/>
      <c r="AJ1048" s="3"/>
      <c r="AK1048" s="3"/>
      <c r="AL1048" s="3"/>
      <c r="AM1048" s="3"/>
      <c r="AN1048" s="3"/>
      <c r="AO1048" s="3"/>
      <c r="AP1048" s="3"/>
      <c r="AQ1048" s="3"/>
      <c r="AR1048" s="3"/>
      <c r="AS1048" s="3"/>
      <c r="AT1048" s="3"/>
      <c r="AU1048" s="3"/>
      <c r="AV1048" s="3"/>
      <c r="AW1048" s="3"/>
      <c r="AX1048" s="3"/>
      <c r="AY1048" s="3"/>
      <c r="AZ1048" s="3"/>
      <c r="BA1048" s="3"/>
      <c r="BB1048" s="3"/>
      <c r="BC1048" s="3"/>
      <c r="BD1048" s="3"/>
      <c r="BE1048" s="3"/>
      <c r="BF1048" s="3"/>
      <c r="BG1048" s="3"/>
    </row>
    <row r="1049" spans="1:59" ht="15.75" customHeight="1">
      <c r="A1049" s="8"/>
      <c r="B1049" s="8"/>
      <c r="C1049" s="2"/>
      <c r="D1049" s="3"/>
      <c r="E1049" s="3"/>
      <c r="F1049" s="3"/>
      <c r="G1049" s="4"/>
      <c r="H1049" s="14"/>
      <c r="I1049" s="5"/>
      <c r="J1049" s="5"/>
      <c r="K1049" s="5"/>
      <c r="L1049" s="5"/>
      <c r="M1049" s="5"/>
      <c r="N1049" s="5"/>
      <c r="O1049" s="5"/>
      <c r="P1049" s="5"/>
      <c r="Q1049" s="5"/>
      <c r="R1049" s="5"/>
      <c r="S1049" s="5"/>
      <c r="T1049" s="5"/>
      <c r="U1049" s="7"/>
      <c r="V1049" s="3"/>
      <c r="W1049" s="3"/>
      <c r="X1049" s="3"/>
      <c r="Y1049" s="3"/>
      <c r="Z1049" s="3"/>
      <c r="AA1049" s="3"/>
      <c r="AB1049" s="3"/>
      <c r="AC1049" s="3"/>
      <c r="AD1049" s="3"/>
      <c r="AE1049" s="3"/>
      <c r="AF1049" s="3"/>
      <c r="AG1049" s="3"/>
      <c r="AH1049" s="3"/>
      <c r="AI1049" s="3"/>
      <c r="AJ1049" s="3"/>
      <c r="AK1049" s="3"/>
      <c r="AL1049" s="3"/>
      <c r="AM1049" s="3"/>
      <c r="AN1049" s="3"/>
      <c r="AO1049" s="3"/>
      <c r="AP1049" s="3"/>
      <c r="AQ1049" s="3"/>
      <c r="AR1049" s="3"/>
      <c r="AS1049" s="3"/>
      <c r="AT1049" s="3"/>
      <c r="AU1049" s="3"/>
      <c r="AV1049" s="3"/>
      <c r="AW1049" s="3"/>
      <c r="AX1049" s="3"/>
      <c r="AY1049" s="3"/>
      <c r="AZ1049" s="3"/>
      <c r="BA1049" s="3"/>
      <c r="BB1049" s="3"/>
      <c r="BC1049" s="3"/>
      <c r="BD1049" s="3"/>
      <c r="BE1049" s="3"/>
      <c r="BF1049" s="3"/>
      <c r="BG1049" s="3"/>
    </row>
    <row r="1050" spans="1:59" ht="15.75" customHeight="1">
      <c r="A1050" s="8"/>
      <c r="B1050" s="8"/>
      <c r="C1050" s="2"/>
      <c r="D1050" s="3"/>
      <c r="E1050" s="3"/>
      <c r="F1050" s="3"/>
      <c r="G1050" s="4"/>
      <c r="H1050" s="14"/>
      <c r="I1050" s="5"/>
      <c r="J1050" s="5"/>
      <c r="K1050" s="5"/>
      <c r="L1050" s="5"/>
      <c r="M1050" s="5"/>
      <c r="N1050" s="5"/>
      <c r="O1050" s="5"/>
      <c r="P1050" s="5"/>
      <c r="Q1050" s="5"/>
      <c r="R1050" s="5"/>
      <c r="S1050" s="5"/>
      <c r="T1050" s="5"/>
      <c r="U1050" s="7"/>
      <c r="V1050" s="3"/>
      <c r="W1050" s="3"/>
      <c r="X1050" s="3"/>
      <c r="Y1050" s="3"/>
      <c r="Z1050" s="3"/>
      <c r="AA1050" s="3"/>
      <c r="AB1050" s="3"/>
      <c r="AC1050" s="3"/>
      <c r="AD1050" s="3"/>
      <c r="AE1050" s="3"/>
      <c r="AF1050" s="3"/>
      <c r="AG1050" s="3"/>
      <c r="AH1050" s="3"/>
      <c r="AI1050" s="3"/>
      <c r="AJ1050" s="3"/>
      <c r="AK1050" s="3"/>
      <c r="AL1050" s="3"/>
      <c r="AM1050" s="3"/>
      <c r="AN1050" s="3"/>
      <c r="AO1050" s="3"/>
      <c r="AP1050" s="3"/>
      <c r="AQ1050" s="3"/>
      <c r="AR1050" s="3"/>
      <c r="AS1050" s="3"/>
      <c r="AT1050" s="3"/>
      <c r="AU1050" s="3"/>
      <c r="AV1050" s="3"/>
      <c r="AW1050" s="3"/>
      <c r="AX1050" s="3"/>
      <c r="AY1050" s="3"/>
      <c r="AZ1050" s="3"/>
      <c r="BA1050" s="3"/>
      <c r="BB1050" s="3"/>
      <c r="BC1050" s="3"/>
      <c r="BD1050" s="3"/>
      <c r="BE1050" s="3"/>
      <c r="BF1050" s="3"/>
      <c r="BG1050" s="3"/>
    </row>
    <row r="1051" spans="1:59" ht="15.75" customHeight="1">
      <c r="A1051" s="8"/>
      <c r="B1051" s="8"/>
      <c r="C1051" s="2"/>
      <c r="D1051" s="3"/>
      <c r="E1051" s="3"/>
      <c r="F1051" s="3"/>
      <c r="G1051" s="4"/>
      <c r="H1051" s="14"/>
      <c r="I1051" s="5"/>
      <c r="J1051" s="5"/>
      <c r="K1051" s="5"/>
      <c r="L1051" s="5"/>
      <c r="M1051" s="5"/>
      <c r="N1051" s="5"/>
      <c r="O1051" s="5"/>
      <c r="P1051" s="5"/>
      <c r="Q1051" s="5"/>
      <c r="R1051" s="5"/>
      <c r="S1051" s="5"/>
      <c r="T1051" s="5"/>
      <c r="U1051" s="7"/>
      <c r="V1051" s="3"/>
      <c r="W1051" s="3"/>
      <c r="X1051" s="3"/>
      <c r="Y1051" s="3"/>
      <c r="Z1051" s="3"/>
      <c r="AA1051" s="3"/>
      <c r="AB1051" s="3"/>
      <c r="AC1051" s="3"/>
      <c r="AD1051" s="3"/>
      <c r="AE1051" s="3"/>
      <c r="AF1051" s="3"/>
      <c r="AG1051" s="3"/>
      <c r="AH1051" s="3"/>
      <c r="AI1051" s="3"/>
      <c r="AJ1051" s="3"/>
      <c r="AK1051" s="3"/>
      <c r="AL1051" s="3"/>
      <c r="AM1051" s="3"/>
      <c r="AN1051" s="3"/>
      <c r="AO1051" s="3"/>
      <c r="AP1051" s="3"/>
      <c r="AQ1051" s="3"/>
      <c r="AR1051" s="3"/>
      <c r="AS1051" s="3"/>
      <c r="AT1051" s="3"/>
      <c r="AU1051" s="3"/>
      <c r="AV1051" s="3"/>
      <c r="AW1051" s="3"/>
      <c r="AX1051" s="3"/>
      <c r="AY1051" s="3"/>
      <c r="AZ1051" s="3"/>
      <c r="BA1051" s="3"/>
      <c r="BB1051" s="3"/>
      <c r="BC1051" s="3"/>
      <c r="BD1051" s="3"/>
      <c r="BE1051" s="3"/>
      <c r="BF1051" s="3"/>
      <c r="BG1051" s="3"/>
    </row>
    <row r="1052" spans="1:59" ht="15.75" customHeight="1">
      <c r="A1052" s="8"/>
      <c r="B1052" s="8"/>
      <c r="C1052" s="2"/>
      <c r="D1052" s="3"/>
      <c r="E1052" s="3"/>
      <c r="F1052" s="3"/>
      <c r="G1052" s="4"/>
      <c r="H1052" s="14"/>
      <c r="I1052" s="5"/>
      <c r="J1052" s="5"/>
      <c r="K1052" s="5"/>
      <c r="L1052" s="5"/>
      <c r="M1052" s="5"/>
      <c r="N1052" s="5"/>
      <c r="O1052" s="5"/>
      <c r="P1052" s="5"/>
      <c r="Q1052" s="5"/>
      <c r="R1052" s="5"/>
      <c r="S1052" s="5"/>
      <c r="T1052" s="5"/>
      <c r="U1052" s="7"/>
      <c r="V1052" s="3"/>
      <c r="W1052" s="3"/>
      <c r="X1052" s="3"/>
      <c r="Y1052" s="3"/>
      <c r="Z1052" s="3"/>
      <c r="AA1052" s="3"/>
      <c r="AB1052" s="3"/>
      <c r="AC1052" s="3"/>
      <c r="AD1052" s="3"/>
      <c r="AE1052" s="3"/>
      <c r="AF1052" s="3"/>
      <c r="AG1052" s="3"/>
      <c r="AH1052" s="3"/>
      <c r="AI1052" s="3"/>
      <c r="AJ1052" s="3"/>
      <c r="AK1052" s="3"/>
      <c r="AL1052" s="3"/>
      <c r="AM1052" s="3"/>
      <c r="AN1052" s="3"/>
      <c r="AO1052" s="3"/>
      <c r="AP1052" s="3"/>
      <c r="AQ1052" s="3"/>
      <c r="AR1052" s="3"/>
      <c r="AS1052" s="3"/>
      <c r="AT1052" s="3"/>
      <c r="AU1052" s="3"/>
      <c r="AV1052" s="3"/>
      <c r="AW1052" s="3"/>
      <c r="AX1052" s="3"/>
      <c r="AY1052" s="3"/>
      <c r="AZ1052" s="3"/>
      <c r="BA1052" s="3"/>
      <c r="BB1052" s="3"/>
      <c r="BC1052" s="3"/>
      <c r="BD1052" s="3"/>
      <c r="BE1052" s="3"/>
      <c r="BF1052" s="3"/>
      <c r="BG1052" s="3"/>
    </row>
    <row r="1053" spans="1:59" ht="15.75" customHeight="1">
      <c r="A1053" s="8"/>
      <c r="B1053" s="8"/>
      <c r="C1053" s="2"/>
      <c r="D1053" s="3"/>
      <c r="E1053" s="3"/>
      <c r="F1053" s="3"/>
      <c r="G1053" s="4"/>
      <c r="H1053" s="14"/>
      <c r="I1053" s="5"/>
      <c r="J1053" s="5"/>
      <c r="K1053" s="5"/>
      <c r="L1053" s="5"/>
      <c r="M1053" s="5"/>
      <c r="N1053" s="5"/>
      <c r="O1053" s="5"/>
      <c r="P1053" s="5"/>
      <c r="Q1053" s="5"/>
      <c r="R1053" s="5"/>
      <c r="S1053" s="5"/>
      <c r="T1053" s="5"/>
      <c r="U1053" s="7"/>
      <c r="V1053" s="3"/>
      <c r="W1053" s="3"/>
      <c r="X1053" s="3"/>
      <c r="Y1053" s="3"/>
      <c r="Z1053" s="3"/>
      <c r="AA1053" s="3"/>
      <c r="AB1053" s="3"/>
      <c r="AC1053" s="3"/>
      <c r="AD1053" s="3"/>
      <c r="AE1053" s="3"/>
      <c r="AF1053" s="3"/>
      <c r="AG1053" s="3"/>
      <c r="AH1053" s="3"/>
      <c r="AI1053" s="3"/>
      <c r="AJ1053" s="3"/>
      <c r="AK1053" s="3"/>
      <c r="AL1053" s="3"/>
      <c r="AM1053" s="3"/>
      <c r="AN1053" s="3"/>
      <c r="AO1053" s="3"/>
      <c r="AP1053" s="3"/>
      <c r="AQ1053" s="3"/>
      <c r="AR1053" s="3"/>
      <c r="AS1053" s="3"/>
      <c r="AT1053" s="3"/>
      <c r="AU1053" s="3"/>
      <c r="AV1053" s="3"/>
      <c r="AW1053" s="3"/>
      <c r="AX1053" s="3"/>
      <c r="AY1053" s="3"/>
      <c r="AZ1053" s="3"/>
      <c r="BA1053" s="3"/>
      <c r="BB1053" s="3"/>
      <c r="BC1053" s="3"/>
      <c r="BD1053" s="3"/>
      <c r="BE1053" s="3"/>
      <c r="BF1053" s="3"/>
      <c r="BG1053" s="3"/>
    </row>
    <row r="1054" spans="1:59" ht="15.75" customHeight="1">
      <c r="A1054" s="8"/>
      <c r="B1054" s="8"/>
      <c r="C1054" s="2"/>
      <c r="D1054" s="3"/>
      <c r="E1054" s="3"/>
      <c r="F1054" s="3"/>
      <c r="G1054" s="4"/>
      <c r="H1054" s="14"/>
      <c r="I1054" s="5"/>
      <c r="J1054" s="5"/>
      <c r="K1054" s="5"/>
      <c r="L1054" s="5"/>
      <c r="M1054" s="5"/>
      <c r="N1054" s="5"/>
      <c r="O1054" s="5"/>
      <c r="P1054" s="5"/>
      <c r="Q1054" s="5"/>
      <c r="R1054" s="5"/>
      <c r="S1054" s="5"/>
      <c r="T1054" s="5"/>
      <c r="U1054" s="7"/>
      <c r="V1054" s="3"/>
      <c r="W1054" s="3"/>
      <c r="X1054" s="3"/>
      <c r="Y1054" s="3"/>
      <c r="Z1054" s="3"/>
      <c r="AA1054" s="3"/>
      <c r="AB1054" s="3"/>
      <c r="AC1054" s="3"/>
      <c r="AD1054" s="3"/>
      <c r="AE1054" s="3"/>
      <c r="AF1054" s="3"/>
      <c r="AG1054" s="3"/>
      <c r="AH1054" s="3"/>
      <c r="AI1054" s="3"/>
      <c r="AJ1054" s="3"/>
      <c r="AK1054" s="3"/>
      <c r="AL1054" s="3"/>
      <c r="AM1054" s="3"/>
      <c r="AN1054" s="3"/>
      <c r="AO1054" s="3"/>
      <c r="AP1054" s="3"/>
      <c r="AQ1054" s="3"/>
      <c r="AR1054" s="3"/>
      <c r="AS1054" s="3"/>
      <c r="AT1054" s="3"/>
      <c r="AU1054" s="3"/>
      <c r="AV1054" s="3"/>
      <c r="AW1054" s="3"/>
      <c r="AX1054" s="3"/>
      <c r="AY1054" s="3"/>
      <c r="AZ1054" s="3"/>
      <c r="BA1054" s="3"/>
      <c r="BB1054" s="3"/>
      <c r="BC1054" s="3"/>
      <c r="BD1054" s="3"/>
      <c r="BE1054" s="3"/>
      <c r="BF1054" s="3"/>
      <c r="BG1054" s="3"/>
    </row>
    <row r="1055" spans="1:59" ht="15.75" customHeight="1">
      <c r="A1055" s="8"/>
      <c r="B1055" s="8"/>
      <c r="C1055" s="2"/>
      <c r="D1055" s="3"/>
      <c r="E1055" s="3"/>
      <c r="F1055" s="3"/>
      <c r="G1055" s="4"/>
      <c r="H1055" s="14"/>
      <c r="I1055" s="5"/>
      <c r="J1055" s="5"/>
      <c r="K1055" s="5"/>
      <c r="L1055" s="5"/>
      <c r="M1055" s="5"/>
      <c r="N1055" s="5"/>
      <c r="O1055" s="5"/>
      <c r="P1055" s="5"/>
      <c r="Q1055" s="5"/>
      <c r="R1055" s="5"/>
      <c r="S1055" s="5"/>
      <c r="T1055" s="5"/>
      <c r="U1055" s="7"/>
      <c r="V1055" s="3"/>
      <c r="W1055" s="3"/>
      <c r="X1055" s="3"/>
      <c r="Y1055" s="3"/>
      <c r="Z1055" s="3"/>
      <c r="AA1055" s="3"/>
      <c r="AB1055" s="3"/>
      <c r="AC1055" s="3"/>
      <c r="AD1055" s="3"/>
      <c r="AE1055" s="3"/>
      <c r="AF1055" s="3"/>
      <c r="AG1055" s="3"/>
      <c r="AH1055" s="3"/>
      <c r="AI1055" s="3"/>
      <c r="AJ1055" s="3"/>
      <c r="AK1055" s="3"/>
      <c r="AL1055" s="3"/>
      <c r="AM1055" s="3"/>
      <c r="AN1055" s="3"/>
      <c r="AO1055" s="3"/>
      <c r="AP1055" s="3"/>
      <c r="AQ1055" s="3"/>
      <c r="AR1055" s="3"/>
      <c r="AS1055" s="3"/>
      <c r="AT1055" s="3"/>
      <c r="AU1055" s="3"/>
      <c r="AV1055" s="3"/>
      <c r="AW1055" s="3"/>
      <c r="AX1055" s="3"/>
      <c r="AY1055" s="3"/>
      <c r="AZ1055" s="3"/>
      <c r="BA1055" s="3"/>
      <c r="BB1055" s="3"/>
      <c r="BC1055" s="3"/>
      <c r="BD1055" s="3"/>
      <c r="BE1055" s="3"/>
      <c r="BF1055" s="3"/>
      <c r="BG1055" s="3"/>
    </row>
    <row r="1056" spans="1:59" ht="15.75" customHeight="1">
      <c r="A1056" s="8"/>
      <c r="B1056" s="8"/>
      <c r="C1056" s="2"/>
      <c r="D1056" s="3"/>
      <c r="E1056" s="3"/>
      <c r="F1056" s="3"/>
      <c r="G1056" s="4"/>
      <c r="H1056" s="14"/>
      <c r="I1056" s="5"/>
      <c r="J1056" s="5"/>
      <c r="K1056" s="5"/>
      <c r="L1056" s="5"/>
      <c r="M1056" s="5"/>
      <c r="N1056" s="5"/>
      <c r="O1056" s="5"/>
      <c r="P1056" s="5"/>
      <c r="Q1056" s="5"/>
      <c r="R1056" s="5"/>
      <c r="S1056" s="5"/>
      <c r="T1056" s="5"/>
      <c r="U1056" s="7"/>
      <c r="V1056" s="3"/>
      <c r="W1056" s="3"/>
      <c r="X1056" s="3"/>
      <c r="Y1056" s="3"/>
      <c r="Z1056" s="3"/>
      <c r="AA1056" s="3"/>
      <c r="AB1056" s="3"/>
      <c r="AC1056" s="3"/>
      <c r="AD1056" s="3"/>
      <c r="AE1056" s="3"/>
      <c r="AF1056" s="3"/>
      <c r="AG1056" s="3"/>
      <c r="AH1056" s="3"/>
      <c r="AI1056" s="3"/>
      <c r="AJ1056" s="3"/>
      <c r="AK1056" s="3"/>
      <c r="AL1056" s="3"/>
      <c r="AM1056" s="3"/>
      <c r="AN1056" s="3"/>
      <c r="AO1056" s="3"/>
      <c r="AP1056" s="3"/>
      <c r="AQ1056" s="3"/>
      <c r="AR1056" s="3"/>
      <c r="AS1056" s="3"/>
      <c r="AT1056" s="3"/>
      <c r="AU1056" s="3"/>
      <c r="AV1056" s="3"/>
      <c r="AW1056" s="3"/>
      <c r="AX1056" s="3"/>
      <c r="AY1056" s="3"/>
      <c r="AZ1056" s="3"/>
      <c r="BA1056" s="3"/>
      <c r="BB1056" s="3"/>
      <c r="BC1056" s="3"/>
      <c r="BD1056" s="3"/>
      <c r="BE1056" s="3"/>
      <c r="BF1056" s="3"/>
      <c r="BG1056" s="3"/>
    </row>
    <row r="1057" spans="1:59" ht="15.75" customHeight="1">
      <c r="A1057" s="8"/>
      <c r="B1057" s="8"/>
      <c r="C1057" s="2"/>
      <c r="D1057" s="3"/>
      <c r="E1057" s="3"/>
      <c r="F1057" s="3"/>
      <c r="G1057" s="4"/>
      <c r="H1057" s="14"/>
      <c r="I1057" s="5"/>
      <c r="J1057" s="5"/>
      <c r="K1057" s="5"/>
      <c r="L1057" s="5"/>
      <c r="M1057" s="5"/>
      <c r="N1057" s="5"/>
      <c r="O1057" s="5"/>
      <c r="P1057" s="5"/>
      <c r="Q1057" s="5"/>
      <c r="R1057" s="5"/>
      <c r="S1057" s="5"/>
      <c r="T1057" s="5"/>
      <c r="U1057" s="7"/>
      <c r="V1057" s="3"/>
      <c r="W1057" s="3"/>
      <c r="X1057" s="3"/>
      <c r="Y1057" s="3"/>
      <c r="Z1057" s="3"/>
      <c r="AA1057" s="3"/>
      <c r="AB1057" s="3"/>
      <c r="AC1057" s="3"/>
      <c r="AD1057" s="3"/>
      <c r="AE1057" s="3"/>
      <c r="AF1057" s="3"/>
      <c r="AG1057" s="3"/>
      <c r="AH1057" s="3"/>
      <c r="AI1057" s="3"/>
      <c r="AJ1057" s="3"/>
      <c r="AK1057" s="3"/>
      <c r="AL1057" s="3"/>
      <c r="AM1057" s="3"/>
      <c r="AN1057" s="3"/>
      <c r="AO1057" s="3"/>
      <c r="AP1057" s="3"/>
      <c r="AQ1057" s="3"/>
      <c r="AR1057" s="3"/>
      <c r="AS1057" s="3"/>
      <c r="AT1057" s="3"/>
      <c r="AU1057" s="3"/>
      <c r="AV1057" s="3"/>
      <c r="AW1057" s="3"/>
      <c r="AX1057" s="3"/>
      <c r="AY1057" s="3"/>
      <c r="AZ1057" s="3"/>
      <c r="BA1057" s="3"/>
      <c r="BB1057" s="3"/>
      <c r="BC1057" s="3"/>
      <c r="BD1057" s="3"/>
      <c r="BE1057" s="3"/>
      <c r="BF1057" s="3"/>
      <c r="BG1057" s="3"/>
    </row>
    <row r="1058" spans="1:59" ht="15.75" customHeight="1">
      <c r="A1058" s="8"/>
      <c r="B1058" s="8"/>
      <c r="C1058" s="2"/>
      <c r="D1058" s="3"/>
      <c r="E1058" s="3"/>
      <c r="F1058" s="3"/>
      <c r="G1058" s="4"/>
      <c r="H1058" s="14"/>
      <c r="I1058" s="5"/>
      <c r="J1058" s="5"/>
      <c r="K1058" s="5"/>
      <c r="L1058" s="5"/>
      <c r="M1058" s="5"/>
      <c r="N1058" s="5"/>
      <c r="O1058" s="5"/>
      <c r="P1058" s="5"/>
      <c r="Q1058" s="5"/>
      <c r="R1058" s="5"/>
      <c r="S1058" s="5"/>
      <c r="T1058" s="5"/>
      <c r="U1058" s="7"/>
      <c r="V1058" s="3"/>
      <c r="W1058" s="3"/>
      <c r="X1058" s="3"/>
      <c r="Y1058" s="3"/>
      <c r="Z1058" s="3"/>
      <c r="AA1058" s="3"/>
      <c r="AB1058" s="3"/>
      <c r="AC1058" s="3"/>
      <c r="AD1058" s="3"/>
      <c r="AE1058" s="3"/>
      <c r="AF1058" s="3"/>
      <c r="AG1058" s="3"/>
      <c r="AH1058" s="3"/>
      <c r="AI1058" s="3"/>
      <c r="AJ1058" s="3"/>
      <c r="AK1058" s="3"/>
      <c r="AL1058" s="3"/>
      <c r="AM1058" s="3"/>
      <c r="AN1058" s="3"/>
      <c r="AO1058" s="3"/>
      <c r="AP1058" s="3"/>
      <c r="AQ1058" s="3"/>
      <c r="AR1058" s="3"/>
      <c r="AS1058" s="3"/>
      <c r="AT1058" s="3"/>
      <c r="AU1058" s="3"/>
      <c r="AV1058" s="3"/>
      <c r="AW1058" s="3"/>
      <c r="AX1058" s="3"/>
      <c r="AY1058" s="3"/>
      <c r="AZ1058" s="3"/>
      <c r="BA1058" s="3"/>
      <c r="BB1058" s="3"/>
      <c r="BC1058" s="3"/>
      <c r="BD1058" s="3"/>
      <c r="BE1058" s="3"/>
      <c r="BF1058" s="3"/>
      <c r="BG1058" s="3"/>
    </row>
    <row r="1059" spans="1:59" ht="15.75" customHeight="1">
      <c r="A1059" s="8"/>
      <c r="B1059" s="8"/>
      <c r="C1059" s="2"/>
      <c r="D1059" s="3"/>
      <c r="E1059" s="3"/>
      <c r="F1059" s="3"/>
      <c r="G1059" s="4"/>
      <c r="H1059" s="14"/>
      <c r="I1059" s="5"/>
      <c r="J1059" s="5"/>
      <c r="K1059" s="5"/>
      <c r="L1059" s="5"/>
      <c r="M1059" s="5"/>
      <c r="N1059" s="5"/>
      <c r="O1059" s="5"/>
      <c r="P1059" s="5"/>
      <c r="Q1059" s="5"/>
      <c r="R1059" s="5"/>
      <c r="S1059" s="5"/>
      <c r="T1059" s="5"/>
      <c r="U1059" s="7"/>
      <c r="V1059" s="3"/>
      <c r="W1059" s="3"/>
      <c r="X1059" s="3"/>
      <c r="Y1059" s="3"/>
      <c r="Z1059" s="3"/>
      <c r="AA1059" s="3"/>
      <c r="AB1059" s="3"/>
      <c r="AC1059" s="3"/>
      <c r="AD1059" s="3"/>
      <c r="AE1059" s="3"/>
      <c r="AF1059" s="3"/>
      <c r="AG1059" s="3"/>
      <c r="AH1059" s="3"/>
      <c r="AI1059" s="3"/>
      <c r="AJ1059" s="3"/>
      <c r="AK1059" s="3"/>
      <c r="AL1059" s="3"/>
      <c r="AM1059" s="3"/>
      <c r="AN1059" s="3"/>
      <c r="AO1059" s="3"/>
      <c r="AP1059" s="3"/>
      <c r="AQ1059" s="3"/>
      <c r="AR1059" s="3"/>
      <c r="AS1059" s="3"/>
      <c r="AT1059" s="3"/>
      <c r="AU1059" s="3"/>
      <c r="AV1059" s="3"/>
      <c r="AW1059" s="3"/>
      <c r="AX1059" s="3"/>
      <c r="AY1059" s="3"/>
      <c r="AZ1059" s="3"/>
      <c r="BA1059" s="3"/>
      <c r="BB1059" s="3"/>
      <c r="BC1059" s="3"/>
      <c r="BD1059" s="3"/>
      <c r="BE1059" s="3"/>
      <c r="BF1059" s="3"/>
      <c r="BG1059" s="3"/>
    </row>
    <row r="1060" spans="1:59" ht="15.75" customHeight="1">
      <c r="A1060" s="8"/>
      <c r="B1060" s="8"/>
      <c r="C1060" s="2"/>
      <c r="D1060" s="3"/>
      <c r="E1060" s="3"/>
      <c r="F1060" s="3"/>
      <c r="G1060" s="4"/>
      <c r="H1060" s="14"/>
      <c r="I1060" s="5"/>
      <c r="J1060" s="5"/>
      <c r="K1060" s="5"/>
      <c r="L1060" s="5"/>
      <c r="M1060" s="5"/>
      <c r="N1060" s="5"/>
      <c r="O1060" s="5"/>
      <c r="P1060" s="5"/>
      <c r="Q1060" s="5"/>
      <c r="R1060" s="5"/>
      <c r="S1060" s="5"/>
      <c r="T1060" s="5"/>
      <c r="U1060" s="7"/>
      <c r="V1060" s="3"/>
      <c r="W1060" s="3"/>
      <c r="X1060" s="3"/>
      <c r="Y1060" s="3"/>
      <c r="Z1060" s="3"/>
      <c r="AA1060" s="3"/>
      <c r="AB1060" s="3"/>
      <c r="AC1060" s="3"/>
      <c r="AD1060" s="3"/>
      <c r="AE1060" s="3"/>
      <c r="AF1060" s="3"/>
      <c r="AG1060" s="3"/>
      <c r="AH1060" s="3"/>
      <c r="AI1060" s="3"/>
      <c r="AJ1060" s="3"/>
      <c r="AK1060" s="3"/>
      <c r="AL1060" s="3"/>
      <c r="AM1060" s="3"/>
      <c r="AN1060" s="3"/>
      <c r="AO1060" s="3"/>
      <c r="AP1060" s="3"/>
      <c r="AQ1060" s="3"/>
      <c r="AR1060" s="3"/>
      <c r="AS1060" s="3"/>
      <c r="AT1060" s="3"/>
      <c r="AU1060" s="3"/>
      <c r="AV1060" s="3"/>
      <c r="AW1060" s="3"/>
      <c r="AX1060" s="3"/>
      <c r="AY1060" s="3"/>
      <c r="AZ1060" s="3"/>
      <c r="BA1060" s="3"/>
      <c r="BB1060" s="3"/>
      <c r="BC1060" s="3"/>
      <c r="BD1060" s="3"/>
      <c r="BE1060" s="3"/>
      <c r="BF1060" s="3"/>
      <c r="BG1060" s="3"/>
    </row>
    <row r="1061" spans="1:59" ht="15.75" customHeight="1">
      <c r="A1061" s="8"/>
      <c r="B1061" s="8"/>
      <c r="C1061" s="2"/>
      <c r="D1061" s="3"/>
      <c r="E1061" s="3"/>
      <c r="F1061" s="3"/>
      <c r="G1061" s="4"/>
      <c r="H1061" s="14"/>
      <c r="I1061" s="5"/>
      <c r="J1061" s="5"/>
      <c r="K1061" s="5"/>
      <c r="L1061" s="5"/>
      <c r="M1061" s="5"/>
      <c r="N1061" s="5"/>
      <c r="O1061" s="5"/>
      <c r="P1061" s="5"/>
      <c r="Q1061" s="5"/>
      <c r="R1061" s="5"/>
      <c r="S1061" s="5"/>
      <c r="T1061" s="5"/>
      <c r="U1061" s="7"/>
      <c r="V1061" s="3"/>
      <c r="W1061" s="3"/>
      <c r="X1061" s="3"/>
      <c r="Y1061" s="3"/>
      <c r="Z1061" s="3"/>
      <c r="AA1061" s="3"/>
      <c r="AB1061" s="3"/>
      <c r="AC1061" s="3"/>
      <c r="AD1061" s="3"/>
      <c r="AE1061" s="3"/>
      <c r="AF1061" s="3"/>
      <c r="AG1061" s="3"/>
      <c r="AH1061" s="3"/>
      <c r="AI1061" s="3"/>
      <c r="AJ1061" s="3"/>
      <c r="AK1061" s="3"/>
      <c r="AL1061" s="3"/>
      <c r="AM1061" s="3"/>
      <c r="AN1061" s="3"/>
      <c r="AO1061" s="3"/>
      <c r="AP1061" s="3"/>
      <c r="AQ1061" s="3"/>
      <c r="AR1061" s="3"/>
      <c r="AS1061" s="3"/>
      <c r="AT1061" s="3"/>
      <c r="AU1061" s="3"/>
      <c r="AV1061" s="3"/>
      <c r="AW1061" s="3"/>
      <c r="AX1061" s="3"/>
      <c r="AY1061" s="3"/>
      <c r="AZ1061" s="3"/>
      <c r="BA1061" s="3"/>
      <c r="BB1061" s="3"/>
      <c r="BC1061" s="3"/>
      <c r="BD1061" s="3"/>
      <c r="BE1061" s="3"/>
      <c r="BF1061" s="3"/>
      <c r="BG1061" s="3"/>
    </row>
    <row r="1062" spans="1:59" ht="15.75" customHeight="1">
      <c r="A1062" s="8"/>
      <c r="B1062" s="8"/>
      <c r="C1062" s="2"/>
      <c r="D1062" s="3"/>
      <c r="E1062" s="3"/>
      <c r="F1062" s="3"/>
      <c r="G1062" s="4"/>
      <c r="H1062" s="14"/>
      <c r="I1062" s="5"/>
      <c r="J1062" s="5"/>
      <c r="K1062" s="5"/>
      <c r="L1062" s="5"/>
      <c r="M1062" s="5"/>
      <c r="N1062" s="5"/>
      <c r="O1062" s="5"/>
      <c r="P1062" s="5"/>
      <c r="Q1062" s="5"/>
      <c r="R1062" s="5"/>
      <c r="S1062" s="5"/>
      <c r="T1062" s="5"/>
      <c r="U1062" s="7"/>
      <c r="V1062" s="3"/>
      <c r="W1062" s="3"/>
      <c r="X1062" s="3"/>
      <c r="Y1062" s="3"/>
      <c r="Z1062" s="3"/>
      <c r="AA1062" s="3"/>
      <c r="AB1062" s="3"/>
      <c r="AC1062" s="3"/>
      <c r="AD1062" s="3"/>
      <c r="AE1062" s="3"/>
      <c r="AF1062" s="3"/>
      <c r="AG1062" s="3"/>
      <c r="AH1062" s="3"/>
      <c r="AI1062" s="3"/>
      <c r="AJ1062" s="3"/>
      <c r="AK1062" s="3"/>
      <c r="AL1062" s="3"/>
      <c r="AM1062" s="3"/>
      <c r="AN1062" s="3"/>
      <c r="AO1062" s="3"/>
      <c r="AP1062" s="3"/>
      <c r="AQ1062" s="3"/>
      <c r="AR1062" s="3"/>
      <c r="AS1062" s="3"/>
      <c r="AT1062" s="3"/>
      <c r="AU1062" s="3"/>
      <c r="AV1062" s="3"/>
      <c r="AW1062" s="3"/>
      <c r="AX1062" s="3"/>
      <c r="AY1062" s="3"/>
      <c r="AZ1062" s="3"/>
      <c r="BA1062" s="3"/>
      <c r="BB1062" s="3"/>
      <c r="BC1062" s="3"/>
      <c r="BD1062" s="3"/>
      <c r="BE1062" s="3"/>
      <c r="BF1062" s="3"/>
      <c r="BG1062" s="3"/>
    </row>
    <row r="1063" spans="1:59" ht="15.75" customHeight="1">
      <c r="A1063" s="8"/>
      <c r="B1063" s="8"/>
      <c r="C1063" s="2"/>
      <c r="D1063" s="3"/>
      <c r="E1063" s="3"/>
      <c r="F1063" s="3"/>
      <c r="G1063" s="4"/>
      <c r="H1063" s="14"/>
      <c r="I1063" s="5"/>
      <c r="J1063" s="5"/>
      <c r="K1063" s="5"/>
      <c r="L1063" s="5"/>
      <c r="M1063" s="5"/>
      <c r="N1063" s="5"/>
      <c r="O1063" s="5"/>
      <c r="P1063" s="5"/>
      <c r="Q1063" s="5"/>
      <c r="R1063" s="5"/>
      <c r="S1063" s="5"/>
      <c r="T1063" s="5"/>
      <c r="U1063" s="7"/>
      <c r="V1063" s="3"/>
      <c r="W1063" s="3"/>
      <c r="X1063" s="3"/>
      <c r="Y1063" s="3"/>
      <c r="Z1063" s="3"/>
      <c r="AA1063" s="3"/>
      <c r="AB1063" s="3"/>
      <c r="AC1063" s="3"/>
      <c r="AD1063" s="3"/>
      <c r="AE1063" s="3"/>
      <c r="AF1063" s="3"/>
      <c r="AG1063" s="3"/>
      <c r="AH1063" s="3"/>
      <c r="AI1063" s="3"/>
      <c r="AJ1063" s="3"/>
      <c r="AK1063" s="3"/>
      <c r="AL1063" s="3"/>
      <c r="AM1063" s="3"/>
      <c r="AN1063" s="3"/>
      <c r="AO1063" s="3"/>
      <c r="AP1063" s="3"/>
      <c r="AQ1063" s="3"/>
      <c r="AR1063" s="3"/>
      <c r="AS1063" s="3"/>
      <c r="AT1063" s="3"/>
      <c r="AU1063" s="3"/>
      <c r="AV1063" s="3"/>
      <c r="AW1063" s="3"/>
      <c r="AX1063" s="3"/>
      <c r="AY1063" s="3"/>
      <c r="AZ1063" s="3"/>
      <c r="BA1063" s="3"/>
      <c r="BB1063" s="3"/>
      <c r="BC1063" s="3"/>
      <c r="BD1063" s="3"/>
      <c r="BE1063" s="3"/>
      <c r="BF1063" s="3"/>
      <c r="BG1063" s="3"/>
    </row>
    <row r="1064" spans="1:59" ht="15.75" customHeight="1">
      <c r="A1064" s="8"/>
      <c r="B1064" s="8"/>
      <c r="C1064" s="2"/>
      <c r="D1064" s="3"/>
      <c r="E1064" s="3"/>
      <c r="F1064" s="3"/>
      <c r="G1064" s="4"/>
      <c r="H1064" s="14"/>
      <c r="I1064" s="5"/>
      <c r="J1064" s="5"/>
      <c r="K1064" s="5"/>
      <c r="L1064" s="5"/>
      <c r="M1064" s="5"/>
      <c r="N1064" s="5"/>
      <c r="O1064" s="5"/>
      <c r="P1064" s="5"/>
      <c r="Q1064" s="5"/>
      <c r="R1064" s="5"/>
      <c r="S1064" s="5"/>
      <c r="T1064" s="5"/>
      <c r="U1064" s="7"/>
      <c r="V1064" s="3"/>
      <c r="W1064" s="3"/>
      <c r="X1064" s="3"/>
      <c r="Y1064" s="3"/>
      <c r="Z1064" s="3"/>
      <c r="AA1064" s="3"/>
      <c r="AB1064" s="3"/>
      <c r="AC1064" s="3"/>
      <c r="AD1064" s="3"/>
      <c r="AE1064" s="3"/>
      <c r="AF1064" s="3"/>
      <c r="AG1064" s="3"/>
      <c r="AH1064" s="3"/>
      <c r="AI1064" s="3"/>
      <c r="AJ1064" s="3"/>
      <c r="AK1064" s="3"/>
      <c r="AL1064" s="3"/>
      <c r="AM1064" s="3"/>
      <c r="AN1064" s="3"/>
      <c r="AO1064" s="3"/>
      <c r="AP1064" s="3"/>
      <c r="AQ1064" s="3"/>
      <c r="AR1064" s="3"/>
      <c r="AS1064" s="3"/>
      <c r="AT1064" s="3"/>
      <c r="AU1064" s="3"/>
      <c r="AV1064" s="3"/>
      <c r="AW1064" s="3"/>
      <c r="AX1064" s="3"/>
      <c r="AY1064" s="3"/>
      <c r="AZ1064" s="3"/>
      <c r="BA1064" s="3"/>
      <c r="BB1064" s="3"/>
      <c r="BC1064" s="3"/>
      <c r="BD1064" s="3"/>
      <c r="BE1064" s="3"/>
      <c r="BF1064" s="3"/>
      <c r="BG1064" s="3"/>
    </row>
    <row r="1065" spans="1:59" ht="15.75" customHeight="1">
      <c r="A1065" s="8"/>
      <c r="B1065" s="8"/>
      <c r="C1065" s="2"/>
      <c r="D1065" s="3"/>
      <c r="E1065" s="3"/>
      <c r="F1065" s="3"/>
      <c r="G1065" s="4"/>
      <c r="H1065" s="14"/>
      <c r="I1065" s="5"/>
      <c r="J1065" s="5"/>
      <c r="K1065" s="5"/>
      <c r="L1065" s="5"/>
      <c r="M1065" s="5"/>
      <c r="N1065" s="5"/>
      <c r="O1065" s="5"/>
      <c r="P1065" s="5"/>
      <c r="Q1065" s="5"/>
      <c r="R1065" s="5"/>
      <c r="S1065" s="5"/>
      <c r="T1065" s="5"/>
      <c r="U1065" s="7"/>
      <c r="V1065" s="3"/>
      <c r="W1065" s="3"/>
      <c r="X1065" s="3"/>
      <c r="Y1065" s="3"/>
      <c r="Z1065" s="3"/>
      <c r="AA1065" s="3"/>
      <c r="AB1065" s="3"/>
      <c r="AC1065" s="3"/>
      <c r="AD1065" s="3"/>
      <c r="AE1065" s="3"/>
      <c r="AF1065" s="3"/>
      <c r="AG1065" s="3"/>
      <c r="AH1065" s="3"/>
      <c r="AI1065" s="3"/>
      <c r="AJ1065" s="3"/>
      <c r="AK1065" s="3"/>
      <c r="AL1065" s="3"/>
      <c r="AM1065" s="3"/>
      <c r="AN1065" s="3"/>
      <c r="AO1065" s="3"/>
      <c r="AP1065" s="3"/>
      <c r="AQ1065" s="3"/>
      <c r="AR1065" s="3"/>
      <c r="AS1065" s="3"/>
      <c r="AT1065" s="3"/>
      <c r="AU1065" s="3"/>
      <c r="AV1065" s="3"/>
      <c r="AW1065" s="3"/>
      <c r="AX1065" s="3"/>
      <c r="AY1065" s="3"/>
      <c r="AZ1065" s="3"/>
      <c r="BA1065" s="3"/>
      <c r="BB1065" s="3"/>
      <c r="BC1065" s="3"/>
      <c r="BD1065" s="3"/>
      <c r="BE1065" s="3"/>
      <c r="BF1065" s="3"/>
      <c r="BG1065" s="3"/>
    </row>
    <row r="1066" spans="1:59" ht="15.75" customHeight="1">
      <c r="A1066" s="8"/>
      <c r="B1066" s="8"/>
      <c r="C1066" s="2"/>
      <c r="D1066" s="3"/>
      <c r="E1066" s="3"/>
      <c r="F1066" s="3"/>
      <c r="G1066" s="4"/>
      <c r="H1066" s="14"/>
      <c r="I1066" s="5"/>
      <c r="J1066" s="5"/>
      <c r="K1066" s="5"/>
      <c r="L1066" s="5"/>
      <c r="M1066" s="5"/>
      <c r="N1066" s="5"/>
      <c r="O1066" s="5"/>
      <c r="P1066" s="5"/>
      <c r="Q1066" s="5"/>
      <c r="R1066" s="5"/>
      <c r="S1066" s="5"/>
      <c r="T1066" s="5"/>
      <c r="U1066" s="7"/>
      <c r="V1066" s="3"/>
      <c r="W1066" s="3"/>
      <c r="X1066" s="3"/>
      <c r="Y1066" s="3"/>
      <c r="Z1066" s="3"/>
      <c r="AA1066" s="3"/>
      <c r="AB1066" s="3"/>
      <c r="AC1066" s="3"/>
      <c r="AD1066" s="3"/>
      <c r="AE1066" s="3"/>
      <c r="AF1066" s="3"/>
      <c r="AG1066" s="3"/>
      <c r="AH1066" s="3"/>
      <c r="AI1066" s="3"/>
      <c r="AJ1066" s="3"/>
      <c r="AK1066" s="3"/>
      <c r="AL1066" s="3"/>
      <c r="AM1066" s="3"/>
      <c r="AN1066" s="3"/>
      <c r="AO1066" s="3"/>
      <c r="AP1066" s="3"/>
      <c r="AQ1066" s="3"/>
      <c r="AR1066" s="3"/>
      <c r="AS1066" s="3"/>
      <c r="AT1066" s="3"/>
      <c r="AU1066" s="3"/>
      <c r="AV1066" s="3"/>
      <c r="AW1066" s="3"/>
      <c r="AX1066" s="3"/>
      <c r="AY1066" s="3"/>
      <c r="AZ1066" s="3"/>
      <c r="BA1066" s="3"/>
      <c r="BB1066" s="3"/>
      <c r="BC1066" s="3"/>
      <c r="BD1066" s="3"/>
      <c r="BE1066" s="3"/>
      <c r="BF1066" s="3"/>
      <c r="BG1066" s="3"/>
    </row>
    <row r="1067" spans="1:59" ht="15.75" customHeight="1">
      <c r="A1067" s="8"/>
      <c r="B1067" s="8"/>
      <c r="C1067" s="2"/>
      <c r="D1067" s="3"/>
      <c r="E1067" s="3"/>
      <c r="F1067" s="3"/>
      <c r="G1067" s="4"/>
      <c r="H1067" s="14"/>
      <c r="I1067" s="5"/>
      <c r="J1067" s="5"/>
      <c r="K1067" s="5"/>
      <c r="L1067" s="5"/>
      <c r="M1067" s="5"/>
      <c r="N1067" s="5"/>
      <c r="O1067" s="5"/>
      <c r="P1067" s="5"/>
      <c r="Q1067" s="5"/>
      <c r="R1067" s="5"/>
      <c r="S1067" s="5"/>
      <c r="T1067" s="5"/>
      <c r="U1067" s="7"/>
      <c r="V1067" s="3"/>
      <c r="W1067" s="3"/>
      <c r="X1067" s="3"/>
      <c r="Y1067" s="3"/>
      <c r="Z1067" s="3"/>
      <c r="AA1067" s="3"/>
      <c r="AB1067" s="3"/>
      <c r="AC1067" s="3"/>
      <c r="AD1067" s="3"/>
      <c r="AE1067" s="3"/>
      <c r="AF1067" s="3"/>
      <c r="AG1067" s="3"/>
      <c r="AH1067" s="3"/>
      <c r="AI1067" s="3"/>
      <c r="AJ1067" s="3"/>
      <c r="AK1067" s="3"/>
      <c r="AL1067" s="3"/>
      <c r="AM1067" s="3"/>
      <c r="AN1067" s="3"/>
      <c r="AO1067" s="3"/>
      <c r="AP1067" s="3"/>
      <c r="AQ1067" s="3"/>
      <c r="AR1067" s="3"/>
      <c r="AS1067" s="3"/>
      <c r="AT1067" s="3"/>
      <c r="AU1067" s="3"/>
      <c r="AV1067" s="3"/>
      <c r="AW1067" s="3"/>
      <c r="AX1067" s="3"/>
      <c r="AY1067" s="3"/>
      <c r="AZ1067" s="3"/>
      <c r="BA1067" s="3"/>
      <c r="BB1067" s="3"/>
      <c r="BC1067" s="3"/>
      <c r="BD1067" s="3"/>
      <c r="BE1067" s="3"/>
      <c r="BF1067" s="3"/>
      <c r="BG1067" s="3"/>
    </row>
    <row r="1068" spans="1:59" ht="15.75" customHeight="1">
      <c r="A1068" s="8"/>
      <c r="B1068" s="8"/>
      <c r="C1068" s="2"/>
      <c r="D1068" s="3"/>
      <c r="E1068" s="3"/>
      <c r="F1068" s="3"/>
      <c r="G1068" s="4"/>
      <c r="H1068" s="14"/>
      <c r="I1068" s="5"/>
      <c r="J1068" s="5"/>
      <c r="K1068" s="5"/>
      <c r="L1068" s="5"/>
      <c r="M1068" s="5"/>
      <c r="N1068" s="5"/>
      <c r="O1068" s="5"/>
      <c r="P1068" s="5"/>
      <c r="Q1068" s="5"/>
      <c r="R1068" s="5"/>
      <c r="S1068" s="5"/>
      <c r="T1068" s="5"/>
      <c r="U1068" s="7"/>
      <c r="V1068" s="3"/>
      <c r="W1068" s="3"/>
      <c r="X1068" s="3"/>
      <c r="Y1068" s="3"/>
      <c r="Z1068" s="3"/>
      <c r="AA1068" s="3"/>
      <c r="AB1068" s="3"/>
      <c r="AC1068" s="3"/>
      <c r="AD1068" s="3"/>
      <c r="AE1068" s="3"/>
      <c r="AF1068" s="3"/>
      <c r="AG1068" s="3"/>
      <c r="AH1068" s="3"/>
      <c r="AI1068" s="3"/>
      <c r="AJ1068" s="3"/>
      <c r="AK1068" s="3"/>
      <c r="AL1068" s="3"/>
      <c r="AM1068" s="3"/>
      <c r="AN1068" s="3"/>
      <c r="AO1068" s="3"/>
      <c r="AP1068" s="3"/>
      <c r="AQ1068" s="3"/>
      <c r="AR1068" s="3"/>
      <c r="AS1068" s="3"/>
      <c r="AT1068" s="3"/>
      <c r="AU1068" s="3"/>
      <c r="AV1068" s="3"/>
      <c r="AW1068" s="3"/>
      <c r="AX1068" s="3"/>
      <c r="AY1068" s="3"/>
      <c r="AZ1068" s="3"/>
      <c r="BA1068" s="3"/>
      <c r="BB1068" s="3"/>
      <c r="BC1068" s="3"/>
      <c r="BD1068" s="3"/>
      <c r="BE1068" s="3"/>
      <c r="BF1068" s="3"/>
      <c r="BG1068" s="3"/>
    </row>
    <row r="1069" spans="1:59" ht="15.75" customHeight="1">
      <c r="A1069" s="8"/>
      <c r="B1069" s="8"/>
      <c r="C1069" s="2"/>
      <c r="D1069" s="3"/>
      <c r="E1069" s="3"/>
      <c r="F1069" s="3"/>
      <c r="G1069" s="4"/>
      <c r="H1069" s="14"/>
      <c r="I1069" s="5"/>
      <c r="J1069" s="5"/>
      <c r="K1069" s="5"/>
      <c r="L1069" s="5"/>
      <c r="M1069" s="5"/>
      <c r="N1069" s="5"/>
      <c r="O1069" s="5"/>
      <c r="P1069" s="5"/>
      <c r="Q1069" s="5"/>
      <c r="R1069" s="5"/>
      <c r="S1069" s="5"/>
      <c r="T1069" s="5"/>
      <c r="U1069" s="7"/>
      <c r="V1069" s="3"/>
      <c r="W1069" s="3"/>
      <c r="X1069" s="3"/>
      <c r="Y1069" s="3"/>
      <c r="Z1069" s="3"/>
      <c r="AA1069" s="3"/>
      <c r="AB1069" s="3"/>
      <c r="AC1069" s="3"/>
      <c r="AD1069" s="3"/>
      <c r="AE1069" s="3"/>
      <c r="AF1069" s="3"/>
      <c r="AG1069" s="3"/>
      <c r="AH1069" s="3"/>
      <c r="AI1069" s="3"/>
      <c r="AJ1069" s="3"/>
      <c r="AK1069" s="3"/>
      <c r="AL1069" s="3"/>
      <c r="AM1069" s="3"/>
      <c r="AN1069" s="3"/>
      <c r="AO1069" s="3"/>
      <c r="AP1069" s="3"/>
      <c r="AQ1069" s="3"/>
      <c r="AR1069" s="3"/>
      <c r="AS1069" s="3"/>
      <c r="AT1069" s="3"/>
      <c r="AU1069" s="3"/>
      <c r="AV1069" s="3"/>
      <c r="AW1069" s="3"/>
      <c r="AX1069" s="3"/>
      <c r="AY1069" s="3"/>
      <c r="AZ1069" s="3"/>
      <c r="BA1069" s="3"/>
      <c r="BB1069" s="3"/>
      <c r="BC1069" s="3"/>
      <c r="BD1069" s="3"/>
      <c r="BE1069" s="3"/>
      <c r="BF1069" s="3"/>
      <c r="BG1069" s="3"/>
    </row>
    <row r="1070" spans="1:59" ht="15.75" customHeight="1">
      <c r="A1070" s="8"/>
      <c r="B1070" s="8"/>
      <c r="C1070" s="2"/>
      <c r="D1070" s="3"/>
      <c r="E1070" s="3"/>
      <c r="F1070" s="3"/>
      <c r="G1070" s="4"/>
      <c r="H1070" s="14"/>
      <c r="I1070" s="5"/>
      <c r="J1070" s="5"/>
      <c r="K1070" s="5"/>
      <c r="L1070" s="5"/>
      <c r="M1070" s="5"/>
      <c r="N1070" s="5"/>
      <c r="O1070" s="5"/>
      <c r="P1070" s="5"/>
      <c r="Q1070" s="5"/>
      <c r="R1070" s="5"/>
      <c r="S1070" s="5"/>
      <c r="T1070" s="5"/>
      <c r="U1070" s="7"/>
      <c r="V1070" s="3"/>
      <c r="W1070" s="3"/>
      <c r="X1070" s="3"/>
      <c r="Y1070" s="3"/>
      <c r="Z1070" s="3"/>
      <c r="AA1070" s="3"/>
      <c r="AB1070" s="3"/>
      <c r="AC1070" s="3"/>
      <c r="AD1070" s="3"/>
      <c r="AE1070" s="3"/>
      <c r="AF1070" s="3"/>
      <c r="AG1070" s="3"/>
      <c r="AH1070" s="3"/>
      <c r="AI1070" s="3"/>
      <c r="AJ1070" s="3"/>
      <c r="AK1070" s="3"/>
      <c r="AL1070" s="3"/>
      <c r="AM1070" s="3"/>
      <c r="AN1070" s="3"/>
      <c r="AO1070" s="3"/>
      <c r="AP1070" s="3"/>
      <c r="AQ1070" s="3"/>
      <c r="AR1070" s="3"/>
      <c r="AS1070" s="3"/>
      <c r="AT1070" s="3"/>
      <c r="AU1070" s="3"/>
      <c r="AV1070" s="3"/>
      <c r="AW1070" s="3"/>
      <c r="AX1070" s="3"/>
      <c r="AY1070" s="3"/>
      <c r="AZ1070" s="3"/>
      <c r="BA1070" s="3"/>
      <c r="BB1070" s="3"/>
      <c r="BC1070" s="3"/>
      <c r="BD1070" s="3"/>
      <c r="BE1070" s="3"/>
      <c r="BF1070" s="3"/>
      <c r="BG1070" s="3"/>
    </row>
    <row r="1071" spans="1:59" ht="15.75" customHeight="1">
      <c r="A1071" s="8"/>
      <c r="B1071" s="8"/>
      <c r="C1071" s="2"/>
      <c r="D1071" s="3"/>
      <c r="E1071" s="3"/>
      <c r="F1071" s="3"/>
      <c r="G1071" s="4"/>
      <c r="H1071" s="14"/>
      <c r="I1071" s="5"/>
      <c r="J1071" s="5"/>
      <c r="K1071" s="5"/>
      <c r="L1071" s="5"/>
      <c r="M1071" s="5"/>
      <c r="N1071" s="5"/>
      <c r="O1071" s="5"/>
      <c r="P1071" s="5"/>
      <c r="Q1071" s="5"/>
      <c r="R1071" s="5"/>
      <c r="S1071" s="5"/>
      <c r="T1071" s="5"/>
      <c r="U1071" s="7"/>
      <c r="V1071" s="3"/>
      <c r="W1071" s="3"/>
      <c r="X1071" s="3"/>
      <c r="Y1071" s="3"/>
      <c r="Z1071" s="3"/>
      <c r="AA1071" s="3"/>
      <c r="AB1071" s="3"/>
      <c r="AC1071" s="3"/>
      <c r="AD1071" s="3"/>
      <c r="AE1071" s="3"/>
      <c r="AF1071" s="3"/>
      <c r="AG1071" s="3"/>
      <c r="AH1071" s="3"/>
      <c r="AI1071" s="3"/>
      <c r="AJ1071" s="3"/>
      <c r="AK1071" s="3"/>
      <c r="AL1071" s="3"/>
      <c r="AM1071" s="3"/>
      <c r="AN1071" s="3"/>
      <c r="AO1071" s="3"/>
      <c r="AP1071" s="3"/>
      <c r="AQ1071" s="3"/>
      <c r="AR1071" s="3"/>
      <c r="AS1071" s="3"/>
      <c r="AT1071" s="3"/>
      <c r="AU1071" s="3"/>
      <c r="AV1071" s="3"/>
      <c r="AW1071" s="3"/>
      <c r="AX1071" s="3"/>
      <c r="AY1071" s="3"/>
      <c r="AZ1071" s="3"/>
      <c r="BA1071" s="3"/>
      <c r="BB1071" s="3"/>
      <c r="BC1071" s="3"/>
      <c r="BD1071" s="3"/>
      <c r="BE1071" s="3"/>
      <c r="BF1071" s="3"/>
      <c r="BG1071" s="3"/>
    </row>
    <row r="1072" spans="1:59" ht="15.75" customHeight="1">
      <c r="A1072" s="8"/>
      <c r="B1072" s="8"/>
      <c r="C1072" s="2"/>
      <c r="D1072" s="3"/>
      <c r="E1072" s="3"/>
      <c r="F1072" s="3"/>
      <c r="G1072" s="4"/>
      <c r="H1072" s="14"/>
      <c r="I1072" s="5"/>
      <c r="J1072" s="5"/>
      <c r="K1072" s="5"/>
      <c r="L1072" s="5"/>
      <c r="M1072" s="5"/>
      <c r="N1072" s="5"/>
      <c r="O1072" s="5"/>
      <c r="P1072" s="5"/>
      <c r="Q1072" s="5"/>
      <c r="R1072" s="5"/>
      <c r="S1072" s="5"/>
      <c r="T1072" s="5"/>
      <c r="U1072" s="7"/>
      <c r="V1072" s="3"/>
      <c r="W1072" s="3"/>
      <c r="X1072" s="3"/>
      <c r="Y1072" s="3"/>
      <c r="Z1072" s="3"/>
      <c r="AA1072" s="3"/>
      <c r="AB1072" s="3"/>
      <c r="AC1072" s="3"/>
      <c r="AD1072" s="3"/>
      <c r="AE1072" s="3"/>
      <c r="AF1072" s="3"/>
      <c r="AG1072" s="3"/>
      <c r="AH1072" s="3"/>
      <c r="AI1072" s="3"/>
      <c r="AJ1072" s="3"/>
      <c r="AK1072" s="3"/>
      <c r="AL1072" s="3"/>
      <c r="AM1072" s="3"/>
      <c r="AN1072" s="3"/>
      <c r="AO1072" s="3"/>
      <c r="AP1072" s="3"/>
      <c r="AQ1072" s="3"/>
      <c r="AR1072" s="3"/>
      <c r="AS1072" s="3"/>
      <c r="AT1072" s="3"/>
      <c r="AU1072" s="3"/>
      <c r="AV1072" s="3"/>
      <c r="AW1072" s="3"/>
      <c r="AX1072" s="3"/>
      <c r="AY1072" s="3"/>
      <c r="AZ1072" s="3"/>
      <c r="BA1072" s="3"/>
      <c r="BB1072" s="3"/>
      <c r="BC1072" s="3"/>
      <c r="BD1072" s="3"/>
      <c r="BE1072" s="3"/>
      <c r="BF1072" s="3"/>
      <c r="BG1072" s="3"/>
    </row>
    <row r="1073" spans="1:59" ht="15.75" customHeight="1">
      <c r="A1073" s="8"/>
      <c r="B1073" s="8"/>
      <c r="C1073" s="2"/>
      <c r="D1073" s="3"/>
      <c r="E1073" s="3"/>
      <c r="F1073" s="3"/>
      <c r="G1073" s="4"/>
      <c r="H1073" s="14"/>
      <c r="I1073" s="5"/>
      <c r="J1073" s="5"/>
      <c r="K1073" s="5"/>
      <c r="L1073" s="5"/>
      <c r="M1073" s="5"/>
      <c r="N1073" s="5"/>
      <c r="O1073" s="5"/>
      <c r="P1073" s="5"/>
      <c r="Q1073" s="5"/>
      <c r="R1073" s="5"/>
      <c r="S1073" s="5"/>
      <c r="T1073" s="5"/>
      <c r="U1073" s="7"/>
      <c r="V1073" s="3"/>
      <c r="W1073" s="3"/>
      <c r="X1073" s="3"/>
      <c r="Y1073" s="3"/>
      <c r="Z1073" s="3"/>
      <c r="AA1073" s="3"/>
      <c r="AB1073" s="3"/>
      <c r="AC1073" s="3"/>
      <c r="AD1073" s="3"/>
      <c r="AE1073" s="3"/>
      <c r="AF1073" s="3"/>
      <c r="AG1073" s="3"/>
      <c r="AH1073" s="3"/>
      <c r="AI1073" s="3"/>
      <c r="AJ1073" s="3"/>
      <c r="AK1073" s="3"/>
      <c r="AL1073" s="3"/>
      <c r="AM1073" s="3"/>
      <c r="AN1073" s="3"/>
      <c r="AO1073" s="3"/>
      <c r="AP1073" s="3"/>
      <c r="AQ1073" s="3"/>
      <c r="AR1073" s="3"/>
      <c r="AS1073" s="3"/>
      <c r="AT1073" s="3"/>
      <c r="AU1073" s="3"/>
      <c r="AV1073" s="3"/>
      <c r="AW1073" s="3"/>
      <c r="AX1073" s="3"/>
      <c r="AY1073" s="3"/>
      <c r="AZ1073" s="3"/>
      <c r="BA1073" s="3"/>
      <c r="BB1073" s="3"/>
      <c r="BC1073" s="3"/>
      <c r="BD1073" s="3"/>
      <c r="BE1073" s="3"/>
      <c r="BF1073" s="3"/>
      <c r="BG1073" s="3"/>
    </row>
    <row r="1074" spans="1:59" ht="15.75" customHeight="1">
      <c r="A1074" s="8"/>
      <c r="B1074" s="8"/>
      <c r="C1074" s="2"/>
      <c r="D1074" s="3"/>
      <c r="E1074" s="3"/>
      <c r="F1074" s="3"/>
      <c r="G1074" s="4"/>
      <c r="H1074" s="14"/>
      <c r="I1074" s="5"/>
      <c r="J1074" s="5"/>
      <c r="K1074" s="5"/>
      <c r="L1074" s="5"/>
      <c r="M1074" s="5"/>
      <c r="N1074" s="5"/>
      <c r="O1074" s="5"/>
      <c r="P1074" s="5"/>
      <c r="Q1074" s="5"/>
      <c r="R1074" s="5"/>
      <c r="S1074" s="5"/>
      <c r="T1074" s="5"/>
      <c r="U1074" s="7"/>
      <c r="V1074" s="3"/>
      <c r="W1074" s="3"/>
      <c r="X1074" s="3"/>
      <c r="Y1074" s="3"/>
      <c r="Z1074" s="3"/>
      <c r="AA1074" s="3"/>
      <c r="AB1074" s="3"/>
      <c r="AC1074" s="3"/>
      <c r="AD1074" s="3"/>
      <c r="AE1074" s="3"/>
      <c r="AF1074" s="3"/>
      <c r="AG1074" s="3"/>
      <c r="AH1074" s="3"/>
      <c r="AI1074" s="3"/>
      <c r="AJ1074" s="3"/>
      <c r="AK1074" s="3"/>
      <c r="AL1074" s="3"/>
      <c r="AM1074" s="3"/>
      <c r="AN1074" s="3"/>
      <c r="AO1074" s="3"/>
      <c r="AP1074" s="3"/>
      <c r="AQ1074" s="3"/>
      <c r="AR1074" s="3"/>
      <c r="AS1074" s="3"/>
      <c r="AT1074" s="3"/>
      <c r="AU1074" s="3"/>
      <c r="AV1074" s="3"/>
      <c r="AW1074" s="3"/>
      <c r="AX1074" s="3"/>
      <c r="AY1074" s="3"/>
      <c r="AZ1074" s="3"/>
      <c r="BA1074" s="3"/>
      <c r="BB1074" s="3"/>
      <c r="BC1074" s="3"/>
      <c r="BD1074" s="3"/>
      <c r="BE1074" s="3"/>
      <c r="BF1074" s="3"/>
      <c r="BG1074" s="3"/>
    </row>
    <row r="1075" spans="1:59" ht="15.75" customHeight="1">
      <c r="A1075" s="8"/>
      <c r="B1075" s="8"/>
      <c r="C1075" s="2"/>
      <c r="D1075" s="3"/>
      <c r="E1075" s="3"/>
      <c r="F1075" s="3"/>
      <c r="G1075" s="4"/>
      <c r="H1075" s="14"/>
      <c r="I1075" s="5"/>
      <c r="J1075" s="5"/>
      <c r="K1075" s="5"/>
      <c r="L1075" s="5"/>
      <c r="M1075" s="5"/>
      <c r="N1075" s="5"/>
      <c r="O1075" s="5"/>
      <c r="P1075" s="5"/>
      <c r="Q1075" s="5"/>
      <c r="R1075" s="5"/>
      <c r="S1075" s="5"/>
      <c r="T1075" s="5"/>
      <c r="U1075" s="7"/>
      <c r="V1075" s="3"/>
      <c r="W1075" s="3"/>
      <c r="X1075" s="3"/>
      <c r="Y1075" s="3"/>
      <c r="Z1075" s="3"/>
      <c r="AA1075" s="3"/>
      <c r="AB1075" s="3"/>
      <c r="AC1075" s="3"/>
      <c r="AD1075" s="3"/>
      <c r="AE1075" s="3"/>
      <c r="AF1075" s="3"/>
      <c r="AG1075" s="3"/>
      <c r="AH1075" s="3"/>
      <c r="AI1075" s="3"/>
      <c r="AJ1075" s="3"/>
      <c r="AK1075" s="3"/>
      <c r="AL1075" s="3"/>
      <c r="AM1075" s="3"/>
      <c r="AN1075" s="3"/>
      <c r="AO1075" s="3"/>
      <c r="AP1075" s="3"/>
      <c r="AQ1075" s="3"/>
      <c r="AR1075" s="3"/>
      <c r="AS1075" s="3"/>
      <c r="AT1075" s="3"/>
      <c r="AU1075" s="3"/>
      <c r="AV1075" s="3"/>
      <c r="AW1075" s="3"/>
      <c r="AX1075" s="3"/>
      <c r="AY1075" s="3"/>
      <c r="AZ1075" s="3"/>
      <c r="BA1075" s="3"/>
      <c r="BB1075" s="3"/>
      <c r="BC1075" s="3"/>
      <c r="BD1075" s="3"/>
      <c r="BE1075" s="3"/>
      <c r="BF1075" s="3"/>
      <c r="BG1075" s="3"/>
    </row>
    <row r="1076" spans="1:59" ht="15.75" customHeight="1">
      <c r="A1076" s="8"/>
      <c r="B1076" s="8"/>
      <c r="C1076" s="2"/>
      <c r="D1076" s="3"/>
      <c r="E1076" s="3"/>
      <c r="F1076" s="3"/>
      <c r="G1076" s="4"/>
      <c r="H1076" s="14"/>
      <c r="I1076" s="5"/>
      <c r="J1076" s="5"/>
      <c r="K1076" s="5"/>
      <c r="L1076" s="5"/>
      <c r="M1076" s="5"/>
      <c r="N1076" s="5"/>
      <c r="O1076" s="5"/>
      <c r="P1076" s="5"/>
      <c r="Q1076" s="5"/>
      <c r="R1076" s="5"/>
      <c r="S1076" s="5"/>
      <c r="T1076" s="5"/>
      <c r="U1076" s="7"/>
      <c r="V1076" s="3"/>
      <c r="W1076" s="3"/>
      <c r="X1076" s="3"/>
      <c r="Y1076" s="3"/>
      <c r="Z1076" s="3"/>
      <c r="AA1076" s="3"/>
      <c r="AB1076" s="3"/>
      <c r="AC1076" s="3"/>
      <c r="AD1076" s="3"/>
      <c r="AE1076" s="3"/>
      <c r="AF1076" s="3"/>
      <c r="AG1076" s="3"/>
      <c r="AH1076" s="3"/>
      <c r="AI1076" s="3"/>
      <c r="AJ1076" s="3"/>
      <c r="AK1076" s="3"/>
      <c r="AL1076" s="3"/>
      <c r="AM1076" s="3"/>
      <c r="AN1076" s="3"/>
      <c r="AO1076" s="3"/>
      <c r="AP1076" s="3"/>
      <c r="AQ1076" s="3"/>
      <c r="AR1076" s="3"/>
      <c r="AS1076" s="3"/>
      <c r="AT1076" s="3"/>
      <c r="AU1076" s="3"/>
      <c r="AV1076" s="3"/>
      <c r="AW1076" s="3"/>
      <c r="AX1076" s="3"/>
      <c r="AY1076" s="3"/>
      <c r="AZ1076" s="3"/>
      <c r="BA1076" s="3"/>
      <c r="BB1076" s="3"/>
      <c r="BC1076" s="3"/>
      <c r="BD1076" s="3"/>
      <c r="BE1076" s="3"/>
      <c r="BF1076" s="3"/>
      <c r="BG1076" s="3"/>
    </row>
    <row r="1077" spans="1:59" ht="15.75" customHeight="1">
      <c r="A1077" s="8"/>
      <c r="B1077" s="8"/>
      <c r="C1077" s="2"/>
      <c r="D1077" s="3"/>
      <c r="E1077" s="3"/>
      <c r="F1077" s="3"/>
      <c r="G1077" s="4"/>
      <c r="H1077" s="14"/>
      <c r="I1077" s="5"/>
      <c r="J1077" s="5"/>
      <c r="K1077" s="5"/>
      <c r="L1077" s="5"/>
      <c r="M1077" s="5"/>
      <c r="N1077" s="5"/>
      <c r="O1077" s="5"/>
      <c r="P1077" s="5"/>
      <c r="Q1077" s="5"/>
      <c r="R1077" s="5"/>
      <c r="S1077" s="5"/>
      <c r="T1077" s="5"/>
      <c r="U1077" s="7"/>
      <c r="V1077" s="3"/>
      <c r="W1077" s="3"/>
      <c r="X1077" s="3"/>
      <c r="Y1077" s="3"/>
      <c r="Z1077" s="3"/>
      <c r="AA1077" s="3"/>
      <c r="AB1077" s="3"/>
      <c r="AC1077" s="3"/>
      <c r="AD1077" s="3"/>
      <c r="AE1077" s="3"/>
      <c r="AF1077" s="3"/>
      <c r="AG1077" s="3"/>
      <c r="AH1077" s="3"/>
      <c r="AI1077" s="3"/>
      <c r="AJ1077" s="3"/>
      <c r="AK1077" s="3"/>
      <c r="AL1077" s="3"/>
      <c r="AM1077" s="3"/>
      <c r="AN1077" s="3"/>
      <c r="AO1077" s="3"/>
      <c r="AP1077" s="3"/>
      <c r="AQ1077" s="3"/>
      <c r="AR1077" s="3"/>
      <c r="AS1077" s="3"/>
      <c r="AT1077" s="3"/>
      <c r="AU1077" s="3"/>
      <c r="AV1077" s="3"/>
      <c r="AW1077" s="3"/>
      <c r="AX1077" s="3"/>
      <c r="AY1077" s="3"/>
      <c r="AZ1077" s="3"/>
      <c r="BA1077" s="3"/>
      <c r="BB1077" s="3"/>
      <c r="BC1077" s="3"/>
      <c r="BD1077" s="3"/>
      <c r="BE1077" s="3"/>
      <c r="BF1077" s="3"/>
      <c r="BG1077" s="3"/>
    </row>
    <row r="1078" spans="1:59" ht="15.75" customHeight="1">
      <c r="A1078" s="8"/>
      <c r="B1078" s="8"/>
      <c r="C1078" s="2"/>
      <c r="D1078" s="3"/>
      <c r="E1078" s="3"/>
      <c r="F1078" s="3"/>
      <c r="G1078" s="4"/>
      <c r="H1078" s="14"/>
      <c r="I1078" s="5"/>
      <c r="J1078" s="5"/>
      <c r="K1078" s="5"/>
      <c r="L1078" s="5"/>
      <c r="M1078" s="5"/>
      <c r="N1078" s="5"/>
      <c r="O1078" s="5"/>
      <c r="P1078" s="5"/>
      <c r="Q1078" s="5"/>
      <c r="R1078" s="5"/>
      <c r="S1078" s="5"/>
      <c r="T1078" s="5"/>
      <c r="U1078" s="7"/>
      <c r="V1078" s="3"/>
      <c r="W1078" s="3"/>
      <c r="X1078" s="3"/>
      <c r="Y1078" s="3"/>
      <c r="Z1078" s="3"/>
      <c r="AA1078" s="3"/>
      <c r="AB1078" s="3"/>
      <c r="AC1078" s="3"/>
      <c r="AD1078" s="3"/>
      <c r="AE1078" s="3"/>
      <c r="AF1078" s="3"/>
      <c r="AG1078" s="3"/>
      <c r="AH1078" s="3"/>
      <c r="AI1078" s="3"/>
      <c r="AJ1078" s="3"/>
      <c r="AK1078" s="3"/>
      <c r="AL1078" s="3"/>
      <c r="AM1078" s="3"/>
      <c r="AN1078" s="3"/>
      <c r="AO1078" s="3"/>
      <c r="AP1078" s="3"/>
      <c r="AQ1078" s="3"/>
      <c r="AR1078" s="3"/>
      <c r="AS1078" s="3"/>
      <c r="AT1078" s="3"/>
      <c r="AU1078" s="3"/>
      <c r="AV1078" s="3"/>
      <c r="AW1078" s="3"/>
      <c r="AX1078" s="3"/>
      <c r="AY1078" s="3"/>
      <c r="AZ1078" s="3"/>
      <c r="BA1078" s="3"/>
      <c r="BB1078" s="3"/>
      <c r="BC1078" s="3"/>
      <c r="BD1078" s="3"/>
      <c r="BE1078" s="3"/>
      <c r="BF1078" s="3"/>
      <c r="BG1078" s="3"/>
    </row>
    <row r="1079" spans="1:59" ht="15.75" customHeight="1">
      <c r="A1079" s="8"/>
      <c r="B1079" s="8"/>
      <c r="C1079" s="2"/>
      <c r="D1079" s="3"/>
      <c r="E1079" s="3"/>
      <c r="F1079" s="3"/>
      <c r="G1079" s="4"/>
      <c r="H1079" s="14"/>
      <c r="I1079" s="5"/>
      <c r="J1079" s="5"/>
      <c r="K1079" s="5"/>
      <c r="L1079" s="5"/>
      <c r="M1079" s="5"/>
      <c r="N1079" s="5"/>
      <c r="O1079" s="5"/>
      <c r="P1079" s="5"/>
      <c r="Q1079" s="5"/>
      <c r="R1079" s="5"/>
      <c r="S1079" s="5"/>
      <c r="T1079" s="5"/>
      <c r="U1079" s="7"/>
      <c r="V1079" s="3"/>
      <c r="W1079" s="3"/>
      <c r="X1079" s="3"/>
      <c r="Y1079" s="3"/>
      <c r="Z1079" s="3"/>
      <c r="AA1079" s="3"/>
      <c r="AB1079" s="3"/>
      <c r="AC1079" s="3"/>
      <c r="AD1079" s="3"/>
      <c r="AE1079" s="3"/>
      <c r="AF1079" s="3"/>
      <c r="AG1079" s="3"/>
      <c r="AH1079" s="3"/>
      <c r="AI1079" s="3"/>
      <c r="AJ1079" s="3"/>
      <c r="AK1079" s="3"/>
      <c r="AL1079" s="3"/>
      <c r="AM1079" s="3"/>
      <c r="AN1079" s="3"/>
      <c r="AO1079" s="3"/>
      <c r="AP1079" s="3"/>
      <c r="AQ1079" s="3"/>
      <c r="AR1079" s="3"/>
      <c r="AS1079" s="3"/>
      <c r="AT1079" s="3"/>
      <c r="AU1079" s="3"/>
      <c r="AV1079" s="3"/>
      <c r="AW1079" s="3"/>
      <c r="AX1079" s="3"/>
      <c r="AY1079" s="3"/>
      <c r="AZ1079" s="3"/>
      <c r="BA1079" s="3"/>
      <c r="BB1079" s="3"/>
      <c r="BC1079" s="3"/>
      <c r="BD1079" s="3"/>
      <c r="BE1079" s="3"/>
      <c r="BF1079" s="3"/>
      <c r="BG1079" s="3"/>
    </row>
    <row r="1080" spans="1:59" ht="15.75" customHeight="1">
      <c r="A1080" s="8"/>
      <c r="B1080" s="8"/>
      <c r="C1080" s="2"/>
      <c r="D1080" s="3"/>
      <c r="E1080" s="3"/>
      <c r="F1080" s="3"/>
      <c r="G1080" s="4"/>
      <c r="H1080" s="14"/>
      <c r="I1080" s="5"/>
      <c r="J1080" s="5"/>
      <c r="K1080" s="5"/>
      <c r="L1080" s="5"/>
      <c r="M1080" s="5"/>
      <c r="N1080" s="5"/>
      <c r="O1080" s="5"/>
      <c r="P1080" s="5"/>
      <c r="Q1080" s="5"/>
      <c r="R1080" s="5"/>
      <c r="S1080" s="5"/>
      <c r="T1080" s="5"/>
      <c r="U1080" s="7"/>
      <c r="V1080" s="3"/>
      <c r="W1080" s="3"/>
      <c r="X1080" s="3"/>
      <c r="Y1080" s="3"/>
      <c r="Z1080" s="3"/>
      <c r="AA1080" s="3"/>
      <c r="AB1080" s="3"/>
      <c r="AC1080" s="3"/>
      <c r="AD1080" s="3"/>
      <c r="AE1080" s="3"/>
      <c r="AF1080" s="3"/>
      <c r="AG1080" s="3"/>
      <c r="AH1080" s="3"/>
      <c r="AI1080" s="3"/>
      <c r="AJ1080" s="3"/>
      <c r="AK1080" s="3"/>
      <c r="AL1080" s="3"/>
      <c r="AM1080" s="3"/>
      <c r="AN1080" s="3"/>
      <c r="AO1080" s="3"/>
      <c r="AP1080" s="3"/>
      <c r="AQ1080" s="3"/>
      <c r="AR1080" s="3"/>
      <c r="AS1080" s="3"/>
      <c r="AT1080" s="3"/>
      <c r="AU1080" s="3"/>
      <c r="AV1080" s="3"/>
      <c r="AW1080" s="3"/>
      <c r="AX1080" s="3"/>
      <c r="AY1080" s="3"/>
      <c r="AZ1080" s="3"/>
      <c r="BA1080" s="3"/>
      <c r="BB1080" s="3"/>
      <c r="BC1080" s="3"/>
      <c r="BD1080" s="3"/>
      <c r="BE1080" s="3"/>
      <c r="BF1080" s="3"/>
      <c r="BG1080" s="3"/>
    </row>
    <row r="1081" spans="1:59" ht="15.75" customHeight="1">
      <c r="A1081" s="8"/>
      <c r="B1081" s="8"/>
      <c r="C1081" s="2"/>
      <c r="D1081" s="3"/>
      <c r="E1081" s="3"/>
      <c r="F1081" s="3"/>
      <c r="G1081" s="4"/>
      <c r="H1081" s="14"/>
      <c r="I1081" s="5"/>
      <c r="J1081" s="5"/>
      <c r="K1081" s="5"/>
      <c r="L1081" s="5"/>
      <c r="M1081" s="5"/>
      <c r="N1081" s="5"/>
      <c r="O1081" s="5"/>
      <c r="P1081" s="5"/>
      <c r="Q1081" s="5"/>
      <c r="R1081" s="5"/>
      <c r="S1081" s="5"/>
      <c r="T1081" s="5"/>
      <c r="U1081" s="7"/>
      <c r="V1081" s="3"/>
      <c r="W1081" s="3"/>
      <c r="X1081" s="3"/>
      <c r="Y1081" s="3"/>
      <c r="Z1081" s="3"/>
      <c r="AA1081" s="3"/>
      <c r="AB1081" s="3"/>
      <c r="AC1081" s="3"/>
      <c r="AD1081" s="3"/>
      <c r="AE1081" s="3"/>
      <c r="AF1081" s="3"/>
      <c r="AG1081" s="3"/>
      <c r="AH1081" s="3"/>
      <c r="AI1081" s="3"/>
      <c r="AJ1081" s="3"/>
      <c r="AK1081" s="3"/>
      <c r="AL1081" s="3"/>
      <c r="AM1081" s="3"/>
      <c r="AN1081" s="3"/>
      <c r="AO1081" s="3"/>
      <c r="AP1081" s="3"/>
      <c r="AQ1081" s="3"/>
      <c r="AR1081" s="3"/>
      <c r="AS1081" s="3"/>
      <c r="AT1081" s="3"/>
      <c r="AU1081" s="3"/>
      <c r="AV1081" s="3"/>
      <c r="AW1081" s="3"/>
      <c r="AX1081" s="3"/>
      <c r="AY1081" s="3"/>
      <c r="AZ1081" s="3"/>
      <c r="BA1081" s="3"/>
      <c r="BB1081" s="3"/>
      <c r="BC1081" s="3"/>
      <c r="BD1081" s="3"/>
      <c r="BE1081" s="3"/>
      <c r="BF1081" s="3"/>
      <c r="BG1081" s="3"/>
    </row>
    <row r="1082" spans="1:59" ht="15.75" customHeight="1">
      <c r="A1082" s="8"/>
      <c r="B1082" s="8"/>
      <c r="C1082" s="2"/>
      <c r="D1082" s="3"/>
      <c r="E1082" s="3"/>
      <c r="F1082" s="3"/>
      <c r="G1082" s="4"/>
      <c r="H1082" s="14"/>
      <c r="I1082" s="5"/>
      <c r="J1082" s="5"/>
      <c r="K1082" s="5"/>
      <c r="L1082" s="5"/>
      <c r="M1082" s="5"/>
      <c r="N1082" s="5"/>
      <c r="O1082" s="5"/>
      <c r="P1082" s="5"/>
      <c r="Q1082" s="5"/>
      <c r="R1082" s="5"/>
      <c r="S1082" s="5"/>
      <c r="T1082" s="5"/>
      <c r="U1082" s="7"/>
      <c r="V1082" s="3"/>
      <c r="W1082" s="3"/>
      <c r="X1082" s="3"/>
      <c r="Y1082" s="3"/>
      <c r="Z1082" s="3"/>
      <c r="AA1082" s="3"/>
      <c r="AB1082" s="3"/>
      <c r="AC1082" s="3"/>
      <c r="AD1082" s="3"/>
      <c r="AE1082" s="3"/>
      <c r="AF1082" s="3"/>
      <c r="AG1082" s="3"/>
      <c r="AH1082" s="3"/>
      <c r="AI1082" s="3"/>
      <c r="AJ1082" s="3"/>
      <c r="AK1082" s="3"/>
      <c r="AL1082" s="3"/>
      <c r="AM1082" s="3"/>
      <c r="AN1082" s="3"/>
      <c r="AO1082" s="3"/>
      <c r="AP1082" s="3"/>
      <c r="AQ1082" s="3"/>
      <c r="AR1082" s="3"/>
      <c r="AS1082" s="3"/>
      <c r="AT1082" s="3"/>
      <c r="AU1082" s="3"/>
      <c r="AV1082" s="3"/>
      <c r="AW1082" s="3"/>
      <c r="AX1082" s="3"/>
      <c r="AY1082" s="3"/>
      <c r="AZ1082" s="3"/>
      <c r="BA1082" s="3"/>
      <c r="BB1082" s="3"/>
      <c r="BC1082" s="3"/>
      <c r="BD1082" s="3"/>
      <c r="BE1082" s="3"/>
      <c r="BF1082" s="3"/>
      <c r="BG1082" s="3"/>
    </row>
    <row r="1083" spans="1:59" ht="15.75" customHeight="1">
      <c r="A1083" s="8"/>
      <c r="B1083" s="8"/>
      <c r="C1083" s="2"/>
      <c r="D1083" s="3"/>
      <c r="E1083" s="3"/>
      <c r="F1083" s="3"/>
      <c r="G1083" s="4"/>
      <c r="H1083" s="14"/>
      <c r="I1083" s="5"/>
      <c r="J1083" s="5"/>
      <c r="K1083" s="5"/>
      <c r="L1083" s="5"/>
      <c r="M1083" s="5"/>
      <c r="N1083" s="5"/>
      <c r="O1083" s="5"/>
      <c r="P1083" s="5"/>
      <c r="Q1083" s="5"/>
      <c r="R1083" s="5"/>
      <c r="S1083" s="5"/>
      <c r="T1083" s="5"/>
      <c r="U1083" s="7"/>
      <c r="V1083" s="3"/>
      <c r="W1083" s="3"/>
      <c r="X1083" s="3"/>
      <c r="Y1083" s="3"/>
      <c r="Z1083" s="3"/>
      <c r="AA1083" s="3"/>
      <c r="AB1083" s="3"/>
      <c r="AC1083" s="3"/>
      <c r="AD1083" s="3"/>
      <c r="AE1083" s="3"/>
      <c r="AF1083" s="3"/>
      <c r="AG1083" s="3"/>
      <c r="AH1083" s="3"/>
      <c r="AI1083" s="3"/>
      <c r="AJ1083" s="3"/>
      <c r="AK1083" s="3"/>
      <c r="AL1083" s="3"/>
      <c r="AM1083" s="3"/>
      <c r="AN1083" s="3"/>
      <c r="AO1083" s="3"/>
      <c r="AP1083" s="3"/>
      <c r="AQ1083" s="3"/>
      <c r="AR1083" s="3"/>
      <c r="AS1083" s="3"/>
      <c r="AT1083" s="3"/>
      <c r="AU1083" s="3"/>
      <c r="AV1083" s="3"/>
      <c r="AW1083" s="3"/>
      <c r="AX1083" s="3"/>
      <c r="AY1083" s="3"/>
      <c r="AZ1083" s="3"/>
      <c r="BA1083" s="3"/>
      <c r="BB1083" s="3"/>
      <c r="BC1083" s="3"/>
      <c r="BD1083" s="3"/>
      <c r="BE1083" s="3"/>
      <c r="BF1083" s="3"/>
      <c r="BG1083" s="3"/>
    </row>
    <row r="1084" spans="1:59" ht="15.75" customHeight="1">
      <c r="A1084" s="8"/>
      <c r="B1084" s="8"/>
      <c r="C1084" s="2"/>
      <c r="D1084" s="3"/>
      <c r="E1084" s="3"/>
      <c r="F1084" s="3"/>
      <c r="G1084" s="4"/>
      <c r="H1084" s="14"/>
      <c r="I1084" s="5"/>
      <c r="J1084" s="5"/>
      <c r="K1084" s="5"/>
      <c r="L1084" s="5"/>
      <c r="M1084" s="5"/>
      <c r="N1084" s="5"/>
      <c r="O1084" s="5"/>
      <c r="P1084" s="5"/>
      <c r="Q1084" s="5"/>
      <c r="R1084" s="5"/>
      <c r="S1084" s="5"/>
      <c r="T1084" s="5"/>
      <c r="U1084" s="7"/>
      <c r="V1084" s="3"/>
      <c r="W1084" s="3"/>
      <c r="X1084" s="3"/>
      <c r="Y1084" s="3"/>
      <c r="Z1084" s="3"/>
      <c r="AA1084" s="3"/>
      <c r="AB1084" s="3"/>
      <c r="AC1084" s="3"/>
      <c r="AD1084" s="3"/>
      <c r="AE1084" s="3"/>
      <c r="AF1084" s="3"/>
      <c r="AG1084" s="3"/>
      <c r="AH1084" s="3"/>
      <c r="AI1084" s="3"/>
      <c r="AJ1084" s="3"/>
      <c r="AK1084" s="3"/>
      <c r="AL1084" s="3"/>
      <c r="AM1084" s="3"/>
      <c r="AN1084" s="3"/>
      <c r="AO1084" s="3"/>
      <c r="AP1084" s="3"/>
      <c r="AQ1084" s="3"/>
      <c r="AR1084" s="3"/>
      <c r="AS1084" s="3"/>
      <c r="AT1084" s="3"/>
      <c r="AU1084" s="3"/>
      <c r="AV1084" s="3"/>
      <c r="AW1084" s="3"/>
      <c r="AX1084" s="3"/>
      <c r="AY1084" s="3"/>
      <c r="AZ1084" s="3"/>
      <c r="BA1084" s="3"/>
      <c r="BB1084" s="3"/>
      <c r="BC1084" s="3"/>
      <c r="BD1084" s="3"/>
      <c r="BE1084" s="3"/>
      <c r="BF1084" s="3"/>
      <c r="BG1084" s="3"/>
    </row>
    <row r="1085" spans="1:59" ht="15.75" customHeight="1">
      <c r="A1085" s="8"/>
      <c r="B1085" s="8"/>
      <c r="C1085" s="2"/>
      <c r="D1085" s="3"/>
      <c r="E1085" s="3"/>
      <c r="F1085" s="3"/>
      <c r="G1085" s="4"/>
      <c r="H1085" s="14"/>
      <c r="I1085" s="5"/>
      <c r="J1085" s="5"/>
      <c r="K1085" s="5"/>
      <c r="L1085" s="5"/>
      <c r="M1085" s="5"/>
      <c r="N1085" s="5"/>
      <c r="O1085" s="5"/>
      <c r="P1085" s="5"/>
      <c r="Q1085" s="5"/>
      <c r="R1085" s="5"/>
      <c r="S1085" s="5"/>
      <c r="T1085" s="5"/>
      <c r="U1085" s="7"/>
      <c r="V1085" s="3"/>
      <c r="W1085" s="3"/>
      <c r="X1085" s="3"/>
      <c r="Y1085" s="3"/>
      <c r="Z1085" s="3"/>
      <c r="AA1085" s="3"/>
      <c r="AB1085" s="3"/>
      <c r="AC1085" s="3"/>
      <c r="AD1085" s="3"/>
      <c r="AE1085" s="3"/>
      <c r="AF1085" s="3"/>
      <c r="AG1085" s="3"/>
      <c r="AH1085" s="3"/>
      <c r="AI1085" s="3"/>
      <c r="AJ1085" s="3"/>
      <c r="AK1085" s="3"/>
      <c r="AL1085" s="3"/>
      <c r="AM1085" s="3"/>
      <c r="AN1085" s="3"/>
      <c r="AO1085" s="3"/>
      <c r="AP1085" s="3"/>
      <c r="AQ1085" s="3"/>
      <c r="AR1085" s="3"/>
      <c r="AS1085" s="3"/>
      <c r="AT1085" s="3"/>
      <c r="AU1085" s="3"/>
      <c r="AV1085" s="3"/>
      <c r="AW1085" s="3"/>
      <c r="AX1085" s="3"/>
      <c r="AY1085" s="3"/>
      <c r="AZ1085" s="3"/>
      <c r="BA1085" s="3"/>
      <c r="BB1085" s="3"/>
      <c r="BC1085" s="3"/>
      <c r="BD1085" s="3"/>
      <c r="BE1085" s="3"/>
      <c r="BF1085" s="3"/>
      <c r="BG1085" s="3"/>
    </row>
    <row r="1086" spans="1:59" ht="15.75" customHeight="1">
      <c r="A1086" s="8"/>
      <c r="B1086" s="8"/>
      <c r="C1086" s="2"/>
      <c r="D1086" s="3"/>
      <c r="E1086" s="3"/>
      <c r="F1086" s="3"/>
      <c r="G1086" s="4"/>
      <c r="H1086" s="14"/>
      <c r="I1086" s="5"/>
      <c r="J1086" s="5"/>
      <c r="K1086" s="5"/>
      <c r="L1086" s="5"/>
      <c r="M1086" s="5"/>
      <c r="N1086" s="5"/>
      <c r="O1086" s="5"/>
      <c r="P1086" s="5"/>
      <c r="Q1086" s="5"/>
      <c r="R1086" s="5"/>
      <c r="S1086" s="5"/>
      <c r="T1086" s="5"/>
      <c r="U1086" s="7"/>
      <c r="V1086" s="3"/>
      <c r="W1086" s="3"/>
      <c r="X1086" s="3"/>
      <c r="Y1086" s="3"/>
      <c r="Z1086" s="3"/>
      <c r="AA1086" s="3"/>
      <c r="AB1086" s="3"/>
      <c r="AC1086" s="3"/>
      <c r="AD1086" s="3"/>
      <c r="AE1086" s="3"/>
      <c r="AF1086" s="3"/>
      <c r="AG1086" s="3"/>
      <c r="AH1086" s="3"/>
      <c r="AI1086" s="3"/>
      <c r="AJ1086" s="3"/>
      <c r="AK1086" s="3"/>
      <c r="AL1086" s="3"/>
      <c r="AM1086" s="3"/>
      <c r="AN1086" s="3"/>
      <c r="AO1086" s="3"/>
      <c r="AP1086" s="3"/>
      <c r="AQ1086" s="3"/>
      <c r="AR1086" s="3"/>
      <c r="AS1086" s="3"/>
      <c r="AT1086" s="3"/>
      <c r="AU1086" s="3"/>
      <c r="AV1086" s="3"/>
      <c r="AW1086" s="3"/>
      <c r="AX1086" s="3"/>
      <c r="AY1086" s="3"/>
      <c r="AZ1086" s="3"/>
      <c r="BA1086" s="3"/>
      <c r="BB1086" s="3"/>
      <c r="BC1086" s="3"/>
      <c r="BD1086" s="3"/>
      <c r="BE1086" s="3"/>
      <c r="BF1086" s="3"/>
      <c r="BG1086" s="3"/>
    </row>
    <row r="1087" spans="1:59" ht="15.75" customHeight="1">
      <c r="A1087" s="8"/>
      <c r="B1087" s="8"/>
      <c r="C1087" s="2"/>
      <c r="D1087" s="3"/>
      <c r="E1087" s="3"/>
      <c r="F1087" s="3"/>
      <c r="G1087" s="4"/>
      <c r="H1087" s="14"/>
      <c r="I1087" s="5"/>
      <c r="J1087" s="5"/>
      <c r="K1087" s="5"/>
      <c r="L1087" s="5"/>
      <c r="M1087" s="5"/>
      <c r="N1087" s="5"/>
      <c r="O1087" s="5"/>
      <c r="P1087" s="5"/>
      <c r="Q1087" s="5"/>
      <c r="R1087" s="5"/>
      <c r="S1087" s="5"/>
      <c r="T1087" s="5"/>
      <c r="U1087" s="7"/>
      <c r="V1087" s="3"/>
      <c r="W1087" s="3"/>
      <c r="X1087" s="3"/>
      <c r="Y1087" s="3"/>
      <c r="Z1087" s="3"/>
      <c r="AA1087" s="3"/>
      <c r="AB1087" s="3"/>
      <c r="AC1087" s="3"/>
      <c r="AD1087" s="3"/>
      <c r="AE1087" s="3"/>
      <c r="AF1087" s="3"/>
      <c r="AG1087" s="3"/>
      <c r="AH1087" s="3"/>
      <c r="AI1087" s="3"/>
      <c r="AJ1087" s="3"/>
      <c r="AK1087" s="3"/>
      <c r="AL1087" s="3"/>
      <c r="AM1087" s="3"/>
      <c r="AN1087" s="3"/>
      <c r="AO1087" s="3"/>
      <c r="AP1087" s="3"/>
      <c r="AQ1087" s="3"/>
      <c r="AR1087" s="3"/>
      <c r="AS1087" s="3"/>
      <c r="AT1087" s="3"/>
      <c r="AU1087" s="3"/>
      <c r="AV1087" s="3"/>
      <c r="AW1087" s="3"/>
      <c r="AX1087" s="3"/>
      <c r="AY1087" s="3"/>
      <c r="AZ1087" s="3"/>
      <c r="BA1087" s="3"/>
      <c r="BB1087" s="3"/>
      <c r="BC1087" s="3"/>
      <c r="BD1087" s="3"/>
      <c r="BE1087" s="3"/>
      <c r="BF1087" s="3"/>
      <c r="BG1087" s="3"/>
    </row>
    <row r="1088" spans="1:59" ht="15.75" customHeight="1">
      <c r="A1088" s="8"/>
      <c r="B1088" s="8"/>
      <c r="C1088" s="2"/>
      <c r="D1088" s="3"/>
      <c r="E1088" s="3"/>
      <c r="F1088" s="3"/>
      <c r="G1088" s="4"/>
      <c r="H1088" s="14"/>
      <c r="I1088" s="5"/>
      <c r="J1088" s="5"/>
      <c r="K1088" s="5"/>
      <c r="L1088" s="5"/>
      <c r="M1088" s="5"/>
      <c r="N1088" s="5"/>
      <c r="O1088" s="5"/>
      <c r="P1088" s="5"/>
      <c r="Q1088" s="5"/>
      <c r="R1088" s="5"/>
      <c r="S1088" s="5"/>
      <c r="T1088" s="5"/>
      <c r="U1088" s="7"/>
      <c r="V1088" s="3"/>
      <c r="W1088" s="3"/>
      <c r="X1088" s="3"/>
      <c r="Y1088" s="3"/>
      <c r="Z1088" s="3"/>
      <c r="AA1088" s="3"/>
      <c r="AB1088" s="3"/>
      <c r="AC1088" s="3"/>
      <c r="AD1088" s="3"/>
      <c r="AE1088" s="3"/>
      <c r="AF1088" s="3"/>
      <c r="AG1088" s="3"/>
      <c r="AH1088" s="3"/>
      <c r="AI1088" s="3"/>
      <c r="AJ1088" s="3"/>
      <c r="AK1088" s="3"/>
      <c r="AL1088" s="3"/>
      <c r="AM1088" s="3"/>
      <c r="AN1088" s="3"/>
      <c r="AO1088" s="3"/>
      <c r="AP1088" s="3"/>
      <c r="AQ1088" s="3"/>
      <c r="AR1088" s="3"/>
      <c r="AS1088" s="3"/>
      <c r="AT1088" s="3"/>
      <c r="AU1088" s="3"/>
      <c r="AV1088" s="3"/>
      <c r="AW1088" s="3"/>
      <c r="AX1088" s="3"/>
      <c r="AY1088" s="3"/>
      <c r="AZ1088" s="3"/>
      <c r="BA1088" s="3"/>
      <c r="BB1088" s="3"/>
      <c r="BC1088" s="3"/>
      <c r="BD1088" s="3"/>
      <c r="BE1088" s="3"/>
      <c r="BF1088" s="3"/>
      <c r="BG1088" s="3"/>
    </row>
    <row r="1089" spans="1:59" ht="15.75" customHeight="1">
      <c r="A1089" s="8"/>
      <c r="B1089" s="8"/>
      <c r="C1089" s="2"/>
      <c r="D1089" s="3"/>
      <c r="E1089" s="3"/>
      <c r="F1089" s="3"/>
      <c r="G1089" s="4"/>
      <c r="H1089" s="14"/>
      <c r="I1089" s="5"/>
      <c r="J1089" s="5"/>
      <c r="K1089" s="5"/>
      <c r="L1089" s="5"/>
      <c r="M1089" s="5"/>
      <c r="N1089" s="5"/>
      <c r="O1089" s="5"/>
      <c r="P1089" s="5"/>
      <c r="Q1089" s="5"/>
      <c r="R1089" s="5"/>
      <c r="S1089" s="5"/>
      <c r="T1089" s="5"/>
      <c r="U1089" s="7"/>
      <c r="V1089" s="3"/>
      <c r="W1089" s="3"/>
      <c r="X1089" s="3"/>
      <c r="Y1089" s="3"/>
      <c r="Z1089" s="3"/>
      <c r="AA1089" s="3"/>
      <c r="AB1089" s="3"/>
      <c r="AC1089" s="3"/>
      <c r="AD1089" s="3"/>
      <c r="AE1089" s="3"/>
      <c r="AF1089" s="3"/>
      <c r="AG1089" s="3"/>
      <c r="AH1089" s="3"/>
      <c r="AI1089" s="3"/>
      <c r="AJ1089" s="3"/>
      <c r="AK1089" s="3"/>
      <c r="AL1089" s="3"/>
      <c r="AM1089" s="3"/>
      <c r="AN1089" s="3"/>
      <c r="AO1089" s="3"/>
      <c r="AP1089" s="3"/>
      <c r="AQ1089" s="3"/>
      <c r="AR1089" s="3"/>
      <c r="AS1089" s="3"/>
      <c r="AT1089" s="3"/>
      <c r="AU1089" s="3"/>
      <c r="AV1089" s="3"/>
      <c r="AW1089" s="3"/>
      <c r="AX1089" s="3"/>
      <c r="AY1089" s="3"/>
      <c r="AZ1089" s="3"/>
      <c r="BA1089" s="3"/>
      <c r="BB1089" s="3"/>
      <c r="BC1089" s="3"/>
      <c r="BD1089" s="3"/>
      <c r="BE1089" s="3"/>
      <c r="BF1089" s="3"/>
      <c r="BG1089" s="3"/>
    </row>
    <row r="1090" spans="1:59" ht="15.75" customHeight="1">
      <c r="A1090" s="8"/>
      <c r="B1090" s="8"/>
      <c r="C1090" s="2"/>
      <c r="D1090" s="3"/>
      <c r="E1090" s="3"/>
      <c r="F1090" s="3"/>
      <c r="G1090" s="4"/>
      <c r="H1090" s="14"/>
      <c r="I1090" s="5"/>
      <c r="J1090" s="5"/>
      <c r="K1090" s="5"/>
      <c r="L1090" s="5"/>
      <c r="M1090" s="5"/>
      <c r="N1090" s="5"/>
      <c r="O1090" s="5"/>
      <c r="P1090" s="5"/>
      <c r="Q1090" s="5"/>
      <c r="R1090" s="5"/>
      <c r="S1090" s="5"/>
      <c r="T1090" s="5"/>
      <c r="U1090" s="7"/>
      <c r="V1090" s="3"/>
      <c r="W1090" s="3"/>
      <c r="X1090" s="3"/>
      <c r="Y1090" s="3"/>
      <c r="Z1090" s="3"/>
      <c r="AA1090" s="3"/>
      <c r="AB1090" s="3"/>
      <c r="AC1090" s="3"/>
      <c r="AD1090" s="3"/>
      <c r="AE1090" s="3"/>
      <c r="AF1090" s="3"/>
      <c r="AG1090" s="3"/>
      <c r="AH1090" s="3"/>
      <c r="AI1090" s="3"/>
      <c r="AJ1090" s="3"/>
      <c r="AK1090" s="3"/>
      <c r="AL1090" s="3"/>
      <c r="AM1090" s="3"/>
      <c r="AN1090" s="3"/>
      <c r="AO1090" s="3"/>
      <c r="AP1090" s="3"/>
      <c r="AQ1090" s="3"/>
      <c r="AR1090" s="3"/>
      <c r="AS1090" s="3"/>
      <c r="AT1090" s="3"/>
      <c r="AU1090" s="3"/>
      <c r="AV1090" s="3"/>
      <c r="AW1090" s="3"/>
      <c r="AX1090" s="3"/>
      <c r="AY1090" s="3"/>
      <c r="AZ1090" s="3"/>
      <c r="BA1090" s="3"/>
      <c r="BB1090" s="3"/>
      <c r="BC1090" s="3"/>
      <c r="BD1090" s="3"/>
      <c r="BE1090" s="3"/>
      <c r="BF1090" s="3"/>
      <c r="BG1090" s="3"/>
    </row>
    <row r="1091" spans="1:59" ht="15.75" customHeight="1">
      <c r="A1091" s="8"/>
      <c r="B1091" s="8"/>
      <c r="C1091" s="2"/>
      <c r="D1091" s="3"/>
      <c r="E1091" s="3"/>
      <c r="F1091" s="3"/>
      <c r="G1091" s="4"/>
      <c r="H1091" s="14"/>
      <c r="I1091" s="5"/>
      <c r="J1091" s="5"/>
      <c r="K1091" s="5"/>
      <c r="L1091" s="5"/>
      <c r="M1091" s="5"/>
      <c r="N1091" s="5"/>
      <c r="O1091" s="5"/>
      <c r="P1091" s="5"/>
      <c r="Q1091" s="5"/>
      <c r="R1091" s="5"/>
      <c r="S1091" s="5"/>
      <c r="T1091" s="5"/>
      <c r="U1091" s="7"/>
      <c r="V1091" s="3"/>
      <c r="W1091" s="3"/>
      <c r="X1091" s="3"/>
      <c r="Y1091" s="3"/>
      <c r="Z1091" s="3"/>
      <c r="AA1091" s="3"/>
      <c r="AB1091" s="3"/>
      <c r="AC1091" s="3"/>
      <c r="AD1091" s="3"/>
      <c r="AE1091" s="3"/>
      <c r="AF1091" s="3"/>
      <c r="AG1091" s="3"/>
      <c r="AH1091" s="3"/>
      <c r="AI1091" s="3"/>
      <c r="AJ1091" s="3"/>
      <c r="AK1091" s="3"/>
      <c r="AL1091" s="3"/>
      <c r="AM1091" s="3"/>
      <c r="AN1091" s="3"/>
      <c r="AO1091" s="3"/>
      <c r="AP1091" s="3"/>
      <c r="AQ1091" s="3"/>
      <c r="AR1091" s="3"/>
      <c r="AS1091" s="3"/>
      <c r="AT1091" s="3"/>
      <c r="AU1091" s="3"/>
      <c r="AV1091" s="3"/>
      <c r="AW1091" s="3"/>
      <c r="AX1091" s="3"/>
      <c r="AY1091" s="3"/>
      <c r="AZ1091" s="3"/>
      <c r="BA1091" s="3"/>
      <c r="BB1091" s="3"/>
      <c r="BC1091" s="3"/>
      <c r="BD1091" s="3"/>
      <c r="BE1091" s="3"/>
      <c r="BF1091" s="3"/>
      <c r="BG1091" s="3"/>
    </row>
    <row r="1092" spans="1:59" ht="15.75" customHeight="1">
      <c r="A1092" s="8"/>
      <c r="B1092" s="8"/>
      <c r="C1092" s="2"/>
      <c r="D1092" s="3"/>
      <c r="E1092" s="3"/>
      <c r="F1092" s="3"/>
      <c r="G1092" s="4"/>
      <c r="H1092" s="14"/>
      <c r="I1092" s="5"/>
      <c r="J1092" s="5"/>
      <c r="K1092" s="5"/>
      <c r="L1092" s="5"/>
      <c r="M1092" s="5"/>
      <c r="N1092" s="5"/>
      <c r="O1092" s="5"/>
      <c r="P1092" s="5"/>
      <c r="Q1092" s="5"/>
      <c r="R1092" s="5"/>
      <c r="S1092" s="5"/>
      <c r="T1092" s="5"/>
      <c r="U1092" s="7"/>
      <c r="V1092" s="3"/>
      <c r="W1092" s="3"/>
      <c r="X1092" s="3"/>
      <c r="Y1092" s="3"/>
      <c r="Z1092" s="3"/>
      <c r="AA1092" s="3"/>
      <c r="AB1092" s="3"/>
      <c r="AC1092" s="3"/>
      <c r="AD1092" s="3"/>
      <c r="AE1092" s="3"/>
      <c r="AF1092" s="3"/>
      <c r="AG1092" s="3"/>
      <c r="AH1092" s="3"/>
      <c r="AI1092" s="3"/>
      <c r="AJ1092" s="3"/>
      <c r="AK1092" s="3"/>
      <c r="AL1092" s="3"/>
      <c r="AM1092" s="3"/>
      <c r="AN1092" s="3"/>
      <c r="AO1092" s="3"/>
      <c r="AP1092" s="3"/>
      <c r="AQ1092" s="3"/>
      <c r="AR1092" s="3"/>
      <c r="AS1092" s="3"/>
      <c r="AT1092" s="3"/>
      <c r="AU1092" s="3"/>
      <c r="AV1092" s="3"/>
      <c r="AW1092" s="3"/>
      <c r="AX1092" s="3"/>
      <c r="AY1092" s="3"/>
      <c r="AZ1092" s="3"/>
      <c r="BA1092" s="3"/>
      <c r="BB1092" s="3"/>
      <c r="BC1092" s="3"/>
      <c r="BD1092" s="3"/>
      <c r="BE1092" s="3"/>
      <c r="BF1092" s="3"/>
      <c r="BG1092" s="3"/>
    </row>
    <row r="1093" spans="1:59" ht="15.75" customHeight="1">
      <c r="A1093" s="8"/>
      <c r="B1093" s="8"/>
      <c r="C1093" s="2"/>
      <c r="D1093" s="3"/>
      <c r="E1093" s="3"/>
      <c r="F1093" s="3"/>
      <c r="G1093" s="4"/>
      <c r="H1093" s="14"/>
      <c r="I1093" s="5"/>
      <c r="J1093" s="5"/>
      <c r="K1093" s="5"/>
      <c r="L1093" s="5"/>
      <c r="M1093" s="5"/>
      <c r="N1093" s="5"/>
      <c r="O1093" s="5"/>
      <c r="P1093" s="5"/>
      <c r="Q1093" s="5"/>
      <c r="R1093" s="5"/>
      <c r="S1093" s="5"/>
      <c r="T1093" s="5"/>
      <c r="U1093" s="7"/>
      <c r="V1093" s="3"/>
      <c r="W1093" s="3"/>
      <c r="X1093" s="3"/>
      <c r="Y1093" s="3"/>
      <c r="Z1093" s="3"/>
      <c r="AA1093" s="3"/>
      <c r="AB1093" s="3"/>
      <c r="AC1093" s="3"/>
      <c r="AD1093" s="3"/>
      <c r="AE1093" s="3"/>
      <c r="AF1093" s="3"/>
      <c r="AG1093" s="3"/>
      <c r="AH1093" s="3"/>
      <c r="AI1093" s="3"/>
      <c r="AJ1093" s="3"/>
      <c r="AK1093" s="3"/>
      <c r="AL1093" s="3"/>
      <c r="AM1093" s="3"/>
      <c r="AN1093" s="3"/>
      <c r="AO1093" s="3"/>
      <c r="AP1093" s="3"/>
      <c r="AQ1093" s="3"/>
      <c r="AR1093" s="3"/>
      <c r="AS1093" s="3"/>
      <c r="AT1093" s="3"/>
      <c r="AU1093" s="3"/>
      <c r="AV1093" s="3"/>
      <c r="AW1093" s="3"/>
      <c r="AX1093" s="3"/>
      <c r="AY1093" s="3"/>
      <c r="AZ1093" s="3"/>
      <c r="BA1093" s="3"/>
      <c r="BB1093" s="3"/>
      <c r="BC1093" s="3"/>
      <c r="BD1093" s="3"/>
      <c r="BE1093" s="3"/>
      <c r="BF1093" s="3"/>
      <c r="BG1093" s="3"/>
    </row>
    <row r="1094" spans="1:59" ht="15.75" customHeight="1">
      <c r="A1094" s="8"/>
      <c r="B1094" s="8"/>
      <c r="C1094" s="2"/>
      <c r="D1094" s="3"/>
      <c r="E1094" s="3"/>
      <c r="F1094" s="3"/>
      <c r="G1094" s="4"/>
      <c r="H1094" s="14"/>
      <c r="I1094" s="5"/>
      <c r="J1094" s="5"/>
      <c r="K1094" s="5"/>
      <c r="L1094" s="5"/>
      <c r="M1094" s="5"/>
      <c r="N1094" s="5"/>
      <c r="O1094" s="5"/>
      <c r="P1094" s="5"/>
      <c r="Q1094" s="5"/>
      <c r="R1094" s="5"/>
      <c r="S1094" s="5"/>
      <c r="T1094" s="5"/>
      <c r="U1094" s="7"/>
      <c r="V1094" s="3"/>
      <c r="W1094" s="3"/>
      <c r="X1094" s="3"/>
      <c r="Y1094" s="3"/>
      <c r="Z1094" s="3"/>
      <c r="AA1094" s="3"/>
      <c r="AB1094" s="3"/>
      <c r="AC1094" s="3"/>
      <c r="AD1094" s="3"/>
      <c r="AE1094" s="3"/>
      <c r="AF1094" s="3"/>
      <c r="AG1094" s="3"/>
      <c r="AH1094" s="3"/>
      <c r="AI1094" s="3"/>
      <c r="AJ1094" s="3"/>
      <c r="AK1094" s="3"/>
      <c r="AL1094" s="3"/>
      <c r="AM1094" s="3"/>
      <c r="AN1094" s="3"/>
      <c r="AO1094" s="3"/>
      <c r="AP1094" s="3"/>
      <c r="AQ1094" s="3"/>
      <c r="AR1094" s="3"/>
      <c r="AS1094" s="3"/>
      <c r="AT1094" s="3"/>
      <c r="AU1094" s="3"/>
      <c r="AV1094" s="3"/>
      <c r="AW1094" s="3"/>
      <c r="AX1094" s="3"/>
      <c r="AY1094" s="3"/>
      <c r="AZ1094" s="3"/>
      <c r="BA1094" s="3"/>
      <c r="BB1094" s="3"/>
      <c r="BC1094" s="3"/>
      <c r="BD1094" s="3"/>
      <c r="BE1094" s="3"/>
      <c r="BF1094" s="3"/>
      <c r="BG1094" s="3"/>
    </row>
    <row r="1095" spans="1:59" ht="15.75" customHeight="1">
      <c r="A1095" s="8"/>
      <c r="B1095" s="8"/>
      <c r="C1095" s="2"/>
      <c r="D1095" s="3"/>
      <c r="E1095" s="3"/>
      <c r="F1095" s="3"/>
      <c r="G1095" s="4"/>
      <c r="H1095" s="14"/>
      <c r="I1095" s="5"/>
      <c r="J1095" s="5"/>
      <c r="K1095" s="5"/>
      <c r="L1095" s="5"/>
      <c r="M1095" s="5"/>
      <c r="N1095" s="5"/>
      <c r="O1095" s="5"/>
      <c r="P1095" s="5"/>
      <c r="Q1095" s="5"/>
      <c r="R1095" s="5"/>
      <c r="S1095" s="5"/>
      <c r="T1095" s="5"/>
      <c r="U1095" s="7"/>
      <c r="V1095" s="3"/>
      <c r="W1095" s="3"/>
      <c r="X1095" s="3"/>
      <c r="Y1095" s="3"/>
      <c r="Z1095" s="3"/>
      <c r="AA1095" s="3"/>
      <c r="AB1095" s="3"/>
      <c r="AC1095" s="3"/>
      <c r="AD1095" s="3"/>
      <c r="AE1095" s="3"/>
      <c r="AF1095" s="3"/>
      <c r="AG1095" s="3"/>
      <c r="AH1095" s="3"/>
      <c r="AI1095" s="3"/>
      <c r="AJ1095" s="3"/>
      <c r="AK1095" s="3"/>
      <c r="AL1095" s="3"/>
      <c r="AM1095" s="3"/>
      <c r="AN1095" s="3"/>
      <c r="AO1095" s="3"/>
      <c r="AP1095" s="3"/>
      <c r="AQ1095" s="3"/>
      <c r="AR1095" s="3"/>
      <c r="AS1095" s="3"/>
      <c r="AT1095" s="3"/>
      <c r="AU1095" s="3"/>
      <c r="AV1095" s="3"/>
      <c r="AW1095" s="3"/>
      <c r="AX1095" s="3"/>
      <c r="AY1095" s="3"/>
      <c r="AZ1095" s="3"/>
      <c r="BA1095" s="3"/>
      <c r="BB1095" s="3"/>
      <c r="BC1095" s="3"/>
      <c r="BD1095" s="3"/>
      <c r="BE1095" s="3"/>
      <c r="BF1095" s="3"/>
      <c r="BG1095" s="3"/>
    </row>
    <row r="1096" spans="1:59" ht="15.75" customHeight="1">
      <c r="A1096" s="8"/>
      <c r="B1096" s="8"/>
      <c r="C1096" s="2"/>
      <c r="D1096" s="3"/>
      <c r="E1096" s="3"/>
      <c r="F1096" s="3"/>
      <c r="G1096" s="4"/>
      <c r="H1096" s="14"/>
      <c r="I1096" s="5"/>
      <c r="J1096" s="5"/>
      <c r="K1096" s="5"/>
      <c r="L1096" s="5"/>
      <c r="M1096" s="5"/>
      <c r="N1096" s="5"/>
      <c r="O1096" s="5"/>
      <c r="P1096" s="5"/>
      <c r="Q1096" s="5"/>
      <c r="R1096" s="5"/>
      <c r="S1096" s="5"/>
      <c r="T1096" s="5"/>
      <c r="U1096" s="7"/>
      <c r="V1096" s="3"/>
      <c r="W1096" s="3"/>
      <c r="X1096" s="3"/>
      <c r="Y1096" s="3"/>
      <c r="Z1096" s="3"/>
      <c r="AA1096" s="3"/>
      <c r="AB1096" s="3"/>
      <c r="AC1096" s="3"/>
      <c r="AD1096" s="3"/>
      <c r="AE1096" s="3"/>
      <c r="AF1096" s="3"/>
      <c r="AG1096" s="3"/>
      <c r="AH1096" s="3"/>
      <c r="AI1096" s="3"/>
      <c r="AJ1096" s="3"/>
      <c r="AK1096" s="3"/>
      <c r="AL1096" s="3"/>
      <c r="AM1096" s="3"/>
      <c r="AN1096" s="3"/>
      <c r="AO1096" s="3"/>
      <c r="AP1096" s="3"/>
      <c r="AQ1096" s="3"/>
      <c r="AR1096" s="3"/>
      <c r="AS1096" s="3"/>
      <c r="AT1096" s="3"/>
      <c r="AU1096" s="3"/>
      <c r="AV1096" s="3"/>
      <c r="AW1096" s="3"/>
      <c r="AX1096" s="3"/>
      <c r="AY1096" s="3"/>
      <c r="AZ1096" s="3"/>
      <c r="BA1096" s="3"/>
      <c r="BB1096" s="3"/>
      <c r="BC1096" s="3"/>
      <c r="BD1096" s="3"/>
      <c r="BE1096" s="3"/>
      <c r="BF1096" s="3"/>
      <c r="BG1096" s="3"/>
    </row>
    <row r="1097" spans="1:59" ht="15.75" customHeight="1">
      <c r="A1097" s="8"/>
      <c r="B1097" s="8"/>
      <c r="C1097" s="2"/>
      <c r="D1097" s="3"/>
      <c r="E1097" s="3"/>
      <c r="F1097" s="3"/>
      <c r="G1097" s="4"/>
      <c r="H1097" s="14"/>
      <c r="I1097" s="5"/>
      <c r="J1097" s="5"/>
      <c r="K1097" s="5"/>
      <c r="L1097" s="5"/>
      <c r="M1097" s="5"/>
      <c r="N1097" s="5"/>
      <c r="O1097" s="5"/>
      <c r="P1097" s="5"/>
      <c r="Q1097" s="5"/>
      <c r="R1097" s="5"/>
      <c r="S1097" s="5"/>
      <c r="T1097" s="5"/>
      <c r="U1097" s="7"/>
      <c r="V1097" s="3"/>
      <c r="W1097" s="3"/>
      <c r="X1097" s="3"/>
      <c r="Y1097" s="3"/>
      <c r="Z1097" s="3"/>
      <c r="AA1097" s="3"/>
      <c r="AB1097" s="3"/>
      <c r="AC1097" s="3"/>
      <c r="AD1097" s="3"/>
      <c r="AE1097" s="3"/>
      <c r="AF1097" s="3"/>
      <c r="AG1097" s="3"/>
      <c r="AH1097" s="3"/>
      <c r="AI1097" s="3"/>
      <c r="AJ1097" s="3"/>
      <c r="AK1097" s="3"/>
      <c r="AL1097" s="3"/>
      <c r="AM1097" s="3"/>
      <c r="AN1097" s="3"/>
      <c r="AO1097" s="3"/>
      <c r="AP1097" s="3"/>
      <c r="AQ1097" s="3"/>
      <c r="AR1097" s="3"/>
      <c r="AS1097" s="3"/>
      <c r="AT1097" s="3"/>
      <c r="AU1097" s="3"/>
      <c r="AV1097" s="3"/>
      <c r="AW1097" s="3"/>
      <c r="AX1097" s="3"/>
      <c r="AY1097" s="3"/>
      <c r="AZ1097" s="3"/>
      <c r="BA1097" s="3"/>
      <c r="BB1097" s="3"/>
      <c r="BC1097" s="3"/>
      <c r="BD1097" s="3"/>
      <c r="BE1097" s="3"/>
      <c r="BF1097" s="3"/>
      <c r="BG1097" s="3"/>
    </row>
    <row r="1098" spans="1:59" ht="15.75" customHeight="1">
      <c r="A1098" s="8"/>
      <c r="B1098" s="8"/>
      <c r="C1098" s="2"/>
      <c r="D1098" s="3"/>
      <c r="E1098" s="3"/>
      <c r="F1098" s="3"/>
      <c r="G1098" s="4"/>
      <c r="H1098" s="14"/>
      <c r="I1098" s="5"/>
      <c r="J1098" s="5"/>
      <c r="K1098" s="5"/>
      <c r="L1098" s="5"/>
      <c r="M1098" s="5"/>
      <c r="N1098" s="5"/>
      <c r="O1098" s="5"/>
      <c r="P1098" s="5"/>
      <c r="Q1098" s="5"/>
      <c r="R1098" s="5"/>
      <c r="S1098" s="5"/>
      <c r="T1098" s="5"/>
      <c r="U1098" s="7"/>
      <c r="V1098" s="3"/>
      <c r="W1098" s="3"/>
      <c r="X1098" s="3"/>
      <c r="Y1098" s="3"/>
      <c r="Z1098" s="3"/>
      <c r="AA1098" s="3"/>
      <c r="AB1098" s="3"/>
      <c r="AC1098" s="3"/>
      <c r="AD1098" s="3"/>
      <c r="AE1098" s="3"/>
      <c r="AF1098" s="3"/>
      <c r="AG1098" s="3"/>
      <c r="AH1098" s="3"/>
      <c r="AI1098" s="3"/>
      <c r="AJ1098" s="3"/>
      <c r="AK1098" s="3"/>
      <c r="AL1098" s="3"/>
      <c r="AM1098" s="3"/>
      <c r="AN1098" s="3"/>
      <c r="AO1098" s="3"/>
      <c r="AP1098" s="3"/>
      <c r="AQ1098" s="3"/>
      <c r="AR1098" s="3"/>
      <c r="AS1098" s="3"/>
      <c r="AT1098" s="3"/>
      <c r="AU1098" s="3"/>
      <c r="AV1098" s="3"/>
      <c r="AW1098" s="3"/>
      <c r="AX1098" s="3"/>
      <c r="AY1098" s="3"/>
      <c r="AZ1098" s="3"/>
      <c r="BA1098" s="3"/>
      <c r="BB1098" s="3"/>
      <c r="BC1098" s="3"/>
      <c r="BD1098" s="3"/>
      <c r="BE1098" s="3"/>
      <c r="BF1098" s="3"/>
      <c r="BG1098" s="3"/>
    </row>
    <row r="1099" spans="1:59" ht="15.75" customHeight="1">
      <c r="A1099" s="8"/>
      <c r="B1099" s="8"/>
      <c r="C1099" s="2"/>
      <c r="D1099" s="3"/>
      <c r="E1099" s="3"/>
      <c r="F1099" s="3"/>
      <c r="G1099" s="4"/>
      <c r="H1099" s="14"/>
      <c r="I1099" s="5"/>
      <c r="J1099" s="5"/>
      <c r="K1099" s="5"/>
      <c r="L1099" s="5"/>
      <c r="M1099" s="5"/>
      <c r="N1099" s="5"/>
      <c r="O1099" s="5"/>
      <c r="P1099" s="5"/>
      <c r="Q1099" s="5"/>
      <c r="R1099" s="5"/>
      <c r="S1099" s="5"/>
      <c r="T1099" s="5"/>
      <c r="U1099" s="7"/>
      <c r="V1099" s="3"/>
      <c r="W1099" s="3"/>
      <c r="X1099" s="3"/>
      <c r="Y1099" s="3"/>
      <c r="Z1099" s="3"/>
      <c r="AA1099" s="3"/>
      <c r="AB1099" s="3"/>
      <c r="AC1099" s="3"/>
      <c r="AD1099" s="3"/>
      <c r="AE1099" s="3"/>
      <c r="AF1099" s="3"/>
      <c r="AG1099" s="3"/>
      <c r="AH1099" s="3"/>
      <c r="AI1099" s="3"/>
      <c r="AJ1099" s="3"/>
      <c r="AK1099" s="3"/>
      <c r="AL1099" s="3"/>
      <c r="AM1099" s="3"/>
      <c r="AN1099" s="3"/>
      <c r="AO1099" s="3"/>
      <c r="AP1099" s="3"/>
      <c r="AQ1099" s="3"/>
      <c r="AR1099" s="3"/>
      <c r="AS1099" s="3"/>
      <c r="AT1099" s="3"/>
      <c r="AU1099" s="3"/>
      <c r="AV1099" s="3"/>
      <c r="AW1099" s="3"/>
      <c r="AX1099" s="3"/>
      <c r="AY1099" s="3"/>
      <c r="AZ1099" s="3"/>
      <c r="BA1099" s="3"/>
      <c r="BB1099" s="3"/>
      <c r="BC1099" s="3"/>
      <c r="BD1099" s="3"/>
      <c r="BE1099" s="3"/>
      <c r="BF1099" s="3"/>
      <c r="BG1099" s="3"/>
    </row>
    <row r="1100" spans="1:59" ht="15.75" customHeight="1">
      <c r="A1100" s="8"/>
      <c r="B1100" s="8"/>
      <c r="C1100" s="2"/>
      <c r="D1100" s="3"/>
      <c r="E1100" s="3"/>
      <c r="F1100" s="3"/>
      <c r="G1100" s="4"/>
      <c r="H1100" s="14"/>
      <c r="I1100" s="5"/>
      <c r="J1100" s="5"/>
      <c r="K1100" s="5"/>
      <c r="L1100" s="5"/>
      <c r="M1100" s="5"/>
      <c r="N1100" s="5"/>
      <c r="O1100" s="5"/>
      <c r="P1100" s="5"/>
      <c r="Q1100" s="5"/>
      <c r="R1100" s="5"/>
      <c r="S1100" s="5"/>
      <c r="T1100" s="5"/>
      <c r="U1100" s="7"/>
      <c r="V1100" s="3"/>
      <c r="W1100" s="3"/>
      <c r="X1100" s="3"/>
      <c r="Y1100" s="3"/>
      <c r="Z1100" s="3"/>
      <c r="AA1100" s="3"/>
      <c r="AB1100" s="3"/>
      <c r="AC1100" s="3"/>
      <c r="AD1100" s="3"/>
      <c r="AE1100" s="3"/>
      <c r="AF1100" s="3"/>
      <c r="AG1100" s="3"/>
      <c r="AH1100" s="3"/>
      <c r="AI1100" s="3"/>
      <c r="AJ1100" s="3"/>
      <c r="AK1100" s="3"/>
      <c r="AL1100" s="3"/>
      <c r="AM1100" s="3"/>
      <c r="AN1100" s="3"/>
      <c r="AO1100" s="3"/>
      <c r="AP1100" s="3"/>
      <c r="AQ1100" s="3"/>
      <c r="AR1100" s="3"/>
      <c r="AS1100" s="3"/>
      <c r="AT1100" s="3"/>
      <c r="AU1100" s="3"/>
      <c r="AV1100" s="3"/>
      <c r="AW1100" s="3"/>
      <c r="AX1100" s="3"/>
      <c r="AY1100" s="3"/>
      <c r="AZ1100" s="3"/>
      <c r="BA1100" s="3"/>
      <c r="BB1100" s="3"/>
      <c r="BC1100" s="3"/>
      <c r="BD1100" s="3"/>
      <c r="BE1100" s="3"/>
      <c r="BF1100" s="3"/>
      <c r="BG1100" s="3"/>
    </row>
    <row r="1101" spans="1:59" ht="15.75" customHeight="1">
      <c r="A1101" s="8"/>
      <c r="B1101" s="8"/>
      <c r="C1101" s="2"/>
      <c r="D1101" s="3"/>
      <c r="E1101" s="3"/>
      <c r="F1101" s="3"/>
      <c r="G1101" s="4"/>
      <c r="H1101" s="14"/>
      <c r="I1101" s="5"/>
      <c r="J1101" s="5"/>
      <c r="K1101" s="5"/>
      <c r="L1101" s="5"/>
      <c r="M1101" s="5"/>
      <c r="N1101" s="5"/>
      <c r="O1101" s="5"/>
      <c r="P1101" s="5"/>
      <c r="Q1101" s="5"/>
      <c r="R1101" s="5"/>
      <c r="S1101" s="5"/>
      <c r="T1101" s="5"/>
      <c r="U1101" s="7"/>
      <c r="V1101" s="3"/>
      <c r="W1101" s="3"/>
      <c r="X1101" s="3"/>
      <c r="Y1101" s="3"/>
      <c r="Z1101" s="3"/>
      <c r="AA1101" s="3"/>
      <c r="AB1101" s="3"/>
      <c r="AC1101" s="3"/>
      <c r="AD1101" s="3"/>
      <c r="AE1101" s="3"/>
      <c r="AF1101" s="3"/>
      <c r="AG1101" s="3"/>
      <c r="AH1101" s="3"/>
      <c r="AI1101" s="3"/>
      <c r="AJ1101" s="3"/>
      <c r="AK1101" s="3"/>
      <c r="AL1101" s="3"/>
      <c r="AM1101" s="3"/>
      <c r="AN1101" s="3"/>
      <c r="AO1101" s="3"/>
      <c r="AP1101" s="3"/>
      <c r="AQ1101" s="3"/>
      <c r="AR1101" s="3"/>
      <c r="AS1101" s="3"/>
      <c r="AT1101" s="3"/>
      <c r="AU1101" s="3"/>
      <c r="AV1101" s="3"/>
      <c r="AW1101" s="3"/>
      <c r="AX1101" s="3"/>
      <c r="AY1101" s="3"/>
      <c r="AZ1101" s="3"/>
      <c r="BA1101" s="3"/>
      <c r="BB1101" s="3"/>
      <c r="BC1101" s="3"/>
      <c r="BD1101" s="3"/>
      <c r="BE1101" s="3"/>
      <c r="BF1101" s="3"/>
      <c r="BG1101" s="3"/>
    </row>
    <row r="1102" spans="1:59" ht="15.75" customHeight="1">
      <c r="A1102" s="8"/>
      <c r="B1102" s="8"/>
      <c r="C1102" s="2"/>
      <c r="D1102" s="3"/>
      <c r="E1102" s="3"/>
      <c r="F1102" s="3"/>
      <c r="G1102" s="4"/>
      <c r="H1102" s="14"/>
      <c r="I1102" s="5"/>
      <c r="J1102" s="5"/>
      <c r="K1102" s="5"/>
      <c r="L1102" s="5"/>
      <c r="M1102" s="5"/>
      <c r="N1102" s="5"/>
      <c r="O1102" s="5"/>
      <c r="P1102" s="5"/>
      <c r="Q1102" s="5"/>
      <c r="R1102" s="5"/>
      <c r="S1102" s="5"/>
      <c r="T1102" s="5"/>
      <c r="U1102" s="7"/>
      <c r="V1102" s="3"/>
      <c r="W1102" s="3"/>
      <c r="X1102" s="3"/>
      <c r="Y1102" s="3"/>
      <c r="Z1102" s="3"/>
      <c r="AA1102" s="3"/>
      <c r="AB1102" s="3"/>
      <c r="AC1102" s="3"/>
      <c r="AD1102" s="3"/>
      <c r="AE1102" s="3"/>
      <c r="AF1102" s="3"/>
      <c r="AG1102" s="3"/>
      <c r="AH1102" s="3"/>
      <c r="AI1102" s="3"/>
      <c r="AJ1102" s="3"/>
      <c r="AK1102" s="3"/>
      <c r="AL1102" s="3"/>
      <c r="AM1102" s="3"/>
      <c r="AN1102" s="3"/>
      <c r="AO1102" s="3"/>
      <c r="AP1102" s="3"/>
      <c r="AQ1102" s="3"/>
      <c r="AR1102" s="3"/>
      <c r="AS1102" s="3"/>
      <c r="AT1102" s="3"/>
      <c r="AU1102" s="3"/>
      <c r="AV1102" s="3"/>
      <c r="AW1102" s="3"/>
      <c r="AX1102" s="3"/>
      <c r="AY1102" s="3"/>
      <c r="AZ1102" s="3"/>
      <c r="BA1102" s="3"/>
      <c r="BB1102" s="3"/>
      <c r="BC1102" s="3"/>
      <c r="BD1102" s="3"/>
      <c r="BE1102" s="3"/>
      <c r="BF1102" s="3"/>
      <c r="BG1102" s="3"/>
    </row>
    <row r="1103" spans="1:59" ht="15.75" customHeight="1">
      <c r="A1103" s="8"/>
      <c r="B1103" s="8"/>
      <c r="C1103" s="2"/>
      <c r="D1103" s="3"/>
      <c r="E1103" s="3"/>
      <c r="F1103" s="3"/>
      <c r="G1103" s="4"/>
      <c r="H1103" s="14"/>
      <c r="I1103" s="5"/>
      <c r="J1103" s="5"/>
      <c r="K1103" s="5"/>
      <c r="L1103" s="5"/>
      <c r="M1103" s="5"/>
      <c r="N1103" s="5"/>
      <c r="O1103" s="5"/>
      <c r="P1103" s="5"/>
      <c r="Q1103" s="5"/>
      <c r="R1103" s="5"/>
      <c r="S1103" s="5"/>
      <c r="T1103" s="5"/>
      <c r="U1103" s="7"/>
      <c r="V1103" s="3"/>
      <c r="W1103" s="3"/>
      <c r="X1103" s="3"/>
      <c r="Y1103" s="3"/>
      <c r="Z1103" s="3"/>
      <c r="AA1103" s="3"/>
      <c r="AB1103" s="3"/>
      <c r="AC1103" s="3"/>
      <c r="AD1103" s="3"/>
      <c r="AE1103" s="3"/>
      <c r="AF1103" s="3"/>
      <c r="AG1103" s="3"/>
      <c r="AH1103" s="3"/>
      <c r="AI1103" s="3"/>
      <c r="AJ1103" s="3"/>
      <c r="AK1103" s="3"/>
      <c r="AL1103" s="3"/>
      <c r="AM1103" s="3"/>
      <c r="AN1103" s="3"/>
      <c r="AO1103" s="3"/>
      <c r="AP1103" s="3"/>
      <c r="AQ1103" s="3"/>
      <c r="AR1103" s="3"/>
      <c r="AS1103" s="3"/>
      <c r="AT1103" s="3"/>
      <c r="AU1103" s="3"/>
      <c r="AV1103" s="3"/>
      <c r="AW1103" s="3"/>
      <c r="AX1103" s="3"/>
      <c r="AY1103" s="3"/>
      <c r="AZ1103" s="3"/>
      <c r="BA1103" s="3"/>
      <c r="BB1103" s="3"/>
      <c r="BC1103" s="3"/>
      <c r="BD1103" s="3"/>
      <c r="BE1103" s="3"/>
      <c r="BF1103" s="3"/>
      <c r="BG1103" s="3"/>
    </row>
    <row r="1104" spans="1:59" ht="15.75" customHeight="1">
      <c r="A1104" s="8"/>
      <c r="B1104" s="8"/>
      <c r="C1104" s="2"/>
      <c r="D1104" s="3"/>
      <c r="E1104" s="3"/>
      <c r="F1104" s="3"/>
      <c r="G1104" s="4"/>
      <c r="H1104" s="14"/>
      <c r="I1104" s="5"/>
      <c r="J1104" s="5"/>
      <c r="K1104" s="5"/>
      <c r="L1104" s="5"/>
      <c r="M1104" s="5"/>
      <c r="N1104" s="5"/>
      <c r="O1104" s="5"/>
      <c r="P1104" s="5"/>
      <c r="Q1104" s="5"/>
      <c r="R1104" s="5"/>
      <c r="S1104" s="5"/>
      <c r="T1104" s="5"/>
      <c r="U1104" s="7"/>
      <c r="V1104" s="3"/>
      <c r="W1104" s="3"/>
      <c r="X1104" s="3"/>
      <c r="Y1104" s="3"/>
      <c r="Z1104" s="3"/>
      <c r="AA1104" s="3"/>
      <c r="AB1104" s="3"/>
      <c r="AC1104" s="3"/>
      <c r="AD1104" s="3"/>
      <c r="AE1104" s="3"/>
      <c r="AF1104" s="3"/>
      <c r="AG1104" s="3"/>
      <c r="AH1104" s="3"/>
      <c r="AI1104" s="3"/>
      <c r="AJ1104" s="3"/>
      <c r="AK1104" s="3"/>
      <c r="AL1104" s="3"/>
      <c r="AM1104" s="3"/>
      <c r="AN1104" s="3"/>
      <c r="AO1104" s="3"/>
      <c r="AP1104" s="3"/>
      <c r="AQ1104" s="3"/>
      <c r="AR1104" s="3"/>
      <c r="AS1104" s="3"/>
      <c r="AT1104" s="3"/>
      <c r="AU1104" s="3"/>
      <c r="AV1104" s="3"/>
      <c r="AW1104" s="3"/>
      <c r="AX1104" s="3"/>
      <c r="AY1104" s="3"/>
      <c r="AZ1104" s="3"/>
      <c r="BA1104" s="3"/>
      <c r="BB1104" s="3"/>
      <c r="BC1104" s="3"/>
      <c r="BD1104" s="3"/>
      <c r="BE1104" s="3"/>
      <c r="BF1104" s="3"/>
      <c r="BG1104" s="3"/>
    </row>
    <row r="1105" spans="1:59" ht="15.75" customHeight="1">
      <c r="A1105" s="8"/>
      <c r="B1105" s="8"/>
      <c r="C1105" s="2"/>
      <c r="D1105" s="3"/>
      <c r="E1105" s="3"/>
      <c r="F1105" s="3"/>
      <c r="G1105" s="4"/>
      <c r="H1105" s="14"/>
      <c r="I1105" s="5"/>
      <c r="J1105" s="5"/>
      <c r="K1105" s="5"/>
      <c r="L1105" s="5"/>
      <c r="M1105" s="5"/>
      <c r="N1105" s="5"/>
      <c r="O1105" s="5"/>
      <c r="P1105" s="5"/>
      <c r="Q1105" s="5"/>
      <c r="R1105" s="5"/>
      <c r="S1105" s="5"/>
      <c r="T1105" s="5"/>
      <c r="U1105" s="7"/>
      <c r="V1105" s="3"/>
      <c r="W1105" s="3"/>
      <c r="X1105" s="3"/>
      <c r="Y1105" s="3"/>
      <c r="Z1105" s="3"/>
      <c r="AA1105" s="3"/>
      <c r="AB1105" s="3"/>
      <c r="AC1105" s="3"/>
      <c r="AD1105" s="3"/>
      <c r="AE1105" s="3"/>
      <c r="AF1105" s="3"/>
      <c r="AG1105" s="3"/>
      <c r="AH1105" s="3"/>
      <c r="AI1105" s="3"/>
      <c r="AJ1105" s="3"/>
      <c r="AK1105" s="3"/>
      <c r="AL1105" s="3"/>
      <c r="AM1105" s="3"/>
      <c r="AN1105" s="3"/>
      <c r="AO1105" s="3"/>
      <c r="AP1105" s="3"/>
      <c r="AQ1105" s="3"/>
      <c r="AR1105" s="3"/>
      <c r="AS1105" s="3"/>
      <c r="AT1105" s="3"/>
      <c r="AU1105" s="3"/>
      <c r="AV1105" s="3"/>
      <c r="AW1105" s="3"/>
      <c r="AX1105" s="3"/>
      <c r="AY1105" s="3"/>
      <c r="AZ1105" s="3"/>
      <c r="BA1105" s="3"/>
      <c r="BB1105" s="3"/>
      <c r="BC1105" s="3"/>
      <c r="BD1105" s="3"/>
      <c r="BE1105" s="3"/>
      <c r="BF1105" s="3"/>
      <c r="BG1105" s="3"/>
    </row>
    <row r="1106" spans="1:59" ht="15.75" customHeight="1">
      <c r="A1106" s="8"/>
      <c r="B1106" s="8"/>
      <c r="C1106" s="2"/>
      <c r="D1106" s="3"/>
      <c r="E1106" s="3"/>
      <c r="F1106" s="3"/>
      <c r="G1106" s="4"/>
      <c r="H1106" s="14"/>
      <c r="I1106" s="5"/>
      <c r="J1106" s="5"/>
      <c r="K1106" s="5"/>
      <c r="L1106" s="5"/>
      <c r="M1106" s="5"/>
      <c r="N1106" s="5"/>
      <c r="O1106" s="5"/>
      <c r="P1106" s="5"/>
      <c r="Q1106" s="5"/>
      <c r="R1106" s="5"/>
      <c r="S1106" s="5"/>
      <c r="T1106" s="5"/>
      <c r="U1106" s="7"/>
      <c r="V1106" s="3"/>
      <c r="W1106" s="3"/>
      <c r="X1106" s="3"/>
      <c r="Y1106" s="3"/>
      <c r="Z1106" s="3"/>
      <c r="AA1106" s="3"/>
      <c r="AB1106" s="3"/>
      <c r="AC1106" s="3"/>
      <c r="AD1106" s="3"/>
      <c r="AE1106" s="3"/>
      <c r="AF1106" s="3"/>
      <c r="AG1106" s="3"/>
      <c r="AH1106" s="3"/>
      <c r="AI1106" s="3"/>
      <c r="AJ1106" s="3"/>
      <c r="AK1106" s="3"/>
      <c r="AL1106" s="3"/>
      <c r="AM1106" s="3"/>
      <c r="AN1106" s="3"/>
      <c r="AO1106" s="3"/>
      <c r="AP1106" s="3"/>
      <c r="AQ1106" s="3"/>
      <c r="AR1106" s="3"/>
      <c r="AS1106" s="3"/>
      <c r="AT1106" s="3"/>
      <c r="AU1106" s="3"/>
      <c r="AV1106" s="3"/>
      <c r="AW1106" s="3"/>
      <c r="AX1106" s="3"/>
      <c r="AY1106" s="3"/>
      <c r="AZ1106" s="3"/>
      <c r="BA1106" s="3"/>
      <c r="BB1106" s="3"/>
      <c r="BC1106" s="3"/>
      <c r="BD1106" s="3"/>
      <c r="BE1106" s="3"/>
      <c r="BF1106" s="3"/>
      <c r="BG1106" s="3"/>
    </row>
    <row r="1107" spans="1:59" ht="15.75" customHeight="1">
      <c r="A1107" s="8"/>
      <c r="B1107" s="8"/>
      <c r="C1107" s="2"/>
      <c r="D1107" s="3"/>
      <c r="E1107" s="3"/>
      <c r="F1107" s="3"/>
      <c r="G1107" s="4"/>
      <c r="H1107" s="14"/>
      <c r="I1107" s="5"/>
      <c r="J1107" s="5"/>
      <c r="K1107" s="5"/>
      <c r="L1107" s="5"/>
      <c r="M1107" s="5"/>
      <c r="N1107" s="5"/>
      <c r="O1107" s="5"/>
      <c r="P1107" s="5"/>
      <c r="Q1107" s="5"/>
      <c r="R1107" s="5"/>
      <c r="S1107" s="5"/>
      <c r="T1107" s="5"/>
      <c r="U1107" s="7"/>
      <c r="V1107" s="3"/>
      <c r="W1107" s="3"/>
      <c r="X1107" s="3"/>
      <c r="Y1107" s="3"/>
      <c r="Z1107" s="3"/>
      <c r="AA1107" s="3"/>
      <c r="AB1107" s="3"/>
      <c r="AC1107" s="3"/>
      <c r="AD1107" s="3"/>
      <c r="AE1107" s="3"/>
      <c r="AF1107" s="3"/>
      <c r="AG1107" s="3"/>
      <c r="AH1107" s="3"/>
      <c r="AI1107" s="3"/>
      <c r="AJ1107" s="3"/>
      <c r="AK1107" s="3"/>
      <c r="AL1107" s="3"/>
      <c r="AM1107" s="3"/>
      <c r="AN1107" s="3"/>
      <c r="AO1107" s="3"/>
      <c r="AP1107" s="3"/>
      <c r="AQ1107" s="3"/>
      <c r="AR1107" s="3"/>
      <c r="AS1107" s="3"/>
      <c r="AT1107" s="3"/>
      <c r="AU1107" s="3"/>
      <c r="AV1107" s="3"/>
      <c r="AW1107" s="3"/>
      <c r="AX1107" s="3"/>
      <c r="AY1107" s="3"/>
      <c r="AZ1107" s="3"/>
      <c r="BA1107" s="3"/>
      <c r="BB1107" s="3"/>
      <c r="BC1107" s="3"/>
      <c r="BD1107" s="3"/>
      <c r="BE1107" s="3"/>
      <c r="BF1107" s="3"/>
      <c r="BG1107" s="3"/>
    </row>
    <row r="1108" spans="1:59" ht="15.75" customHeight="1">
      <c r="A1108" s="8"/>
      <c r="B1108" s="8"/>
      <c r="C1108" s="2"/>
      <c r="D1108" s="3"/>
      <c r="E1108" s="3"/>
      <c r="F1108" s="3"/>
      <c r="G1108" s="4"/>
      <c r="H1108" s="14"/>
      <c r="I1108" s="5"/>
      <c r="J1108" s="5"/>
      <c r="K1108" s="5"/>
      <c r="L1108" s="5"/>
      <c r="M1108" s="5"/>
      <c r="N1108" s="5"/>
      <c r="O1108" s="5"/>
      <c r="P1108" s="5"/>
      <c r="Q1108" s="5"/>
      <c r="R1108" s="5"/>
      <c r="S1108" s="5"/>
      <c r="T1108" s="5"/>
      <c r="U1108" s="7"/>
      <c r="V1108" s="3"/>
      <c r="W1108" s="3"/>
      <c r="X1108" s="3"/>
      <c r="Y1108" s="3"/>
      <c r="Z1108" s="3"/>
      <c r="AA1108" s="3"/>
      <c r="AB1108" s="3"/>
      <c r="AC1108" s="3"/>
      <c r="AD1108" s="3"/>
      <c r="AE1108" s="3"/>
      <c r="AF1108" s="3"/>
      <c r="AG1108" s="3"/>
      <c r="AH1108" s="3"/>
      <c r="AI1108" s="3"/>
      <c r="AJ1108" s="3"/>
      <c r="AK1108" s="3"/>
      <c r="AL1108" s="3"/>
      <c r="AM1108" s="3"/>
      <c r="AN1108" s="3"/>
      <c r="AO1108" s="3"/>
      <c r="AP1108" s="3"/>
      <c r="AQ1108" s="3"/>
      <c r="AR1108" s="3"/>
      <c r="AS1108" s="3"/>
      <c r="AT1108" s="3"/>
      <c r="AU1108" s="3"/>
      <c r="AV1108" s="3"/>
      <c r="AW1108" s="3"/>
      <c r="AX1108" s="3"/>
      <c r="AY1108" s="3"/>
      <c r="AZ1108" s="3"/>
      <c r="BA1108" s="3"/>
      <c r="BB1108" s="3"/>
      <c r="BC1108" s="3"/>
      <c r="BD1108" s="3"/>
      <c r="BE1108" s="3"/>
      <c r="BF1108" s="3"/>
      <c r="BG1108" s="3"/>
    </row>
    <row r="1109" spans="1:59" ht="15.75" customHeight="1">
      <c r="A1109" s="8"/>
      <c r="B1109" s="8"/>
      <c r="C1109" s="2"/>
      <c r="D1109" s="3"/>
      <c r="E1109" s="3"/>
      <c r="F1109" s="3"/>
      <c r="G1109" s="4"/>
      <c r="H1109" s="14"/>
      <c r="I1109" s="5"/>
      <c r="J1109" s="5"/>
      <c r="K1109" s="5"/>
      <c r="L1109" s="5"/>
      <c r="M1109" s="5"/>
      <c r="N1109" s="5"/>
      <c r="O1109" s="5"/>
      <c r="P1109" s="5"/>
      <c r="Q1109" s="5"/>
      <c r="R1109" s="5"/>
      <c r="S1109" s="5"/>
      <c r="T1109" s="5"/>
      <c r="U1109" s="7"/>
      <c r="V1109" s="3"/>
      <c r="W1109" s="3"/>
      <c r="X1109" s="3"/>
      <c r="Y1109" s="3"/>
      <c r="Z1109" s="3"/>
      <c r="AA1109" s="3"/>
      <c r="AB1109" s="3"/>
      <c r="AC1109" s="3"/>
      <c r="AD1109" s="3"/>
      <c r="AE1109" s="3"/>
      <c r="AF1109" s="3"/>
      <c r="AG1109" s="3"/>
      <c r="AH1109" s="3"/>
      <c r="AI1109" s="3"/>
      <c r="AJ1109" s="3"/>
      <c r="AK1109" s="3"/>
      <c r="AL1109" s="3"/>
      <c r="AM1109" s="3"/>
      <c r="AN1109" s="3"/>
      <c r="AO1109" s="3"/>
      <c r="AP1109" s="3"/>
      <c r="AQ1109" s="3"/>
      <c r="AR1109" s="3"/>
      <c r="AS1109" s="3"/>
      <c r="AT1109" s="3"/>
      <c r="AU1109" s="3"/>
      <c r="AV1109" s="3"/>
      <c r="AW1109" s="3"/>
      <c r="AX1109" s="3"/>
      <c r="AY1109" s="3"/>
      <c r="AZ1109" s="3"/>
      <c r="BA1109" s="3"/>
      <c r="BB1109" s="3"/>
      <c r="BC1109" s="3"/>
      <c r="BD1109" s="3"/>
      <c r="BE1109" s="3"/>
      <c r="BF1109" s="3"/>
      <c r="BG1109" s="3"/>
    </row>
    <row r="1110" spans="1:59" ht="15.75" customHeight="1">
      <c r="A1110" s="8"/>
      <c r="B1110" s="8"/>
      <c r="C1110" s="2"/>
      <c r="D1110" s="3"/>
      <c r="E1110" s="3"/>
      <c r="F1110" s="3"/>
      <c r="G1110" s="4"/>
      <c r="H1110" s="14"/>
      <c r="I1110" s="5"/>
      <c r="J1110" s="5"/>
      <c r="K1110" s="5"/>
      <c r="L1110" s="5"/>
      <c r="M1110" s="5"/>
      <c r="N1110" s="5"/>
      <c r="O1110" s="5"/>
      <c r="P1110" s="5"/>
      <c r="Q1110" s="5"/>
      <c r="R1110" s="5"/>
      <c r="S1110" s="5"/>
      <c r="T1110" s="5"/>
      <c r="U1110" s="7"/>
      <c r="V1110" s="3"/>
      <c r="W1110" s="3"/>
      <c r="X1110" s="3"/>
      <c r="Y1110" s="3"/>
      <c r="Z1110" s="3"/>
      <c r="AA1110" s="3"/>
      <c r="AB1110" s="3"/>
      <c r="AC1110" s="3"/>
      <c r="AD1110" s="3"/>
      <c r="AE1110" s="3"/>
      <c r="AF1110" s="3"/>
      <c r="AG1110" s="3"/>
      <c r="AH1110" s="3"/>
      <c r="AI1110" s="3"/>
      <c r="AJ1110" s="3"/>
      <c r="AK1110" s="3"/>
      <c r="AL1110" s="3"/>
      <c r="AM1110" s="3"/>
      <c r="AN1110" s="3"/>
      <c r="AO1110" s="3"/>
      <c r="AP1110" s="3"/>
      <c r="AQ1110" s="3"/>
      <c r="AR1110" s="3"/>
      <c r="AS1110" s="3"/>
      <c r="AT1110" s="3"/>
      <c r="AU1110" s="3"/>
      <c r="AV1110" s="3"/>
      <c r="AW1110" s="3"/>
      <c r="AX1110" s="3"/>
      <c r="AY1110" s="3"/>
      <c r="AZ1110" s="3"/>
      <c r="BA1110" s="3"/>
      <c r="BB1110" s="3"/>
      <c r="BC1110" s="3"/>
      <c r="BD1110" s="3"/>
      <c r="BE1110" s="3"/>
      <c r="BF1110" s="3"/>
      <c r="BG1110" s="3"/>
    </row>
    <row r="1111" spans="1:59" ht="15.75" customHeight="1">
      <c r="A1111" s="8"/>
      <c r="B1111" s="8"/>
      <c r="C1111" s="2"/>
      <c r="D1111" s="3"/>
      <c r="E1111" s="3"/>
      <c r="F1111" s="3"/>
      <c r="G1111" s="4"/>
      <c r="H1111" s="14"/>
      <c r="I1111" s="5"/>
      <c r="J1111" s="5"/>
      <c r="K1111" s="5"/>
      <c r="L1111" s="5"/>
      <c r="M1111" s="5"/>
      <c r="N1111" s="5"/>
      <c r="O1111" s="5"/>
      <c r="P1111" s="5"/>
      <c r="Q1111" s="5"/>
      <c r="R1111" s="5"/>
      <c r="S1111" s="5"/>
      <c r="T1111" s="5"/>
      <c r="U1111" s="7"/>
      <c r="V1111" s="3"/>
      <c r="W1111" s="3"/>
      <c r="X1111" s="3"/>
      <c r="Y1111" s="3"/>
      <c r="Z1111" s="3"/>
      <c r="AA1111" s="3"/>
      <c r="AB1111" s="3"/>
      <c r="AC1111" s="3"/>
      <c r="AD1111" s="3"/>
      <c r="AE1111" s="3"/>
      <c r="AF1111" s="3"/>
      <c r="AG1111" s="3"/>
      <c r="AH1111" s="3"/>
      <c r="AI1111" s="3"/>
      <c r="AJ1111" s="3"/>
      <c r="AK1111" s="3"/>
      <c r="AL1111" s="3"/>
      <c r="AM1111" s="3"/>
      <c r="AN1111" s="3"/>
      <c r="AO1111" s="3"/>
      <c r="AP1111" s="3"/>
      <c r="AQ1111" s="3"/>
      <c r="AR1111" s="3"/>
      <c r="AS1111" s="3"/>
      <c r="AT1111" s="3"/>
      <c r="AU1111" s="3"/>
      <c r="AV1111" s="3"/>
      <c r="AW1111" s="3"/>
      <c r="AX1111" s="3"/>
      <c r="AY1111" s="3"/>
      <c r="AZ1111" s="3"/>
      <c r="BA1111" s="3"/>
      <c r="BB1111" s="3"/>
      <c r="BC1111" s="3"/>
      <c r="BD1111" s="3"/>
      <c r="BE1111" s="3"/>
      <c r="BF1111" s="3"/>
      <c r="BG1111" s="3"/>
    </row>
    <row r="1112" spans="1:59" ht="15.75" customHeight="1">
      <c r="A1112" s="8"/>
      <c r="B1112" s="8"/>
      <c r="C1112" s="2"/>
      <c r="D1112" s="3"/>
      <c r="E1112" s="3"/>
      <c r="F1112" s="3"/>
      <c r="G1112" s="4"/>
      <c r="H1112" s="14"/>
      <c r="I1112" s="5"/>
      <c r="J1112" s="5"/>
      <c r="K1112" s="5"/>
      <c r="L1112" s="5"/>
      <c r="M1112" s="5"/>
      <c r="N1112" s="5"/>
      <c r="O1112" s="5"/>
      <c r="P1112" s="5"/>
      <c r="Q1112" s="5"/>
      <c r="R1112" s="5"/>
      <c r="S1112" s="5"/>
      <c r="T1112" s="5"/>
      <c r="U1112" s="7"/>
      <c r="V1112" s="3"/>
      <c r="W1112" s="3"/>
      <c r="X1112" s="3"/>
      <c r="Y1112" s="3"/>
      <c r="Z1112" s="3"/>
      <c r="AA1112" s="3"/>
      <c r="AB1112" s="3"/>
      <c r="AC1112" s="3"/>
      <c r="AD1112" s="3"/>
      <c r="AE1112" s="3"/>
      <c r="AF1112" s="3"/>
      <c r="AG1112" s="3"/>
      <c r="AH1112" s="3"/>
      <c r="AI1112" s="3"/>
      <c r="AJ1112" s="3"/>
      <c r="AK1112" s="3"/>
      <c r="AL1112" s="3"/>
      <c r="AM1112" s="3"/>
      <c r="AN1112" s="3"/>
      <c r="AO1112" s="3"/>
      <c r="AP1112" s="3"/>
      <c r="AQ1112" s="3"/>
      <c r="AR1112" s="3"/>
      <c r="AS1112" s="3"/>
      <c r="AT1112" s="3"/>
      <c r="AU1112" s="3"/>
      <c r="AV1112" s="3"/>
      <c r="AW1112" s="3"/>
      <c r="AX1112" s="3"/>
      <c r="AY1112" s="3"/>
      <c r="AZ1112" s="3"/>
      <c r="BA1112" s="3"/>
      <c r="BB1112" s="3"/>
      <c r="BC1112" s="3"/>
      <c r="BD1112" s="3"/>
      <c r="BE1112" s="3"/>
      <c r="BF1112" s="3"/>
      <c r="BG1112" s="3"/>
    </row>
    <row r="1113" spans="1:59" ht="15.75" customHeight="1">
      <c r="A1113" s="8"/>
      <c r="B1113" s="8"/>
      <c r="C1113" s="2"/>
      <c r="D1113" s="3"/>
      <c r="E1113" s="3"/>
      <c r="F1113" s="3"/>
      <c r="G1113" s="4"/>
      <c r="H1113" s="14"/>
      <c r="I1113" s="5"/>
      <c r="J1113" s="5"/>
      <c r="K1113" s="5"/>
      <c r="L1113" s="5"/>
      <c r="M1113" s="5"/>
      <c r="N1113" s="5"/>
      <c r="O1113" s="5"/>
      <c r="P1113" s="5"/>
      <c r="Q1113" s="5"/>
      <c r="R1113" s="5"/>
      <c r="S1113" s="5"/>
      <c r="T1113" s="5"/>
      <c r="U1113" s="7"/>
      <c r="V1113" s="3"/>
      <c r="W1113" s="3"/>
      <c r="X1113" s="3"/>
      <c r="Y1113" s="3"/>
      <c r="Z1113" s="3"/>
      <c r="AA1113" s="3"/>
      <c r="AB1113" s="3"/>
      <c r="AC1113" s="3"/>
      <c r="AD1113" s="3"/>
      <c r="AE1113" s="3"/>
      <c r="AF1113" s="3"/>
      <c r="AG1113" s="3"/>
      <c r="AH1113" s="3"/>
      <c r="AI1113" s="3"/>
      <c r="AJ1113" s="3"/>
      <c r="AK1113" s="3"/>
      <c r="AL1113" s="3"/>
      <c r="AM1113" s="3"/>
      <c r="AN1113" s="3"/>
      <c r="AO1113" s="3"/>
      <c r="AP1113" s="3"/>
      <c r="AQ1113" s="3"/>
      <c r="AR1113" s="3"/>
      <c r="AS1113" s="3"/>
      <c r="AT1113" s="3"/>
      <c r="AU1113" s="3"/>
      <c r="AV1113" s="3"/>
      <c r="AW1113" s="3"/>
      <c r="AX1113" s="3"/>
      <c r="AY1113" s="3"/>
      <c r="AZ1113" s="3"/>
      <c r="BA1113" s="3"/>
      <c r="BB1113" s="3"/>
      <c r="BC1113" s="3"/>
      <c r="BD1113" s="3"/>
      <c r="BE1113" s="3"/>
      <c r="BF1113" s="3"/>
      <c r="BG1113" s="3"/>
    </row>
    <row r="1114" spans="1:59" ht="15.75" customHeight="1">
      <c r="A1114" s="8"/>
      <c r="B1114" s="8"/>
      <c r="C1114" s="2"/>
      <c r="D1114" s="3"/>
      <c r="E1114" s="3"/>
      <c r="F1114" s="3"/>
      <c r="G1114" s="4"/>
      <c r="H1114" s="14"/>
      <c r="I1114" s="5"/>
      <c r="J1114" s="5"/>
      <c r="K1114" s="5"/>
      <c r="L1114" s="5"/>
      <c r="M1114" s="5"/>
      <c r="N1114" s="5"/>
      <c r="O1114" s="5"/>
      <c r="P1114" s="5"/>
      <c r="Q1114" s="5"/>
      <c r="R1114" s="5"/>
      <c r="S1114" s="5"/>
      <c r="T1114" s="5"/>
      <c r="U1114" s="7"/>
      <c r="V1114" s="3"/>
      <c r="W1114" s="3"/>
      <c r="X1114" s="3"/>
      <c r="Y1114" s="3"/>
      <c r="Z1114" s="3"/>
      <c r="AA1114" s="3"/>
      <c r="AB1114" s="3"/>
      <c r="AC1114" s="3"/>
      <c r="AD1114" s="3"/>
      <c r="AE1114" s="3"/>
      <c r="AF1114" s="3"/>
      <c r="AG1114" s="3"/>
      <c r="AH1114" s="3"/>
      <c r="AI1114" s="3"/>
      <c r="AJ1114" s="3"/>
      <c r="AK1114" s="3"/>
      <c r="AL1114" s="3"/>
      <c r="AM1114" s="3"/>
      <c r="AN1114" s="3"/>
      <c r="AO1114" s="3"/>
      <c r="AP1114" s="3"/>
      <c r="AQ1114" s="3"/>
      <c r="AR1114" s="3"/>
      <c r="AS1114" s="3"/>
      <c r="AT1114" s="3"/>
      <c r="AU1114" s="3"/>
      <c r="AV1114" s="3"/>
      <c r="AW1114" s="3"/>
      <c r="AX1114" s="3"/>
      <c r="AY1114" s="3"/>
      <c r="AZ1114" s="3"/>
      <c r="BA1114" s="3"/>
      <c r="BB1114" s="3"/>
      <c r="BC1114" s="3"/>
      <c r="BD1114" s="3"/>
      <c r="BE1114" s="3"/>
      <c r="BF1114" s="3"/>
      <c r="BG1114" s="3"/>
    </row>
    <row r="1115" spans="1:59" ht="15.75" customHeight="1">
      <c r="A1115" s="8"/>
      <c r="B1115" s="8"/>
      <c r="C1115" s="2"/>
      <c r="D1115" s="3"/>
      <c r="E1115" s="3"/>
      <c r="F1115" s="3"/>
      <c r="G1115" s="4"/>
      <c r="H1115" s="14"/>
      <c r="I1115" s="5"/>
      <c r="J1115" s="5"/>
      <c r="K1115" s="5"/>
      <c r="L1115" s="5"/>
      <c r="M1115" s="5"/>
      <c r="N1115" s="5"/>
      <c r="O1115" s="5"/>
      <c r="P1115" s="5"/>
      <c r="Q1115" s="5"/>
      <c r="R1115" s="5"/>
      <c r="S1115" s="5"/>
      <c r="T1115" s="5"/>
      <c r="U1115" s="7"/>
      <c r="V1115" s="3"/>
      <c r="W1115" s="3"/>
      <c r="X1115" s="3"/>
      <c r="Y1115" s="3"/>
      <c r="Z1115" s="3"/>
      <c r="AA1115" s="3"/>
      <c r="AB1115" s="3"/>
      <c r="AC1115" s="3"/>
      <c r="AD1115" s="3"/>
      <c r="AE1115" s="3"/>
      <c r="AF1115" s="3"/>
      <c r="AG1115" s="3"/>
      <c r="AH1115" s="3"/>
      <c r="AI1115" s="3"/>
      <c r="AJ1115" s="3"/>
      <c r="AK1115" s="3"/>
      <c r="AL1115" s="3"/>
      <c r="AM1115" s="3"/>
      <c r="AN1115" s="3"/>
      <c r="AO1115" s="3"/>
      <c r="AP1115" s="3"/>
      <c r="AQ1115" s="3"/>
      <c r="AR1115" s="3"/>
      <c r="AS1115" s="3"/>
      <c r="AT1115" s="3"/>
      <c r="AU1115" s="3"/>
      <c r="AV1115" s="3"/>
      <c r="AW1115" s="3"/>
      <c r="AX1115" s="3"/>
      <c r="AY1115" s="3"/>
      <c r="AZ1115" s="3"/>
      <c r="BA1115" s="3"/>
      <c r="BB1115" s="3"/>
      <c r="BC1115" s="3"/>
      <c r="BD1115" s="3"/>
      <c r="BE1115" s="3"/>
      <c r="BF1115" s="3"/>
      <c r="BG1115" s="3"/>
    </row>
    <row r="1116" spans="1:59" ht="15.75" customHeight="1">
      <c r="A1116" s="8"/>
      <c r="B1116" s="8"/>
      <c r="C1116" s="2"/>
      <c r="D1116" s="3"/>
      <c r="E1116" s="3"/>
      <c r="F1116" s="3"/>
      <c r="G1116" s="4"/>
      <c r="H1116" s="14"/>
      <c r="I1116" s="5"/>
      <c r="J1116" s="5"/>
      <c r="K1116" s="5"/>
      <c r="L1116" s="5"/>
      <c r="M1116" s="5"/>
      <c r="N1116" s="5"/>
      <c r="O1116" s="5"/>
      <c r="P1116" s="5"/>
      <c r="Q1116" s="5"/>
      <c r="R1116" s="5"/>
      <c r="S1116" s="5"/>
      <c r="T1116" s="5"/>
      <c r="U1116" s="7"/>
      <c r="V1116" s="3"/>
      <c r="W1116" s="3"/>
      <c r="X1116" s="3"/>
      <c r="Y1116" s="3"/>
      <c r="Z1116" s="3"/>
      <c r="AA1116" s="3"/>
      <c r="AB1116" s="3"/>
      <c r="AC1116" s="3"/>
      <c r="AD1116" s="3"/>
      <c r="AE1116" s="3"/>
      <c r="AF1116" s="3"/>
      <c r="AG1116" s="3"/>
      <c r="AH1116" s="3"/>
      <c r="AI1116" s="3"/>
      <c r="AJ1116" s="3"/>
      <c r="AK1116" s="3"/>
      <c r="AL1116" s="3"/>
      <c r="AM1116" s="3"/>
      <c r="AN1116" s="3"/>
      <c r="AO1116" s="3"/>
      <c r="AP1116" s="3"/>
      <c r="AQ1116" s="3"/>
      <c r="AR1116" s="3"/>
      <c r="AS1116" s="3"/>
      <c r="AT1116" s="3"/>
      <c r="AU1116" s="3"/>
      <c r="AV1116" s="3"/>
      <c r="AW1116" s="3"/>
      <c r="AX1116" s="3"/>
      <c r="AY1116" s="3"/>
      <c r="AZ1116" s="3"/>
      <c r="BA1116" s="3"/>
      <c r="BB1116" s="3"/>
      <c r="BC1116" s="3"/>
      <c r="BD1116" s="3"/>
      <c r="BE1116" s="3"/>
      <c r="BF1116" s="3"/>
      <c r="BG1116" s="3"/>
    </row>
    <row r="1117" spans="1:59" ht="15.75" customHeight="1">
      <c r="A1117" s="8"/>
      <c r="B1117" s="8"/>
      <c r="C1117" s="2"/>
      <c r="D1117" s="3"/>
      <c r="E1117" s="3"/>
      <c r="F1117" s="3"/>
      <c r="G1117" s="4"/>
      <c r="H1117" s="14"/>
      <c r="I1117" s="5"/>
      <c r="J1117" s="5"/>
      <c r="K1117" s="5"/>
      <c r="L1117" s="5"/>
      <c r="M1117" s="5"/>
      <c r="N1117" s="5"/>
      <c r="O1117" s="5"/>
      <c r="P1117" s="5"/>
      <c r="Q1117" s="5"/>
      <c r="R1117" s="5"/>
      <c r="S1117" s="5"/>
      <c r="T1117" s="5"/>
      <c r="U1117" s="7"/>
      <c r="V1117" s="3"/>
      <c r="W1117" s="3"/>
      <c r="X1117" s="3"/>
      <c r="Y1117" s="3"/>
      <c r="Z1117" s="3"/>
      <c r="AA1117" s="3"/>
      <c r="AB1117" s="3"/>
      <c r="AC1117" s="3"/>
      <c r="AD1117" s="3"/>
      <c r="AE1117" s="3"/>
      <c r="AF1117" s="3"/>
      <c r="AG1117" s="3"/>
      <c r="AH1117" s="3"/>
      <c r="AI1117" s="3"/>
      <c r="AJ1117" s="3"/>
      <c r="AK1117" s="3"/>
      <c r="AL1117" s="3"/>
      <c r="AM1117" s="3"/>
      <c r="AN1117" s="3"/>
      <c r="AO1117" s="3"/>
      <c r="AP1117" s="3"/>
      <c r="AQ1117" s="3"/>
      <c r="AR1117" s="3"/>
      <c r="AS1117" s="3"/>
      <c r="AT1117" s="3"/>
      <c r="AU1117" s="3"/>
      <c r="AV1117" s="3"/>
      <c r="AW1117" s="3"/>
      <c r="AX1117" s="3"/>
      <c r="AY1117" s="3"/>
      <c r="AZ1117" s="3"/>
      <c r="BA1117" s="3"/>
      <c r="BB1117" s="3"/>
      <c r="BC1117" s="3"/>
      <c r="BD1117" s="3"/>
      <c r="BE1117" s="3"/>
      <c r="BF1117" s="3"/>
      <c r="BG1117" s="3"/>
    </row>
    <row r="1118" spans="1:59" ht="15.75" customHeight="1">
      <c r="A1118" s="8"/>
      <c r="B1118" s="8"/>
      <c r="C1118" s="2"/>
      <c r="D1118" s="3"/>
      <c r="E1118" s="3"/>
      <c r="F1118" s="3"/>
      <c r="G1118" s="4"/>
      <c r="H1118" s="14"/>
      <c r="I1118" s="5"/>
      <c r="J1118" s="5"/>
      <c r="K1118" s="5"/>
      <c r="L1118" s="5"/>
      <c r="M1118" s="5"/>
      <c r="N1118" s="5"/>
      <c r="O1118" s="5"/>
      <c r="P1118" s="5"/>
      <c r="Q1118" s="5"/>
      <c r="R1118" s="5"/>
      <c r="S1118" s="5"/>
      <c r="T1118" s="5"/>
      <c r="U1118" s="7"/>
      <c r="V1118" s="3"/>
      <c r="W1118" s="3"/>
      <c r="X1118" s="3"/>
      <c r="Y1118" s="3"/>
      <c r="Z1118" s="3"/>
      <c r="AA1118" s="3"/>
      <c r="AB1118" s="3"/>
      <c r="AC1118" s="3"/>
      <c r="AD1118" s="3"/>
      <c r="AE1118" s="3"/>
      <c r="AF1118" s="3"/>
      <c r="AG1118" s="3"/>
      <c r="AH1118" s="3"/>
      <c r="AI1118" s="3"/>
      <c r="AJ1118" s="3"/>
      <c r="AK1118" s="3"/>
      <c r="AL1118" s="3"/>
      <c r="AM1118" s="3"/>
      <c r="AN1118" s="3"/>
      <c r="AO1118" s="3"/>
      <c r="AP1118" s="3"/>
      <c r="AQ1118" s="3"/>
      <c r="AR1118" s="3"/>
      <c r="AS1118" s="3"/>
      <c r="AT1118" s="3"/>
      <c r="AU1118" s="3"/>
      <c r="AV1118" s="3"/>
      <c r="AW1118" s="3"/>
      <c r="AX1118" s="3"/>
      <c r="AY1118" s="3"/>
      <c r="AZ1118" s="3"/>
      <c r="BA1118" s="3"/>
      <c r="BB1118" s="3"/>
      <c r="BC1118" s="3"/>
      <c r="BD1118" s="3"/>
      <c r="BE1118" s="3"/>
      <c r="BF1118" s="3"/>
      <c r="BG1118" s="3"/>
    </row>
    <row r="1119" spans="1:59" ht="15.75" customHeight="1">
      <c r="A1119" s="8"/>
      <c r="B1119" s="8"/>
      <c r="C1119" s="2"/>
      <c r="D1119" s="3"/>
      <c r="E1119" s="3"/>
      <c r="F1119" s="3"/>
      <c r="G1119" s="4"/>
      <c r="H1119" s="14"/>
      <c r="I1119" s="5"/>
      <c r="J1119" s="5"/>
      <c r="K1119" s="5"/>
      <c r="L1119" s="5"/>
      <c r="M1119" s="5"/>
      <c r="N1119" s="5"/>
      <c r="O1119" s="5"/>
      <c r="P1119" s="5"/>
      <c r="Q1119" s="5"/>
      <c r="R1119" s="5"/>
      <c r="S1119" s="5"/>
      <c r="T1119" s="5"/>
      <c r="U1119" s="7"/>
      <c r="V1119" s="3"/>
      <c r="W1119" s="3"/>
      <c r="X1119" s="3"/>
      <c r="Y1119" s="3"/>
      <c r="Z1119" s="3"/>
      <c r="AA1119" s="3"/>
      <c r="AB1119" s="3"/>
      <c r="AC1119" s="3"/>
      <c r="AD1119" s="3"/>
      <c r="AE1119" s="3"/>
      <c r="AF1119" s="3"/>
      <c r="AG1119" s="3"/>
      <c r="AH1119" s="3"/>
      <c r="AI1119" s="3"/>
      <c r="AJ1119" s="3"/>
      <c r="AK1119" s="3"/>
      <c r="AL1119" s="3"/>
      <c r="AM1119" s="3"/>
      <c r="AN1119" s="3"/>
      <c r="AO1119" s="3"/>
      <c r="AP1119" s="3"/>
      <c r="AQ1119" s="3"/>
      <c r="AR1119" s="3"/>
      <c r="AS1119" s="3"/>
      <c r="AT1119" s="3"/>
      <c r="AU1119" s="3"/>
      <c r="AV1119" s="3"/>
      <c r="AW1119" s="3"/>
      <c r="AX1119" s="3"/>
      <c r="AY1119" s="3"/>
      <c r="AZ1119" s="3"/>
      <c r="BA1119" s="3"/>
      <c r="BB1119" s="3"/>
      <c r="BC1119" s="3"/>
      <c r="BD1119" s="3"/>
      <c r="BE1119" s="3"/>
      <c r="BF1119" s="3"/>
      <c r="BG1119" s="3"/>
    </row>
    <row r="1120" spans="1:59" ht="15.75" customHeight="1">
      <c r="A1120" s="8"/>
      <c r="B1120" s="8"/>
      <c r="C1120" s="2"/>
      <c r="D1120" s="3"/>
      <c r="E1120" s="3"/>
      <c r="F1120" s="3"/>
      <c r="G1120" s="4"/>
      <c r="H1120" s="14"/>
      <c r="I1120" s="5"/>
      <c r="J1120" s="5"/>
      <c r="K1120" s="5"/>
      <c r="L1120" s="5"/>
      <c r="M1120" s="5"/>
      <c r="N1120" s="5"/>
      <c r="O1120" s="5"/>
      <c r="P1120" s="5"/>
      <c r="Q1120" s="5"/>
      <c r="R1120" s="5"/>
      <c r="S1120" s="5"/>
      <c r="T1120" s="5"/>
      <c r="U1120" s="7"/>
      <c r="V1120" s="3"/>
      <c r="W1120" s="3"/>
      <c r="X1120" s="3"/>
      <c r="Y1120" s="3"/>
      <c r="Z1120" s="3"/>
      <c r="AA1120" s="3"/>
      <c r="AB1120" s="3"/>
      <c r="AC1120" s="3"/>
      <c r="AD1120" s="3"/>
      <c r="AE1120" s="3"/>
      <c r="AF1120" s="3"/>
      <c r="AG1120" s="3"/>
      <c r="AH1120" s="3"/>
      <c r="AI1120" s="3"/>
      <c r="AJ1120" s="3"/>
      <c r="AK1120" s="3"/>
      <c r="AL1120" s="3"/>
      <c r="AM1120" s="3"/>
      <c r="AN1120" s="3"/>
      <c r="AO1120" s="3"/>
      <c r="AP1120" s="3"/>
      <c r="AQ1120" s="3"/>
      <c r="AR1120" s="3"/>
      <c r="AS1120" s="3"/>
      <c r="AT1120" s="3"/>
      <c r="AU1120" s="3"/>
      <c r="AV1120" s="3"/>
      <c r="AW1120" s="3"/>
      <c r="AX1120" s="3"/>
      <c r="AY1120" s="3"/>
      <c r="AZ1120" s="3"/>
      <c r="BA1120" s="3"/>
      <c r="BB1120" s="3"/>
      <c r="BC1120" s="3"/>
      <c r="BD1120" s="3"/>
      <c r="BE1120" s="3"/>
      <c r="BF1120" s="3"/>
      <c r="BG1120" s="3"/>
    </row>
    <row r="1121" spans="1:59" ht="15.75" customHeight="1">
      <c r="A1121" s="8"/>
      <c r="B1121" s="8"/>
      <c r="C1121" s="2"/>
      <c r="D1121" s="3"/>
      <c r="E1121" s="3"/>
      <c r="F1121" s="3"/>
      <c r="G1121" s="4"/>
      <c r="H1121" s="14"/>
      <c r="I1121" s="5"/>
      <c r="J1121" s="5"/>
      <c r="K1121" s="5"/>
      <c r="L1121" s="5"/>
      <c r="M1121" s="5"/>
      <c r="N1121" s="5"/>
      <c r="O1121" s="5"/>
      <c r="P1121" s="5"/>
      <c r="Q1121" s="5"/>
      <c r="R1121" s="5"/>
      <c r="S1121" s="5"/>
      <c r="T1121" s="5"/>
      <c r="U1121" s="7"/>
      <c r="V1121" s="3"/>
      <c r="W1121" s="3"/>
      <c r="X1121" s="3"/>
      <c r="Y1121" s="3"/>
      <c r="Z1121" s="3"/>
      <c r="AA1121" s="3"/>
      <c r="AB1121" s="3"/>
      <c r="AC1121" s="3"/>
      <c r="AD1121" s="3"/>
      <c r="AE1121" s="3"/>
      <c r="AF1121" s="3"/>
      <c r="AG1121" s="3"/>
      <c r="AH1121" s="3"/>
      <c r="AI1121" s="3"/>
      <c r="AJ1121" s="3"/>
      <c r="AK1121" s="3"/>
      <c r="AL1121" s="3"/>
      <c r="AM1121" s="3"/>
      <c r="AN1121" s="3"/>
      <c r="AO1121" s="3"/>
      <c r="AP1121" s="3"/>
      <c r="AQ1121" s="3"/>
      <c r="AR1121" s="3"/>
      <c r="AS1121" s="3"/>
      <c r="AT1121" s="3"/>
      <c r="AU1121" s="3"/>
      <c r="AV1121" s="3"/>
      <c r="AW1121" s="3"/>
      <c r="AX1121" s="3"/>
      <c r="AY1121" s="3"/>
      <c r="AZ1121" s="3"/>
      <c r="BA1121" s="3"/>
      <c r="BB1121" s="3"/>
      <c r="BC1121" s="3"/>
      <c r="BD1121" s="3"/>
      <c r="BE1121" s="3"/>
      <c r="BF1121" s="3"/>
      <c r="BG1121" s="3"/>
    </row>
    <row r="1122" spans="1:59" ht="15.75" customHeight="1">
      <c r="A1122" s="8"/>
      <c r="B1122" s="8"/>
      <c r="C1122" s="2"/>
      <c r="D1122" s="3"/>
      <c r="E1122" s="3"/>
      <c r="F1122" s="3"/>
      <c r="G1122" s="4"/>
      <c r="H1122" s="14"/>
      <c r="I1122" s="5"/>
      <c r="J1122" s="5"/>
      <c r="K1122" s="5"/>
      <c r="L1122" s="5"/>
      <c r="M1122" s="5"/>
      <c r="N1122" s="5"/>
      <c r="O1122" s="5"/>
      <c r="P1122" s="5"/>
      <c r="Q1122" s="5"/>
      <c r="R1122" s="5"/>
      <c r="S1122" s="5"/>
      <c r="T1122" s="5"/>
      <c r="U1122" s="7"/>
      <c r="V1122" s="3"/>
      <c r="W1122" s="3"/>
      <c r="X1122" s="3"/>
      <c r="Y1122" s="3"/>
      <c r="Z1122" s="3"/>
      <c r="AA1122" s="3"/>
      <c r="AB1122" s="3"/>
      <c r="AC1122" s="3"/>
      <c r="AD1122" s="3"/>
      <c r="AE1122" s="3"/>
      <c r="AF1122" s="3"/>
      <c r="AG1122" s="3"/>
      <c r="AH1122" s="3"/>
      <c r="AI1122" s="3"/>
      <c r="AJ1122" s="3"/>
      <c r="AK1122" s="3"/>
      <c r="AL1122" s="3"/>
      <c r="AM1122" s="3"/>
      <c r="AN1122" s="3"/>
      <c r="AO1122" s="3"/>
      <c r="AP1122" s="3"/>
      <c r="AQ1122" s="3"/>
      <c r="AR1122" s="3"/>
      <c r="AS1122" s="3"/>
      <c r="AT1122" s="3"/>
      <c r="AU1122" s="3"/>
      <c r="AV1122" s="3"/>
      <c r="AW1122" s="3"/>
      <c r="AX1122" s="3"/>
      <c r="AY1122" s="3"/>
      <c r="AZ1122" s="3"/>
      <c r="BA1122" s="3"/>
      <c r="BB1122" s="3"/>
      <c r="BC1122" s="3"/>
      <c r="BD1122" s="3"/>
      <c r="BE1122" s="3"/>
      <c r="BF1122" s="3"/>
      <c r="BG1122" s="3"/>
    </row>
    <row r="1123" spans="1:59" ht="15.75" customHeight="1">
      <c r="A1123" s="8"/>
      <c r="B1123" s="8"/>
      <c r="C1123" s="2"/>
      <c r="D1123" s="3"/>
      <c r="E1123" s="3"/>
      <c r="F1123" s="3"/>
      <c r="G1123" s="4"/>
      <c r="H1123" s="14"/>
      <c r="I1123" s="5"/>
      <c r="J1123" s="5"/>
      <c r="K1123" s="5"/>
      <c r="L1123" s="5"/>
      <c r="M1123" s="5"/>
      <c r="N1123" s="5"/>
      <c r="O1123" s="5"/>
      <c r="P1123" s="5"/>
      <c r="Q1123" s="5"/>
      <c r="R1123" s="5"/>
      <c r="S1123" s="5"/>
      <c r="T1123" s="5"/>
      <c r="U1123" s="7"/>
      <c r="V1123" s="3"/>
      <c r="W1123" s="3"/>
      <c r="X1123" s="3"/>
      <c r="Y1123" s="3"/>
      <c r="Z1123" s="3"/>
      <c r="AA1123" s="3"/>
      <c r="AB1123" s="3"/>
      <c r="AC1123" s="3"/>
      <c r="AD1123" s="3"/>
      <c r="AE1123" s="3"/>
      <c r="AF1123" s="3"/>
      <c r="AG1123" s="3"/>
      <c r="AH1123" s="3"/>
      <c r="AI1123" s="3"/>
      <c r="AJ1123" s="3"/>
      <c r="AK1123" s="3"/>
      <c r="AL1123" s="3"/>
      <c r="AM1123" s="3"/>
      <c r="AN1123" s="3"/>
      <c r="AO1123" s="3"/>
      <c r="AP1123" s="3"/>
      <c r="AQ1123" s="3"/>
      <c r="AR1123" s="3"/>
      <c r="AS1123" s="3"/>
      <c r="AT1123" s="3"/>
      <c r="AU1123" s="3"/>
      <c r="AV1123" s="3"/>
      <c r="AW1123" s="3"/>
      <c r="AX1123" s="3"/>
      <c r="AY1123" s="3"/>
      <c r="AZ1123" s="3"/>
      <c r="BA1123" s="3"/>
      <c r="BB1123" s="3"/>
      <c r="BC1123" s="3"/>
      <c r="BD1123" s="3"/>
      <c r="BE1123" s="3"/>
      <c r="BF1123" s="3"/>
      <c r="BG1123" s="3"/>
    </row>
    <row r="1124" spans="1:59" ht="15.75" customHeight="1">
      <c r="A1124" s="8"/>
      <c r="B1124" s="8"/>
      <c r="C1124" s="2"/>
      <c r="D1124" s="3"/>
      <c r="E1124" s="3"/>
      <c r="F1124" s="3"/>
      <c r="G1124" s="4"/>
      <c r="H1124" s="14"/>
      <c r="I1124" s="5"/>
      <c r="J1124" s="5"/>
      <c r="K1124" s="5"/>
      <c r="L1124" s="5"/>
      <c r="M1124" s="5"/>
      <c r="N1124" s="5"/>
      <c r="O1124" s="5"/>
      <c r="P1124" s="5"/>
      <c r="Q1124" s="5"/>
      <c r="R1124" s="5"/>
      <c r="S1124" s="5"/>
      <c r="T1124" s="5"/>
      <c r="U1124" s="7"/>
      <c r="V1124" s="3"/>
      <c r="W1124" s="3"/>
      <c r="X1124" s="3"/>
      <c r="Y1124" s="3"/>
      <c r="Z1124" s="3"/>
      <c r="AA1124" s="3"/>
      <c r="AB1124" s="3"/>
      <c r="AC1124" s="3"/>
      <c r="AD1124" s="3"/>
      <c r="AE1124" s="3"/>
      <c r="AF1124" s="3"/>
      <c r="AG1124" s="3"/>
      <c r="AH1124" s="3"/>
      <c r="AI1124" s="3"/>
      <c r="AJ1124" s="3"/>
      <c r="AK1124" s="3"/>
      <c r="AL1124" s="3"/>
      <c r="AM1124" s="3"/>
      <c r="AN1124" s="3"/>
      <c r="AO1124" s="3"/>
      <c r="AP1124" s="3"/>
      <c r="AQ1124" s="3"/>
      <c r="AR1124" s="3"/>
      <c r="AS1124" s="3"/>
      <c r="AT1124" s="3"/>
      <c r="AU1124" s="3"/>
      <c r="AV1124" s="3"/>
      <c r="AW1124" s="3"/>
      <c r="AX1124" s="3"/>
      <c r="AY1124" s="3"/>
      <c r="AZ1124" s="3"/>
      <c r="BA1124" s="3"/>
      <c r="BB1124" s="3"/>
      <c r="BC1124" s="3"/>
      <c r="BD1124" s="3"/>
      <c r="BE1124" s="3"/>
      <c r="BF1124" s="3"/>
      <c r="BG1124" s="3"/>
    </row>
    <row r="1125" spans="1:59" ht="15.75" customHeight="1">
      <c r="A1125" s="8"/>
      <c r="B1125" s="8"/>
      <c r="C1125" s="2"/>
      <c r="D1125" s="3"/>
      <c r="E1125" s="3"/>
      <c r="F1125" s="3"/>
      <c r="G1125" s="4"/>
      <c r="H1125" s="14"/>
      <c r="I1125" s="5"/>
      <c r="J1125" s="5"/>
      <c r="K1125" s="5"/>
      <c r="L1125" s="5"/>
      <c r="M1125" s="5"/>
      <c r="N1125" s="5"/>
      <c r="O1125" s="5"/>
      <c r="P1125" s="5"/>
      <c r="Q1125" s="5"/>
      <c r="R1125" s="5"/>
      <c r="S1125" s="5"/>
      <c r="T1125" s="5"/>
      <c r="U1125" s="7"/>
      <c r="V1125" s="3"/>
      <c r="W1125" s="3"/>
      <c r="X1125" s="3"/>
      <c r="Y1125" s="3"/>
      <c r="Z1125" s="3"/>
      <c r="AA1125" s="3"/>
      <c r="AB1125" s="3"/>
      <c r="AC1125" s="3"/>
      <c r="AD1125" s="3"/>
      <c r="AE1125" s="3"/>
      <c r="AF1125" s="3"/>
      <c r="AG1125" s="3"/>
      <c r="AH1125" s="3"/>
      <c r="AI1125" s="3"/>
      <c r="AJ1125" s="3"/>
      <c r="AK1125" s="3"/>
      <c r="AL1125" s="3"/>
      <c r="AM1125" s="3"/>
      <c r="AN1125" s="3"/>
      <c r="AO1125" s="3"/>
      <c r="AP1125" s="3"/>
      <c r="AQ1125" s="3"/>
      <c r="AR1125" s="3"/>
      <c r="AS1125" s="3"/>
      <c r="AT1125" s="3"/>
      <c r="AU1125" s="3"/>
      <c r="AV1125" s="3"/>
      <c r="AW1125" s="3"/>
      <c r="AX1125" s="3"/>
      <c r="AY1125" s="3"/>
      <c r="AZ1125" s="3"/>
      <c r="BA1125" s="3"/>
      <c r="BB1125" s="3"/>
      <c r="BC1125" s="3"/>
      <c r="BD1125" s="3"/>
      <c r="BE1125" s="3"/>
      <c r="BF1125" s="3"/>
      <c r="BG1125" s="3"/>
    </row>
    <row r="1126" spans="1:59" ht="15.75" customHeight="1">
      <c r="A1126" s="8"/>
      <c r="B1126" s="8"/>
      <c r="C1126" s="2"/>
      <c r="D1126" s="3"/>
      <c r="E1126" s="3"/>
      <c r="F1126" s="3"/>
      <c r="G1126" s="4"/>
      <c r="H1126" s="14"/>
      <c r="I1126" s="5"/>
      <c r="J1126" s="5"/>
      <c r="K1126" s="5"/>
      <c r="L1126" s="5"/>
      <c r="M1126" s="5"/>
      <c r="N1126" s="5"/>
      <c r="O1126" s="5"/>
      <c r="P1126" s="5"/>
      <c r="Q1126" s="5"/>
      <c r="R1126" s="5"/>
      <c r="S1126" s="5"/>
      <c r="T1126" s="5"/>
      <c r="U1126" s="7"/>
      <c r="V1126" s="3"/>
      <c r="W1126" s="3"/>
      <c r="X1126" s="3"/>
      <c r="Y1126" s="3"/>
      <c r="Z1126" s="3"/>
      <c r="AA1126" s="3"/>
      <c r="AB1126" s="3"/>
      <c r="AC1126" s="3"/>
      <c r="AD1126" s="3"/>
      <c r="AE1126" s="3"/>
      <c r="AF1126" s="3"/>
      <c r="AG1126" s="3"/>
      <c r="AH1126" s="3"/>
      <c r="AI1126" s="3"/>
      <c r="AJ1126" s="3"/>
      <c r="AK1126" s="3"/>
      <c r="AL1126" s="3"/>
      <c r="AM1126" s="3"/>
      <c r="AN1126" s="3"/>
      <c r="AO1126" s="3"/>
      <c r="AP1126" s="3"/>
      <c r="AQ1126" s="3"/>
      <c r="AR1126" s="3"/>
      <c r="AS1126" s="3"/>
      <c r="AT1126" s="3"/>
      <c r="AU1126" s="3"/>
      <c r="AV1126" s="3"/>
      <c r="AW1126" s="3"/>
      <c r="AX1126" s="3"/>
      <c r="AY1126" s="3"/>
      <c r="AZ1126" s="3"/>
      <c r="BA1126" s="3"/>
      <c r="BB1126" s="3"/>
      <c r="BC1126" s="3"/>
      <c r="BD1126" s="3"/>
      <c r="BE1126" s="3"/>
      <c r="BF1126" s="3"/>
      <c r="BG1126" s="3"/>
    </row>
    <row r="1127" spans="1:59" ht="15.75" customHeight="1">
      <c r="A1127" s="8"/>
      <c r="B1127" s="8"/>
      <c r="C1127" s="2"/>
      <c r="D1127" s="3"/>
      <c r="E1127" s="3"/>
      <c r="F1127" s="3"/>
      <c r="G1127" s="4"/>
      <c r="H1127" s="14"/>
      <c r="I1127" s="5"/>
      <c r="J1127" s="5"/>
      <c r="K1127" s="5"/>
      <c r="L1127" s="5"/>
      <c r="M1127" s="5"/>
      <c r="N1127" s="5"/>
      <c r="O1127" s="5"/>
      <c r="P1127" s="5"/>
      <c r="Q1127" s="5"/>
      <c r="R1127" s="5"/>
      <c r="S1127" s="5"/>
      <c r="T1127" s="5"/>
      <c r="U1127" s="7"/>
      <c r="V1127" s="3"/>
      <c r="W1127" s="3"/>
      <c r="X1127" s="3"/>
      <c r="Y1127" s="3"/>
      <c r="Z1127" s="3"/>
      <c r="AA1127" s="3"/>
      <c r="AB1127" s="3"/>
      <c r="AC1127" s="3"/>
      <c r="AD1127" s="3"/>
      <c r="AE1127" s="3"/>
      <c r="AF1127" s="3"/>
      <c r="AG1127" s="3"/>
      <c r="AH1127" s="3"/>
      <c r="AI1127" s="3"/>
      <c r="AJ1127" s="3"/>
      <c r="AK1127" s="3"/>
      <c r="AL1127" s="3"/>
      <c r="AM1127" s="3"/>
      <c r="AN1127" s="3"/>
      <c r="AO1127" s="3"/>
      <c r="AP1127" s="3"/>
      <c r="AQ1127" s="3"/>
      <c r="AR1127" s="3"/>
      <c r="AS1127" s="3"/>
      <c r="AT1127" s="3"/>
      <c r="AU1127" s="3"/>
      <c r="AV1127" s="3"/>
      <c r="AW1127" s="3"/>
      <c r="AX1127" s="3"/>
      <c r="AY1127" s="3"/>
      <c r="AZ1127" s="3"/>
      <c r="BA1127" s="3"/>
      <c r="BB1127" s="3"/>
      <c r="BC1127" s="3"/>
      <c r="BD1127" s="3"/>
      <c r="BE1127" s="3"/>
      <c r="BF1127" s="3"/>
      <c r="BG1127" s="3"/>
    </row>
    <row r="1128" spans="1:59" ht="15.75" customHeight="1">
      <c r="A1128" s="8"/>
      <c r="B1128" s="8"/>
      <c r="C1128" s="2"/>
      <c r="D1128" s="3"/>
      <c r="E1128" s="3"/>
      <c r="F1128" s="3"/>
      <c r="G1128" s="4"/>
      <c r="H1128" s="14"/>
      <c r="I1128" s="5"/>
      <c r="J1128" s="5"/>
      <c r="K1128" s="5"/>
      <c r="L1128" s="5"/>
      <c r="M1128" s="5"/>
      <c r="N1128" s="5"/>
      <c r="O1128" s="5"/>
      <c r="P1128" s="5"/>
      <c r="Q1128" s="5"/>
      <c r="R1128" s="5"/>
      <c r="S1128" s="5"/>
      <c r="T1128" s="5"/>
      <c r="U1128" s="7"/>
      <c r="V1128" s="3"/>
      <c r="W1128" s="3"/>
      <c r="X1128" s="3"/>
      <c r="Y1128" s="3"/>
      <c r="Z1128" s="3"/>
      <c r="AA1128" s="3"/>
      <c r="AB1128" s="3"/>
      <c r="AC1128" s="3"/>
      <c r="AD1128" s="3"/>
      <c r="AE1128" s="3"/>
      <c r="AF1128" s="3"/>
      <c r="AG1128" s="3"/>
      <c r="AH1128" s="3"/>
      <c r="AI1128" s="3"/>
      <c r="AJ1128" s="3"/>
      <c r="AK1128" s="3"/>
      <c r="AL1128" s="3"/>
      <c r="AM1128" s="3"/>
      <c r="AN1128" s="3"/>
      <c r="AO1128" s="3"/>
      <c r="AP1128" s="3"/>
      <c r="AQ1128" s="3"/>
      <c r="AR1128" s="3"/>
      <c r="AS1128" s="3"/>
      <c r="AT1128" s="3"/>
      <c r="AU1128" s="3"/>
      <c r="AV1128" s="3"/>
      <c r="AW1128" s="3"/>
      <c r="AX1128" s="3"/>
      <c r="AY1128" s="3"/>
      <c r="AZ1128" s="3"/>
      <c r="BA1128" s="3"/>
      <c r="BB1128" s="3"/>
      <c r="BC1128" s="3"/>
      <c r="BD1128" s="3"/>
      <c r="BE1128" s="3"/>
      <c r="BF1128" s="3"/>
      <c r="BG1128" s="3"/>
    </row>
    <row r="1129" spans="1:59" ht="15.75" customHeight="1">
      <c r="A1129" s="8"/>
      <c r="B1129" s="8"/>
      <c r="C1129" s="2"/>
      <c r="D1129" s="3"/>
      <c r="E1129" s="3"/>
      <c r="F1129" s="3"/>
      <c r="G1129" s="4"/>
      <c r="H1129" s="14"/>
      <c r="I1129" s="5"/>
      <c r="J1129" s="5"/>
      <c r="K1129" s="5"/>
      <c r="L1129" s="5"/>
      <c r="M1129" s="5"/>
      <c r="N1129" s="5"/>
      <c r="O1129" s="5"/>
      <c r="P1129" s="5"/>
      <c r="Q1129" s="5"/>
      <c r="R1129" s="5"/>
      <c r="S1129" s="5"/>
      <c r="T1129" s="5"/>
      <c r="U1129" s="7"/>
      <c r="V1129" s="3"/>
      <c r="W1129" s="3"/>
      <c r="X1129" s="3"/>
      <c r="Y1129" s="3"/>
      <c r="Z1129" s="3"/>
      <c r="AA1129" s="3"/>
      <c r="AB1129" s="3"/>
      <c r="AC1129" s="3"/>
      <c r="AD1129" s="3"/>
      <c r="AE1129" s="3"/>
      <c r="AF1129" s="3"/>
      <c r="AG1129" s="3"/>
      <c r="AH1129" s="3"/>
      <c r="AI1129" s="3"/>
      <c r="AJ1129" s="3"/>
      <c r="AK1129" s="3"/>
      <c r="AL1129" s="3"/>
      <c r="AM1129" s="3"/>
      <c r="AN1129" s="3"/>
      <c r="AO1129" s="3"/>
      <c r="AP1129" s="3"/>
      <c r="AQ1129" s="3"/>
      <c r="AR1129" s="3"/>
      <c r="AS1129" s="3"/>
      <c r="AT1129" s="3"/>
      <c r="AU1129" s="3"/>
      <c r="AV1129" s="3"/>
      <c r="AW1129" s="3"/>
      <c r="AX1129" s="3"/>
      <c r="AY1129" s="3"/>
      <c r="AZ1129" s="3"/>
      <c r="BA1129" s="3"/>
      <c r="BB1129" s="3"/>
      <c r="BC1129" s="3"/>
      <c r="BD1129" s="3"/>
      <c r="BE1129" s="3"/>
      <c r="BF1129" s="3"/>
      <c r="BG1129" s="3"/>
    </row>
    <row r="1130" spans="1:59" ht="15.75" customHeight="1">
      <c r="A1130" s="8"/>
      <c r="B1130" s="8"/>
      <c r="C1130" s="2"/>
      <c r="D1130" s="3"/>
      <c r="E1130" s="3"/>
      <c r="F1130" s="3"/>
      <c r="G1130" s="4"/>
      <c r="H1130" s="14"/>
      <c r="I1130" s="5"/>
      <c r="J1130" s="5"/>
      <c r="K1130" s="5"/>
      <c r="L1130" s="5"/>
      <c r="M1130" s="5"/>
      <c r="N1130" s="5"/>
      <c r="O1130" s="5"/>
      <c r="P1130" s="5"/>
      <c r="Q1130" s="5"/>
      <c r="R1130" s="5"/>
      <c r="S1130" s="5"/>
      <c r="T1130" s="5"/>
      <c r="U1130" s="7"/>
      <c r="V1130" s="3"/>
      <c r="W1130" s="3"/>
      <c r="X1130" s="3"/>
      <c r="Y1130" s="3"/>
      <c r="Z1130" s="3"/>
      <c r="AA1130" s="3"/>
      <c r="AB1130" s="3"/>
      <c r="AC1130" s="3"/>
      <c r="AD1130" s="3"/>
      <c r="AE1130" s="3"/>
      <c r="AF1130" s="3"/>
      <c r="AG1130" s="3"/>
      <c r="AH1130" s="3"/>
      <c r="AI1130" s="3"/>
      <c r="AJ1130" s="3"/>
      <c r="AK1130" s="3"/>
      <c r="AL1130" s="3"/>
      <c r="AM1130" s="3"/>
      <c r="AN1130" s="3"/>
      <c r="AO1130" s="3"/>
      <c r="AP1130" s="3"/>
      <c r="AQ1130" s="3"/>
      <c r="AR1130" s="3"/>
      <c r="AS1130" s="3"/>
      <c r="AT1130" s="3"/>
      <c r="AU1130" s="3"/>
      <c r="AV1130" s="3"/>
      <c r="AW1130" s="3"/>
      <c r="AX1130" s="3"/>
      <c r="AY1130" s="3"/>
      <c r="AZ1130" s="3"/>
      <c r="BA1130" s="3"/>
      <c r="BB1130" s="3"/>
      <c r="BC1130" s="3"/>
      <c r="BD1130" s="3"/>
      <c r="BE1130" s="3"/>
      <c r="BF1130" s="3"/>
      <c r="BG1130" s="3"/>
    </row>
    <row r="1131" spans="1:59" ht="15.75" customHeight="1">
      <c r="A1131" s="8"/>
      <c r="B1131" s="8"/>
      <c r="C1131" s="2"/>
      <c r="D1131" s="3"/>
      <c r="E1131" s="3"/>
      <c r="F1131" s="3"/>
      <c r="G1131" s="4"/>
      <c r="H1131" s="14"/>
      <c r="I1131" s="5"/>
      <c r="J1131" s="5"/>
      <c r="K1131" s="5"/>
      <c r="L1131" s="5"/>
      <c r="M1131" s="5"/>
      <c r="N1131" s="5"/>
      <c r="O1131" s="5"/>
      <c r="P1131" s="5"/>
      <c r="Q1131" s="5"/>
      <c r="R1131" s="5"/>
      <c r="S1131" s="5"/>
      <c r="T1131" s="5"/>
      <c r="U1131" s="7"/>
      <c r="V1131" s="3"/>
      <c r="W1131" s="3"/>
      <c r="X1131" s="3"/>
      <c r="Y1131" s="3"/>
      <c r="Z1131" s="3"/>
      <c r="AA1131" s="3"/>
      <c r="AB1131" s="3"/>
      <c r="AC1131" s="3"/>
      <c r="AD1131" s="3"/>
      <c r="AE1131" s="3"/>
      <c r="AF1131" s="3"/>
      <c r="AG1131" s="3"/>
      <c r="AH1131" s="3"/>
      <c r="AI1131" s="3"/>
      <c r="AJ1131" s="3"/>
      <c r="AK1131" s="3"/>
      <c r="AL1131" s="3"/>
      <c r="AM1131" s="3"/>
      <c r="AN1131" s="3"/>
      <c r="AO1131" s="3"/>
      <c r="AP1131" s="3"/>
      <c r="AQ1131" s="3"/>
      <c r="AR1131" s="3"/>
      <c r="AS1131" s="3"/>
      <c r="AT1131" s="3"/>
      <c r="AU1131" s="3"/>
      <c r="AV1131" s="3"/>
      <c r="AW1131" s="3"/>
      <c r="AX1131" s="3"/>
      <c r="AY1131" s="3"/>
      <c r="AZ1131" s="3"/>
      <c r="BA1131" s="3"/>
      <c r="BB1131" s="3"/>
      <c r="BC1131" s="3"/>
      <c r="BD1131" s="3"/>
      <c r="BE1131" s="3"/>
      <c r="BF1131" s="3"/>
      <c r="BG1131" s="3"/>
    </row>
    <row r="1132" spans="1:59" ht="15.75" customHeight="1">
      <c r="A1132" s="8"/>
      <c r="B1132" s="8"/>
      <c r="C1132" s="2"/>
      <c r="D1132" s="3"/>
      <c r="E1132" s="3"/>
      <c r="F1132" s="3"/>
      <c r="G1132" s="4"/>
      <c r="H1132" s="14"/>
      <c r="I1132" s="5"/>
      <c r="J1132" s="5"/>
      <c r="K1132" s="5"/>
      <c r="L1132" s="5"/>
      <c r="M1132" s="5"/>
      <c r="N1132" s="5"/>
      <c r="O1132" s="5"/>
      <c r="P1132" s="5"/>
      <c r="Q1132" s="5"/>
      <c r="R1132" s="5"/>
      <c r="S1132" s="5"/>
      <c r="T1132" s="5"/>
      <c r="U1132" s="7"/>
      <c r="V1132" s="3"/>
      <c r="W1132" s="3"/>
      <c r="X1132" s="3"/>
      <c r="Y1132" s="3"/>
      <c r="Z1132" s="3"/>
      <c r="AA1132" s="3"/>
      <c r="AB1132" s="3"/>
      <c r="AC1132" s="3"/>
      <c r="AD1132" s="3"/>
      <c r="AE1132" s="3"/>
      <c r="AF1132" s="3"/>
      <c r="AG1132" s="3"/>
      <c r="AH1132" s="3"/>
      <c r="AI1132" s="3"/>
      <c r="AJ1132" s="3"/>
      <c r="AK1132" s="3"/>
      <c r="AL1132" s="3"/>
      <c r="AM1132" s="3"/>
      <c r="AN1132" s="3"/>
      <c r="AO1132" s="3"/>
      <c r="AP1132" s="3"/>
      <c r="AQ1132" s="3"/>
      <c r="AR1132" s="3"/>
      <c r="AS1132" s="3"/>
      <c r="AT1132" s="3"/>
      <c r="AU1132" s="3"/>
      <c r="AV1132" s="3"/>
      <c r="AW1132" s="3"/>
      <c r="AX1132" s="3"/>
      <c r="AY1132" s="3"/>
      <c r="AZ1132" s="3"/>
      <c r="BA1132" s="3"/>
      <c r="BB1132" s="3"/>
      <c r="BC1132" s="3"/>
      <c r="BD1132" s="3"/>
      <c r="BE1132" s="3"/>
      <c r="BF1132" s="3"/>
      <c r="BG1132" s="3"/>
    </row>
    <row r="1133" spans="1:59" ht="15.75" customHeight="1">
      <c r="A1133" s="8"/>
      <c r="B1133" s="8"/>
      <c r="C1133" s="2"/>
      <c r="D1133" s="3"/>
      <c r="E1133" s="3"/>
      <c r="F1133" s="3"/>
      <c r="G1133" s="4"/>
      <c r="H1133" s="14"/>
      <c r="I1133" s="5"/>
      <c r="J1133" s="5"/>
      <c r="K1133" s="5"/>
      <c r="L1133" s="5"/>
      <c r="M1133" s="5"/>
      <c r="N1133" s="5"/>
      <c r="O1133" s="5"/>
      <c r="P1133" s="5"/>
      <c r="Q1133" s="5"/>
      <c r="R1133" s="5"/>
      <c r="S1133" s="5"/>
      <c r="T1133" s="5"/>
      <c r="U1133" s="7"/>
      <c r="V1133" s="3"/>
      <c r="W1133" s="3"/>
      <c r="X1133" s="3"/>
      <c r="Y1133" s="3"/>
      <c r="Z1133" s="3"/>
      <c r="AA1133" s="3"/>
      <c r="AB1133" s="3"/>
      <c r="AC1133" s="3"/>
      <c r="AD1133" s="3"/>
      <c r="AE1133" s="3"/>
      <c r="AF1133" s="3"/>
      <c r="AG1133" s="3"/>
      <c r="AH1133" s="3"/>
      <c r="AI1133" s="3"/>
      <c r="AJ1133" s="3"/>
      <c r="AK1133" s="3"/>
      <c r="AL1133" s="3"/>
      <c r="AM1133" s="3"/>
      <c r="AN1133" s="3"/>
      <c r="AO1133" s="3"/>
      <c r="AP1133" s="3"/>
      <c r="AQ1133" s="3"/>
      <c r="AR1133" s="3"/>
      <c r="AS1133" s="3"/>
      <c r="AT1133" s="3"/>
      <c r="AU1133" s="3"/>
      <c r="AV1133" s="3"/>
      <c r="AW1133" s="3"/>
      <c r="AX1133" s="3"/>
      <c r="AY1133" s="3"/>
      <c r="AZ1133" s="3"/>
      <c r="BA1133" s="3"/>
      <c r="BB1133" s="3"/>
      <c r="BC1133" s="3"/>
      <c r="BD1133" s="3"/>
      <c r="BE1133" s="3"/>
      <c r="BF1133" s="3"/>
      <c r="BG1133" s="3"/>
    </row>
    <row r="1134" spans="1:59" ht="15.75" customHeight="1">
      <c r="A1134" s="8"/>
      <c r="B1134" s="8"/>
      <c r="C1134" s="2"/>
      <c r="D1134" s="3"/>
      <c r="E1134" s="3"/>
      <c r="F1134" s="3"/>
      <c r="G1134" s="4"/>
      <c r="H1134" s="14"/>
      <c r="I1134" s="5"/>
      <c r="J1134" s="5"/>
      <c r="K1134" s="5"/>
      <c r="L1134" s="5"/>
      <c r="M1134" s="5"/>
      <c r="N1134" s="5"/>
      <c r="O1134" s="5"/>
      <c r="P1134" s="5"/>
      <c r="Q1134" s="5"/>
      <c r="R1134" s="5"/>
      <c r="S1134" s="5"/>
      <c r="T1134" s="5"/>
      <c r="U1134" s="7"/>
      <c r="V1134" s="3"/>
      <c r="W1134" s="3"/>
      <c r="X1134" s="3"/>
      <c r="Y1134" s="3"/>
      <c r="Z1134" s="3"/>
      <c r="AA1134" s="3"/>
      <c r="AB1134" s="3"/>
      <c r="AC1134" s="3"/>
      <c r="AD1134" s="3"/>
      <c r="AE1134" s="3"/>
      <c r="AF1134" s="3"/>
      <c r="AG1134" s="3"/>
      <c r="AH1134" s="3"/>
      <c r="AI1134" s="3"/>
      <c r="AJ1134" s="3"/>
      <c r="AK1134" s="3"/>
      <c r="AL1134" s="3"/>
      <c r="AM1134" s="3"/>
      <c r="AN1134" s="3"/>
      <c r="AO1134" s="3"/>
      <c r="AP1134" s="3"/>
      <c r="AQ1134" s="3"/>
      <c r="AR1134" s="3"/>
      <c r="AS1134" s="3"/>
      <c r="AT1134" s="3"/>
      <c r="AU1134" s="3"/>
      <c r="AV1134" s="3"/>
      <c r="AW1134" s="3"/>
      <c r="AX1134" s="3"/>
      <c r="AY1134" s="3"/>
      <c r="AZ1134" s="3"/>
      <c r="BA1134" s="3"/>
      <c r="BB1134" s="3"/>
      <c r="BC1134" s="3"/>
      <c r="BD1134" s="3"/>
      <c r="BE1134" s="3"/>
      <c r="BF1134" s="3"/>
      <c r="BG1134" s="3"/>
    </row>
    <row r="1135" spans="1:59" ht="15.75" customHeight="1">
      <c r="A1135" s="8"/>
      <c r="B1135" s="8"/>
      <c r="C1135" s="2"/>
      <c r="D1135" s="3"/>
      <c r="E1135" s="3"/>
      <c r="F1135" s="3"/>
      <c r="G1135" s="4"/>
      <c r="H1135" s="14"/>
      <c r="I1135" s="5"/>
      <c r="J1135" s="5"/>
      <c r="K1135" s="5"/>
      <c r="L1135" s="5"/>
      <c r="M1135" s="5"/>
      <c r="N1135" s="5"/>
      <c r="O1135" s="5"/>
      <c r="P1135" s="5"/>
      <c r="Q1135" s="5"/>
      <c r="R1135" s="5"/>
      <c r="S1135" s="5"/>
      <c r="T1135" s="5"/>
      <c r="U1135" s="7"/>
      <c r="V1135" s="3"/>
      <c r="W1135" s="3"/>
      <c r="X1135" s="3"/>
      <c r="Y1135" s="3"/>
      <c r="Z1135" s="3"/>
      <c r="AA1135" s="3"/>
      <c r="AB1135" s="3"/>
      <c r="AC1135" s="3"/>
      <c r="AD1135" s="3"/>
      <c r="AE1135" s="3"/>
      <c r="AF1135" s="3"/>
      <c r="AG1135" s="3"/>
      <c r="AH1135" s="3"/>
      <c r="AI1135" s="3"/>
      <c r="AJ1135" s="3"/>
      <c r="AK1135" s="3"/>
      <c r="AL1135" s="3"/>
      <c r="AM1135" s="3"/>
      <c r="AN1135" s="3"/>
      <c r="AO1135" s="3"/>
      <c r="AP1135" s="3"/>
      <c r="AQ1135" s="3"/>
      <c r="AR1135" s="3"/>
      <c r="AS1135" s="3"/>
      <c r="AT1135" s="3"/>
      <c r="AU1135" s="3"/>
      <c r="AV1135" s="3"/>
      <c r="AW1135" s="3"/>
      <c r="AX1135" s="3"/>
      <c r="AY1135" s="3"/>
      <c r="AZ1135" s="3"/>
      <c r="BA1135" s="3"/>
      <c r="BB1135" s="3"/>
      <c r="BC1135" s="3"/>
      <c r="BD1135" s="3"/>
      <c r="BE1135" s="3"/>
      <c r="BF1135" s="3"/>
      <c r="BG1135" s="3"/>
    </row>
    <row r="1136" spans="1:59" ht="15.75" customHeight="1">
      <c r="A1136" s="8"/>
      <c r="B1136" s="8"/>
      <c r="C1136" s="2"/>
      <c r="D1136" s="3"/>
      <c r="E1136" s="3"/>
      <c r="F1136" s="3"/>
      <c r="G1136" s="4"/>
      <c r="H1136" s="14"/>
      <c r="I1136" s="5"/>
      <c r="J1136" s="5"/>
      <c r="K1136" s="5"/>
      <c r="L1136" s="5"/>
      <c r="M1136" s="5"/>
      <c r="N1136" s="5"/>
      <c r="O1136" s="5"/>
      <c r="P1136" s="5"/>
      <c r="Q1136" s="5"/>
      <c r="R1136" s="5"/>
      <c r="S1136" s="5"/>
      <c r="T1136" s="5"/>
      <c r="U1136" s="7"/>
      <c r="V1136" s="3"/>
      <c r="W1136" s="3"/>
      <c r="X1136" s="3"/>
      <c r="Y1136" s="3"/>
      <c r="Z1136" s="3"/>
      <c r="AA1136" s="3"/>
      <c r="AB1136" s="3"/>
      <c r="AC1136" s="3"/>
      <c r="AD1136" s="3"/>
      <c r="AE1136" s="3"/>
      <c r="AF1136" s="3"/>
      <c r="AG1136" s="3"/>
      <c r="AH1136" s="3"/>
      <c r="AI1136" s="3"/>
      <c r="AJ1136" s="3"/>
      <c r="AK1136" s="3"/>
      <c r="AL1136" s="3"/>
      <c r="AM1136" s="3"/>
      <c r="AN1136" s="3"/>
      <c r="AO1136" s="3"/>
      <c r="AP1136" s="3"/>
      <c r="AQ1136" s="3"/>
      <c r="AR1136" s="3"/>
      <c r="AS1136" s="3"/>
      <c r="AT1136" s="3"/>
      <c r="AU1136" s="3"/>
      <c r="AV1136" s="3"/>
      <c r="AW1136" s="3"/>
      <c r="AX1136" s="3"/>
      <c r="AY1136" s="3"/>
      <c r="AZ1136" s="3"/>
      <c r="BA1136" s="3"/>
      <c r="BB1136" s="3"/>
      <c r="BC1136" s="3"/>
      <c r="BD1136" s="3"/>
      <c r="BE1136" s="3"/>
      <c r="BF1136" s="3"/>
      <c r="BG1136" s="3"/>
    </row>
    <row r="1137" spans="1:59" ht="15.75" customHeight="1">
      <c r="A1137" s="8"/>
      <c r="B1137" s="8"/>
      <c r="C1137" s="2"/>
      <c r="D1137" s="3"/>
      <c r="E1137" s="3"/>
      <c r="F1137" s="3"/>
      <c r="G1137" s="4"/>
      <c r="H1137" s="14"/>
      <c r="I1137" s="5"/>
      <c r="J1137" s="5"/>
      <c r="K1137" s="5"/>
      <c r="L1137" s="5"/>
      <c r="M1137" s="5"/>
      <c r="N1137" s="5"/>
      <c r="O1137" s="5"/>
      <c r="P1137" s="5"/>
      <c r="Q1137" s="5"/>
      <c r="R1137" s="5"/>
      <c r="S1137" s="5"/>
      <c r="T1137" s="5"/>
      <c r="U1137" s="7"/>
      <c r="V1137" s="3"/>
      <c r="W1137" s="3"/>
      <c r="X1137" s="3"/>
      <c r="Y1137" s="3"/>
      <c r="Z1137" s="3"/>
      <c r="AA1137" s="3"/>
      <c r="AB1137" s="3"/>
      <c r="AC1137" s="3"/>
      <c r="AD1137" s="3"/>
      <c r="AE1137" s="3"/>
      <c r="AF1137" s="3"/>
      <c r="AG1137" s="3"/>
      <c r="AH1137" s="3"/>
      <c r="AI1137" s="3"/>
      <c r="AJ1137" s="3"/>
      <c r="AK1137" s="3"/>
      <c r="AL1137" s="3"/>
      <c r="AM1137" s="3"/>
      <c r="AN1137" s="3"/>
      <c r="AO1137" s="3"/>
      <c r="AP1137" s="3"/>
      <c r="AQ1137" s="3"/>
      <c r="AR1137" s="3"/>
      <c r="AS1137" s="3"/>
      <c r="AT1137" s="3"/>
      <c r="AU1137" s="3"/>
      <c r="AV1137" s="3"/>
      <c r="AW1137" s="3"/>
      <c r="AX1137" s="3"/>
      <c r="AY1137" s="3"/>
      <c r="AZ1137" s="3"/>
      <c r="BA1137" s="3"/>
      <c r="BB1137" s="3"/>
      <c r="BC1137" s="3"/>
      <c r="BD1137" s="3"/>
      <c r="BE1137" s="3"/>
      <c r="BF1137" s="3"/>
      <c r="BG1137" s="3"/>
    </row>
    <row r="1138" spans="1:59" ht="15.75" customHeight="1">
      <c r="A1138" s="8"/>
      <c r="B1138" s="8"/>
      <c r="C1138" s="2"/>
      <c r="D1138" s="3"/>
      <c r="E1138" s="3"/>
      <c r="F1138" s="3"/>
      <c r="G1138" s="4"/>
      <c r="H1138" s="14"/>
      <c r="I1138" s="5"/>
      <c r="J1138" s="5"/>
      <c r="K1138" s="5"/>
      <c r="L1138" s="5"/>
      <c r="M1138" s="5"/>
      <c r="N1138" s="5"/>
      <c r="O1138" s="5"/>
      <c r="P1138" s="5"/>
      <c r="Q1138" s="5"/>
      <c r="R1138" s="5"/>
      <c r="S1138" s="5"/>
      <c r="T1138" s="5"/>
      <c r="U1138" s="7"/>
      <c r="V1138" s="3"/>
      <c r="W1138" s="3"/>
      <c r="X1138" s="3"/>
      <c r="Y1138" s="3"/>
      <c r="Z1138" s="3"/>
      <c r="AA1138" s="3"/>
      <c r="AB1138" s="3"/>
      <c r="AC1138" s="3"/>
      <c r="AD1138" s="3"/>
      <c r="AE1138" s="3"/>
      <c r="AF1138" s="3"/>
      <c r="AG1138" s="3"/>
      <c r="AH1138" s="3"/>
      <c r="AI1138" s="3"/>
      <c r="AJ1138" s="3"/>
      <c r="AK1138" s="3"/>
      <c r="AL1138" s="3"/>
      <c r="AM1138" s="3"/>
      <c r="AN1138" s="3"/>
      <c r="AO1138" s="3"/>
      <c r="AP1138" s="3"/>
      <c r="AQ1138" s="3"/>
      <c r="AR1138" s="3"/>
      <c r="AS1138" s="3"/>
      <c r="AT1138" s="3"/>
      <c r="AU1138" s="3"/>
      <c r="AV1138" s="3"/>
      <c r="AW1138" s="3"/>
      <c r="AX1138" s="3"/>
      <c r="AY1138" s="3"/>
      <c r="AZ1138" s="3"/>
      <c r="BA1138" s="3"/>
      <c r="BB1138" s="3"/>
      <c r="BC1138" s="3"/>
      <c r="BD1138" s="3"/>
      <c r="BE1138" s="3"/>
      <c r="BF1138" s="3"/>
      <c r="BG1138" s="3"/>
    </row>
    <row r="1139" spans="1:59" ht="15.75" customHeight="1">
      <c r="A1139" s="8"/>
      <c r="B1139" s="8"/>
      <c r="C1139" s="2"/>
      <c r="D1139" s="3"/>
      <c r="E1139" s="3"/>
      <c r="F1139" s="3"/>
      <c r="G1139" s="4"/>
      <c r="H1139" s="14"/>
      <c r="I1139" s="5"/>
      <c r="J1139" s="5"/>
      <c r="K1139" s="5"/>
      <c r="L1139" s="5"/>
      <c r="M1139" s="5"/>
      <c r="N1139" s="5"/>
      <c r="O1139" s="5"/>
      <c r="P1139" s="5"/>
      <c r="Q1139" s="5"/>
      <c r="R1139" s="5"/>
      <c r="S1139" s="5"/>
      <c r="T1139" s="5"/>
      <c r="U1139" s="7"/>
      <c r="V1139" s="3"/>
      <c r="W1139" s="3"/>
      <c r="X1139" s="3"/>
      <c r="Y1139" s="3"/>
      <c r="Z1139" s="3"/>
      <c r="AA1139" s="3"/>
      <c r="AB1139" s="3"/>
      <c r="AC1139" s="3"/>
      <c r="AD1139" s="3"/>
      <c r="AE1139" s="3"/>
      <c r="AF1139" s="3"/>
      <c r="AG1139" s="3"/>
      <c r="AH1139" s="3"/>
      <c r="AI1139" s="3"/>
      <c r="AJ1139" s="3"/>
      <c r="AK1139" s="3"/>
      <c r="AL1139" s="3"/>
      <c r="AM1139" s="3"/>
      <c r="AN1139" s="3"/>
      <c r="AO1139" s="3"/>
      <c r="AP1139" s="3"/>
      <c r="AQ1139" s="3"/>
      <c r="AR1139" s="3"/>
      <c r="AS1139" s="3"/>
      <c r="AT1139" s="3"/>
      <c r="AU1139" s="3"/>
      <c r="AV1139" s="3"/>
      <c r="AW1139" s="3"/>
      <c r="AX1139" s="3"/>
      <c r="AY1139" s="3"/>
      <c r="AZ1139" s="3"/>
      <c r="BA1139" s="3"/>
      <c r="BB1139" s="3"/>
      <c r="BC1139" s="3"/>
      <c r="BD1139" s="3"/>
      <c r="BE1139" s="3"/>
      <c r="BF1139" s="3"/>
      <c r="BG1139" s="3"/>
    </row>
    <row r="1140" spans="1:59" ht="15.75" customHeight="1">
      <c r="A1140" s="8"/>
      <c r="B1140" s="8"/>
      <c r="C1140" s="2"/>
      <c r="D1140" s="3"/>
      <c r="E1140" s="3"/>
      <c r="F1140" s="3"/>
      <c r="G1140" s="4"/>
      <c r="H1140" s="14"/>
      <c r="I1140" s="5"/>
      <c r="J1140" s="5"/>
      <c r="K1140" s="5"/>
      <c r="L1140" s="5"/>
      <c r="M1140" s="5"/>
      <c r="N1140" s="5"/>
      <c r="O1140" s="5"/>
      <c r="P1140" s="5"/>
      <c r="Q1140" s="5"/>
      <c r="R1140" s="5"/>
      <c r="S1140" s="5"/>
      <c r="T1140" s="5"/>
      <c r="U1140" s="7"/>
      <c r="V1140" s="3"/>
      <c r="W1140" s="3"/>
      <c r="X1140" s="3"/>
      <c r="Y1140" s="3"/>
      <c r="Z1140" s="3"/>
      <c r="AA1140" s="3"/>
      <c r="AB1140" s="3"/>
      <c r="AC1140" s="3"/>
      <c r="AD1140" s="3"/>
      <c r="AE1140" s="3"/>
      <c r="AF1140" s="3"/>
      <c r="AG1140" s="3"/>
      <c r="AH1140" s="3"/>
      <c r="AI1140" s="3"/>
      <c r="AJ1140" s="3"/>
      <c r="AK1140" s="3"/>
      <c r="AL1140" s="3"/>
      <c r="AM1140" s="3"/>
      <c r="AN1140" s="3"/>
      <c r="AO1140" s="3"/>
      <c r="AP1140" s="3"/>
      <c r="AQ1140" s="3"/>
      <c r="AR1140" s="3"/>
      <c r="AS1140" s="3"/>
      <c r="AT1140" s="3"/>
      <c r="AU1140" s="3"/>
      <c r="AV1140" s="3"/>
      <c r="AW1140" s="3"/>
      <c r="AX1140" s="3"/>
      <c r="AY1140" s="3"/>
      <c r="AZ1140" s="3"/>
      <c r="BA1140" s="3"/>
      <c r="BB1140" s="3"/>
      <c r="BC1140" s="3"/>
      <c r="BD1140" s="3"/>
      <c r="BE1140" s="3"/>
      <c r="BF1140" s="3"/>
      <c r="BG1140" s="3"/>
    </row>
    <row r="1141" spans="1:59" ht="15.75" customHeight="1">
      <c r="A1141" s="8"/>
      <c r="B1141" s="8"/>
      <c r="C1141" s="2"/>
      <c r="D1141" s="3"/>
      <c r="E1141" s="3"/>
      <c r="F1141" s="3"/>
      <c r="G1141" s="4"/>
      <c r="H1141" s="14"/>
      <c r="I1141" s="5"/>
      <c r="J1141" s="5"/>
      <c r="K1141" s="5"/>
      <c r="L1141" s="5"/>
      <c r="M1141" s="5"/>
      <c r="N1141" s="5"/>
      <c r="O1141" s="5"/>
      <c r="P1141" s="5"/>
      <c r="Q1141" s="5"/>
      <c r="R1141" s="5"/>
      <c r="S1141" s="5"/>
      <c r="T1141" s="5"/>
      <c r="U1141" s="7"/>
      <c r="V1141" s="3"/>
      <c r="W1141" s="3"/>
      <c r="X1141" s="3"/>
      <c r="Y1141" s="3"/>
      <c r="Z1141" s="3"/>
      <c r="AA1141" s="3"/>
      <c r="AB1141" s="3"/>
      <c r="AC1141" s="3"/>
      <c r="AD1141" s="3"/>
      <c r="AE1141" s="3"/>
      <c r="AF1141" s="3"/>
      <c r="AG1141" s="3"/>
      <c r="AH1141" s="3"/>
      <c r="AI1141" s="3"/>
      <c r="AJ1141" s="3"/>
      <c r="AK1141" s="3"/>
      <c r="AL1141" s="3"/>
      <c r="AM1141" s="3"/>
      <c r="AN1141" s="3"/>
      <c r="AO1141" s="3"/>
      <c r="AP1141" s="3"/>
      <c r="AQ1141" s="3"/>
      <c r="AR1141" s="3"/>
      <c r="AS1141" s="3"/>
      <c r="AT1141" s="3"/>
      <c r="AU1141" s="3"/>
      <c r="AV1141" s="3"/>
      <c r="AW1141" s="3"/>
      <c r="AX1141" s="3"/>
      <c r="AY1141" s="3"/>
      <c r="AZ1141" s="3"/>
      <c r="BA1141" s="3"/>
      <c r="BB1141" s="3"/>
      <c r="BC1141" s="3"/>
      <c r="BD1141" s="3"/>
      <c r="BE1141" s="3"/>
      <c r="BF1141" s="3"/>
      <c r="BG1141" s="3"/>
    </row>
    <row r="1142" spans="1:59" ht="15.75" customHeight="1">
      <c r="A1142" s="8"/>
      <c r="B1142" s="8"/>
      <c r="C1142" s="2"/>
      <c r="D1142" s="3"/>
      <c r="E1142" s="3"/>
      <c r="F1142" s="3"/>
      <c r="G1142" s="4"/>
      <c r="H1142" s="14"/>
      <c r="I1142" s="5"/>
      <c r="J1142" s="5"/>
      <c r="K1142" s="5"/>
      <c r="L1142" s="5"/>
      <c r="M1142" s="5"/>
      <c r="N1142" s="5"/>
      <c r="O1142" s="5"/>
      <c r="P1142" s="5"/>
      <c r="Q1142" s="5"/>
      <c r="R1142" s="5"/>
      <c r="S1142" s="5"/>
      <c r="T1142" s="5"/>
      <c r="U1142" s="7"/>
      <c r="V1142" s="3"/>
      <c r="W1142" s="3"/>
      <c r="X1142" s="3"/>
      <c r="Y1142" s="3"/>
      <c r="Z1142" s="3"/>
      <c r="AA1142" s="3"/>
      <c r="AB1142" s="3"/>
      <c r="AC1142" s="3"/>
      <c r="AD1142" s="3"/>
      <c r="AE1142" s="3"/>
      <c r="AF1142" s="3"/>
      <c r="AG1142" s="3"/>
      <c r="AH1142" s="3"/>
      <c r="AI1142" s="3"/>
      <c r="AJ1142" s="3"/>
      <c r="AK1142" s="3"/>
      <c r="AL1142" s="3"/>
      <c r="AM1142" s="3"/>
      <c r="AN1142" s="3"/>
      <c r="AO1142" s="3"/>
      <c r="AP1142" s="3"/>
      <c r="AQ1142" s="3"/>
      <c r="AR1142" s="3"/>
      <c r="AS1142" s="3"/>
      <c r="AT1142" s="3"/>
      <c r="AU1142" s="3"/>
      <c r="AV1142" s="3"/>
      <c r="AW1142" s="3"/>
      <c r="AX1142" s="3"/>
      <c r="AY1142" s="3"/>
      <c r="AZ1142" s="3"/>
      <c r="BA1142" s="3"/>
      <c r="BB1142" s="3"/>
      <c r="BC1142" s="3"/>
      <c r="BD1142" s="3"/>
      <c r="BE1142" s="3"/>
      <c r="BF1142" s="3"/>
      <c r="BG1142" s="3"/>
    </row>
    <row r="1143" spans="1:59" ht="15.75" customHeight="1">
      <c r="A1143" s="8"/>
      <c r="B1143" s="8"/>
      <c r="C1143" s="2"/>
      <c r="D1143" s="3"/>
      <c r="E1143" s="3"/>
      <c r="F1143" s="3"/>
      <c r="G1143" s="4"/>
      <c r="H1143" s="14"/>
      <c r="I1143" s="5"/>
      <c r="J1143" s="5"/>
      <c r="K1143" s="5"/>
      <c r="L1143" s="5"/>
      <c r="M1143" s="5"/>
      <c r="N1143" s="5"/>
      <c r="O1143" s="5"/>
      <c r="P1143" s="5"/>
      <c r="Q1143" s="5"/>
      <c r="R1143" s="5"/>
      <c r="S1143" s="5"/>
      <c r="T1143" s="5"/>
      <c r="U1143" s="7"/>
      <c r="V1143" s="3"/>
      <c r="W1143" s="3"/>
      <c r="X1143" s="3"/>
      <c r="Y1143" s="3"/>
      <c r="Z1143" s="3"/>
      <c r="AA1143" s="3"/>
      <c r="AB1143" s="3"/>
      <c r="AC1143" s="3"/>
      <c r="AD1143" s="3"/>
      <c r="AE1143" s="3"/>
      <c r="AF1143" s="3"/>
      <c r="AG1143" s="3"/>
      <c r="AH1143" s="3"/>
      <c r="AI1143" s="3"/>
      <c r="AJ1143" s="3"/>
      <c r="AK1143" s="3"/>
      <c r="AL1143" s="3"/>
      <c r="AM1143" s="3"/>
      <c r="AN1143" s="3"/>
      <c r="AO1143" s="3"/>
      <c r="AP1143" s="3"/>
      <c r="AQ1143" s="3"/>
      <c r="AR1143" s="3"/>
      <c r="AS1143" s="3"/>
      <c r="AT1143" s="3"/>
      <c r="AU1143" s="3"/>
      <c r="AV1143" s="3"/>
      <c r="AW1143" s="3"/>
      <c r="AX1143" s="3"/>
      <c r="AY1143" s="3"/>
      <c r="AZ1143" s="3"/>
      <c r="BA1143" s="3"/>
      <c r="BB1143" s="3"/>
      <c r="BC1143" s="3"/>
      <c r="BD1143" s="3"/>
      <c r="BE1143" s="3"/>
      <c r="BF1143" s="3"/>
      <c r="BG1143" s="3"/>
    </row>
    <row r="1144" spans="1:59" ht="15.75" customHeight="1">
      <c r="A1144" s="8"/>
      <c r="B1144" s="8"/>
      <c r="C1144" s="2"/>
      <c r="D1144" s="3"/>
      <c r="E1144" s="3"/>
      <c r="F1144" s="3"/>
      <c r="G1144" s="4"/>
      <c r="H1144" s="14"/>
      <c r="I1144" s="5"/>
      <c r="J1144" s="5"/>
      <c r="K1144" s="5"/>
      <c r="L1144" s="5"/>
      <c r="M1144" s="5"/>
      <c r="N1144" s="5"/>
      <c r="O1144" s="5"/>
      <c r="P1144" s="5"/>
      <c r="Q1144" s="5"/>
      <c r="R1144" s="5"/>
      <c r="S1144" s="5"/>
      <c r="T1144" s="5"/>
      <c r="U1144" s="7"/>
      <c r="V1144" s="3"/>
      <c r="W1144" s="3"/>
      <c r="X1144" s="3"/>
      <c r="Y1144" s="3"/>
      <c r="Z1144" s="3"/>
      <c r="AA1144" s="3"/>
      <c r="AB1144" s="3"/>
      <c r="AC1144" s="3"/>
      <c r="AD1144" s="3"/>
      <c r="AE1144" s="3"/>
      <c r="AF1144" s="3"/>
      <c r="AG1144" s="3"/>
      <c r="AH1144" s="3"/>
      <c r="AI1144" s="3"/>
      <c r="AJ1144" s="3"/>
      <c r="AK1144" s="3"/>
      <c r="AL1144" s="3"/>
      <c r="AM1144" s="3"/>
      <c r="AN1144" s="3"/>
      <c r="AO1144" s="3"/>
      <c r="AP1144" s="3"/>
      <c r="AQ1144" s="3"/>
      <c r="AR1144" s="3"/>
      <c r="AS1144" s="3"/>
      <c r="AT1144" s="3"/>
      <c r="AU1144" s="3"/>
      <c r="AV1144" s="3"/>
      <c r="AW1144" s="3"/>
      <c r="AX1144" s="3"/>
      <c r="AY1144" s="3"/>
      <c r="AZ1144" s="3"/>
      <c r="BA1144" s="3"/>
      <c r="BB1144" s="3"/>
      <c r="BC1144" s="3"/>
      <c r="BD1144" s="3"/>
      <c r="BE1144" s="3"/>
      <c r="BF1144" s="3"/>
      <c r="BG1144" s="3"/>
    </row>
    <row r="1145" spans="1:59" ht="15.75" customHeight="1">
      <c r="A1145" s="8"/>
      <c r="B1145" s="8"/>
      <c r="C1145" s="2"/>
      <c r="D1145" s="3"/>
      <c r="E1145" s="3"/>
      <c r="F1145" s="3"/>
      <c r="G1145" s="4"/>
      <c r="H1145" s="14"/>
      <c r="I1145" s="5"/>
      <c r="J1145" s="5"/>
      <c r="K1145" s="5"/>
      <c r="L1145" s="5"/>
      <c r="M1145" s="5"/>
      <c r="N1145" s="5"/>
      <c r="O1145" s="5"/>
      <c r="P1145" s="5"/>
      <c r="Q1145" s="5"/>
      <c r="R1145" s="5"/>
      <c r="S1145" s="5"/>
      <c r="T1145" s="5"/>
      <c r="U1145" s="7"/>
      <c r="V1145" s="3"/>
      <c r="W1145" s="3"/>
      <c r="X1145" s="3"/>
      <c r="Y1145" s="3"/>
      <c r="Z1145" s="3"/>
      <c r="AA1145" s="3"/>
      <c r="AB1145" s="3"/>
      <c r="AC1145" s="3"/>
      <c r="AD1145" s="3"/>
      <c r="AE1145" s="3"/>
      <c r="AF1145" s="3"/>
      <c r="AG1145" s="3"/>
      <c r="AH1145" s="3"/>
      <c r="AI1145" s="3"/>
      <c r="AJ1145" s="3"/>
      <c r="AK1145" s="3"/>
      <c r="AL1145" s="3"/>
      <c r="AM1145" s="3"/>
      <c r="AN1145" s="3"/>
      <c r="AO1145" s="3"/>
      <c r="AP1145" s="3"/>
      <c r="AQ1145" s="3"/>
      <c r="AR1145" s="3"/>
      <c r="AS1145" s="3"/>
      <c r="AT1145" s="3"/>
      <c r="AU1145" s="3"/>
      <c r="AV1145" s="3"/>
      <c r="AW1145" s="3"/>
      <c r="AX1145" s="3"/>
      <c r="AY1145" s="3"/>
      <c r="AZ1145" s="3"/>
      <c r="BA1145" s="3"/>
      <c r="BB1145" s="3"/>
      <c r="BC1145" s="3"/>
      <c r="BD1145" s="3"/>
      <c r="BE1145" s="3"/>
      <c r="BF1145" s="3"/>
      <c r="BG1145" s="3"/>
    </row>
    <row r="1146" spans="1:59" ht="15.75" customHeight="1">
      <c r="A1146" s="8"/>
      <c r="B1146" s="8"/>
      <c r="C1146" s="2"/>
      <c r="D1146" s="3"/>
      <c r="E1146" s="3"/>
      <c r="F1146" s="3"/>
      <c r="G1146" s="4"/>
      <c r="H1146" s="14"/>
      <c r="I1146" s="5"/>
      <c r="J1146" s="5"/>
      <c r="K1146" s="5"/>
      <c r="L1146" s="5"/>
      <c r="M1146" s="5"/>
      <c r="N1146" s="5"/>
      <c r="O1146" s="5"/>
      <c r="P1146" s="5"/>
      <c r="Q1146" s="5"/>
      <c r="R1146" s="5"/>
      <c r="S1146" s="5"/>
      <c r="T1146" s="5"/>
      <c r="U1146" s="7"/>
      <c r="V1146" s="3"/>
      <c r="W1146" s="3"/>
      <c r="X1146" s="3"/>
      <c r="Y1146" s="3"/>
      <c r="Z1146" s="3"/>
      <c r="AA1146" s="3"/>
      <c r="AB1146" s="3"/>
      <c r="AC1146" s="3"/>
      <c r="AD1146" s="3"/>
      <c r="AE1146" s="3"/>
      <c r="AF1146" s="3"/>
      <c r="AG1146" s="3"/>
      <c r="AH1146" s="3"/>
      <c r="AI1146" s="3"/>
      <c r="AJ1146" s="3"/>
      <c r="AK1146" s="3"/>
      <c r="AL1146" s="3"/>
      <c r="AM1146" s="3"/>
      <c r="AN1146" s="3"/>
      <c r="AO1146" s="3"/>
      <c r="AP1146" s="3"/>
      <c r="AQ1146" s="3"/>
      <c r="AR1146" s="3"/>
      <c r="AS1146" s="3"/>
      <c r="AT1146" s="3"/>
      <c r="AU1146" s="3"/>
      <c r="AV1146" s="3"/>
      <c r="AW1146" s="3"/>
      <c r="AX1146" s="3"/>
      <c r="AY1146" s="3"/>
      <c r="AZ1146" s="3"/>
      <c r="BA1146" s="3"/>
      <c r="BB1146" s="3"/>
      <c r="BC1146" s="3"/>
      <c r="BD1146" s="3"/>
      <c r="BE1146" s="3"/>
      <c r="BF1146" s="3"/>
      <c r="BG1146" s="3"/>
    </row>
    <row r="1147" spans="1:59" ht="15.75" customHeight="1">
      <c r="A1147" s="8"/>
      <c r="B1147" s="8"/>
      <c r="C1147" s="2"/>
      <c r="D1147" s="3"/>
      <c r="E1147" s="3"/>
      <c r="F1147" s="3"/>
      <c r="G1147" s="4"/>
      <c r="H1147" s="14"/>
      <c r="I1147" s="5"/>
      <c r="J1147" s="5"/>
      <c r="K1147" s="5"/>
      <c r="L1147" s="5"/>
      <c r="M1147" s="5"/>
      <c r="N1147" s="5"/>
      <c r="O1147" s="5"/>
      <c r="P1147" s="5"/>
      <c r="Q1147" s="5"/>
      <c r="R1147" s="5"/>
      <c r="S1147" s="5"/>
      <c r="T1147" s="5"/>
      <c r="U1147" s="7"/>
      <c r="V1147" s="3"/>
      <c r="W1147" s="3"/>
      <c r="X1147" s="3"/>
      <c r="Y1147" s="3"/>
      <c r="Z1147" s="3"/>
      <c r="AA1147" s="3"/>
      <c r="AB1147" s="3"/>
      <c r="AC1147" s="3"/>
      <c r="AD1147" s="3"/>
      <c r="AE1147" s="3"/>
      <c r="AF1147" s="3"/>
      <c r="AG1147" s="3"/>
      <c r="AH1147" s="3"/>
      <c r="AI1147" s="3"/>
      <c r="AJ1147" s="3"/>
      <c r="AK1147" s="3"/>
      <c r="AL1147" s="3"/>
      <c r="AM1147" s="3"/>
      <c r="AN1147" s="3"/>
      <c r="AO1147" s="3"/>
      <c r="AP1147" s="3"/>
      <c r="AQ1147" s="3"/>
      <c r="AR1147" s="3"/>
      <c r="AS1147" s="3"/>
      <c r="AT1147" s="3"/>
      <c r="AU1147" s="3"/>
      <c r="AV1147" s="3"/>
      <c r="AW1147" s="3"/>
      <c r="AX1147" s="3"/>
      <c r="AY1147" s="3"/>
      <c r="AZ1147" s="3"/>
      <c r="BA1147" s="3"/>
      <c r="BB1147" s="3"/>
      <c r="BC1147" s="3"/>
      <c r="BD1147" s="3"/>
      <c r="BE1147" s="3"/>
      <c r="BF1147" s="3"/>
      <c r="BG1147" s="3"/>
    </row>
    <row r="1148" spans="1:59" ht="15.75" customHeight="1">
      <c r="A1148" s="8"/>
      <c r="B1148" s="8"/>
      <c r="C1148" s="2"/>
      <c r="D1148" s="3"/>
      <c r="E1148" s="3"/>
      <c r="F1148" s="3"/>
      <c r="G1148" s="4"/>
      <c r="H1148" s="14"/>
      <c r="I1148" s="5"/>
      <c r="J1148" s="5"/>
      <c r="K1148" s="5"/>
      <c r="L1148" s="5"/>
      <c r="M1148" s="5"/>
      <c r="N1148" s="5"/>
      <c r="O1148" s="5"/>
      <c r="P1148" s="5"/>
      <c r="Q1148" s="5"/>
      <c r="R1148" s="5"/>
      <c r="S1148" s="5"/>
      <c r="T1148" s="5"/>
      <c r="U1148" s="7"/>
      <c r="V1148" s="3"/>
      <c r="W1148" s="3"/>
      <c r="X1148" s="3"/>
      <c r="Y1148" s="3"/>
      <c r="Z1148" s="3"/>
      <c r="AA1148" s="3"/>
      <c r="AB1148" s="3"/>
      <c r="AC1148" s="3"/>
      <c r="AD1148" s="3"/>
      <c r="AE1148" s="3"/>
      <c r="AF1148" s="3"/>
      <c r="AG1148" s="3"/>
      <c r="AH1148" s="3"/>
      <c r="AI1148" s="3"/>
      <c r="AJ1148" s="3"/>
      <c r="AK1148" s="3"/>
      <c r="AL1148" s="3"/>
      <c r="AM1148" s="3"/>
      <c r="AN1148" s="3"/>
      <c r="AO1148" s="3"/>
      <c r="AP1148" s="3"/>
      <c r="AQ1148" s="3"/>
      <c r="AR1148" s="3"/>
      <c r="AS1148" s="3"/>
      <c r="AT1148" s="3"/>
      <c r="AU1148" s="3"/>
      <c r="AV1148" s="3"/>
      <c r="AW1148" s="3"/>
      <c r="AX1148" s="3"/>
      <c r="AY1148" s="3"/>
      <c r="AZ1148" s="3"/>
      <c r="BA1148" s="3"/>
      <c r="BB1148" s="3"/>
      <c r="BC1148" s="3"/>
      <c r="BD1148" s="3"/>
      <c r="BE1148" s="3"/>
      <c r="BF1148" s="3"/>
      <c r="BG1148" s="3"/>
    </row>
    <row r="1149" spans="1:59" ht="15.75" customHeight="1">
      <c r="A1149" s="8"/>
      <c r="B1149" s="8"/>
      <c r="C1149" s="2"/>
      <c r="D1149" s="3"/>
      <c r="E1149" s="3"/>
      <c r="F1149" s="3"/>
      <c r="G1149" s="4"/>
      <c r="H1149" s="14"/>
      <c r="I1149" s="5"/>
      <c r="J1149" s="5"/>
      <c r="K1149" s="5"/>
      <c r="L1149" s="5"/>
      <c r="M1149" s="5"/>
      <c r="N1149" s="5"/>
      <c r="O1149" s="5"/>
      <c r="P1149" s="5"/>
      <c r="Q1149" s="5"/>
      <c r="R1149" s="5"/>
      <c r="S1149" s="5"/>
      <c r="T1149" s="5"/>
      <c r="U1149" s="7"/>
      <c r="V1149" s="3"/>
      <c r="W1149" s="3"/>
      <c r="X1149" s="3"/>
      <c r="Y1149" s="3"/>
      <c r="Z1149" s="3"/>
      <c r="AA1149" s="3"/>
      <c r="AB1149" s="3"/>
      <c r="AC1149" s="3"/>
      <c r="AD1149" s="3"/>
      <c r="AE1149" s="3"/>
      <c r="AF1149" s="3"/>
      <c r="AG1149" s="3"/>
      <c r="AH1149" s="3"/>
      <c r="AI1149" s="3"/>
      <c r="AJ1149" s="3"/>
      <c r="AK1149" s="3"/>
      <c r="AL1149" s="3"/>
      <c r="AM1149" s="3"/>
      <c r="AN1149" s="3"/>
      <c r="AO1149" s="3"/>
      <c r="AP1149" s="3"/>
      <c r="AQ1149" s="3"/>
      <c r="AR1149" s="3"/>
      <c r="AS1149" s="3"/>
      <c r="AT1149" s="3"/>
      <c r="AU1149" s="3"/>
      <c r="AV1149" s="3"/>
      <c r="AW1149" s="3"/>
      <c r="AX1149" s="3"/>
      <c r="AY1149" s="3"/>
      <c r="AZ1149" s="3"/>
      <c r="BA1149" s="3"/>
      <c r="BB1149" s="3"/>
      <c r="BC1149" s="3"/>
      <c r="BD1149" s="3"/>
      <c r="BE1149" s="3"/>
      <c r="BF1149" s="3"/>
      <c r="BG1149" s="3"/>
    </row>
    <row r="1150" spans="1:59" ht="15.75" customHeight="1">
      <c r="A1150" s="8"/>
      <c r="B1150" s="8"/>
      <c r="C1150" s="2"/>
      <c r="D1150" s="3"/>
      <c r="E1150" s="3"/>
      <c r="F1150" s="3"/>
      <c r="G1150" s="4"/>
      <c r="H1150" s="14"/>
      <c r="I1150" s="5"/>
      <c r="J1150" s="5"/>
      <c r="K1150" s="5"/>
      <c r="L1150" s="5"/>
      <c r="M1150" s="5"/>
      <c r="N1150" s="5"/>
      <c r="O1150" s="5"/>
      <c r="P1150" s="5"/>
      <c r="Q1150" s="5"/>
      <c r="R1150" s="5"/>
      <c r="S1150" s="5"/>
      <c r="T1150" s="5"/>
      <c r="U1150" s="7"/>
      <c r="V1150" s="3"/>
      <c r="W1150" s="3"/>
      <c r="X1150" s="3"/>
      <c r="Y1150" s="3"/>
      <c r="Z1150" s="3"/>
      <c r="AA1150" s="3"/>
      <c r="AB1150" s="3"/>
      <c r="AC1150" s="3"/>
      <c r="AD1150" s="3"/>
      <c r="AE1150" s="3"/>
      <c r="AF1150" s="3"/>
      <c r="AG1150" s="3"/>
      <c r="AH1150" s="3"/>
      <c r="AI1150" s="3"/>
      <c r="AJ1150" s="3"/>
      <c r="AK1150" s="3"/>
      <c r="AL1150" s="3"/>
      <c r="AM1150" s="3"/>
      <c r="AN1150" s="3"/>
      <c r="AO1150" s="3"/>
      <c r="AP1150" s="3"/>
      <c r="AQ1150" s="3"/>
      <c r="AR1150" s="3"/>
      <c r="AS1150" s="3"/>
      <c r="AT1150" s="3"/>
      <c r="AU1150" s="3"/>
      <c r="AV1150" s="3"/>
      <c r="AW1150" s="3"/>
      <c r="AX1150" s="3"/>
      <c r="AY1150" s="3"/>
      <c r="AZ1150" s="3"/>
      <c r="BA1150" s="3"/>
      <c r="BB1150" s="3"/>
      <c r="BC1150" s="3"/>
      <c r="BD1150" s="3"/>
      <c r="BE1150" s="3"/>
      <c r="BF1150" s="3"/>
      <c r="BG1150" s="3"/>
    </row>
    <row r="1151" spans="1:59" ht="15.75" customHeight="1">
      <c r="A1151" s="8"/>
      <c r="B1151" s="8"/>
      <c r="C1151" s="2"/>
      <c r="D1151" s="3"/>
      <c r="E1151" s="3"/>
      <c r="F1151" s="3"/>
      <c r="G1151" s="4"/>
      <c r="H1151" s="14"/>
      <c r="I1151" s="5"/>
      <c r="J1151" s="5"/>
      <c r="K1151" s="5"/>
      <c r="L1151" s="5"/>
      <c r="M1151" s="5"/>
      <c r="N1151" s="5"/>
      <c r="O1151" s="5"/>
      <c r="P1151" s="5"/>
      <c r="Q1151" s="5"/>
      <c r="R1151" s="5"/>
      <c r="S1151" s="5"/>
      <c r="T1151" s="5"/>
      <c r="U1151" s="7"/>
      <c r="V1151" s="3"/>
      <c r="W1151" s="3"/>
      <c r="X1151" s="3"/>
      <c r="Y1151" s="3"/>
      <c r="Z1151" s="3"/>
      <c r="AA1151" s="3"/>
      <c r="AB1151" s="3"/>
      <c r="AC1151" s="3"/>
      <c r="AD1151" s="3"/>
      <c r="AE1151" s="3"/>
      <c r="AF1151" s="3"/>
      <c r="AG1151" s="3"/>
      <c r="AH1151" s="3"/>
      <c r="AI1151" s="3"/>
      <c r="AJ1151" s="3"/>
      <c r="AK1151" s="3"/>
      <c r="AL1151" s="3"/>
      <c r="AM1151" s="3"/>
      <c r="AN1151" s="3"/>
      <c r="AO1151" s="3"/>
      <c r="AP1151" s="3"/>
      <c r="AQ1151" s="3"/>
      <c r="AR1151" s="3"/>
      <c r="AS1151" s="3"/>
      <c r="AT1151" s="3"/>
      <c r="AU1151" s="3"/>
      <c r="AV1151" s="3"/>
      <c r="AW1151" s="3"/>
      <c r="AX1151" s="3"/>
      <c r="AY1151" s="3"/>
      <c r="AZ1151" s="3"/>
      <c r="BA1151" s="3"/>
      <c r="BB1151" s="3"/>
      <c r="BC1151" s="3"/>
      <c r="BD1151" s="3"/>
      <c r="BE1151" s="3"/>
      <c r="BF1151" s="3"/>
      <c r="BG1151" s="3"/>
    </row>
    <row r="1152" spans="1:59" ht="15.75" customHeight="1">
      <c r="A1152" s="8"/>
      <c r="B1152" s="8"/>
      <c r="C1152" s="2"/>
      <c r="D1152" s="3"/>
      <c r="E1152" s="3"/>
      <c r="F1152" s="3"/>
      <c r="G1152" s="4"/>
      <c r="H1152" s="14"/>
      <c r="I1152" s="5"/>
      <c r="J1152" s="5"/>
      <c r="K1152" s="5"/>
      <c r="L1152" s="5"/>
      <c r="M1152" s="5"/>
      <c r="N1152" s="5"/>
      <c r="O1152" s="5"/>
      <c r="P1152" s="5"/>
      <c r="Q1152" s="5"/>
      <c r="R1152" s="5"/>
      <c r="S1152" s="5"/>
      <c r="T1152" s="5"/>
      <c r="U1152" s="7"/>
      <c r="V1152" s="3"/>
      <c r="W1152" s="3"/>
      <c r="X1152" s="3"/>
      <c r="Y1152" s="3"/>
      <c r="Z1152" s="3"/>
      <c r="AA1152" s="3"/>
      <c r="AB1152" s="3"/>
      <c r="AC1152" s="3"/>
      <c r="AD1152" s="3"/>
      <c r="AE1152" s="3"/>
      <c r="AF1152" s="3"/>
      <c r="AG1152" s="3"/>
      <c r="AH1152" s="3"/>
      <c r="AI1152" s="3"/>
      <c r="AJ1152" s="3"/>
      <c r="AK1152" s="3"/>
      <c r="AL1152" s="3"/>
      <c r="AM1152" s="3"/>
      <c r="AN1152" s="3"/>
      <c r="AO1152" s="3"/>
      <c r="AP1152" s="3"/>
      <c r="AQ1152" s="3"/>
      <c r="AR1152" s="3"/>
      <c r="AS1152" s="3"/>
      <c r="AT1152" s="3"/>
      <c r="AU1152" s="3"/>
      <c r="AV1152" s="3"/>
      <c r="AW1152" s="3"/>
      <c r="AX1152" s="3"/>
      <c r="AY1152" s="3"/>
      <c r="AZ1152" s="3"/>
      <c r="BA1152" s="3"/>
      <c r="BB1152" s="3"/>
      <c r="BC1152" s="3"/>
      <c r="BD1152" s="3"/>
      <c r="BE1152" s="3"/>
      <c r="BF1152" s="3"/>
      <c r="BG1152" s="3"/>
    </row>
    <row r="1153" spans="1:59" ht="15.75" customHeight="1">
      <c r="A1153" s="8"/>
      <c r="B1153" s="8"/>
      <c r="C1153" s="2"/>
      <c r="D1153" s="3"/>
      <c r="E1153" s="3"/>
      <c r="F1153" s="3"/>
      <c r="G1153" s="4"/>
      <c r="H1153" s="14"/>
      <c r="I1153" s="5"/>
      <c r="J1153" s="5"/>
      <c r="K1153" s="5"/>
      <c r="L1153" s="5"/>
      <c r="M1153" s="5"/>
      <c r="N1153" s="5"/>
      <c r="O1153" s="5"/>
      <c r="P1153" s="5"/>
      <c r="Q1153" s="5"/>
      <c r="R1153" s="5"/>
      <c r="S1153" s="5"/>
      <c r="T1153" s="5"/>
      <c r="U1153" s="7"/>
      <c r="V1153" s="3"/>
      <c r="W1153" s="3"/>
      <c r="X1153" s="3"/>
      <c r="Y1153" s="3"/>
      <c r="Z1153" s="3"/>
      <c r="AA1153" s="3"/>
      <c r="AB1153" s="3"/>
      <c r="AC1153" s="3"/>
      <c r="AD1153" s="3"/>
      <c r="AE1153" s="3"/>
      <c r="AF1153" s="3"/>
      <c r="AG1153" s="3"/>
      <c r="AH1153" s="3"/>
      <c r="AI1153" s="3"/>
      <c r="AJ1153" s="3"/>
      <c r="AK1153" s="3"/>
      <c r="AL1153" s="3"/>
      <c r="AM1153" s="3"/>
      <c r="AN1153" s="3"/>
      <c r="AO1153" s="3"/>
      <c r="AP1153" s="3"/>
      <c r="AQ1153" s="3"/>
      <c r="AR1153" s="3"/>
      <c r="AS1153" s="3"/>
      <c r="AT1153" s="3"/>
      <c r="AU1153" s="3"/>
      <c r="AV1153" s="3"/>
      <c r="AW1153" s="3"/>
      <c r="AX1153" s="3"/>
      <c r="AY1153" s="3"/>
      <c r="AZ1153" s="3"/>
      <c r="BA1153" s="3"/>
      <c r="BB1153" s="3"/>
      <c r="BC1153" s="3"/>
      <c r="BD1153" s="3"/>
      <c r="BE1153" s="3"/>
      <c r="BF1153" s="3"/>
      <c r="BG1153" s="3"/>
    </row>
    <row r="1154" spans="1:59" ht="15.75" customHeight="1">
      <c r="A1154" s="8"/>
      <c r="B1154" s="8"/>
      <c r="C1154" s="2"/>
      <c r="D1154" s="3"/>
      <c r="E1154" s="3"/>
      <c r="F1154" s="3"/>
      <c r="G1154" s="4"/>
      <c r="H1154" s="14"/>
      <c r="I1154" s="5"/>
      <c r="J1154" s="5"/>
      <c r="K1154" s="5"/>
      <c r="L1154" s="5"/>
      <c r="M1154" s="5"/>
      <c r="N1154" s="5"/>
      <c r="O1154" s="5"/>
      <c r="P1154" s="5"/>
      <c r="Q1154" s="5"/>
      <c r="R1154" s="5"/>
      <c r="S1154" s="5"/>
      <c r="T1154" s="5"/>
      <c r="U1154" s="7"/>
      <c r="V1154" s="3"/>
      <c r="W1154" s="3"/>
      <c r="X1154" s="3"/>
      <c r="Y1154" s="3"/>
      <c r="Z1154" s="3"/>
      <c r="AA1154" s="3"/>
      <c r="AB1154" s="3"/>
      <c r="AC1154" s="3"/>
      <c r="AD1154" s="3"/>
      <c r="AE1154" s="3"/>
      <c r="AF1154" s="3"/>
      <c r="AG1154" s="3"/>
      <c r="AH1154" s="3"/>
      <c r="AI1154" s="3"/>
      <c r="AJ1154" s="3"/>
      <c r="AK1154" s="3"/>
      <c r="AL1154" s="3"/>
      <c r="AM1154" s="3"/>
      <c r="AN1154" s="3"/>
      <c r="AO1154" s="3"/>
      <c r="AP1154" s="3"/>
      <c r="AQ1154" s="3"/>
      <c r="AR1154" s="3"/>
      <c r="AS1154" s="3"/>
      <c r="AT1154" s="3"/>
      <c r="AU1154" s="3"/>
      <c r="AV1154" s="3"/>
      <c r="AW1154" s="3"/>
      <c r="AX1154" s="3"/>
      <c r="AY1154" s="3"/>
      <c r="AZ1154" s="3"/>
      <c r="BA1154" s="3"/>
      <c r="BB1154" s="3"/>
      <c r="BC1154" s="3"/>
      <c r="BD1154" s="3"/>
      <c r="BE1154" s="3"/>
      <c r="BF1154" s="3"/>
      <c r="BG1154" s="3"/>
    </row>
    <row r="1155" spans="1:59" ht="15.75" customHeight="1">
      <c r="A1155" s="8"/>
      <c r="B1155" s="8"/>
      <c r="C1155" s="2"/>
      <c r="D1155" s="3"/>
      <c r="E1155" s="3"/>
      <c r="F1155" s="3"/>
      <c r="G1155" s="4"/>
      <c r="H1155" s="14"/>
      <c r="I1155" s="5"/>
      <c r="J1155" s="5"/>
      <c r="K1155" s="5"/>
      <c r="L1155" s="5"/>
      <c r="M1155" s="5"/>
      <c r="N1155" s="5"/>
      <c r="O1155" s="5"/>
      <c r="P1155" s="5"/>
      <c r="Q1155" s="5"/>
      <c r="R1155" s="5"/>
      <c r="S1155" s="5"/>
      <c r="T1155" s="5"/>
      <c r="U1155" s="7"/>
      <c r="V1155" s="3"/>
      <c r="W1155" s="3"/>
      <c r="X1155" s="3"/>
      <c r="Y1155" s="3"/>
      <c r="Z1155" s="3"/>
      <c r="AA1155" s="3"/>
      <c r="AB1155" s="3"/>
      <c r="AC1155" s="3"/>
      <c r="AD1155" s="3"/>
      <c r="AE1155" s="3"/>
      <c r="AF1155" s="3"/>
      <c r="AG1155" s="3"/>
      <c r="AH1155" s="3"/>
      <c r="AI1155" s="3"/>
      <c r="AJ1155" s="3"/>
      <c r="AK1155" s="3"/>
      <c r="AL1155" s="3"/>
      <c r="AM1155" s="3"/>
      <c r="AN1155" s="3"/>
      <c r="AO1155" s="3"/>
      <c r="AP1155" s="3"/>
      <c r="AQ1155" s="3"/>
      <c r="AR1155" s="3"/>
      <c r="AS1155" s="3"/>
      <c r="AT1155" s="3"/>
      <c r="AU1155" s="3"/>
      <c r="AV1155" s="3"/>
      <c r="AW1155" s="3"/>
      <c r="AX1155" s="3"/>
      <c r="AY1155" s="3"/>
      <c r="AZ1155" s="3"/>
      <c r="BA1155" s="3"/>
      <c r="BB1155" s="3"/>
      <c r="BC1155" s="3"/>
      <c r="BD1155" s="3"/>
      <c r="BE1155" s="3"/>
      <c r="BF1155" s="3"/>
      <c r="BG1155" s="3"/>
    </row>
    <row r="1156" spans="1:59" ht="15.75" customHeight="1">
      <c r="A1156" s="8"/>
      <c r="B1156" s="8"/>
      <c r="C1156" s="2"/>
      <c r="D1156" s="3"/>
      <c r="E1156" s="3"/>
      <c r="F1156" s="3"/>
      <c r="G1156" s="4"/>
      <c r="H1156" s="14"/>
      <c r="I1156" s="5"/>
      <c r="J1156" s="5"/>
      <c r="K1156" s="5"/>
      <c r="L1156" s="5"/>
      <c r="M1156" s="5"/>
      <c r="N1156" s="5"/>
      <c r="O1156" s="5"/>
      <c r="P1156" s="5"/>
      <c r="Q1156" s="5"/>
      <c r="R1156" s="5"/>
      <c r="S1156" s="5"/>
      <c r="T1156" s="5"/>
      <c r="U1156" s="7"/>
      <c r="V1156" s="3"/>
      <c r="W1156" s="3"/>
      <c r="X1156" s="3"/>
      <c r="Y1156" s="3"/>
      <c r="Z1156" s="3"/>
      <c r="AA1156" s="3"/>
      <c r="AB1156" s="3"/>
      <c r="AC1156" s="3"/>
      <c r="AD1156" s="3"/>
      <c r="AE1156" s="3"/>
      <c r="AF1156" s="3"/>
      <c r="AG1156" s="3"/>
      <c r="AH1156" s="3"/>
      <c r="AI1156" s="3"/>
      <c r="AJ1156" s="3"/>
      <c r="AK1156" s="3"/>
      <c r="AL1156" s="3"/>
      <c r="AM1156" s="3"/>
      <c r="AN1156" s="3"/>
      <c r="AO1156" s="3"/>
      <c r="AP1156" s="3"/>
      <c r="AQ1156" s="3"/>
      <c r="AR1156" s="3"/>
      <c r="AS1156" s="3"/>
      <c r="AT1156" s="3"/>
      <c r="AU1156" s="3"/>
      <c r="AV1156" s="3"/>
      <c r="AW1156" s="3"/>
      <c r="AX1156" s="3"/>
      <c r="AY1156" s="3"/>
      <c r="AZ1156" s="3"/>
      <c r="BA1156" s="3"/>
      <c r="BB1156" s="3"/>
      <c r="BC1156" s="3"/>
      <c r="BD1156" s="3"/>
      <c r="BE1156" s="3"/>
      <c r="BF1156" s="3"/>
      <c r="BG1156" s="3"/>
    </row>
    <row r="1157" spans="1:59" ht="15.75" customHeight="1">
      <c r="A1157" s="8"/>
      <c r="B1157" s="8"/>
      <c r="C1157" s="2"/>
      <c r="D1157" s="3"/>
      <c r="E1157" s="3"/>
      <c r="F1157" s="3"/>
      <c r="G1157" s="4"/>
      <c r="H1157" s="14"/>
      <c r="I1157" s="5"/>
      <c r="J1157" s="5"/>
      <c r="K1157" s="5"/>
      <c r="L1157" s="5"/>
      <c r="M1157" s="5"/>
      <c r="N1157" s="5"/>
      <c r="O1157" s="5"/>
      <c r="P1157" s="5"/>
      <c r="Q1157" s="5"/>
      <c r="R1157" s="5"/>
      <c r="S1157" s="5"/>
      <c r="T1157" s="5"/>
      <c r="U1157" s="7"/>
      <c r="V1157" s="3"/>
      <c r="W1157" s="3"/>
      <c r="X1157" s="3"/>
      <c r="Y1157" s="3"/>
      <c r="Z1157" s="3"/>
      <c r="AA1157" s="3"/>
      <c r="AB1157" s="3"/>
      <c r="AC1157" s="3"/>
      <c r="AD1157" s="3"/>
      <c r="AE1157" s="3"/>
      <c r="AF1157" s="3"/>
      <c r="AG1157" s="3"/>
      <c r="AH1157" s="3"/>
      <c r="AI1157" s="3"/>
      <c r="AJ1157" s="3"/>
      <c r="AK1157" s="3"/>
      <c r="AL1157" s="3"/>
      <c r="AM1157" s="3"/>
      <c r="AN1157" s="3"/>
      <c r="AO1157" s="3"/>
      <c r="AP1157" s="3"/>
      <c r="AQ1157" s="3"/>
      <c r="AR1157" s="3"/>
      <c r="AS1157" s="3"/>
      <c r="AT1157" s="3"/>
      <c r="AU1157" s="3"/>
      <c r="AV1157" s="3"/>
      <c r="AW1157" s="3"/>
      <c r="AX1157" s="3"/>
      <c r="AY1157" s="3"/>
      <c r="AZ1157" s="3"/>
      <c r="BA1157" s="3"/>
      <c r="BB1157" s="3"/>
      <c r="BC1157" s="3"/>
      <c r="BD1157" s="3"/>
      <c r="BE1157" s="3"/>
      <c r="BF1157" s="3"/>
      <c r="BG1157" s="3"/>
    </row>
    <row r="1158" spans="1:59" ht="15.75" customHeight="1">
      <c r="A1158" s="8"/>
      <c r="B1158" s="8"/>
      <c r="C1158" s="2"/>
      <c r="D1158" s="3"/>
      <c r="E1158" s="3"/>
      <c r="F1158" s="3"/>
      <c r="G1158" s="4"/>
      <c r="H1158" s="14"/>
      <c r="I1158" s="5"/>
      <c r="J1158" s="5"/>
      <c r="K1158" s="5"/>
      <c r="L1158" s="5"/>
      <c r="M1158" s="5"/>
      <c r="N1158" s="5"/>
      <c r="O1158" s="5"/>
      <c r="P1158" s="5"/>
      <c r="Q1158" s="5"/>
      <c r="R1158" s="5"/>
      <c r="S1158" s="5"/>
      <c r="T1158" s="5"/>
      <c r="U1158" s="7"/>
      <c r="V1158" s="3"/>
      <c r="W1158" s="3"/>
      <c r="X1158" s="3"/>
      <c r="Y1158" s="3"/>
      <c r="Z1158" s="3"/>
      <c r="AA1158" s="3"/>
      <c r="AB1158" s="3"/>
      <c r="AC1158" s="3"/>
      <c r="AD1158" s="3"/>
      <c r="AE1158" s="3"/>
      <c r="AF1158" s="3"/>
      <c r="AG1158" s="3"/>
      <c r="AH1158" s="3"/>
      <c r="AI1158" s="3"/>
      <c r="AJ1158" s="3"/>
      <c r="AK1158" s="3"/>
      <c r="AL1158" s="3"/>
      <c r="AM1158" s="3"/>
      <c r="AN1158" s="3"/>
      <c r="AO1158" s="3"/>
      <c r="AP1158" s="3"/>
      <c r="AQ1158" s="3"/>
      <c r="AR1158" s="3"/>
      <c r="AS1158" s="3"/>
      <c r="AT1158" s="3"/>
      <c r="AU1158" s="3"/>
      <c r="AV1158" s="3"/>
      <c r="AW1158" s="3"/>
      <c r="AX1158" s="3"/>
      <c r="AY1158" s="3"/>
      <c r="AZ1158" s="3"/>
      <c r="BA1158" s="3"/>
      <c r="BB1158" s="3"/>
      <c r="BC1158" s="3"/>
      <c r="BD1158" s="3"/>
      <c r="BE1158" s="3"/>
      <c r="BF1158" s="3"/>
      <c r="BG1158" s="3"/>
    </row>
    <row r="1159" spans="1:59" ht="15.75" customHeight="1">
      <c r="A1159" s="8"/>
      <c r="B1159" s="8"/>
      <c r="C1159" s="2"/>
      <c r="D1159" s="3"/>
      <c r="E1159" s="3"/>
      <c r="F1159" s="3"/>
      <c r="G1159" s="4"/>
      <c r="H1159" s="14"/>
      <c r="I1159" s="5"/>
      <c r="J1159" s="5"/>
      <c r="K1159" s="5"/>
      <c r="L1159" s="5"/>
      <c r="M1159" s="5"/>
      <c r="N1159" s="5"/>
      <c r="O1159" s="5"/>
      <c r="P1159" s="5"/>
      <c r="Q1159" s="5"/>
      <c r="R1159" s="5"/>
      <c r="S1159" s="5"/>
      <c r="T1159" s="5"/>
      <c r="U1159" s="7"/>
      <c r="V1159" s="3"/>
      <c r="W1159" s="3"/>
      <c r="X1159" s="3"/>
      <c r="Y1159" s="3"/>
      <c r="Z1159" s="3"/>
      <c r="AA1159" s="3"/>
      <c r="AB1159" s="3"/>
      <c r="AC1159" s="3"/>
      <c r="AD1159" s="3"/>
      <c r="AE1159" s="3"/>
      <c r="AF1159" s="3"/>
      <c r="AG1159" s="3"/>
      <c r="AH1159" s="3"/>
      <c r="AI1159" s="3"/>
      <c r="AJ1159" s="3"/>
      <c r="AK1159" s="3"/>
      <c r="AL1159" s="3"/>
      <c r="AM1159" s="3"/>
      <c r="AN1159" s="3"/>
      <c r="AO1159" s="3"/>
      <c r="AP1159" s="3"/>
      <c r="AQ1159" s="3"/>
      <c r="AR1159" s="3"/>
      <c r="AS1159" s="3"/>
      <c r="AT1159" s="3"/>
      <c r="AU1159" s="3"/>
      <c r="AV1159" s="3"/>
      <c r="AW1159" s="3"/>
      <c r="AX1159" s="3"/>
      <c r="AY1159" s="3"/>
      <c r="AZ1159" s="3"/>
      <c r="BA1159" s="3"/>
      <c r="BB1159" s="3"/>
      <c r="BC1159" s="3"/>
      <c r="BD1159" s="3"/>
      <c r="BE1159" s="3"/>
      <c r="BF1159" s="3"/>
      <c r="BG1159" s="3"/>
    </row>
    <row r="1160" spans="1:59" ht="15.75" customHeight="1">
      <c r="A1160" s="8"/>
      <c r="B1160" s="8"/>
      <c r="C1160" s="2"/>
      <c r="D1160" s="3"/>
      <c r="E1160" s="3"/>
      <c r="F1160" s="3"/>
      <c r="G1160" s="4"/>
      <c r="H1160" s="14"/>
      <c r="I1160" s="5"/>
      <c r="J1160" s="5"/>
      <c r="K1160" s="5"/>
      <c r="L1160" s="5"/>
      <c r="M1160" s="5"/>
      <c r="N1160" s="5"/>
      <c r="O1160" s="5"/>
      <c r="P1160" s="5"/>
      <c r="Q1160" s="5"/>
      <c r="R1160" s="5"/>
      <c r="S1160" s="5"/>
      <c r="T1160" s="5"/>
      <c r="U1160" s="7"/>
      <c r="V1160" s="3"/>
      <c r="W1160" s="3"/>
      <c r="X1160" s="3"/>
      <c r="Y1160" s="3"/>
      <c r="Z1160" s="3"/>
      <c r="AA1160" s="3"/>
      <c r="AB1160" s="3"/>
      <c r="AC1160" s="3"/>
      <c r="AD1160" s="3"/>
      <c r="AE1160" s="3"/>
      <c r="AF1160" s="3"/>
      <c r="AG1160" s="3"/>
      <c r="AH1160" s="3"/>
      <c r="AI1160" s="3"/>
      <c r="AJ1160" s="3"/>
      <c r="AK1160" s="3"/>
      <c r="AL1160" s="3"/>
      <c r="AM1160" s="3"/>
      <c r="AN1160" s="3"/>
      <c r="AO1160" s="3"/>
      <c r="AP1160" s="3"/>
      <c r="AQ1160" s="3"/>
      <c r="AR1160" s="3"/>
      <c r="AS1160" s="3"/>
      <c r="AT1160" s="3"/>
      <c r="AU1160" s="3"/>
      <c r="AV1160" s="3"/>
      <c r="AW1160" s="3"/>
      <c r="AX1160" s="3"/>
      <c r="AY1160" s="3"/>
      <c r="AZ1160" s="3"/>
      <c r="BA1160" s="3"/>
      <c r="BB1160" s="3"/>
      <c r="BC1160" s="3"/>
      <c r="BD1160" s="3"/>
      <c r="BE1160" s="3"/>
      <c r="BF1160" s="3"/>
      <c r="BG1160" s="3"/>
    </row>
    <row r="1161" spans="1:59" ht="15.75" customHeight="1">
      <c r="A1161" s="8"/>
      <c r="B1161" s="8"/>
      <c r="C1161" s="2"/>
      <c r="D1161" s="3"/>
      <c r="E1161" s="3"/>
      <c r="F1161" s="3"/>
      <c r="G1161" s="4"/>
      <c r="H1161" s="14"/>
      <c r="I1161" s="5"/>
      <c r="J1161" s="5"/>
      <c r="K1161" s="5"/>
      <c r="L1161" s="5"/>
      <c r="M1161" s="5"/>
      <c r="N1161" s="5"/>
      <c r="O1161" s="5"/>
      <c r="P1161" s="5"/>
      <c r="Q1161" s="5"/>
      <c r="R1161" s="5"/>
      <c r="S1161" s="5"/>
      <c r="T1161" s="5"/>
      <c r="U1161" s="7"/>
      <c r="V1161" s="3"/>
      <c r="W1161" s="3"/>
      <c r="X1161" s="3"/>
      <c r="Y1161" s="3"/>
      <c r="Z1161" s="3"/>
      <c r="AA1161" s="3"/>
      <c r="AB1161" s="3"/>
      <c r="AC1161" s="3"/>
      <c r="AD1161" s="3"/>
      <c r="AE1161" s="3"/>
      <c r="AF1161" s="3"/>
      <c r="AG1161" s="3"/>
      <c r="AH1161" s="3"/>
      <c r="AI1161" s="3"/>
      <c r="AJ1161" s="3"/>
      <c r="AK1161" s="3"/>
      <c r="AL1161" s="3"/>
      <c r="AM1161" s="3"/>
      <c r="AN1161" s="3"/>
      <c r="AO1161" s="3"/>
      <c r="AP1161" s="3"/>
      <c r="AQ1161" s="3"/>
      <c r="AR1161" s="3"/>
      <c r="AS1161" s="3"/>
      <c r="AT1161" s="3"/>
      <c r="AU1161" s="3"/>
      <c r="AV1161" s="3"/>
      <c r="AW1161" s="3"/>
      <c r="AX1161" s="3"/>
      <c r="AY1161" s="3"/>
      <c r="AZ1161" s="3"/>
      <c r="BA1161" s="3"/>
      <c r="BB1161" s="3"/>
      <c r="BC1161" s="3"/>
      <c r="BD1161" s="3"/>
      <c r="BE1161" s="3"/>
      <c r="BF1161" s="3"/>
      <c r="BG1161" s="3"/>
    </row>
    <row r="1162" spans="1:59" ht="15.75" customHeight="1">
      <c r="A1162" s="8"/>
      <c r="B1162" s="8"/>
      <c r="C1162" s="2"/>
      <c r="D1162" s="3"/>
      <c r="E1162" s="3"/>
      <c r="F1162" s="3"/>
      <c r="G1162" s="4"/>
      <c r="H1162" s="14"/>
      <c r="I1162" s="5"/>
      <c r="J1162" s="5"/>
      <c r="K1162" s="5"/>
      <c r="L1162" s="5"/>
      <c r="M1162" s="5"/>
      <c r="N1162" s="5"/>
      <c r="O1162" s="5"/>
      <c r="P1162" s="5"/>
      <c r="Q1162" s="5"/>
      <c r="R1162" s="5"/>
      <c r="S1162" s="5"/>
      <c r="T1162" s="5"/>
      <c r="U1162" s="7"/>
      <c r="V1162" s="3"/>
      <c r="W1162" s="3"/>
      <c r="X1162" s="3"/>
      <c r="Y1162" s="3"/>
      <c r="Z1162" s="3"/>
      <c r="AA1162" s="3"/>
      <c r="AB1162" s="3"/>
      <c r="AC1162" s="3"/>
      <c r="AD1162" s="3"/>
      <c r="AE1162" s="3"/>
      <c r="AF1162" s="3"/>
      <c r="AG1162" s="3"/>
      <c r="AH1162" s="3"/>
      <c r="AI1162" s="3"/>
      <c r="AJ1162" s="3"/>
      <c r="AK1162" s="3"/>
      <c r="AL1162" s="3"/>
      <c r="AM1162" s="3"/>
      <c r="AN1162" s="3"/>
      <c r="AO1162" s="3"/>
      <c r="AP1162" s="3"/>
      <c r="AQ1162" s="3"/>
      <c r="AR1162" s="3"/>
      <c r="AS1162" s="3"/>
      <c r="AT1162" s="3"/>
      <c r="AU1162" s="3"/>
      <c r="AV1162" s="3"/>
      <c r="AW1162" s="3"/>
      <c r="AX1162" s="3"/>
      <c r="AY1162" s="3"/>
      <c r="AZ1162" s="3"/>
      <c r="BA1162" s="3"/>
      <c r="BB1162" s="3"/>
      <c r="BC1162" s="3"/>
      <c r="BD1162" s="3"/>
      <c r="BE1162" s="3"/>
      <c r="BF1162" s="3"/>
      <c r="BG1162" s="3"/>
    </row>
    <row r="1163" spans="1:59" ht="15.75" customHeight="1">
      <c r="A1163" s="8"/>
      <c r="B1163" s="8"/>
      <c r="C1163" s="2"/>
      <c r="D1163" s="3"/>
      <c r="E1163" s="3"/>
      <c r="F1163" s="3"/>
      <c r="G1163" s="4"/>
      <c r="H1163" s="14"/>
      <c r="I1163" s="5"/>
      <c r="J1163" s="5"/>
      <c r="K1163" s="5"/>
      <c r="L1163" s="5"/>
      <c r="M1163" s="5"/>
      <c r="N1163" s="5"/>
      <c r="O1163" s="5"/>
      <c r="P1163" s="5"/>
      <c r="Q1163" s="5"/>
      <c r="R1163" s="5"/>
      <c r="S1163" s="5"/>
      <c r="T1163" s="5"/>
      <c r="U1163" s="7"/>
      <c r="V1163" s="3"/>
      <c r="W1163" s="3"/>
      <c r="X1163" s="3"/>
      <c r="Y1163" s="3"/>
      <c r="Z1163" s="3"/>
      <c r="AA1163" s="3"/>
      <c r="AB1163" s="3"/>
      <c r="AC1163" s="3"/>
      <c r="AD1163" s="3"/>
      <c r="AE1163" s="3"/>
      <c r="AF1163" s="3"/>
      <c r="AG1163" s="3"/>
      <c r="AH1163" s="3"/>
      <c r="AI1163" s="3"/>
      <c r="AJ1163" s="3"/>
      <c r="AK1163" s="3"/>
      <c r="AL1163" s="3"/>
      <c r="AM1163" s="3"/>
      <c r="AN1163" s="3"/>
      <c r="AO1163" s="3"/>
      <c r="AP1163" s="3"/>
      <c r="AQ1163" s="3"/>
      <c r="AR1163" s="3"/>
      <c r="AS1163" s="3"/>
      <c r="AT1163" s="3"/>
      <c r="AU1163" s="3"/>
      <c r="AV1163" s="3"/>
      <c r="AW1163" s="3"/>
      <c r="AX1163" s="3"/>
      <c r="AY1163" s="3"/>
      <c r="AZ1163" s="3"/>
      <c r="BA1163" s="3"/>
      <c r="BB1163" s="3"/>
      <c r="BC1163" s="3"/>
      <c r="BD1163" s="3"/>
      <c r="BE1163" s="3"/>
      <c r="BF1163" s="3"/>
      <c r="BG1163" s="3"/>
    </row>
    <row r="1164" spans="1:59" ht="15.75" customHeight="1">
      <c r="A1164" s="8"/>
      <c r="B1164" s="8"/>
      <c r="C1164" s="2"/>
      <c r="D1164" s="3"/>
      <c r="E1164" s="3"/>
      <c r="F1164" s="3"/>
      <c r="G1164" s="4"/>
      <c r="H1164" s="14"/>
      <c r="I1164" s="5"/>
      <c r="J1164" s="5"/>
      <c r="K1164" s="5"/>
      <c r="L1164" s="5"/>
      <c r="M1164" s="5"/>
      <c r="N1164" s="5"/>
      <c r="O1164" s="5"/>
      <c r="P1164" s="5"/>
      <c r="Q1164" s="5"/>
      <c r="R1164" s="5"/>
      <c r="S1164" s="5"/>
      <c r="T1164" s="5"/>
      <c r="U1164" s="7"/>
      <c r="V1164" s="3"/>
      <c r="W1164" s="3"/>
      <c r="X1164" s="3"/>
      <c r="Y1164" s="3"/>
      <c r="Z1164" s="3"/>
      <c r="AA1164" s="3"/>
      <c r="AB1164" s="3"/>
      <c r="AC1164" s="3"/>
      <c r="AD1164" s="3"/>
      <c r="AE1164" s="3"/>
      <c r="AF1164" s="3"/>
      <c r="AG1164" s="3"/>
      <c r="AH1164" s="3"/>
      <c r="AI1164" s="3"/>
      <c r="AJ1164" s="3"/>
      <c r="AK1164" s="3"/>
      <c r="AL1164" s="3"/>
      <c r="AM1164" s="3"/>
      <c r="AN1164" s="3"/>
      <c r="AO1164" s="3"/>
      <c r="AP1164" s="3"/>
      <c r="AQ1164" s="3"/>
      <c r="AR1164" s="3"/>
      <c r="AS1164" s="3"/>
      <c r="AT1164" s="3"/>
      <c r="AU1164" s="3"/>
      <c r="AV1164" s="3"/>
      <c r="AW1164" s="3"/>
      <c r="AX1164" s="3"/>
      <c r="AY1164" s="3"/>
      <c r="AZ1164" s="3"/>
      <c r="BA1164" s="3"/>
      <c r="BB1164" s="3"/>
      <c r="BC1164" s="3"/>
      <c r="BD1164" s="3"/>
      <c r="BE1164" s="3"/>
      <c r="BF1164" s="3"/>
      <c r="BG1164" s="3"/>
    </row>
    <row r="1165" spans="1:59" ht="15.75" customHeight="1">
      <c r="A1165" s="8"/>
      <c r="B1165" s="8"/>
      <c r="C1165" s="2"/>
      <c r="D1165" s="3"/>
      <c r="E1165" s="3"/>
      <c r="F1165" s="3"/>
      <c r="G1165" s="4"/>
      <c r="H1165" s="14"/>
      <c r="I1165" s="5"/>
      <c r="J1165" s="5"/>
      <c r="K1165" s="5"/>
      <c r="L1165" s="5"/>
      <c r="M1165" s="5"/>
      <c r="N1165" s="5"/>
      <c r="O1165" s="5"/>
      <c r="P1165" s="5"/>
      <c r="Q1165" s="5"/>
      <c r="R1165" s="5"/>
      <c r="S1165" s="5"/>
      <c r="T1165" s="5"/>
      <c r="U1165" s="7"/>
      <c r="V1165" s="3"/>
      <c r="W1165" s="3"/>
      <c r="X1165" s="3"/>
      <c r="Y1165" s="3"/>
      <c r="Z1165" s="3"/>
      <c r="AA1165" s="3"/>
      <c r="AB1165" s="3"/>
      <c r="AC1165" s="3"/>
      <c r="AD1165" s="3"/>
      <c r="AE1165" s="3"/>
      <c r="AF1165" s="3"/>
      <c r="AG1165" s="3"/>
      <c r="AH1165" s="3"/>
      <c r="AI1165" s="3"/>
      <c r="AJ1165" s="3"/>
      <c r="AK1165" s="3"/>
      <c r="AL1165" s="3"/>
      <c r="AM1165" s="3"/>
      <c r="AN1165" s="3"/>
      <c r="AO1165" s="3"/>
      <c r="AP1165" s="3"/>
      <c r="AQ1165" s="3"/>
      <c r="AR1165" s="3"/>
      <c r="AS1165" s="3"/>
      <c r="AT1165" s="3"/>
      <c r="AU1165" s="3"/>
      <c r="AV1165" s="3"/>
      <c r="AW1165" s="3"/>
      <c r="AX1165" s="3"/>
      <c r="AY1165" s="3"/>
      <c r="AZ1165" s="3"/>
      <c r="BA1165" s="3"/>
      <c r="BB1165" s="3"/>
      <c r="BC1165" s="3"/>
      <c r="BD1165" s="3"/>
      <c r="BE1165" s="3"/>
      <c r="BF1165" s="3"/>
      <c r="BG1165" s="3"/>
    </row>
    <row r="1166" spans="1:59" ht="15.75" customHeight="1">
      <c r="A1166" s="8"/>
      <c r="B1166" s="8"/>
      <c r="C1166" s="2"/>
      <c r="D1166" s="3"/>
      <c r="E1166" s="3"/>
      <c r="F1166" s="3"/>
      <c r="G1166" s="4"/>
      <c r="H1166" s="14"/>
      <c r="I1166" s="5"/>
      <c r="J1166" s="5"/>
      <c r="K1166" s="5"/>
      <c r="L1166" s="5"/>
      <c r="M1166" s="5"/>
      <c r="N1166" s="5"/>
      <c r="O1166" s="5"/>
      <c r="P1166" s="5"/>
      <c r="Q1166" s="5"/>
      <c r="R1166" s="5"/>
      <c r="S1166" s="5"/>
      <c r="T1166" s="5"/>
      <c r="U1166" s="7"/>
      <c r="V1166" s="3"/>
      <c r="W1166" s="3"/>
      <c r="X1166" s="3"/>
      <c r="Y1166" s="3"/>
      <c r="Z1166" s="3"/>
      <c r="AA1166" s="3"/>
      <c r="AB1166" s="3"/>
      <c r="AC1166" s="3"/>
      <c r="AD1166" s="3"/>
      <c r="AE1166" s="3"/>
      <c r="AF1166" s="3"/>
      <c r="AG1166" s="3"/>
      <c r="AH1166" s="3"/>
      <c r="AI1166" s="3"/>
      <c r="AJ1166" s="3"/>
      <c r="AK1166" s="3"/>
      <c r="AL1166" s="3"/>
      <c r="AM1166" s="3"/>
      <c r="AN1166" s="3"/>
      <c r="AO1166" s="3"/>
      <c r="AP1166" s="3"/>
      <c r="AQ1166" s="3"/>
      <c r="AR1166" s="3"/>
      <c r="AS1166" s="3"/>
      <c r="AT1166" s="3"/>
      <c r="AU1166" s="3"/>
      <c r="AV1166" s="3"/>
      <c r="AW1166" s="3"/>
      <c r="AX1166" s="3"/>
      <c r="AY1166" s="3"/>
      <c r="AZ1166" s="3"/>
      <c r="BA1166" s="3"/>
      <c r="BB1166" s="3"/>
      <c r="BC1166" s="3"/>
      <c r="BD1166" s="3"/>
      <c r="BE1166" s="3"/>
      <c r="BF1166" s="3"/>
      <c r="BG1166" s="3"/>
    </row>
    <row r="1167" spans="1:59" ht="15.75" customHeight="1">
      <c r="A1167" s="8"/>
      <c r="B1167" s="8"/>
      <c r="C1167" s="2"/>
      <c r="D1167" s="3"/>
      <c r="E1167" s="3"/>
      <c r="F1167" s="3"/>
      <c r="G1167" s="4"/>
      <c r="H1167" s="14"/>
      <c r="I1167" s="5"/>
      <c r="J1167" s="5"/>
      <c r="K1167" s="5"/>
      <c r="L1167" s="5"/>
      <c r="M1167" s="5"/>
      <c r="N1167" s="5"/>
      <c r="O1167" s="5"/>
      <c r="P1167" s="5"/>
      <c r="Q1167" s="5"/>
      <c r="R1167" s="5"/>
      <c r="S1167" s="5"/>
      <c r="T1167" s="5"/>
      <c r="U1167" s="7"/>
      <c r="V1167" s="3"/>
      <c r="W1167" s="3"/>
      <c r="X1167" s="3"/>
      <c r="Y1167" s="3"/>
      <c r="Z1167" s="3"/>
      <c r="AA1167" s="3"/>
      <c r="AB1167" s="3"/>
      <c r="AC1167" s="3"/>
      <c r="AD1167" s="3"/>
      <c r="AE1167" s="3"/>
      <c r="AF1167" s="3"/>
      <c r="AG1167" s="3"/>
      <c r="AH1167" s="3"/>
      <c r="AI1167" s="3"/>
      <c r="AJ1167" s="3"/>
      <c r="AK1167" s="3"/>
      <c r="AL1167" s="3"/>
      <c r="AM1167" s="3"/>
      <c r="AN1167" s="3"/>
      <c r="AO1167" s="3"/>
      <c r="AP1167" s="3"/>
      <c r="AQ1167" s="3"/>
      <c r="AR1167" s="3"/>
      <c r="AS1167" s="3"/>
      <c r="AT1167" s="3"/>
      <c r="AU1167" s="3"/>
      <c r="AV1167" s="3"/>
      <c r="AW1167" s="3"/>
      <c r="AX1167" s="3"/>
      <c r="AY1167" s="3"/>
      <c r="AZ1167" s="3"/>
      <c r="BA1167" s="3"/>
      <c r="BB1167" s="3"/>
      <c r="BC1167" s="3"/>
      <c r="BD1167" s="3"/>
      <c r="BE1167" s="3"/>
      <c r="BF1167" s="3"/>
      <c r="BG1167" s="3"/>
    </row>
    <row r="1168" spans="1:59" ht="15.75" customHeight="1">
      <c r="A1168" s="8"/>
      <c r="B1168" s="8"/>
      <c r="C1168" s="2"/>
      <c r="D1168" s="3"/>
      <c r="E1168" s="3"/>
      <c r="F1168" s="3"/>
      <c r="G1168" s="4"/>
      <c r="H1168" s="14"/>
      <c r="I1168" s="5"/>
      <c r="J1168" s="5"/>
      <c r="K1168" s="5"/>
      <c r="L1168" s="5"/>
      <c r="M1168" s="5"/>
      <c r="N1168" s="5"/>
      <c r="O1168" s="5"/>
      <c r="P1168" s="5"/>
      <c r="Q1168" s="5"/>
      <c r="R1168" s="5"/>
      <c r="S1168" s="5"/>
      <c r="T1168" s="5"/>
      <c r="U1168" s="7"/>
      <c r="V1168" s="3"/>
      <c r="W1168" s="3"/>
      <c r="X1168" s="3"/>
      <c r="Y1168" s="3"/>
      <c r="Z1168" s="3"/>
      <c r="AA1168" s="3"/>
      <c r="AB1168" s="3"/>
      <c r="AC1168" s="3"/>
      <c r="AD1168" s="3"/>
      <c r="AE1168" s="3"/>
      <c r="AF1168" s="3"/>
      <c r="AG1168" s="3"/>
      <c r="AH1168" s="3"/>
      <c r="AI1168" s="3"/>
      <c r="AJ1168" s="3"/>
      <c r="AK1168" s="3"/>
      <c r="AL1168" s="3"/>
      <c r="AM1168" s="3"/>
      <c r="AN1168" s="3"/>
      <c r="AO1168" s="3"/>
      <c r="AP1168" s="3"/>
      <c r="AQ1168" s="3"/>
      <c r="AR1168" s="3"/>
      <c r="AS1168" s="3"/>
      <c r="AT1168" s="3"/>
      <c r="AU1168" s="3"/>
      <c r="AV1168" s="3"/>
      <c r="AW1168" s="3"/>
      <c r="AX1168" s="3"/>
      <c r="AY1168" s="3"/>
      <c r="AZ1168" s="3"/>
      <c r="BA1168" s="3"/>
      <c r="BB1168" s="3"/>
      <c r="BC1168" s="3"/>
      <c r="BD1168" s="3"/>
      <c r="BE1168" s="3"/>
      <c r="BF1168" s="3"/>
      <c r="BG1168" s="3"/>
    </row>
    <row r="1169" spans="1:59" ht="15.75" customHeight="1">
      <c r="A1169" s="8"/>
      <c r="B1169" s="8"/>
      <c r="C1169" s="2"/>
      <c r="D1169" s="3"/>
      <c r="E1169" s="3"/>
      <c r="F1169" s="3"/>
      <c r="G1169" s="4"/>
      <c r="H1169" s="14"/>
      <c r="I1169" s="5"/>
      <c r="J1169" s="5"/>
      <c r="K1169" s="5"/>
      <c r="L1169" s="5"/>
      <c r="M1169" s="5"/>
      <c r="N1169" s="5"/>
      <c r="O1169" s="5"/>
      <c r="P1169" s="5"/>
      <c r="Q1169" s="5"/>
      <c r="R1169" s="5"/>
      <c r="S1169" s="5"/>
      <c r="T1169" s="5"/>
      <c r="U1169" s="7"/>
      <c r="V1169" s="3"/>
      <c r="W1169" s="3"/>
      <c r="X1169" s="3"/>
      <c r="Y1169" s="3"/>
      <c r="Z1169" s="3"/>
      <c r="AA1169" s="3"/>
      <c r="AB1169" s="3"/>
      <c r="AC1169" s="3"/>
      <c r="AD1169" s="3"/>
      <c r="AE1169" s="3"/>
      <c r="AF1169" s="3"/>
      <c r="AG1169" s="3"/>
      <c r="AH1169" s="3"/>
      <c r="AI1169" s="3"/>
      <c r="AJ1169" s="3"/>
      <c r="AK1169" s="3"/>
      <c r="AL1169" s="3"/>
      <c r="AM1169" s="3"/>
      <c r="AN1169" s="3"/>
      <c r="AO1169" s="3"/>
      <c r="AP1169" s="3"/>
      <c r="AQ1169" s="3"/>
      <c r="AR1169" s="3"/>
      <c r="AS1169" s="3"/>
      <c r="AT1169" s="3"/>
      <c r="AU1169" s="3"/>
      <c r="AV1169" s="3"/>
      <c r="AW1169" s="3"/>
      <c r="AX1169" s="3"/>
      <c r="AY1169" s="3"/>
      <c r="AZ1169" s="3"/>
      <c r="BA1169" s="3"/>
      <c r="BB1169" s="3"/>
      <c r="BC1169" s="3"/>
      <c r="BD1169" s="3"/>
      <c r="BE1169" s="3"/>
      <c r="BF1169" s="3"/>
      <c r="BG1169" s="3"/>
    </row>
    <row r="1170" spans="1:59" ht="15.75" customHeight="1">
      <c r="A1170" s="8"/>
      <c r="B1170" s="8"/>
      <c r="C1170" s="2"/>
      <c r="D1170" s="3"/>
      <c r="E1170" s="3"/>
      <c r="F1170" s="3"/>
      <c r="G1170" s="4"/>
      <c r="H1170" s="14"/>
      <c r="I1170" s="5"/>
      <c r="J1170" s="5"/>
      <c r="K1170" s="5"/>
      <c r="L1170" s="5"/>
      <c r="M1170" s="5"/>
      <c r="N1170" s="5"/>
      <c r="O1170" s="5"/>
      <c r="P1170" s="5"/>
      <c r="Q1170" s="5"/>
      <c r="R1170" s="5"/>
      <c r="S1170" s="5"/>
      <c r="T1170" s="5"/>
      <c r="U1170" s="7"/>
      <c r="V1170" s="3"/>
      <c r="W1170" s="3"/>
      <c r="X1170" s="3"/>
      <c r="Y1170" s="3"/>
      <c r="Z1170" s="3"/>
      <c r="AA1170" s="3"/>
      <c r="AB1170" s="3"/>
      <c r="AC1170" s="3"/>
      <c r="AD1170" s="3"/>
      <c r="AE1170" s="3"/>
      <c r="AF1170" s="3"/>
      <c r="AG1170" s="3"/>
      <c r="AH1170" s="3"/>
      <c r="AI1170" s="3"/>
      <c r="AJ1170" s="3"/>
      <c r="AK1170" s="3"/>
      <c r="AL1170" s="3"/>
      <c r="AM1170" s="3"/>
      <c r="AN1170" s="3"/>
      <c r="AO1170" s="3"/>
      <c r="AP1170" s="3"/>
      <c r="AQ1170" s="3"/>
      <c r="AR1170" s="3"/>
      <c r="AS1170" s="3"/>
      <c r="AT1170" s="3"/>
      <c r="AU1170" s="3"/>
      <c r="AV1170" s="3"/>
      <c r="AW1170" s="3"/>
      <c r="AX1170" s="3"/>
      <c r="AY1170" s="3"/>
      <c r="AZ1170" s="3"/>
      <c r="BA1170" s="3"/>
      <c r="BB1170" s="3"/>
      <c r="BC1170" s="3"/>
      <c r="BD1170" s="3"/>
      <c r="BE1170" s="3"/>
      <c r="BF1170" s="3"/>
      <c r="BG1170" s="3"/>
    </row>
    <row r="1171" spans="1:59" ht="15.75" customHeight="1">
      <c r="A1171" s="8"/>
      <c r="B1171" s="8"/>
      <c r="C1171" s="2"/>
      <c r="D1171" s="3"/>
      <c r="E1171" s="3"/>
      <c r="F1171" s="3"/>
      <c r="G1171" s="4"/>
      <c r="H1171" s="14"/>
      <c r="I1171" s="5"/>
      <c r="J1171" s="5"/>
      <c r="K1171" s="5"/>
      <c r="L1171" s="5"/>
      <c r="M1171" s="5"/>
      <c r="N1171" s="5"/>
      <c r="O1171" s="5"/>
      <c r="P1171" s="5"/>
      <c r="Q1171" s="5"/>
      <c r="R1171" s="5"/>
      <c r="S1171" s="5"/>
      <c r="T1171" s="5"/>
      <c r="U1171" s="7"/>
      <c r="V1171" s="3"/>
      <c r="W1171" s="3"/>
      <c r="X1171" s="3"/>
      <c r="Y1171" s="3"/>
      <c r="Z1171" s="3"/>
      <c r="AA1171" s="3"/>
      <c r="AB1171" s="3"/>
      <c r="AC1171" s="3"/>
      <c r="AD1171" s="3"/>
      <c r="AE1171" s="3"/>
      <c r="AF1171" s="3"/>
      <c r="AG1171" s="3"/>
      <c r="AH1171" s="3"/>
      <c r="AI1171" s="3"/>
      <c r="AJ1171" s="3"/>
      <c r="AK1171" s="3"/>
      <c r="AL1171" s="3"/>
      <c r="AM1171" s="3"/>
      <c r="AN1171" s="3"/>
      <c r="AO1171" s="3"/>
      <c r="AP1171" s="3"/>
      <c r="AQ1171" s="3"/>
      <c r="AR1171" s="3"/>
      <c r="AS1171" s="3"/>
      <c r="AT1171" s="3"/>
      <c r="AU1171" s="3"/>
      <c r="AV1171" s="3"/>
      <c r="AW1171" s="3"/>
      <c r="AX1171" s="3"/>
      <c r="AY1171" s="3"/>
      <c r="AZ1171" s="3"/>
      <c r="BA1171" s="3"/>
      <c r="BB1171" s="3"/>
      <c r="BC1171" s="3"/>
      <c r="BD1171" s="3"/>
      <c r="BE1171" s="3"/>
      <c r="BF1171" s="3"/>
      <c r="BG1171" s="3"/>
    </row>
    <row r="1172" spans="1:59" ht="15.75" customHeight="1">
      <c r="A1172" s="8"/>
      <c r="B1172" s="8"/>
      <c r="C1172" s="2"/>
      <c r="D1172" s="3"/>
      <c r="E1172" s="3"/>
      <c r="F1172" s="3"/>
      <c r="G1172" s="4"/>
      <c r="H1172" s="14"/>
      <c r="I1172" s="5"/>
      <c r="J1172" s="5"/>
      <c r="K1172" s="5"/>
      <c r="L1172" s="5"/>
      <c r="M1172" s="5"/>
      <c r="N1172" s="5"/>
      <c r="O1172" s="5"/>
      <c r="P1172" s="5"/>
      <c r="Q1172" s="5"/>
      <c r="R1172" s="5"/>
      <c r="S1172" s="5"/>
      <c r="T1172" s="5"/>
      <c r="U1172" s="7"/>
      <c r="V1172" s="3"/>
      <c r="W1172" s="3"/>
      <c r="X1172" s="3"/>
      <c r="Y1172" s="3"/>
      <c r="Z1172" s="3"/>
      <c r="AA1172" s="3"/>
      <c r="AB1172" s="3"/>
      <c r="AC1172" s="3"/>
      <c r="AD1172" s="3"/>
      <c r="AE1172" s="3"/>
      <c r="AF1172" s="3"/>
      <c r="AG1172" s="3"/>
      <c r="AH1172" s="3"/>
      <c r="AI1172" s="3"/>
      <c r="AJ1172" s="3"/>
      <c r="AK1172" s="3"/>
      <c r="AL1172" s="3"/>
      <c r="AM1172" s="3"/>
      <c r="AN1172" s="3"/>
      <c r="AO1172" s="3"/>
      <c r="AP1172" s="3"/>
      <c r="AQ1172" s="3"/>
      <c r="AR1172" s="3"/>
      <c r="AS1172" s="3"/>
      <c r="AT1172" s="3"/>
      <c r="AU1172" s="3"/>
      <c r="AV1172" s="3"/>
      <c r="AW1172" s="3"/>
      <c r="AX1172" s="3"/>
      <c r="AY1172" s="3"/>
      <c r="AZ1172" s="3"/>
      <c r="BA1172" s="3"/>
      <c r="BB1172" s="3"/>
      <c r="BC1172" s="3"/>
      <c r="BD1172" s="3"/>
      <c r="BE1172" s="3"/>
      <c r="BF1172" s="3"/>
      <c r="BG1172" s="3"/>
    </row>
    <row r="1173" spans="1:59" ht="15.75" customHeight="1">
      <c r="A1173" s="8"/>
      <c r="B1173" s="8"/>
      <c r="C1173" s="2"/>
      <c r="D1173" s="3"/>
      <c r="E1173" s="3"/>
      <c r="F1173" s="3"/>
      <c r="G1173" s="4"/>
      <c r="H1173" s="14"/>
      <c r="I1173" s="5"/>
      <c r="J1173" s="5"/>
      <c r="K1173" s="5"/>
      <c r="L1173" s="5"/>
      <c r="M1173" s="5"/>
      <c r="N1173" s="5"/>
      <c r="O1173" s="5"/>
      <c r="P1173" s="5"/>
      <c r="Q1173" s="5"/>
      <c r="R1173" s="5"/>
      <c r="S1173" s="5"/>
      <c r="T1173" s="5"/>
      <c r="U1173" s="7"/>
      <c r="V1173" s="3"/>
      <c r="W1173" s="3"/>
      <c r="X1173" s="3"/>
      <c r="Y1173" s="3"/>
      <c r="Z1173" s="3"/>
      <c r="AA1173" s="3"/>
      <c r="AB1173" s="3"/>
      <c r="AC1173" s="3"/>
      <c r="AD1173" s="3"/>
      <c r="AE1173" s="3"/>
      <c r="AF1173" s="3"/>
      <c r="AG1173" s="3"/>
      <c r="AH1173" s="3"/>
      <c r="AI1173" s="3"/>
      <c r="AJ1173" s="3"/>
      <c r="AK1173" s="3"/>
      <c r="AL1173" s="3"/>
      <c r="AM1173" s="3"/>
      <c r="AN1173" s="3"/>
      <c r="AO1173" s="3"/>
      <c r="AP1173" s="3"/>
      <c r="AQ1173" s="3"/>
      <c r="AR1173" s="3"/>
      <c r="AS1173" s="3"/>
      <c r="AT1173" s="3"/>
      <c r="AU1173" s="3"/>
      <c r="AV1173" s="3"/>
      <c r="AW1173" s="3"/>
      <c r="AX1173" s="3"/>
      <c r="AY1173" s="3"/>
      <c r="AZ1173" s="3"/>
      <c r="BA1173" s="3"/>
      <c r="BB1173" s="3"/>
      <c r="BC1173" s="3"/>
      <c r="BD1173" s="3"/>
      <c r="BE1173" s="3"/>
      <c r="BF1173" s="3"/>
      <c r="BG1173" s="3"/>
    </row>
    <row r="1174" spans="1:59" ht="15.75" customHeight="1">
      <c r="A1174" s="8"/>
      <c r="B1174" s="8"/>
      <c r="C1174" s="2"/>
      <c r="D1174" s="3"/>
      <c r="E1174" s="3"/>
      <c r="F1174" s="3"/>
      <c r="G1174" s="4"/>
      <c r="H1174" s="14"/>
      <c r="I1174" s="5"/>
      <c r="J1174" s="5"/>
      <c r="K1174" s="5"/>
      <c r="L1174" s="5"/>
      <c r="M1174" s="5"/>
      <c r="N1174" s="5"/>
      <c r="O1174" s="5"/>
      <c r="P1174" s="5"/>
      <c r="Q1174" s="5"/>
      <c r="R1174" s="5"/>
      <c r="S1174" s="5"/>
      <c r="T1174" s="5"/>
      <c r="U1174" s="7"/>
      <c r="V1174" s="3"/>
      <c r="W1174" s="3"/>
      <c r="X1174" s="3"/>
      <c r="Y1174" s="3"/>
      <c r="Z1174" s="3"/>
      <c r="AA1174" s="3"/>
      <c r="AB1174" s="3"/>
      <c r="AC1174" s="3"/>
      <c r="AD1174" s="3"/>
      <c r="AE1174" s="3"/>
      <c r="AF1174" s="3"/>
      <c r="AG1174" s="3"/>
      <c r="AH1174" s="3"/>
      <c r="AI1174" s="3"/>
      <c r="AJ1174" s="3"/>
      <c r="AK1174" s="3"/>
      <c r="AL1174" s="3"/>
      <c r="AM1174" s="3"/>
      <c r="AN1174" s="3"/>
      <c r="AO1174" s="3"/>
      <c r="AP1174" s="3"/>
      <c r="AQ1174" s="3"/>
      <c r="AR1174" s="3"/>
      <c r="AS1174" s="3"/>
      <c r="AT1174" s="3"/>
      <c r="AU1174" s="3"/>
      <c r="AV1174" s="3"/>
      <c r="AW1174" s="3"/>
      <c r="AX1174" s="3"/>
      <c r="AY1174" s="3"/>
      <c r="AZ1174" s="3"/>
      <c r="BA1174" s="3"/>
      <c r="BB1174" s="3"/>
      <c r="BC1174" s="3"/>
      <c r="BD1174" s="3"/>
      <c r="BE1174" s="3"/>
      <c r="BF1174" s="3"/>
      <c r="BG1174" s="3"/>
    </row>
    <row r="1175" spans="1:59" ht="15.75" customHeight="1">
      <c r="A1175" s="8"/>
      <c r="B1175" s="8"/>
      <c r="C1175" s="2"/>
      <c r="D1175" s="3"/>
      <c r="E1175" s="3"/>
      <c r="F1175" s="3"/>
      <c r="G1175" s="4"/>
      <c r="H1175" s="14"/>
      <c r="I1175" s="5"/>
      <c r="J1175" s="5"/>
      <c r="K1175" s="5"/>
      <c r="L1175" s="5"/>
      <c r="M1175" s="5"/>
      <c r="N1175" s="5"/>
      <c r="O1175" s="5"/>
      <c r="P1175" s="5"/>
      <c r="Q1175" s="5"/>
      <c r="R1175" s="5"/>
      <c r="S1175" s="5"/>
      <c r="T1175" s="5"/>
      <c r="U1175" s="7"/>
      <c r="V1175" s="3"/>
      <c r="W1175" s="3"/>
      <c r="X1175" s="3"/>
      <c r="Y1175" s="3"/>
      <c r="Z1175" s="3"/>
      <c r="AA1175" s="3"/>
      <c r="AB1175" s="3"/>
      <c r="AC1175" s="3"/>
      <c r="AD1175" s="3"/>
      <c r="AE1175" s="3"/>
      <c r="AF1175" s="3"/>
      <c r="AG1175" s="3"/>
      <c r="AH1175" s="3"/>
      <c r="AI1175" s="3"/>
      <c r="AJ1175" s="3"/>
      <c r="AK1175" s="3"/>
      <c r="AL1175" s="3"/>
      <c r="AM1175" s="3"/>
      <c r="AN1175" s="3"/>
      <c r="AO1175" s="3"/>
      <c r="AP1175" s="3"/>
      <c r="AQ1175" s="3"/>
      <c r="AR1175" s="3"/>
      <c r="AS1175" s="3"/>
      <c r="AT1175" s="3"/>
      <c r="AU1175" s="3"/>
      <c r="AV1175" s="3"/>
      <c r="AW1175" s="3"/>
      <c r="AX1175" s="3"/>
      <c r="AY1175" s="3"/>
      <c r="AZ1175" s="3"/>
      <c r="BA1175" s="3"/>
      <c r="BB1175" s="3"/>
      <c r="BC1175" s="3"/>
      <c r="BD1175" s="3"/>
      <c r="BE1175" s="3"/>
      <c r="BF1175" s="3"/>
      <c r="BG1175" s="3"/>
    </row>
    <row r="1176" spans="1:59" ht="15.75" customHeight="1">
      <c r="A1176" s="8"/>
      <c r="B1176" s="8"/>
      <c r="C1176" s="2"/>
      <c r="D1176" s="3"/>
      <c r="E1176" s="3"/>
      <c r="F1176" s="3"/>
      <c r="G1176" s="4"/>
      <c r="H1176" s="14"/>
      <c r="I1176" s="5"/>
      <c r="J1176" s="5"/>
      <c r="K1176" s="5"/>
      <c r="L1176" s="5"/>
      <c r="M1176" s="5"/>
      <c r="N1176" s="5"/>
      <c r="O1176" s="5"/>
      <c r="P1176" s="5"/>
      <c r="Q1176" s="5"/>
      <c r="R1176" s="5"/>
      <c r="S1176" s="5"/>
      <c r="T1176" s="5"/>
      <c r="U1176" s="7"/>
      <c r="V1176" s="3"/>
      <c r="W1176" s="3"/>
      <c r="X1176" s="3"/>
      <c r="Y1176" s="3"/>
      <c r="Z1176" s="3"/>
      <c r="AA1176" s="3"/>
      <c r="AB1176" s="3"/>
      <c r="AC1176" s="3"/>
      <c r="AD1176" s="3"/>
      <c r="AE1176" s="3"/>
      <c r="AF1176" s="3"/>
      <c r="AG1176" s="3"/>
      <c r="AH1176" s="3"/>
      <c r="AI1176" s="3"/>
      <c r="AJ1176" s="3"/>
      <c r="AK1176" s="3"/>
      <c r="AL1176" s="3"/>
      <c r="AM1176" s="3"/>
      <c r="AN1176" s="3"/>
      <c r="AO1176" s="3"/>
      <c r="AP1176" s="3"/>
      <c r="AQ1176" s="3"/>
      <c r="AR1176" s="3"/>
      <c r="AS1176" s="3"/>
      <c r="AT1176" s="3"/>
      <c r="AU1176" s="3"/>
      <c r="AV1176" s="3"/>
      <c r="AW1176" s="3"/>
      <c r="AX1176" s="3"/>
      <c r="AY1176" s="3"/>
      <c r="AZ1176" s="3"/>
      <c r="BA1176" s="3"/>
      <c r="BB1176" s="3"/>
      <c r="BC1176" s="3"/>
      <c r="BD1176" s="3"/>
      <c r="BE1176" s="3"/>
      <c r="BF1176" s="3"/>
      <c r="BG1176" s="3"/>
    </row>
    <row r="1177" spans="1:59" ht="15.75" customHeight="1">
      <c r="A1177" s="8"/>
      <c r="B1177" s="8"/>
      <c r="C1177" s="2"/>
      <c r="D1177" s="3"/>
      <c r="E1177" s="3"/>
      <c r="F1177" s="3"/>
      <c r="G1177" s="4"/>
      <c r="H1177" s="14"/>
      <c r="I1177" s="5"/>
      <c r="J1177" s="5"/>
      <c r="K1177" s="5"/>
      <c r="L1177" s="5"/>
      <c r="M1177" s="5"/>
      <c r="N1177" s="5"/>
      <c r="O1177" s="5"/>
      <c r="P1177" s="5"/>
      <c r="Q1177" s="5"/>
      <c r="R1177" s="5"/>
      <c r="S1177" s="5"/>
      <c r="T1177" s="5"/>
      <c r="U1177" s="7"/>
      <c r="V1177" s="3"/>
      <c r="W1177" s="3"/>
      <c r="X1177" s="3"/>
      <c r="Y1177" s="3"/>
      <c r="Z1177" s="3"/>
      <c r="AA1177" s="3"/>
      <c r="AB1177" s="3"/>
      <c r="AC1177" s="3"/>
      <c r="AD1177" s="3"/>
      <c r="AE1177" s="3"/>
      <c r="AF1177" s="3"/>
      <c r="AG1177" s="3"/>
      <c r="AH1177" s="3"/>
      <c r="AI1177" s="3"/>
      <c r="AJ1177" s="3"/>
      <c r="AK1177" s="3"/>
      <c r="AL1177" s="3"/>
      <c r="AM1177" s="3"/>
      <c r="AN1177" s="3"/>
      <c r="AO1177" s="3"/>
      <c r="AP1177" s="3"/>
      <c r="AQ1177" s="3"/>
      <c r="AR1177" s="3"/>
      <c r="AS1177" s="3"/>
      <c r="AT1177" s="3"/>
      <c r="AU1177" s="3"/>
      <c r="AV1177" s="3"/>
      <c r="AW1177" s="3"/>
      <c r="AX1177" s="3"/>
      <c r="AY1177" s="3"/>
      <c r="AZ1177" s="3"/>
      <c r="BA1177" s="3"/>
      <c r="BB1177" s="3"/>
      <c r="BC1177" s="3"/>
      <c r="BD1177" s="3"/>
      <c r="BE1177" s="3"/>
      <c r="BF1177" s="3"/>
      <c r="BG1177" s="3"/>
    </row>
    <row r="1178" spans="1:59" ht="15.75" customHeight="1">
      <c r="A1178" s="8"/>
      <c r="B1178" s="8"/>
      <c r="C1178" s="2"/>
      <c r="D1178" s="3"/>
      <c r="E1178" s="3"/>
      <c r="F1178" s="3"/>
      <c r="G1178" s="4"/>
      <c r="H1178" s="14"/>
      <c r="I1178" s="5"/>
      <c r="J1178" s="5"/>
      <c r="K1178" s="5"/>
      <c r="L1178" s="5"/>
      <c r="M1178" s="5"/>
      <c r="N1178" s="5"/>
      <c r="O1178" s="5"/>
      <c r="P1178" s="5"/>
      <c r="Q1178" s="5"/>
      <c r="R1178" s="5"/>
      <c r="S1178" s="5"/>
      <c r="T1178" s="5"/>
      <c r="U1178" s="7"/>
      <c r="V1178" s="3"/>
      <c r="W1178" s="3"/>
      <c r="X1178" s="3"/>
      <c r="Y1178" s="3"/>
      <c r="Z1178" s="3"/>
      <c r="AA1178" s="3"/>
      <c r="AB1178" s="3"/>
      <c r="AC1178" s="3"/>
      <c r="AD1178" s="3"/>
      <c r="AE1178" s="3"/>
      <c r="AF1178" s="3"/>
      <c r="AG1178" s="3"/>
      <c r="AH1178" s="3"/>
      <c r="AI1178" s="3"/>
      <c r="AJ1178" s="3"/>
      <c r="AK1178" s="3"/>
      <c r="AL1178" s="3"/>
      <c r="AM1178" s="3"/>
      <c r="AN1178" s="3"/>
      <c r="AO1178" s="3"/>
      <c r="AP1178" s="3"/>
      <c r="AQ1178" s="3"/>
      <c r="AR1178" s="3"/>
      <c r="AS1178" s="3"/>
      <c r="AT1178" s="3"/>
      <c r="AU1178" s="3"/>
      <c r="AV1178" s="3"/>
      <c r="AW1178" s="3"/>
      <c r="AX1178" s="3"/>
      <c r="AY1178" s="3"/>
      <c r="AZ1178" s="3"/>
      <c r="BA1178" s="3"/>
      <c r="BB1178" s="3"/>
      <c r="BC1178" s="3"/>
      <c r="BD1178" s="3"/>
      <c r="BE1178" s="3"/>
      <c r="BF1178" s="3"/>
      <c r="BG1178" s="3"/>
    </row>
    <row r="1179" spans="1:59" ht="15.75" customHeight="1">
      <c r="A1179" s="8"/>
      <c r="B1179" s="8"/>
      <c r="C1179" s="2"/>
      <c r="D1179" s="3"/>
      <c r="E1179" s="3"/>
      <c r="F1179" s="3"/>
      <c r="G1179" s="4"/>
      <c r="H1179" s="14"/>
      <c r="I1179" s="5"/>
      <c r="J1179" s="5"/>
      <c r="K1179" s="5"/>
      <c r="L1179" s="5"/>
      <c r="M1179" s="5"/>
      <c r="N1179" s="5"/>
      <c r="O1179" s="5"/>
      <c r="P1179" s="5"/>
      <c r="Q1179" s="5"/>
      <c r="R1179" s="5"/>
      <c r="S1179" s="5"/>
      <c r="T1179" s="5"/>
      <c r="U1179" s="7"/>
      <c r="V1179" s="3"/>
      <c r="W1179" s="3"/>
      <c r="X1179" s="3"/>
      <c r="Y1179" s="3"/>
      <c r="Z1179" s="3"/>
      <c r="AA1179" s="3"/>
      <c r="AB1179" s="3"/>
      <c r="AC1179" s="3"/>
      <c r="AD1179" s="3"/>
      <c r="AE1179" s="3"/>
      <c r="AF1179" s="3"/>
      <c r="AG1179" s="3"/>
      <c r="AH1179" s="3"/>
      <c r="AI1179" s="3"/>
      <c r="AJ1179" s="3"/>
      <c r="AK1179" s="3"/>
      <c r="AL1179" s="3"/>
      <c r="AM1179" s="3"/>
      <c r="AN1179" s="3"/>
      <c r="AO1179" s="3"/>
      <c r="AP1179" s="3"/>
      <c r="AQ1179" s="3"/>
      <c r="AR1179" s="3"/>
      <c r="AS1179" s="3"/>
      <c r="AT1179" s="3"/>
      <c r="AU1179" s="3"/>
      <c r="AV1179" s="3"/>
      <c r="AW1179" s="3"/>
      <c r="AX1179" s="3"/>
      <c r="AY1179" s="3"/>
      <c r="AZ1179" s="3"/>
      <c r="BA1179" s="3"/>
      <c r="BB1179" s="3"/>
      <c r="BC1179" s="3"/>
      <c r="BD1179" s="3"/>
      <c r="BE1179" s="3"/>
      <c r="BF1179" s="3"/>
      <c r="BG1179" s="3"/>
    </row>
    <row r="1180" spans="1:59" ht="15.75" customHeight="1">
      <c r="A1180" s="8"/>
      <c r="B1180" s="8"/>
      <c r="C1180" s="2"/>
      <c r="D1180" s="3"/>
      <c r="E1180" s="3"/>
      <c r="F1180" s="3"/>
      <c r="G1180" s="4"/>
      <c r="H1180" s="14"/>
      <c r="I1180" s="5"/>
      <c r="J1180" s="5"/>
      <c r="K1180" s="5"/>
      <c r="L1180" s="5"/>
      <c r="M1180" s="5"/>
      <c r="N1180" s="5"/>
      <c r="O1180" s="5"/>
      <c r="P1180" s="5"/>
      <c r="Q1180" s="5"/>
      <c r="R1180" s="5"/>
      <c r="S1180" s="5"/>
      <c r="T1180" s="5"/>
      <c r="U1180" s="7"/>
      <c r="V1180" s="3"/>
      <c r="W1180" s="3"/>
      <c r="X1180" s="3"/>
      <c r="Y1180" s="3"/>
      <c r="Z1180" s="3"/>
      <c r="AA1180" s="3"/>
      <c r="AB1180" s="3"/>
      <c r="AC1180" s="3"/>
      <c r="AD1180" s="3"/>
      <c r="AE1180" s="3"/>
      <c r="AF1180" s="3"/>
      <c r="AG1180" s="3"/>
      <c r="AH1180" s="3"/>
      <c r="AI1180" s="3"/>
      <c r="AJ1180" s="3"/>
      <c r="AK1180" s="3"/>
      <c r="AL1180" s="3"/>
      <c r="AM1180" s="3"/>
      <c r="AN1180" s="3"/>
      <c r="AO1180" s="3"/>
      <c r="AP1180" s="3"/>
      <c r="AQ1180" s="3"/>
      <c r="AR1180" s="3"/>
      <c r="AS1180" s="3"/>
      <c r="AT1180" s="3"/>
      <c r="AU1180" s="3"/>
      <c r="AV1180" s="3"/>
      <c r="AW1180" s="3"/>
      <c r="AX1180" s="3"/>
      <c r="AY1180" s="3"/>
      <c r="AZ1180" s="3"/>
      <c r="BA1180" s="3"/>
      <c r="BB1180" s="3"/>
      <c r="BC1180" s="3"/>
      <c r="BD1180" s="3"/>
      <c r="BE1180" s="3"/>
      <c r="BF1180" s="3"/>
      <c r="BG1180" s="3"/>
    </row>
    <row r="1181" spans="1:59" ht="15.75" customHeight="1">
      <c r="A1181" s="8"/>
      <c r="B1181" s="8"/>
      <c r="C1181" s="2"/>
      <c r="D1181" s="3"/>
      <c r="E1181" s="3"/>
      <c r="F1181" s="3"/>
      <c r="G1181" s="4"/>
      <c r="H1181" s="14"/>
      <c r="I1181" s="5"/>
      <c r="J1181" s="5"/>
      <c r="K1181" s="5"/>
      <c r="L1181" s="5"/>
      <c r="M1181" s="5"/>
      <c r="N1181" s="5"/>
      <c r="O1181" s="5"/>
      <c r="P1181" s="5"/>
      <c r="Q1181" s="5"/>
      <c r="R1181" s="5"/>
      <c r="S1181" s="5"/>
      <c r="T1181" s="5"/>
      <c r="U1181" s="7"/>
      <c r="V1181" s="3"/>
      <c r="W1181" s="3"/>
      <c r="X1181" s="3"/>
      <c r="Y1181" s="3"/>
      <c r="Z1181" s="3"/>
      <c r="AA1181" s="3"/>
      <c r="AB1181" s="3"/>
      <c r="AC1181" s="3"/>
      <c r="AD1181" s="3"/>
      <c r="AE1181" s="3"/>
      <c r="AF1181" s="3"/>
      <c r="AG1181" s="3"/>
      <c r="AH1181" s="3"/>
      <c r="AI1181" s="3"/>
      <c r="AJ1181" s="3"/>
      <c r="AK1181" s="3"/>
      <c r="AL1181" s="3"/>
      <c r="AM1181" s="3"/>
      <c r="AN1181" s="3"/>
      <c r="AO1181" s="3"/>
      <c r="AP1181" s="3"/>
      <c r="AQ1181" s="3"/>
      <c r="AR1181" s="3"/>
      <c r="AS1181" s="3"/>
      <c r="AT1181" s="3"/>
      <c r="AU1181" s="3"/>
      <c r="AV1181" s="3"/>
      <c r="AW1181" s="3"/>
      <c r="AX1181" s="3"/>
      <c r="AY1181" s="3"/>
      <c r="AZ1181" s="3"/>
      <c r="BA1181" s="3"/>
      <c r="BB1181" s="3"/>
      <c r="BC1181" s="3"/>
      <c r="BD1181" s="3"/>
      <c r="BE1181" s="3"/>
      <c r="BF1181" s="3"/>
      <c r="BG1181" s="3"/>
    </row>
    <row r="1182" spans="1:59" ht="15.75" customHeight="1">
      <c r="A1182" s="8"/>
      <c r="B1182" s="8"/>
      <c r="C1182" s="2"/>
      <c r="D1182" s="3"/>
      <c r="E1182" s="3"/>
      <c r="F1182" s="3"/>
      <c r="G1182" s="4"/>
      <c r="H1182" s="14"/>
      <c r="I1182" s="5"/>
      <c r="J1182" s="5"/>
      <c r="K1182" s="5"/>
      <c r="L1182" s="5"/>
      <c r="M1182" s="5"/>
      <c r="N1182" s="5"/>
      <c r="O1182" s="5"/>
      <c r="P1182" s="5"/>
      <c r="Q1182" s="5"/>
      <c r="R1182" s="5"/>
      <c r="S1182" s="5"/>
      <c r="T1182" s="5"/>
      <c r="U1182" s="7"/>
      <c r="V1182" s="3"/>
      <c r="W1182" s="3"/>
      <c r="X1182" s="3"/>
      <c r="Y1182" s="3"/>
      <c r="Z1182" s="3"/>
      <c r="AA1182" s="3"/>
      <c r="AB1182" s="3"/>
      <c r="AC1182" s="3"/>
      <c r="AD1182" s="3"/>
      <c r="AE1182" s="3"/>
      <c r="AF1182" s="3"/>
      <c r="AG1182" s="3"/>
      <c r="AH1182" s="3"/>
      <c r="AI1182" s="3"/>
      <c r="AJ1182" s="3"/>
      <c r="AK1182" s="3"/>
      <c r="AL1182" s="3"/>
      <c r="AM1182" s="3"/>
      <c r="AN1182" s="3"/>
      <c r="AO1182" s="3"/>
      <c r="AP1182" s="3"/>
      <c r="AQ1182" s="3"/>
      <c r="AR1182" s="3"/>
      <c r="AS1182" s="3"/>
      <c r="AT1182" s="3"/>
      <c r="AU1182" s="3"/>
      <c r="AV1182" s="3"/>
      <c r="AW1182" s="3"/>
      <c r="AX1182" s="3"/>
      <c r="AY1182" s="3"/>
      <c r="AZ1182" s="3"/>
      <c r="BA1182" s="3"/>
      <c r="BB1182" s="3"/>
      <c r="BC1182" s="3"/>
      <c r="BD1182" s="3"/>
      <c r="BE1182" s="3"/>
      <c r="BF1182" s="3"/>
      <c r="BG1182" s="3"/>
    </row>
    <row r="1183" spans="1:59" ht="15.75" customHeight="1">
      <c r="A1183" s="8"/>
      <c r="B1183" s="8"/>
      <c r="C1183" s="2"/>
      <c r="D1183" s="3"/>
      <c r="E1183" s="3"/>
      <c r="F1183" s="3"/>
      <c r="G1183" s="4"/>
      <c r="H1183" s="14"/>
      <c r="I1183" s="5"/>
      <c r="J1183" s="5"/>
      <c r="K1183" s="5"/>
      <c r="L1183" s="5"/>
      <c r="M1183" s="5"/>
      <c r="N1183" s="5"/>
      <c r="O1183" s="5"/>
      <c r="P1183" s="5"/>
      <c r="Q1183" s="5"/>
      <c r="R1183" s="5"/>
      <c r="S1183" s="5"/>
      <c r="T1183" s="5"/>
      <c r="U1183" s="7"/>
      <c r="V1183" s="3"/>
      <c r="W1183" s="3"/>
      <c r="X1183" s="3"/>
      <c r="Y1183" s="3"/>
      <c r="Z1183" s="3"/>
      <c r="AA1183" s="3"/>
      <c r="AB1183" s="3"/>
      <c r="AC1183" s="3"/>
      <c r="AD1183" s="3"/>
      <c r="AE1183" s="3"/>
      <c r="AF1183" s="3"/>
      <c r="AG1183" s="3"/>
      <c r="AH1183" s="3"/>
      <c r="AI1183" s="3"/>
      <c r="AJ1183" s="3"/>
      <c r="AK1183" s="3"/>
      <c r="AL1183" s="3"/>
      <c r="AM1183" s="3"/>
      <c r="AN1183" s="3"/>
      <c r="AO1183" s="3"/>
      <c r="AP1183" s="3"/>
      <c r="AQ1183" s="3"/>
      <c r="AR1183" s="3"/>
      <c r="AS1183" s="3"/>
      <c r="AT1183" s="3"/>
      <c r="AU1183" s="3"/>
      <c r="AV1183" s="3"/>
      <c r="AW1183" s="3"/>
      <c r="AX1183" s="3"/>
      <c r="AY1183" s="3"/>
      <c r="AZ1183" s="3"/>
      <c r="BA1183" s="3"/>
      <c r="BB1183" s="3"/>
      <c r="BC1183" s="3"/>
      <c r="BD1183" s="3"/>
      <c r="BE1183" s="3"/>
      <c r="BF1183" s="3"/>
      <c r="BG1183" s="3"/>
    </row>
    <row r="1184" spans="1:59" ht="15.75" customHeight="1">
      <c r="A1184" s="8"/>
      <c r="B1184" s="8"/>
      <c r="C1184" s="2"/>
      <c r="D1184" s="3"/>
      <c r="E1184" s="3"/>
      <c r="F1184" s="3"/>
      <c r="G1184" s="4"/>
      <c r="H1184" s="14"/>
      <c r="I1184" s="5"/>
      <c r="J1184" s="5"/>
      <c r="K1184" s="5"/>
      <c r="L1184" s="5"/>
      <c r="M1184" s="5"/>
      <c r="N1184" s="5"/>
      <c r="O1184" s="5"/>
      <c r="P1184" s="5"/>
      <c r="Q1184" s="5"/>
      <c r="R1184" s="5"/>
      <c r="S1184" s="5"/>
      <c r="T1184" s="5"/>
      <c r="U1184" s="7"/>
      <c r="V1184" s="3"/>
      <c r="W1184" s="3"/>
      <c r="X1184" s="3"/>
      <c r="Y1184" s="3"/>
      <c r="Z1184" s="3"/>
      <c r="AA1184" s="3"/>
      <c r="AB1184" s="3"/>
      <c r="AC1184" s="3"/>
      <c r="AD1184" s="3"/>
      <c r="AE1184" s="3"/>
      <c r="AF1184" s="3"/>
      <c r="AG1184" s="3"/>
      <c r="AH1184" s="3"/>
      <c r="AI1184" s="3"/>
      <c r="AJ1184" s="3"/>
      <c r="AK1184" s="3"/>
      <c r="AL1184" s="3"/>
      <c r="AM1184" s="3"/>
      <c r="AN1184" s="3"/>
      <c r="AO1184" s="3"/>
      <c r="AP1184" s="3"/>
      <c r="AQ1184" s="3"/>
      <c r="AR1184" s="3"/>
      <c r="AS1184" s="3"/>
      <c r="AT1184" s="3"/>
      <c r="AU1184" s="3"/>
      <c r="AV1184" s="3"/>
      <c r="AW1184" s="3"/>
      <c r="AX1184" s="3"/>
      <c r="AY1184" s="3"/>
      <c r="AZ1184" s="3"/>
      <c r="BA1184" s="3"/>
      <c r="BB1184" s="3"/>
      <c r="BC1184" s="3"/>
      <c r="BD1184" s="3"/>
      <c r="BE1184" s="3"/>
      <c r="BF1184" s="3"/>
      <c r="BG1184" s="3"/>
    </row>
    <row r="1185" spans="1:59" ht="15.75" customHeight="1">
      <c r="A1185" s="8"/>
      <c r="B1185" s="8"/>
      <c r="C1185" s="2"/>
      <c r="D1185" s="3"/>
      <c r="E1185" s="3"/>
      <c r="F1185" s="3"/>
      <c r="G1185" s="4"/>
      <c r="H1185" s="14"/>
      <c r="I1185" s="5"/>
      <c r="J1185" s="5"/>
      <c r="K1185" s="5"/>
      <c r="L1185" s="5"/>
      <c r="M1185" s="5"/>
      <c r="N1185" s="5"/>
      <c r="O1185" s="5"/>
      <c r="P1185" s="5"/>
      <c r="Q1185" s="5"/>
      <c r="R1185" s="5"/>
      <c r="S1185" s="5"/>
      <c r="T1185" s="5"/>
      <c r="U1185" s="7"/>
      <c r="V1185" s="3"/>
      <c r="W1185" s="3"/>
      <c r="X1185" s="3"/>
      <c r="Y1185" s="3"/>
      <c r="Z1185" s="3"/>
      <c r="AA1185" s="3"/>
      <c r="AB1185" s="3"/>
      <c r="AC1185" s="3"/>
      <c r="AD1185" s="3"/>
      <c r="AE1185" s="3"/>
      <c r="AF1185" s="3"/>
      <c r="AG1185" s="3"/>
      <c r="AH1185" s="3"/>
      <c r="AI1185" s="3"/>
      <c r="AJ1185" s="3"/>
      <c r="AK1185" s="3"/>
      <c r="AL1185" s="3"/>
      <c r="AM1185" s="3"/>
      <c r="AN1185" s="3"/>
      <c r="AO1185" s="3"/>
      <c r="AP1185" s="3"/>
      <c r="AQ1185" s="3"/>
      <c r="AR1185" s="3"/>
      <c r="AS1185" s="3"/>
      <c r="AT1185" s="3"/>
      <c r="AU1185" s="3"/>
      <c r="AV1185" s="3"/>
      <c r="AW1185" s="3"/>
      <c r="AX1185" s="3"/>
      <c r="AY1185" s="3"/>
      <c r="AZ1185" s="3"/>
      <c r="BA1185" s="3"/>
      <c r="BB1185" s="3"/>
      <c r="BC1185" s="3"/>
      <c r="BD1185" s="3"/>
      <c r="BE1185" s="3"/>
      <c r="BF1185" s="3"/>
      <c r="BG1185" s="3"/>
    </row>
    <row r="1186" spans="1:59" ht="15.75" customHeight="1">
      <c r="A1186" s="8"/>
      <c r="B1186" s="8"/>
      <c r="C1186" s="2"/>
      <c r="D1186" s="3"/>
      <c r="E1186" s="3"/>
      <c r="F1186" s="3"/>
      <c r="G1186" s="4"/>
      <c r="H1186" s="14"/>
      <c r="I1186" s="5"/>
      <c r="J1186" s="5"/>
      <c r="K1186" s="5"/>
      <c r="L1186" s="5"/>
      <c r="M1186" s="5"/>
      <c r="N1186" s="5"/>
      <c r="O1186" s="5"/>
      <c r="P1186" s="5"/>
      <c r="Q1186" s="5"/>
      <c r="R1186" s="5"/>
      <c r="S1186" s="5"/>
      <c r="T1186" s="5"/>
      <c r="U1186" s="7"/>
      <c r="V1186" s="3"/>
      <c r="W1186" s="3"/>
      <c r="X1186" s="3"/>
      <c r="Y1186" s="3"/>
      <c r="Z1186" s="3"/>
      <c r="AA1186" s="3"/>
      <c r="AB1186" s="3"/>
      <c r="AC1186" s="3"/>
      <c r="AD1186" s="3"/>
      <c r="AE1186" s="3"/>
      <c r="AF1186" s="3"/>
      <c r="AG1186" s="3"/>
      <c r="AH1186" s="3"/>
      <c r="AI1186" s="3"/>
      <c r="AJ1186" s="3"/>
      <c r="AK1186" s="3"/>
      <c r="AL1186" s="3"/>
      <c r="AM1186" s="3"/>
      <c r="AN1186" s="3"/>
      <c r="AO1186" s="3"/>
      <c r="AP1186" s="3"/>
      <c r="AQ1186" s="3"/>
      <c r="AR1186" s="3"/>
      <c r="AS1186" s="3"/>
      <c r="AT1186" s="3"/>
      <c r="AU1186" s="3"/>
      <c r="AV1186" s="3"/>
      <c r="AW1186" s="3"/>
      <c r="AX1186" s="3"/>
      <c r="AY1186" s="3"/>
      <c r="AZ1186" s="3"/>
      <c r="BA1186" s="3"/>
      <c r="BB1186" s="3"/>
      <c r="BC1186" s="3"/>
      <c r="BD1186" s="3"/>
      <c r="BE1186" s="3"/>
      <c r="BF1186" s="3"/>
      <c r="BG1186" s="3"/>
    </row>
    <row r="1187" spans="1:59" ht="15.75" customHeight="1">
      <c r="A1187" s="8"/>
      <c r="B1187" s="8"/>
      <c r="C1187" s="2"/>
      <c r="D1187" s="3"/>
      <c r="E1187" s="3"/>
      <c r="F1187" s="3"/>
      <c r="G1187" s="4"/>
      <c r="H1187" s="14"/>
      <c r="I1187" s="5"/>
      <c r="J1187" s="5"/>
      <c r="K1187" s="5"/>
      <c r="L1187" s="5"/>
      <c r="M1187" s="5"/>
      <c r="N1187" s="5"/>
      <c r="O1187" s="5"/>
      <c r="P1187" s="5"/>
      <c r="Q1187" s="5"/>
      <c r="R1187" s="5"/>
      <c r="S1187" s="5"/>
      <c r="T1187" s="5"/>
      <c r="U1187" s="7"/>
      <c r="V1187" s="3"/>
      <c r="W1187" s="3"/>
      <c r="X1187" s="3"/>
      <c r="Y1187" s="3"/>
      <c r="Z1187" s="3"/>
      <c r="AA1187" s="3"/>
      <c r="AB1187" s="3"/>
      <c r="AC1187" s="3"/>
      <c r="AD1187" s="3"/>
      <c r="AE1187" s="3"/>
      <c r="AF1187" s="3"/>
      <c r="AG1187" s="3"/>
      <c r="AH1187" s="3"/>
      <c r="AI1187" s="3"/>
      <c r="AJ1187" s="3"/>
      <c r="AK1187" s="3"/>
      <c r="AL1187" s="3"/>
      <c r="AM1187" s="3"/>
      <c r="AN1187" s="3"/>
      <c r="AO1187" s="3"/>
      <c r="AP1187" s="3"/>
      <c r="AQ1187" s="3"/>
      <c r="AR1187" s="3"/>
      <c r="AS1187" s="3"/>
      <c r="AT1187" s="3"/>
      <c r="AU1187" s="3"/>
      <c r="AV1187" s="3"/>
      <c r="AW1187" s="3"/>
      <c r="AX1187" s="3"/>
      <c r="AY1187" s="3"/>
      <c r="AZ1187" s="3"/>
      <c r="BA1187" s="3"/>
      <c r="BB1187" s="3"/>
      <c r="BC1187" s="3"/>
      <c r="BD1187" s="3"/>
      <c r="BE1187" s="3"/>
      <c r="BF1187" s="3"/>
      <c r="BG1187" s="3"/>
    </row>
    <row r="1188" spans="1:59" ht="15.75" customHeight="1">
      <c r="A1188" s="8"/>
      <c r="B1188" s="8"/>
      <c r="C1188" s="2"/>
      <c r="D1188" s="3"/>
      <c r="E1188" s="3"/>
      <c r="F1188" s="3"/>
      <c r="G1188" s="4"/>
      <c r="H1188" s="14"/>
      <c r="I1188" s="5"/>
      <c r="J1188" s="5"/>
      <c r="K1188" s="5"/>
      <c r="L1188" s="5"/>
      <c r="M1188" s="5"/>
      <c r="N1188" s="5"/>
      <c r="O1188" s="5"/>
      <c r="P1188" s="5"/>
      <c r="Q1188" s="5"/>
      <c r="R1188" s="5"/>
      <c r="S1188" s="5"/>
      <c r="T1188" s="5"/>
      <c r="U1188" s="7"/>
      <c r="V1188" s="3"/>
      <c r="W1188" s="3"/>
      <c r="X1188" s="3"/>
      <c r="Y1188" s="3"/>
      <c r="Z1188" s="3"/>
      <c r="AA1188" s="3"/>
      <c r="AB1188" s="3"/>
      <c r="AC1188" s="3"/>
      <c r="AD1188" s="3"/>
      <c r="AE1188" s="3"/>
      <c r="AF1188" s="3"/>
      <c r="AG1188" s="3"/>
      <c r="AH1188" s="3"/>
      <c r="AI1188" s="3"/>
      <c r="AJ1188" s="3"/>
      <c r="AK1188" s="3"/>
      <c r="AL1188" s="3"/>
      <c r="AM1188" s="3"/>
      <c r="AN1188" s="3"/>
      <c r="AO1188" s="3"/>
      <c r="AP1188" s="3"/>
      <c r="AQ1188" s="3"/>
      <c r="AR1188" s="3"/>
      <c r="AS1188" s="3"/>
      <c r="AT1188" s="3"/>
      <c r="AU1188" s="3"/>
      <c r="AV1188" s="3"/>
      <c r="AW1188" s="3"/>
      <c r="AX1188" s="3"/>
      <c r="AY1188" s="3"/>
      <c r="AZ1188" s="3"/>
      <c r="BA1188" s="3"/>
      <c r="BB1188" s="3"/>
      <c r="BC1188" s="3"/>
      <c r="BD1188" s="3"/>
      <c r="BE1188" s="3"/>
      <c r="BF1188" s="3"/>
      <c r="BG1188" s="3"/>
    </row>
    <row r="1189" spans="1:59" ht="15.75" customHeight="1">
      <c r="A1189" s="8"/>
      <c r="B1189" s="8"/>
      <c r="C1189" s="2"/>
      <c r="D1189" s="3"/>
      <c r="E1189" s="3"/>
      <c r="F1189" s="3"/>
      <c r="G1189" s="4"/>
      <c r="H1189" s="14"/>
      <c r="I1189" s="5"/>
      <c r="J1189" s="5"/>
      <c r="K1189" s="5"/>
      <c r="L1189" s="5"/>
      <c r="M1189" s="5"/>
      <c r="N1189" s="5"/>
      <c r="O1189" s="5"/>
      <c r="P1189" s="5"/>
      <c r="Q1189" s="5"/>
      <c r="R1189" s="5"/>
      <c r="S1189" s="5"/>
      <c r="T1189" s="5"/>
      <c r="U1189" s="7"/>
      <c r="V1189" s="3"/>
      <c r="W1189" s="3"/>
      <c r="X1189" s="3"/>
      <c r="Y1189" s="3"/>
      <c r="Z1189" s="3"/>
      <c r="AA1189" s="3"/>
      <c r="AB1189" s="3"/>
      <c r="AC1189" s="3"/>
      <c r="AD1189" s="3"/>
      <c r="AE1189" s="3"/>
      <c r="AF1189" s="3"/>
      <c r="AG1189" s="3"/>
      <c r="AH1189" s="3"/>
      <c r="AI1189" s="3"/>
      <c r="AJ1189" s="3"/>
      <c r="AK1189" s="3"/>
      <c r="AL1189" s="3"/>
      <c r="AM1189" s="3"/>
      <c r="AN1189" s="3"/>
      <c r="AO1189" s="3"/>
      <c r="AP1189" s="3"/>
      <c r="AQ1189" s="3"/>
      <c r="AR1189" s="3"/>
      <c r="AS1189" s="3"/>
      <c r="AT1189" s="3"/>
      <c r="AU1189" s="3"/>
      <c r="AV1189" s="3"/>
      <c r="AW1189" s="3"/>
      <c r="AX1189" s="3"/>
      <c r="AY1189" s="3"/>
      <c r="AZ1189" s="3"/>
      <c r="BA1189" s="3"/>
      <c r="BB1189" s="3"/>
      <c r="BC1189" s="3"/>
      <c r="BD1189" s="3"/>
      <c r="BE1189" s="3"/>
      <c r="BF1189" s="3"/>
      <c r="BG1189" s="3"/>
    </row>
    <row r="1190" spans="1:59" ht="15.75" customHeight="1">
      <c r="A1190" s="8"/>
      <c r="B1190" s="8"/>
      <c r="C1190" s="2"/>
      <c r="D1190" s="3"/>
      <c r="E1190" s="3"/>
      <c r="F1190" s="3"/>
      <c r="G1190" s="4"/>
      <c r="H1190" s="14"/>
      <c r="I1190" s="5"/>
      <c r="J1190" s="5"/>
      <c r="K1190" s="5"/>
      <c r="L1190" s="5"/>
      <c r="M1190" s="5"/>
      <c r="N1190" s="5"/>
      <c r="O1190" s="5"/>
      <c r="P1190" s="5"/>
      <c r="Q1190" s="5"/>
      <c r="R1190" s="5"/>
      <c r="S1190" s="5"/>
      <c r="T1190" s="5"/>
      <c r="U1190" s="7"/>
      <c r="V1190" s="3"/>
      <c r="W1190" s="3"/>
      <c r="X1190" s="3"/>
      <c r="Y1190" s="3"/>
      <c r="Z1190" s="3"/>
      <c r="AA1190" s="3"/>
      <c r="AB1190" s="3"/>
      <c r="AC1190" s="3"/>
      <c r="AD1190" s="3"/>
      <c r="AE1190" s="3"/>
      <c r="AF1190" s="3"/>
      <c r="AG1190" s="3"/>
      <c r="AH1190" s="3"/>
      <c r="AI1190" s="3"/>
      <c r="AJ1190" s="3"/>
      <c r="AK1190" s="3"/>
      <c r="AL1190" s="3"/>
      <c r="AM1190" s="3"/>
      <c r="AN1190" s="3"/>
      <c r="AO1190" s="3"/>
      <c r="AP1190" s="3"/>
      <c r="AQ1190" s="3"/>
      <c r="AR1190" s="3"/>
      <c r="AS1190" s="3"/>
      <c r="AT1190" s="3"/>
      <c r="AU1190" s="3"/>
      <c r="AV1190" s="3"/>
      <c r="AW1190" s="3"/>
      <c r="AX1190" s="3"/>
      <c r="AY1190" s="3"/>
      <c r="AZ1190" s="3"/>
      <c r="BA1190" s="3"/>
      <c r="BB1190" s="3"/>
      <c r="BC1190" s="3"/>
      <c r="BD1190" s="3"/>
      <c r="BE1190" s="3"/>
      <c r="BF1190" s="3"/>
      <c r="BG1190" s="3"/>
    </row>
    <row r="1191" spans="1:59" ht="15.75" customHeight="1">
      <c r="A1191" s="8"/>
      <c r="B1191" s="8"/>
      <c r="C1191" s="2"/>
      <c r="D1191" s="3"/>
      <c r="E1191" s="3"/>
      <c r="F1191" s="3"/>
      <c r="G1191" s="4"/>
      <c r="H1191" s="14"/>
      <c r="I1191" s="5"/>
      <c r="J1191" s="5"/>
      <c r="K1191" s="5"/>
      <c r="L1191" s="5"/>
      <c r="M1191" s="5"/>
      <c r="N1191" s="5"/>
      <c r="O1191" s="5"/>
      <c r="P1191" s="5"/>
      <c r="Q1191" s="5"/>
      <c r="R1191" s="5"/>
      <c r="S1191" s="5"/>
      <c r="T1191" s="5"/>
      <c r="U1191" s="7"/>
      <c r="V1191" s="3"/>
      <c r="W1191" s="3"/>
      <c r="X1191" s="3"/>
      <c r="Y1191" s="3"/>
      <c r="Z1191" s="3"/>
      <c r="AA1191" s="3"/>
      <c r="AB1191" s="3"/>
      <c r="AC1191" s="3"/>
      <c r="AD1191" s="3"/>
      <c r="AE1191" s="3"/>
      <c r="AF1191" s="3"/>
      <c r="AG1191" s="3"/>
      <c r="AH1191" s="3"/>
      <c r="AI1191" s="3"/>
      <c r="AJ1191" s="3"/>
      <c r="AK1191" s="3"/>
      <c r="AL1191" s="3"/>
      <c r="AM1191" s="3"/>
      <c r="AN1191" s="3"/>
      <c r="AO1191" s="3"/>
      <c r="AP1191" s="3"/>
      <c r="AQ1191" s="3"/>
      <c r="AR1191" s="3"/>
      <c r="AS1191" s="3"/>
      <c r="AT1191" s="3"/>
      <c r="AU1191" s="3"/>
      <c r="AV1191" s="3"/>
      <c r="AW1191" s="3"/>
      <c r="AX1191" s="3"/>
      <c r="AY1191" s="3"/>
      <c r="AZ1191" s="3"/>
      <c r="BA1191" s="3"/>
      <c r="BB1191" s="3"/>
      <c r="BC1191" s="3"/>
      <c r="BD1191" s="3"/>
      <c r="BE1191" s="3"/>
      <c r="BF1191" s="3"/>
      <c r="BG1191" s="3"/>
    </row>
    <row r="1192" spans="1:59" ht="15.75" customHeight="1">
      <c r="A1192" s="8"/>
      <c r="B1192" s="8"/>
      <c r="C1192" s="2"/>
      <c r="D1192" s="3"/>
      <c r="E1192" s="3"/>
      <c r="F1192" s="3"/>
      <c r="G1192" s="4"/>
      <c r="H1192" s="14"/>
      <c r="I1192" s="5"/>
      <c r="J1192" s="5"/>
      <c r="K1192" s="5"/>
      <c r="L1192" s="5"/>
      <c r="M1192" s="5"/>
      <c r="N1192" s="5"/>
      <c r="O1192" s="5"/>
      <c r="P1192" s="5"/>
      <c r="Q1192" s="5"/>
      <c r="R1192" s="5"/>
      <c r="S1192" s="5"/>
      <c r="T1192" s="5"/>
      <c r="U1192" s="7"/>
      <c r="V1192" s="3"/>
      <c r="W1192" s="3"/>
      <c r="X1192" s="3"/>
      <c r="Y1192" s="3"/>
      <c r="Z1192" s="3"/>
      <c r="AA1192" s="3"/>
      <c r="AB1192" s="3"/>
      <c r="AC1192" s="3"/>
      <c r="AD1192" s="3"/>
      <c r="AE1192" s="3"/>
      <c r="AF1192" s="3"/>
      <c r="AG1192" s="3"/>
      <c r="AH1192" s="3"/>
      <c r="AI1192" s="3"/>
      <c r="AJ1192" s="3"/>
      <c r="AK1192" s="3"/>
      <c r="AL1192" s="3"/>
      <c r="AM1192" s="3"/>
      <c r="AN1192" s="3"/>
      <c r="AO1192" s="3"/>
      <c r="AP1192" s="3"/>
      <c r="AQ1192" s="3"/>
      <c r="AR1192" s="3"/>
      <c r="AS1192" s="3"/>
      <c r="AT1192" s="3"/>
      <c r="AU1192" s="3"/>
      <c r="AV1192" s="3"/>
      <c r="AW1192" s="3"/>
      <c r="AX1192" s="3"/>
      <c r="AY1192" s="3"/>
      <c r="AZ1192" s="3"/>
      <c r="BA1192" s="3"/>
      <c r="BB1192" s="3"/>
      <c r="BC1192" s="3"/>
      <c r="BD1192" s="3"/>
      <c r="BE1192" s="3"/>
      <c r="BF1192" s="3"/>
      <c r="BG1192" s="3"/>
    </row>
    <row r="1193" spans="1:59" ht="15.75" customHeight="1">
      <c r="A1193" s="8"/>
      <c r="B1193" s="8"/>
      <c r="C1193" s="2"/>
      <c r="D1193" s="3"/>
      <c r="E1193" s="3"/>
      <c r="F1193" s="3"/>
      <c r="G1193" s="4"/>
      <c r="H1193" s="14"/>
      <c r="I1193" s="5"/>
      <c r="J1193" s="5"/>
      <c r="K1193" s="5"/>
      <c r="L1193" s="5"/>
      <c r="M1193" s="5"/>
      <c r="N1193" s="5"/>
      <c r="O1193" s="5"/>
      <c r="P1193" s="5"/>
      <c r="Q1193" s="5"/>
      <c r="R1193" s="5"/>
      <c r="S1193" s="5"/>
      <c r="T1193" s="5"/>
      <c r="U1193" s="7"/>
      <c r="V1193" s="3"/>
      <c r="W1193" s="3"/>
      <c r="X1193" s="3"/>
      <c r="Y1193" s="3"/>
      <c r="Z1193" s="3"/>
      <c r="AA1193" s="3"/>
      <c r="AB1193" s="3"/>
      <c r="AC1193" s="3"/>
      <c r="AD1193" s="3"/>
      <c r="AE1193" s="3"/>
      <c r="AF1193" s="3"/>
      <c r="AG1193" s="3"/>
      <c r="AH1193" s="3"/>
      <c r="AI1193" s="3"/>
      <c r="AJ1193" s="3"/>
      <c r="AK1193" s="3"/>
      <c r="AL1193" s="3"/>
      <c r="AM1193" s="3"/>
      <c r="AN1193" s="3"/>
      <c r="AO1193" s="3"/>
      <c r="AP1193" s="3"/>
      <c r="AQ1193" s="3"/>
      <c r="AR1193" s="3"/>
      <c r="AS1193" s="3"/>
      <c r="AT1193" s="3"/>
      <c r="AU1193" s="3"/>
      <c r="AV1193" s="3"/>
      <c r="AW1193" s="3"/>
      <c r="AX1193" s="3"/>
      <c r="AY1193" s="3"/>
      <c r="AZ1193" s="3"/>
      <c r="BA1193" s="3"/>
      <c r="BB1193" s="3"/>
      <c r="BC1193" s="3"/>
      <c r="BD1193" s="3"/>
      <c r="BE1193" s="3"/>
      <c r="BF1193" s="3"/>
      <c r="BG1193" s="3"/>
    </row>
    <row r="1194" spans="1:59" ht="15.75" customHeight="1">
      <c r="A1194" s="8"/>
      <c r="B1194" s="8"/>
      <c r="C1194" s="2"/>
      <c r="D1194" s="3"/>
      <c r="E1194" s="3"/>
      <c r="F1194" s="3"/>
      <c r="G1194" s="4"/>
      <c r="H1194" s="14"/>
      <c r="I1194" s="5"/>
      <c r="J1194" s="5"/>
      <c r="K1194" s="5"/>
      <c r="L1194" s="5"/>
      <c r="M1194" s="5"/>
      <c r="N1194" s="5"/>
      <c r="O1194" s="5"/>
      <c r="P1194" s="5"/>
      <c r="Q1194" s="5"/>
      <c r="R1194" s="5"/>
      <c r="S1194" s="5"/>
      <c r="T1194" s="5"/>
      <c r="U1194" s="7"/>
      <c r="V1194" s="3"/>
      <c r="W1194" s="3"/>
      <c r="X1194" s="3"/>
      <c r="Y1194" s="3"/>
      <c r="Z1194" s="3"/>
      <c r="AA1194" s="3"/>
      <c r="AB1194" s="3"/>
      <c r="AC1194" s="3"/>
      <c r="AD1194" s="3"/>
      <c r="AE1194" s="3"/>
      <c r="AF1194" s="3"/>
      <c r="AG1194" s="3"/>
      <c r="AH1194" s="3"/>
      <c r="AI1194" s="3"/>
      <c r="AJ1194" s="3"/>
      <c r="AK1194" s="3"/>
      <c r="AL1194" s="3"/>
      <c r="AM1194" s="3"/>
      <c r="AN1194" s="3"/>
      <c r="AO1194" s="3"/>
      <c r="AP1194" s="3"/>
      <c r="AQ1194" s="3"/>
      <c r="AR1194" s="3"/>
      <c r="AS1194" s="3"/>
      <c r="AT1194" s="3"/>
      <c r="AU1194" s="3"/>
      <c r="AV1194" s="3"/>
      <c r="AW1194" s="3"/>
      <c r="AX1194" s="3"/>
      <c r="AY1194" s="3"/>
      <c r="AZ1194" s="3"/>
      <c r="BA1194" s="3"/>
      <c r="BB1194" s="3"/>
      <c r="BC1194" s="3"/>
      <c r="BD1194" s="3"/>
      <c r="BE1194" s="3"/>
      <c r="BF1194" s="3"/>
      <c r="BG1194" s="3"/>
    </row>
    <row r="1195" spans="1:59" ht="15.75" customHeight="1">
      <c r="A1195" s="8"/>
      <c r="B1195" s="8"/>
      <c r="C1195" s="2"/>
      <c r="D1195" s="3"/>
      <c r="E1195" s="3"/>
      <c r="F1195" s="3"/>
      <c r="G1195" s="4"/>
      <c r="H1195" s="14"/>
      <c r="I1195" s="5"/>
      <c r="J1195" s="5"/>
      <c r="K1195" s="5"/>
      <c r="L1195" s="5"/>
      <c r="M1195" s="5"/>
      <c r="N1195" s="5"/>
      <c r="O1195" s="5"/>
      <c r="P1195" s="5"/>
      <c r="Q1195" s="5"/>
      <c r="R1195" s="5"/>
      <c r="S1195" s="5"/>
      <c r="T1195" s="5"/>
      <c r="U1195" s="7"/>
      <c r="V1195" s="3"/>
      <c r="W1195" s="3"/>
      <c r="X1195" s="3"/>
      <c r="Y1195" s="3"/>
      <c r="Z1195" s="3"/>
      <c r="AA1195" s="3"/>
      <c r="AB1195" s="3"/>
      <c r="AC1195" s="3"/>
      <c r="AD1195" s="3"/>
      <c r="AE1195" s="3"/>
      <c r="AF1195" s="3"/>
      <c r="AG1195" s="3"/>
      <c r="AH1195" s="3"/>
      <c r="AI1195" s="3"/>
      <c r="AJ1195" s="3"/>
      <c r="AK1195" s="3"/>
      <c r="AL1195" s="3"/>
      <c r="AM1195" s="3"/>
      <c r="AN1195" s="3"/>
      <c r="AO1195" s="3"/>
      <c r="AP1195" s="3"/>
      <c r="AQ1195" s="3"/>
      <c r="AR1195" s="3"/>
      <c r="AS1195" s="3"/>
      <c r="AT1195" s="3"/>
      <c r="AU1195" s="3"/>
      <c r="AV1195" s="3"/>
      <c r="AW1195" s="3"/>
      <c r="AX1195" s="3"/>
      <c r="AY1195" s="3"/>
      <c r="AZ1195" s="3"/>
      <c r="BA1195" s="3"/>
      <c r="BB1195" s="3"/>
      <c r="BC1195" s="3"/>
      <c r="BD1195" s="3"/>
      <c r="BE1195" s="3"/>
      <c r="BF1195" s="3"/>
      <c r="BG1195" s="3"/>
    </row>
    <row r="1196" spans="1:59" ht="15.75" customHeight="1">
      <c r="A1196" s="8"/>
      <c r="B1196" s="8"/>
      <c r="C1196" s="2"/>
      <c r="D1196" s="3"/>
      <c r="E1196" s="3"/>
      <c r="F1196" s="3"/>
      <c r="G1196" s="4"/>
      <c r="H1196" s="14"/>
      <c r="I1196" s="5"/>
      <c r="J1196" s="5"/>
      <c r="K1196" s="5"/>
      <c r="L1196" s="5"/>
      <c r="M1196" s="5"/>
      <c r="N1196" s="5"/>
      <c r="O1196" s="5"/>
      <c r="P1196" s="5"/>
      <c r="Q1196" s="5"/>
      <c r="R1196" s="5"/>
      <c r="S1196" s="5"/>
      <c r="T1196" s="5"/>
      <c r="U1196" s="7"/>
      <c r="V1196" s="3"/>
      <c r="W1196" s="3"/>
      <c r="X1196" s="3"/>
      <c r="Y1196" s="3"/>
      <c r="Z1196" s="3"/>
      <c r="AA1196" s="3"/>
      <c r="AB1196" s="3"/>
      <c r="AC1196" s="3"/>
      <c r="AD1196" s="3"/>
      <c r="AE1196" s="3"/>
      <c r="AF1196" s="3"/>
      <c r="AG1196" s="3"/>
      <c r="AH1196" s="3"/>
      <c r="AI1196" s="3"/>
      <c r="AJ1196" s="3"/>
      <c r="AK1196" s="3"/>
      <c r="AL1196" s="3"/>
      <c r="AM1196" s="3"/>
      <c r="AN1196" s="3"/>
      <c r="AO1196" s="3"/>
      <c r="AP1196" s="3"/>
      <c r="AQ1196" s="3"/>
      <c r="AR1196" s="3"/>
      <c r="AS1196" s="3"/>
      <c r="AT1196" s="3"/>
      <c r="AU1196" s="3"/>
      <c r="AV1196" s="3"/>
      <c r="AW1196" s="3"/>
      <c r="AX1196" s="3"/>
      <c r="AY1196" s="3"/>
      <c r="AZ1196" s="3"/>
      <c r="BA1196" s="3"/>
      <c r="BB1196" s="3"/>
      <c r="BC1196" s="3"/>
      <c r="BD1196" s="3"/>
      <c r="BE1196" s="3"/>
      <c r="BF1196" s="3"/>
      <c r="BG1196" s="3"/>
    </row>
    <row r="1197" spans="1:59" ht="15.75" customHeight="1">
      <c r="A1197" s="8"/>
      <c r="B1197" s="8"/>
      <c r="C1197" s="2"/>
      <c r="D1197" s="3"/>
      <c r="E1197" s="3"/>
      <c r="F1197" s="3"/>
      <c r="G1197" s="4"/>
      <c r="H1197" s="14"/>
      <c r="I1197" s="5"/>
      <c r="J1197" s="5"/>
      <c r="K1197" s="5"/>
      <c r="L1197" s="5"/>
      <c r="M1197" s="5"/>
      <c r="N1197" s="5"/>
      <c r="O1197" s="5"/>
      <c r="P1197" s="5"/>
      <c r="Q1197" s="5"/>
      <c r="R1197" s="5"/>
      <c r="S1197" s="5"/>
      <c r="T1197" s="5"/>
      <c r="U1197" s="7"/>
      <c r="V1197" s="3"/>
      <c r="W1197" s="3"/>
      <c r="X1197" s="3"/>
      <c r="Y1197" s="3"/>
      <c r="Z1197" s="3"/>
      <c r="AA1197" s="3"/>
      <c r="AB1197" s="3"/>
      <c r="AC1197" s="3"/>
      <c r="AD1197" s="3"/>
      <c r="AE1197" s="3"/>
      <c r="AF1197" s="3"/>
      <c r="AG1197" s="3"/>
      <c r="AH1197" s="3"/>
      <c r="AI1197" s="3"/>
      <c r="AJ1197" s="3"/>
      <c r="AK1197" s="3"/>
      <c r="AL1197" s="3"/>
      <c r="AM1197" s="3"/>
      <c r="AN1197" s="3"/>
      <c r="AO1197" s="3"/>
      <c r="AP1197" s="3"/>
      <c r="AQ1197" s="3"/>
      <c r="AR1197" s="3"/>
      <c r="AS1197" s="3"/>
      <c r="AT1197" s="3"/>
      <c r="AU1197" s="3"/>
      <c r="AV1197" s="3"/>
      <c r="AW1197" s="3"/>
      <c r="AX1197" s="3"/>
      <c r="AY1197" s="3"/>
      <c r="AZ1197" s="3"/>
      <c r="BA1197" s="3"/>
      <c r="BB1197" s="3"/>
      <c r="BC1197" s="3"/>
      <c r="BD1197" s="3"/>
      <c r="BE1197" s="3"/>
      <c r="BF1197" s="3"/>
      <c r="BG1197" s="3"/>
    </row>
    <row r="1198" spans="1:59" ht="15.75" customHeight="1">
      <c r="A1198" s="8"/>
      <c r="B1198" s="8"/>
      <c r="C1198" s="2"/>
      <c r="D1198" s="3"/>
      <c r="E1198" s="3"/>
      <c r="F1198" s="3"/>
      <c r="G1198" s="4"/>
      <c r="H1198" s="14"/>
      <c r="I1198" s="5"/>
      <c r="J1198" s="5"/>
      <c r="K1198" s="5"/>
      <c r="L1198" s="5"/>
      <c r="M1198" s="5"/>
      <c r="N1198" s="5"/>
      <c r="O1198" s="5"/>
      <c r="P1198" s="5"/>
      <c r="Q1198" s="5"/>
      <c r="R1198" s="5"/>
      <c r="S1198" s="5"/>
      <c r="T1198" s="5"/>
      <c r="U1198" s="7"/>
      <c r="V1198" s="3"/>
      <c r="W1198" s="3"/>
      <c r="X1198" s="3"/>
      <c r="Y1198" s="3"/>
      <c r="Z1198" s="3"/>
      <c r="AA1198" s="3"/>
      <c r="AB1198" s="3"/>
      <c r="AC1198" s="3"/>
      <c r="AD1198" s="3"/>
      <c r="AE1198" s="3"/>
      <c r="AF1198" s="3"/>
      <c r="AG1198" s="3"/>
      <c r="AH1198" s="3"/>
      <c r="AI1198" s="3"/>
      <c r="AJ1198" s="3"/>
      <c r="AK1198" s="3"/>
      <c r="AL1198" s="3"/>
      <c r="AM1198" s="3"/>
      <c r="AN1198" s="3"/>
      <c r="AO1198" s="3"/>
      <c r="AP1198" s="3"/>
      <c r="AQ1198" s="3"/>
      <c r="AR1198" s="3"/>
      <c r="AS1198" s="3"/>
      <c r="AT1198" s="3"/>
      <c r="AU1198" s="3"/>
      <c r="AV1198" s="3"/>
      <c r="AW1198" s="3"/>
      <c r="AX1198" s="3"/>
      <c r="AY1198" s="3"/>
      <c r="AZ1198" s="3"/>
      <c r="BA1198" s="3"/>
      <c r="BB1198" s="3"/>
      <c r="BC1198" s="3"/>
      <c r="BD1198" s="3"/>
      <c r="BE1198" s="3"/>
      <c r="BF1198" s="3"/>
      <c r="BG1198" s="3"/>
    </row>
    <row r="1199" spans="1:59" ht="15.75" customHeight="1">
      <c r="A1199" s="8"/>
      <c r="B1199" s="8"/>
      <c r="C1199" s="2"/>
      <c r="D1199" s="3"/>
      <c r="E1199" s="3"/>
      <c r="F1199" s="3"/>
      <c r="G1199" s="4"/>
      <c r="H1199" s="14"/>
      <c r="I1199" s="5"/>
      <c r="J1199" s="5"/>
      <c r="K1199" s="5"/>
      <c r="L1199" s="5"/>
      <c r="M1199" s="5"/>
      <c r="N1199" s="5"/>
      <c r="O1199" s="5"/>
      <c r="P1199" s="5"/>
      <c r="Q1199" s="5"/>
      <c r="R1199" s="5"/>
      <c r="S1199" s="5"/>
      <c r="T1199" s="5"/>
      <c r="U1199" s="7"/>
      <c r="V1199" s="3"/>
      <c r="W1199" s="3"/>
      <c r="X1199" s="3"/>
      <c r="Y1199" s="3"/>
      <c r="Z1199" s="3"/>
      <c r="AA1199" s="3"/>
      <c r="AB1199" s="3"/>
      <c r="AC1199" s="3"/>
      <c r="AD1199" s="3"/>
      <c r="AE1199" s="3"/>
      <c r="AF1199" s="3"/>
      <c r="AG1199" s="3"/>
      <c r="AH1199" s="3"/>
      <c r="AI1199" s="3"/>
      <c r="AJ1199" s="3"/>
      <c r="AK1199" s="3"/>
      <c r="AL1199" s="3"/>
      <c r="AM1199" s="3"/>
      <c r="AN1199" s="3"/>
      <c r="AO1199" s="3"/>
      <c r="AP1199" s="3"/>
      <c r="AQ1199" s="3"/>
      <c r="AR1199" s="3"/>
      <c r="AS1199" s="3"/>
      <c r="AT1199" s="3"/>
      <c r="AU1199" s="3"/>
      <c r="AV1199" s="3"/>
      <c r="AW1199" s="3"/>
      <c r="AX1199" s="3"/>
      <c r="AY1199" s="3"/>
      <c r="AZ1199" s="3"/>
      <c r="BA1199" s="3"/>
      <c r="BB1199" s="3"/>
      <c r="BC1199" s="3"/>
      <c r="BD1199" s="3"/>
      <c r="BE1199" s="3"/>
      <c r="BF1199" s="3"/>
      <c r="BG1199" s="3"/>
    </row>
    <row r="1200" spans="1:59" ht="15.75" customHeight="1">
      <c r="A1200" s="8"/>
      <c r="B1200" s="8"/>
      <c r="C1200" s="2"/>
      <c r="D1200" s="3"/>
      <c r="E1200" s="3"/>
      <c r="F1200" s="3"/>
      <c r="G1200" s="4"/>
      <c r="H1200" s="14"/>
      <c r="I1200" s="5"/>
      <c r="J1200" s="5"/>
      <c r="K1200" s="5"/>
      <c r="L1200" s="5"/>
      <c r="M1200" s="5"/>
      <c r="N1200" s="5"/>
      <c r="O1200" s="5"/>
      <c r="P1200" s="5"/>
      <c r="Q1200" s="5"/>
      <c r="R1200" s="5"/>
      <c r="S1200" s="5"/>
      <c r="T1200" s="5"/>
      <c r="U1200" s="7"/>
      <c r="V1200" s="3"/>
      <c r="W1200" s="3"/>
      <c r="X1200" s="3"/>
      <c r="Y1200" s="3"/>
      <c r="Z1200" s="3"/>
      <c r="AA1200" s="3"/>
      <c r="AB1200" s="3"/>
      <c r="AC1200" s="3"/>
      <c r="AD1200" s="3"/>
      <c r="AE1200" s="3"/>
      <c r="AF1200" s="3"/>
      <c r="AG1200" s="3"/>
      <c r="AH1200" s="3"/>
      <c r="AI1200" s="3"/>
      <c r="AJ1200" s="3"/>
      <c r="AK1200" s="3"/>
      <c r="AL1200" s="3"/>
      <c r="AM1200" s="3"/>
      <c r="AN1200" s="3"/>
      <c r="AO1200" s="3"/>
      <c r="AP1200" s="3"/>
      <c r="AQ1200" s="3"/>
      <c r="AR1200" s="3"/>
      <c r="AS1200" s="3"/>
      <c r="AT1200" s="3"/>
      <c r="AU1200" s="3"/>
      <c r="AV1200" s="3"/>
      <c r="AW1200" s="3"/>
      <c r="AX1200" s="3"/>
      <c r="AY1200" s="3"/>
      <c r="AZ1200" s="3"/>
      <c r="BA1200" s="3"/>
      <c r="BB1200" s="3"/>
      <c r="BC1200" s="3"/>
      <c r="BD1200" s="3"/>
      <c r="BE1200" s="3"/>
      <c r="BF1200" s="3"/>
      <c r="BG1200" s="3"/>
    </row>
    <row r="1201" spans="1:59" ht="15.75" customHeight="1">
      <c r="A1201" s="8"/>
      <c r="B1201" s="8"/>
      <c r="C1201" s="2"/>
      <c r="D1201" s="3"/>
      <c r="E1201" s="3"/>
      <c r="F1201" s="3"/>
      <c r="G1201" s="4"/>
      <c r="H1201" s="14"/>
      <c r="I1201" s="5"/>
      <c r="J1201" s="5"/>
      <c r="K1201" s="5"/>
      <c r="L1201" s="5"/>
      <c r="M1201" s="5"/>
      <c r="N1201" s="5"/>
      <c r="O1201" s="5"/>
      <c r="P1201" s="5"/>
      <c r="Q1201" s="5"/>
      <c r="R1201" s="5"/>
      <c r="S1201" s="5"/>
      <c r="T1201" s="5"/>
      <c r="U1201" s="7"/>
      <c r="V1201" s="3"/>
      <c r="W1201" s="3"/>
      <c r="X1201" s="3"/>
      <c r="Y1201" s="3"/>
      <c r="Z1201" s="3"/>
      <c r="AA1201" s="3"/>
      <c r="AB1201" s="3"/>
      <c r="AC1201" s="3"/>
      <c r="AD1201" s="3"/>
      <c r="AE1201" s="3"/>
      <c r="AF1201" s="3"/>
      <c r="AG1201" s="3"/>
      <c r="AH1201" s="3"/>
      <c r="AI1201" s="3"/>
      <c r="AJ1201" s="3"/>
      <c r="AK1201" s="3"/>
      <c r="AL1201" s="3"/>
      <c r="AM1201" s="3"/>
      <c r="AN1201" s="3"/>
      <c r="AO1201" s="3"/>
      <c r="AP1201" s="3"/>
      <c r="AQ1201" s="3"/>
      <c r="AR1201" s="3"/>
      <c r="AS1201" s="3"/>
      <c r="AT1201" s="3"/>
      <c r="AU1201" s="3"/>
      <c r="AV1201" s="3"/>
      <c r="AW1201" s="3"/>
      <c r="AX1201" s="3"/>
      <c r="AY1201" s="3"/>
      <c r="AZ1201" s="3"/>
      <c r="BA1201" s="3"/>
      <c r="BB1201" s="3"/>
      <c r="BC1201" s="3"/>
      <c r="BD1201" s="3"/>
      <c r="BE1201" s="3"/>
      <c r="BF1201" s="3"/>
      <c r="BG1201" s="3"/>
    </row>
    <row r="1202" spans="1:59" ht="15.75" customHeight="1">
      <c r="A1202" s="8"/>
      <c r="B1202" s="8"/>
      <c r="C1202" s="2"/>
      <c r="D1202" s="3"/>
      <c r="E1202" s="3"/>
      <c r="F1202" s="3"/>
      <c r="G1202" s="4"/>
      <c r="H1202" s="14"/>
      <c r="I1202" s="5"/>
      <c r="J1202" s="5"/>
      <c r="K1202" s="5"/>
      <c r="L1202" s="5"/>
      <c r="M1202" s="5"/>
      <c r="N1202" s="5"/>
      <c r="O1202" s="5"/>
      <c r="P1202" s="5"/>
      <c r="Q1202" s="5"/>
      <c r="R1202" s="5"/>
      <c r="S1202" s="5"/>
      <c r="T1202" s="5"/>
      <c r="U1202" s="7"/>
      <c r="V1202" s="3"/>
      <c r="W1202" s="3"/>
      <c r="X1202" s="3"/>
      <c r="Y1202" s="3"/>
      <c r="Z1202" s="3"/>
      <c r="AA1202" s="3"/>
      <c r="AB1202" s="3"/>
      <c r="AC1202" s="3"/>
      <c r="AD1202" s="3"/>
      <c r="AE1202" s="3"/>
      <c r="AF1202" s="3"/>
      <c r="AG1202" s="3"/>
      <c r="AH1202" s="3"/>
      <c r="AI1202" s="3"/>
      <c r="AJ1202" s="3"/>
      <c r="AK1202" s="3"/>
      <c r="AL1202" s="3"/>
      <c r="AM1202" s="3"/>
      <c r="AN1202" s="3"/>
      <c r="AO1202" s="3"/>
      <c r="AP1202" s="3"/>
      <c r="AQ1202" s="3"/>
      <c r="AR1202" s="3"/>
      <c r="AS1202" s="3"/>
      <c r="AT1202" s="3"/>
      <c r="AU1202" s="3"/>
      <c r="AV1202" s="3"/>
      <c r="AW1202" s="3"/>
      <c r="AX1202" s="3"/>
      <c r="AY1202" s="3"/>
      <c r="AZ1202" s="3"/>
      <c r="BA1202" s="3"/>
      <c r="BB1202" s="3"/>
      <c r="BC1202" s="3"/>
      <c r="BD1202" s="3"/>
      <c r="BE1202" s="3"/>
      <c r="BF1202" s="3"/>
      <c r="BG1202" s="3"/>
    </row>
    <row r="1203" spans="1:59" ht="15.75" customHeight="1">
      <c r="A1203" s="8"/>
      <c r="B1203" s="8"/>
      <c r="C1203" s="2"/>
      <c r="D1203" s="3"/>
      <c r="E1203" s="3"/>
      <c r="F1203" s="3"/>
      <c r="G1203" s="4"/>
      <c r="H1203" s="14"/>
      <c r="I1203" s="5"/>
      <c r="J1203" s="5"/>
      <c r="K1203" s="5"/>
      <c r="L1203" s="5"/>
      <c r="M1203" s="5"/>
      <c r="N1203" s="5"/>
      <c r="O1203" s="5"/>
      <c r="P1203" s="5"/>
      <c r="Q1203" s="5"/>
      <c r="R1203" s="5"/>
      <c r="S1203" s="5"/>
      <c r="T1203" s="5"/>
      <c r="U1203" s="7"/>
      <c r="V1203" s="3"/>
      <c r="W1203" s="3"/>
      <c r="X1203" s="3"/>
      <c r="Y1203" s="3"/>
      <c r="Z1203" s="3"/>
      <c r="AA1203" s="3"/>
      <c r="AB1203" s="3"/>
      <c r="AC1203" s="3"/>
      <c r="AD1203" s="3"/>
      <c r="AE1203" s="3"/>
      <c r="AF1203" s="3"/>
      <c r="AG1203" s="3"/>
      <c r="AH1203" s="3"/>
      <c r="AI1203" s="3"/>
      <c r="AJ1203" s="3"/>
      <c r="AK1203" s="3"/>
      <c r="AL1203" s="3"/>
      <c r="AM1203" s="3"/>
      <c r="AN1203" s="3"/>
      <c r="AO1203" s="3"/>
      <c r="AP1203" s="3"/>
      <c r="AQ1203" s="3"/>
      <c r="AR1203" s="3"/>
      <c r="AS1203" s="3"/>
      <c r="AT1203" s="3"/>
      <c r="AU1203" s="3"/>
      <c r="AV1203" s="3"/>
      <c r="AW1203" s="3"/>
      <c r="AX1203" s="3"/>
      <c r="AY1203" s="3"/>
      <c r="AZ1203" s="3"/>
      <c r="BA1203" s="3"/>
      <c r="BB1203" s="3"/>
      <c r="BC1203" s="3"/>
      <c r="BD1203" s="3"/>
      <c r="BE1203" s="3"/>
      <c r="BF1203" s="3"/>
      <c r="BG1203" s="3"/>
    </row>
    <row r="1204" spans="1:59" ht="15.75" customHeight="1">
      <c r="A1204" s="8"/>
      <c r="B1204" s="8"/>
      <c r="C1204" s="2"/>
      <c r="D1204" s="3"/>
      <c r="E1204" s="3"/>
      <c r="F1204" s="3"/>
      <c r="G1204" s="4"/>
      <c r="H1204" s="14"/>
      <c r="I1204" s="5"/>
      <c r="J1204" s="5"/>
      <c r="K1204" s="5"/>
      <c r="L1204" s="5"/>
      <c r="M1204" s="5"/>
      <c r="N1204" s="5"/>
      <c r="O1204" s="5"/>
      <c r="P1204" s="5"/>
      <c r="Q1204" s="5"/>
      <c r="R1204" s="5"/>
      <c r="S1204" s="5"/>
      <c r="T1204" s="5"/>
      <c r="U1204" s="7"/>
      <c r="V1204" s="3"/>
      <c r="W1204" s="3"/>
      <c r="X1204" s="3"/>
      <c r="Y1204" s="3"/>
      <c r="Z1204" s="3"/>
      <c r="AA1204" s="3"/>
      <c r="AB1204" s="3"/>
      <c r="AC1204" s="3"/>
      <c r="AD1204" s="3"/>
      <c r="AE1204" s="3"/>
      <c r="AF1204" s="3"/>
      <c r="AG1204" s="3"/>
      <c r="AH1204" s="3"/>
      <c r="AI1204" s="3"/>
      <c r="AJ1204" s="3"/>
      <c r="AK1204" s="3"/>
      <c r="AL1204" s="3"/>
      <c r="AM1204" s="3"/>
      <c r="AN1204" s="3"/>
      <c r="AO1204" s="3"/>
      <c r="AP1204" s="3"/>
      <c r="AQ1204" s="3"/>
      <c r="AR1204" s="3"/>
      <c r="AS1204" s="3"/>
      <c r="AT1204" s="3"/>
      <c r="AU1204" s="3"/>
      <c r="AV1204" s="3"/>
      <c r="AW1204" s="3"/>
      <c r="AX1204" s="3"/>
      <c r="AY1204" s="3"/>
      <c r="AZ1204" s="3"/>
      <c r="BA1204" s="3"/>
      <c r="BB1204" s="3"/>
      <c r="BC1204" s="3"/>
      <c r="BD1204" s="3"/>
      <c r="BE1204" s="3"/>
      <c r="BF1204" s="3"/>
      <c r="BG1204" s="3"/>
    </row>
    <row r="1205" spans="1:59" ht="15.75" customHeight="1">
      <c r="A1205" s="8"/>
      <c r="B1205" s="8"/>
      <c r="C1205" s="2"/>
      <c r="D1205" s="3"/>
      <c r="E1205" s="3"/>
      <c r="F1205" s="3"/>
      <c r="G1205" s="4"/>
      <c r="H1205" s="14"/>
      <c r="I1205" s="5"/>
      <c r="J1205" s="5"/>
      <c r="K1205" s="5"/>
      <c r="L1205" s="5"/>
      <c r="M1205" s="5"/>
      <c r="N1205" s="5"/>
      <c r="O1205" s="5"/>
      <c r="P1205" s="5"/>
      <c r="Q1205" s="5"/>
      <c r="R1205" s="5"/>
      <c r="S1205" s="5"/>
      <c r="T1205" s="5"/>
      <c r="U1205" s="7"/>
      <c r="V1205" s="3"/>
      <c r="W1205" s="3"/>
      <c r="X1205" s="3"/>
      <c r="Y1205" s="3"/>
      <c r="Z1205" s="3"/>
      <c r="AA1205" s="3"/>
      <c r="AB1205" s="3"/>
      <c r="AC1205" s="3"/>
      <c r="AD1205" s="3"/>
      <c r="AE1205" s="3"/>
      <c r="AF1205" s="3"/>
      <c r="AG1205" s="3"/>
      <c r="AH1205" s="3"/>
      <c r="AI1205" s="3"/>
      <c r="AJ1205" s="3"/>
      <c r="AK1205" s="3"/>
      <c r="AL1205" s="3"/>
      <c r="AM1205" s="3"/>
      <c r="AN1205" s="3"/>
      <c r="AO1205" s="3"/>
      <c r="AP1205" s="3"/>
      <c r="AQ1205" s="3"/>
      <c r="AR1205" s="3"/>
      <c r="AS1205" s="3"/>
      <c r="AT1205" s="3"/>
      <c r="AU1205" s="3"/>
      <c r="AV1205" s="3"/>
      <c r="AW1205" s="3"/>
      <c r="AX1205" s="3"/>
      <c r="AY1205" s="3"/>
      <c r="AZ1205" s="3"/>
      <c r="BA1205" s="3"/>
      <c r="BB1205" s="3"/>
      <c r="BC1205" s="3"/>
      <c r="BD1205" s="3"/>
      <c r="BE1205" s="3"/>
      <c r="BF1205" s="3"/>
      <c r="BG1205" s="3"/>
    </row>
    <row r="1206" spans="1:59" ht="15.75" customHeight="1">
      <c r="A1206" s="8"/>
      <c r="B1206" s="8"/>
      <c r="C1206" s="2"/>
      <c r="D1206" s="3"/>
      <c r="E1206" s="3"/>
      <c r="F1206" s="3"/>
      <c r="G1206" s="4"/>
      <c r="H1206" s="14"/>
      <c r="I1206" s="5"/>
      <c r="J1206" s="5"/>
      <c r="K1206" s="5"/>
      <c r="L1206" s="5"/>
      <c r="M1206" s="5"/>
      <c r="N1206" s="5"/>
      <c r="O1206" s="5"/>
      <c r="P1206" s="5"/>
      <c r="Q1206" s="5"/>
      <c r="R1206" s="5"/>
      <c r="S1206" s="5"/>
      <c r="T1206" s="5"/>
      <c r="U1206" s="7"/>
      <c r="V1206" s="3"/>
      <c r="W1206" s="3"/>
      <c r="X1206" s="3"/>
      <c r="Y1206" s="3"/>
      <c r="Z1206" s="3"/>
      <c r="AA1206" s="3"/>
      <c r="AB1206" s="3"/>
      <c r="AC1206" s="3"/>
      <c r="AD1206" s="3"/>
      <c r="AE1206" s="3"/>
      <c r="AF1206" s="3"/>
      <c r="AG1206" s="3"/>
      <c r="AH1206" s="3"/>
      <c r="AI1206" s="3"/>
      <c r="AJ1206" s="3"/>
      <c r="AK1206" s="3"/>
      <c r="AL1206" s="3"/>
      <c r="AM1206" s="3"/>
      <c r="AN1206" s="3"/>
      <c r="AO1206" s="3"/>
      <c r="AP1206" s="3"/>
      <c r="AQ1206" s="3"/>
      <c r="AR1206" s="3"/>
      <c r="AS1206" s="3"/>
      <c r="AT1206" s="3"/>
      <c r="AU1206" s="3"/>
      <c r="AV1206" s="3"/>
      <c r="AW1206" s="3"/>
      <c r="AX1206" s="3"/>
      <c r="AY1206" s="3"/>
      <c r="AZ1206" s="3"/>
      <c r="BA1206" s="3"/>
      <c r="BB1206" s="3"/>
      <c r="BC1206" s="3"/>
      <c r="BD1206" s="3"/>
      <c r="BE1206" s="3"/>
      <c r="BF1206" s="3"/>
      <c r="BG1206" s="3"/>
    </row>
    <row r="1207" spans="1:59" ht="15.75" customHeight="1">
      <c r="A1207" s="8"/>
      <c r="B1207" s="8"/>
      <c r="C1207" s="2"/>
      <c r="D1207" s="3"/>
      <c r="E1207" s="3"/>
      <c r="F1207" s="3"/>
      <c r="G1207" s="4"/>
      <c r="H1207" s="14"/>
      <c r="I1207" s="5"/>
      <c r="J1207" s="5"/>
      <c r="K1207" s="5"/>
      <c r="L1207" s="5"/>
      <c r="M1207" s="5"/>
      <c r="N1207" s="5"/>
      <c r="O1207" s="5"/>
      <c r="P1207" s="5"/>
      <c r="Q1207" s="5"/>
      <c r="R1207" s="5"/>
      <c r="S1207" s="5"/>
      <c r="T1207" s="5"/>
      <c r="U1207" s="7"/>
      <c r="V1207" s="3"/>
      <c r="W1207" s="3"/>
      <c r="X1207" s="3"/>
      <c r="Y1207" s="3"/>
      <c r="Z1207" s="3"/>
      <c r="AA1207" s="3"/>
      <c r="AB1207" s="3"/>
      <c r="AC1207" s="3"/>
      <c r="AD1207" s="3"/>
      <c r="AE1207" s="3"/>
      <c r="AF1207" s="3"/>
      <c r="AG1207" s="3"/>
      <c r="AH1207" s="3"/>
      <c r="AI1207" s="3"/>
      <c r="AJ1207" s="3"/>
      <c r="AK1207" s="3"/>
      <c r="AL1207" s="3"/>
      <c r="AM1207" s="3"/>
      <c r="AN1207" s="3"/>
      <c r="AO1207" s="3"/>
      <c r="AP1207" s="3"/>
      <c r="AQ1207" s="3"/>
      <c r="AR1207" s="3"/>
      <c r="AS1207" s="3"/>
      <c r="AT1207" s="3"/>
      <c r="AU1207" s="3"/>
      <c r="AV1207" s="3"/>
      <c r="AW1207" s="3"/>
      <c r="AX1207" s="3"/>
      <c r="AY1207" s="3"/>
      <c r="AZ1207" s="3"/>
      <c r="BA1207" s="3"/>
      <c r="BB1207" s="3"/>
      <c r="BC1207" s="3"/>
      <c r="BD1207" s="3"/>
      <c r="BE1207" s="3"/>
      <c r="BF1207" s="3"/>
      <c r="BG1207" s="3"/>
    </row>
    <row r="1208" spans="1:59" ht="15.75" customHeight="1">
      <c r="A1208" s="8"/>
      <c r="B1208" s="8"/>
      <c r="C1208" s="2"/>
      <c r="D1208" s="3"/>
      <c r="E1208" s="3"/>
      <c r="F1208" s="3"/>
      <c r="G1208" s="4"/>
      <c r="H1208" s="14"/>
      <c r="I1208" s="5"/>
      <c r="J1208" s="5"/>
      <c r="K1208" s="5"/>
      <c r="L1208" s="5"/>
      <c r="M1208" s="5"/>
      <c r="N1208" s="5"/>
      <c r="O1208" s="5"/>
      <c r="P1208" s="5"/>
      <c r="Q1208" s="5"/>
      <c r="R1208" s="5"/>
      <c r="S1208" s="5"/>
      <c r="T1208" s="5"/>
      <c r="U1208" s="7"/>
      <c r="V1208" s="3"/>
      <c r="W1208" s="3"/>
      <c r="X1208" s="3"/>
      <c r="Y1208" s="3"/>
      <c r="Z1208" s="3"/>
      <c r="AA1208" s="3"/>
      <c r="AB1208" s="3"/>
      <c r="AC1208" s="3"/>
      <c r="AD1208" s="3"/>
      <c r="AE1208" s="3"/>
      <c r="AF1208" s="3"/>
      <c r="AG1208" s="3"/>
      <c r="AH1208" s="3"/>
      <c r="AI1208" s="3"/>
      <c r="AJ1208" s="3"/>
      <c r="AK1208" s="3"/>
      <c r="AL1208" s="3"/>
      <c r="AM1208" s="3"/>
      <c r="AN1208" s="3"/>
      <c r="AO1208" s="3"/>
      <c r="AP1208" s="3"/>
      <c r="AQ1208" s="3"/>
      <c r="AR1208" s="3"/>
      <c r="AS1208" s="3"/>
      <c r="AT1208" s="3"/>
      <c r="AU1208" s="3"/>
      <c r="AV1208" s="3"/>
      <c r="AW1208" s="3"/>
      <c r="AX1208" s="3"/>
      <c r="AY1208" s="3"/>
      <c r="AZ1208" s="3"/>
      <c r="BA1208" s="3"/>
      <c r="BB1208" s="3"/>
      <c r="BC1208" s="3"/>
      <c r="BD1208" s="3"/>
      <c r="BE1208" s="3"/>
      <c r="BF1208" s="3"/>
      <c r="BG1208" s="3"/>
    </row>
    <row r="1209" spans="1:59" ht="15.75" customHeight="1">
      <c r="A1209" s="8"/>
      <c r="B1209" s="8"/>
      <c r="C1209" s="2"/>
      <c r="D1209" s="3"/>
      <c r="E1209" s="3"/>
      <c r="F1209" s="3"/>
      <c r="G1209" s="4"/>
      <c r="H1209" s="14"/>
      <c r="I1209" s="5"/>
      <c r="J1209" s="5"/>
      <c r="K1209" s="5"/>
      <c r="L1209" s="5"/>
      <c r="M1209" s="5"/>
      <c r="N1209" s="5"/>
      <c r="O1209" s="5"/>
      <c r="P1209" s="5"/>
      <c r="Q1209" s="5"/>
      <c r="R1209" s="5"/>
      <c r="S1209" s="5"/>
      <c r="T1209" s="5"/>
      <c r="U1209" s="7"/>
      <c r="V1209" s="3"/>
      <c r="W1209" s="3"/>
      <c r="X1209" s="3"/>
      <c r="Y1209" s="3"/>
      <c r="Z1209" s="3"/>
      <c r="AA1209" s="3"/>
      <c r="AB1209" s="3"/>
      <c r="AC1209" s="3"/>
      <c r="AD1209" s="3"/>
      <c r="AE1209" s="3"/>
      <c r="AF1209" s="3"/>
      <c r="AG1209" s="3"/>
      <c r="AH1209" s="3"/>
      <c r="AI1209" s="3"/>
      <c r="AJ1209" s="3"/>
      <c r="AK1209" s="3"/>
      <c r="AL1209" s="3"/>
      <c r="AM1209" s="3"/>
      <c r="AN1209" s="3"/>
      <c r="AO1209" s="3"/>
      <c r="AP1209" s="3"/>
      <c r="AQ1209" s="3"/>
      <c r="AR1209" s="3"/>
      <c r="AS1209" s="3"/>
      <c r="AT1209" s="3"/>
      <c r="AU1209" s="3"/>
      <c r="AV1209" s="3"/>
      <c r="AW1209" s="3"/>
      <c r="AX1209" s="3"/>
      <c r="AY1209" s="3"/>
      <c r="AZ1209" s="3"/>
      <c r="BA1209" s="3"/>
      <c r="BB1209" s="3"/>
      <c r="BC1209" s="3"/>
      <c r="BD1209" s="3"/>
      <c r="BE1209" s="3"/>
      <c r="BF1209" s="3"/>
      <c r="BG1209" s="3"/>
    </row>
    <row r="1210" spans="1:59" ht="15.75" customHeight="1">
      <c r="A1210" s="8"/>
      <c r="B1210" s="8"/>
      <c r="C1210" s="2"/>
      <c r="D1210" s="3"/>
      <c r="E1210" s="3"/>
      <c r="F1210" s="3"/>
      <c r="G1210" s="4"/>
      <c r="H1210" s="14"/>
      <c r="I1210" s="5"/>
      <c r="J1210" s="5"/>
      <c r="K1210" s="5"/>
      <c r="L1210" s="5"/>
      <c r="M1210" s="5"/>
      <c r="N1210" s="5"/>
      <c r="O1210" s="5"/>
      <c r="P1210" s="5"/>
      <c r="Q1210" s="5"/>
      <c r="R1210" s="5"/>
      <c r="S1210" s="5"/>
      <c r="T1210" s="5"/>
      <c r="U1210" s="7"/>
      <c r="V1210" s="3"/>
      <c r="W1210" s="3"/>
      <c r="X1210" s="3"/>
      <c r="Y1210" s="3"/>
      <c r="Z1210" s="3"/>
      <c r="AA1210" s="3"/>
      <c r="AB1210" s="3"/>
      <c r="AC1210" s="3"/>
      <c r="AD1210" s="3"/>
      <c r="AE1210" s="3"/>
      <c r="AF1210" s="3"/>
      <c r="AG1210" s="3"/>
      <c r="AH1210" s="3"/>
      <c r="AI1210" s="3"/>
      <c r="AJ1210" s="3"/>
      <c r="AK1210" s="3"/>
      <c r="AL1210" s="3"/>
      <c r="AM1210" s="3"/>
      <c r="AN1210" s="3"/>
      <c r="AO1210" s="3"/>
      <c r="AP1210" s="3"/>
      <c r="AQ1210" s="3"/>
      <c r="AR1210" s="3"/>
      <c r="AS1210" s="3"/>
      <c r="AT1210" s="3"/>
      <c r="AU1210" s="3"/>
      <c r="AV1210" s="3"/>
      <c r="AW1210" s="3"/>
      <c r="AX1210" s="3"/>
      <c r="AY1210" s="3"/>
      <c r="AZ1210" s="3"/>
      <c r="BA1210" s="3"/>
      <c r="BB1210" s="3"/>
      <c r="BC1210" s="3"/>
      <c r="BD1210" s="3"/>
      <c r="BE1210" s="3"/>
      <c r="BF1210" s="3"/>
      <c r="BG1210" s="3"/>
    </row>
    <row r="1211" spans="1:59" ht="15.75" customHeight="1">
      <c r="A1211" s="8"/>
      <c r="B1211" s="8"/>
      <c r="C1211" s="2"/>
      <c r="D1211" s="3"/>
      <c r="E1211" s="3"/>
      <c r="F1211" s="3"/>
      <c r="G1211" s="4"/>
      <c r="H1211" s="14"/>
      <c r="I1211" s="5"/>
      <c r="J1211" s="5"/>
      <c r="K1211" s="5"/>
      <c r="L1211" s="5"/>
      <c r="M1211" s="5"/>
      <c r="N1211" s="5"/>
      <c r="O1211" s="5"/>
      <c r="P1211" s="5"/>
      <c r="Q1211" s="5"/>
      <c r="R1211" s="5"/>
      <c r="S1211" s="5"/>
      <c r="T1211" s="5"/>
      <c r="U1211" s="7"/>
      <c r="V1211" s="3"/>
      <c r="W1211" s="3"/>
      <c r="X1211" s="3"/>
      <c r="Y1211" s="3"/>
      <c r="Z1211" s="3"/>
      <c r="AA1211" s="3"/>
      <c r="AB1211" s="3"/>
      <c r="AC1211" s="3"/>
      <c r="AD1211" s="3"/>
      <c r="AE1211" s="3"/>
      <c r="AF1211" s="3"/>
      <c r="AG1211" s="3"/>
      <c r="AH1211" s="3"/>
      <c r="AI1211" s="3"/>
      <c r="AJ1211" s="3"/>
      <c r="AK1211" s="3"/>
      <c r="AL1211" s="3"/>
      <c r="AM1211" s="3"/>
      <c r="AN1211" s="3"/>
      <c r="AO1211" s="3"/>
      <c r="AP1211" s="3"/>
      <c r="AQ1211" s="3"/>
      <c r="AR1211" s="3"/>
      <c r="AS1211" s="3"/>
      <c r="AT1211" s="3"/>
      <c r="AU1211" s="3"/>
      <c r="AV1211" s="3"/>
      <c r="AW1211" s="3"/>
      <c r="AX1211" s="3"/>
      <c r="AY1211" s="3"/>
      <c r="AZ1211" s="3"/>
      <c r="BA1211" s="3"/>
      <c r="BB1211" s="3"/>
      <c r="BC1211" s="3"/>
      <c r="BD1211" s="3"/>
      <c r="BE1211" s="3"/>
      <c r="BF1211" s="3"/>
      <c r="BG1211" s="3"/>
    </row>
    <row r="1212" spans="1:59" ht="15.75" customHeight="1">
      <c r="A1212" s="8"/>
      <c r="B1212" s="8"/>
      <c r="C1212" s="2"/>
      <c r="D1212" s="3"/>
      <c r="E1212" s="3"/>
      <c r="F1212" s="3"/>
      <c r="G1212" s="4"/>
      <c r="H1212" s="14"/>
      <c r="I1212" s="5"/>
      <c r="J1212" s="5"/>
      <c r="K1212" s="5"/>
      <c r="L1212" s="5"/>
      <c r="M1212" s="5"/>
      <c r="N1212" s="5"/>
      <c r="O1212" s="5"/>
      <c r="P1212" s="5"/>
      <c r="Q1212" s="5"/>
      <c r="R1212" s="5"/>
      <c r="S1212" s="5"/>
      <c r="T1212" s="5"/>
      <c r="U1212" s="7"/>
      <c r="V1212" s="3"/>
      <c r="W1212" s="3"/>
      <c r="X1212" s="3"/>
      <c r="Y1212" s="3"/>
      <c r="Z1212" s="3"/>
      <c r="AA1212" s="3"/>
      <c r="AB1212" s="3"/>
      <c r="AC1212" s="3"/>
      <c r="AD1212" s="3"/>
      <c r="AE1212" s="3"/>
      <c r="AF1212" s="3"/>
      <c r="AG1212" s="3"/>
      <c r="AH1212" s="3"/>
      <c r="AI1212" s="3"/>
      <c r="AJ1212" s="3"/>
      <c r="AK1212" s="3"/>
      <c r="AL1212" s="3"/>
      <c r="AM1212" s="3"/>
      <c r="AN1212" s="3"/>
      <c r="AO1212" s="3"/>
      <c r="AP1212" s="3"/>
      <c r="AQ1212" s="3"/>
      <c r="AR1212" s="3"/>
      <c r="AS1212" s="3"/>
      <c r="AT1212" s="3"/>
      <c r="AU1212" s="3"/>
      <c r="AV1212" s="3"/>
      <c r="AW1212" s="3"/>
      <c r="AX1212" s="3"/>
      <c r="AY1212" s="3"/>
      <c r="AZ1212" s="3"/>
      <c r="BA1212" s="3"/>
      <c r="BB1212" s="3"/>
      <c r="BC1212" s="3"/>
      <c r="BD1212" s="3"/>
      <c r="BE1212" s="3"/>
      <c r="BF1212" s="3"/>
      <c r="BG1212" s="3"/>
    </row>
    <row r="1213" spans="1:59" ht="15.75" customHeight="1">
      <c r="A1213" s="8"/>
      <c r="B1213" s="8"/>
      <c r="C1213" s="2"/>
      <c r="D1213" s="3"/>
      <c r="E1213" s="3"/>
      <c r="F1213" s="3"/>
      <c r="G1213" s="4"/>
      <c r="H1213" s="14"/>
      <c r="I1213" s="5"/>
      <c r="J1213" s="5"/>
      <c r="K1213" s="5"/>
      <c r="L1213" s="5"/>
      <c r="M1213" s="5"/>
      <c r="N1213" s="5"/>
      <c r="O1213" s="5"/>
      <c r="P1213" s="5"/>
      <c r="Q1213" s="5"/>
      <c r="R1213" s="5"/>
      <c r="S1213" s="5"/>
      <c r="T1213" s="5"/>
      <c r="U1213" s="7"/>
      <c r="V1213" s="3"/>
      <c r="W1213" s="3"/>
      <c r="X1213" s="3"/>
      <c r="Y1213" s="3"/>
      <c r="Z1213" s="3"/>
      <c r="AA1213" s="3"/>
      <c r="AB1213" s="3"/>
      <c r="AC1213" s="3"/>
      <c r="AD1213" s="3"/>
      <c r="AE1213" s="3"/>
      <c r="AF1213" s="3"/>
      <c r="AG1213" s="3"/>
      <c r="AH1213" s="3"/>
      <c r="AI1213" s="3"/>
      <c r="AJ1213" s="3"/>
      <c r="AK1213" s="3"/>
      <c r="AL1213" s="3"/>
      <c r="AM1213" s="3"/>
      <c r="AN1213" s="3"/>
      <c r="AO1213" s="3"/>
      <c r="AP1213" s="3"/>
      <c r="AQ1213" s="3"/>
      <c r="AR1213" s="3"/>
      <c r="AS1213" s="3"/>
      <c r="AT1213" s="3"/>
      <c r="AU1213" s="3"/>
      <c r="AV1213" s="3"/>
      <c r="AW1213" s="3"/>
      <c r="AX1213" s="3"/>
      <c r="AY1213" s="3"/>
      <c r="AZ1213" s="3"/>
      <c r="BA1213" s="3"/>
      <c r="BB1213" s="3"/>
      <c r="BC1213" s="3"/>
      <c r="BD1213" s="3"/>
      <c r="BE1213" s="3"/>
      <c r="BF1213" s="3"/>
      <c r="BG1213" s="3"/>
    </row>
    <row r="1214" spans="1:59" ht="15.75" customHeight="1">
      <c r="A1214" s="8"/>
      <c r="B1214" s="8"/>
      <c r="C1214" s="2"/>
      <c r="D1214" s="3"/>
      <c r="E1214" s="3"/>
      <c r="F1214" s="3"/>
      <c r="G1214" s="4"/>
      <c r="H1214" s="14"/>
      <c r="I1214" s="5"/>
      <c r="J1214" s="5"/>
      <c r="K1214" s="5"/>
      <c r="L1214" s="5"/>
      <c r="M1214" s="5"/>
      <c r="N1214" s="5"/>
      <c r="O1214" s="5"/>
      <c r="P1214" s="5"/>
      <c r="Q1214" s="5"/>
      <c r="R1214" s="5"/>
      <c r="S1214" s="5"/>
      <c r="T1214" s="5"/>
      <c r="U1214" s="7"/>
      <c r="V1214" s="3"/>
      <c r="W1214" s="3"/>
      <c r="X1214" s="3"/>
      <c r="Y1214" s="3"/>
      <c r="Z1214" s="3"/>
      <c r="AA1214" s="3"/>
      <c r="AB1214" s="3"/>
      <c r="AC1214" s="3"/>
      <c r="AD1214" s="3"/>
      <c r="AE1214" s="3"/>
      <c r="AF1214" s="3"/>
      <c r="AG1214" s="3"/>
      <c r="AH1214" s="3"/>
      <c r="AI1214" s="3"/>
      <c r="AJ1214" s="3"/>
      <c r="AK1214" s="3"/>
      <c r="AL1214" s="3"/>
      <c r="AM1214" s="3"/>
      <c r="AN1214" s="3"/>
      <c r="AO1214" s="3"/>
      <c r="AP1214" s="3"/>
      <c r="AQ1214" s="3"/>
      <c r="AR1214" s="3"/>
      <c r="AS1214" s="3"/>
      <c r="AT1214" s="3"/>
      <c r="AU1214" s="3"/>
      <c r="AV1214" s="3"/>
      <c r="AW1214" s="3"/>
      <c r="AX1214" s="3"/>
      <c r="AY1214" s="3"/>
      <c r="AZ1214" s="3"/>
      <c r="BA1214" s="3"/>
      <c r="BB1214" s="3"/>
      <c r="BC1214" s="3"/>
      <c r="BD1214" s="3"/>
      <c r="BE1214" s="3"/>
      <c r="BF1214" s="3"/>
      <c r="BG1214" s="3"/>
    </row>
    <row r="1215" spans="1:59" ht="15.75" customHeight="1">
      <c r="A1215" s="8"/>
      <c r="B1215" s="8"/>
      <c r="C1215" s="2"/>
      <c r="D1215" s="3"/>
      <c r="E1215" s="3"/>
      <c r="F1215" s="3"/>
      <c r="G1215" s="4"/>
      <c r="H1215" s="14"/>
      <c r="I1215" s="5"/>
      <c r="J1215" s="5"/>
      <c r="K1215" s="5"/>
      <c r="L1215" s="5"/>
      <c r="M1215" s="5"/>
      <c r="N1215" s="5"/>
      <c r="O1215" s="5"/>
      <c r="P1215" s="5"/>
      <c r="Q1215" s="5"/>
      <c r="R1215" s="5"/>
      <c r="S1215" s="5"/>
      <c r="T1215" s="5"/>
      <c r="U1215" s="7"/>
      <c r="V1215" s="3"/>
      <c r="W1215" s="3"/>
      <c r="X1215" s="3"/>
      <c r="Y1215" s="3"/>
      <c r="Z1215" s="3"/>
      <c r="AA1215" s="3"/>
      <c r="AB1215" s="3"/>
      <c r="AC1215" s="3"/>
      <c r="AD1215" s="3"/>
      <c r="AE1215" s="3"/>
      <c r="AF1215" s="3"/>
      <c r="AG1215" s="3"/>
      <c r="AH1215" s="3"/>
      <c r="AI1215" s="3"/>
      <c r="AJ1215" s="3"/>
      <c r="AK1215" s="3"/>
      <c r="AL1215" s="3"/>
      <c r="AM1215" s="3"/>
      <c r="AN1215" s="3"/>
      <c r="AO1215" s="3"/>
      <c r="AP1215" s="3"/>
      <c r="AQ1215" s="3"/>
      <c r="AR1215" s="3"/>
      <c r="AS1215" s="3"/>
      <c r="AT1215" s="3"/>
      <c r="AU1215" s="3"/>
      <c r="AV1215" s="3"/>
      <c r="AW1215" s="3"/>
      <c r="AX1215" s="3"/>
      <c r="AY1215" s="3"/>
      <c r="AZ1215" s="3"/>
      <c r="BA1215" s="3"/>
      <c r="BB1215" s="3"/>
      <c r="BC1215" s="3"/>
      <c r="BD1215" s="3"/>
      <c r="BE1215" s="3"/>
      <c r="BF1215" s="3"/>
      <c r="BG1215" s="3"/>
    </row>
    <row r="1216" spans="1:59" ht="15.75" customHeight="1">
      <c r="A1216" s="8"/>
      <c r="B1216" s="8"/>
      <c r="C1216" s="2"/>
      <c r="D1216" s="3"/>
      <c r="E1216" s="3"/>
      <c r="F1216" s="3"/>
      <c r="G1216" s="4"/>
      <c r="H1216" s="14"/>
      <c r="I1216" s="5"/>
      <c r="J1216" s="5"/>
      <c r="K1216" s="5"/>
      <c r="L1216" s="5"/>
      <c r="M1216" s="5"/>
      <c r="N1216" s="5"/>
      <c r="O1216" s="5"/>
      <c r="P1216" s="5"/>
      <c r="Q1216" s="5"/>
      <c r="R1216" s="5"/>
      <c r="S1216" s="5"/>
      <c r="T1216" s="5"/>
      <c r="U1216" s="7"/>
      <c r="V1216" s="3"/>
      <c r="W1216" s="3"/>
      <c r="X1216" s="3"/>
      <c r="Y1216" s="3"/>
      <c r="Z1216" s="3"/>
      <c r="AA1216" s="3"/>
      <c r="AB1216" s="3"/>
      <c r="AC1216" s="3"/>
      <c r="AD1216" s="3"/>
      <c r="AE1216" s="3"/>
      <c r="AF1216" s="3"/>
      <c r="AG1216" s="3"/>
      <c r="AH1216" s="3"/>
      <c r="AI1216" s="3"/>
      <c r="AJ1216" s="3"/>
      <c r="AK1216" s="3"/>
      <c r="AL1216" s="3"/>
      <c r="AM1216" s="3"/>
      <c r="AN1216" s="3"/>
      <c r="AO1216" s="3"/>
      <c r="AP1216" s="3"/>
      <c r="AQ1216" s="3"/>
      <c r="AR1216" s="3"/>
      <c r="AS1216" s="3"/>
      <c r="AT1216" s="3"/>
      <c r="AU1216" s="3"/>
      <c r="AV1216" s="3"/>
      <c r="AW1216" s="3"/>
      <c r="AX1216" s="3"/>
      <c r="AY1216" s="3"/>
      <c r="AZ1216" s="3"/>
      <c r="BA1216" s="3"/>
      <c r="BB1216" s="3"/>
      <c r="BC1216" s="3"/>
      <c r="BD1216" s="3"/>
      <c r="BE1216" s="3"/>
      <c r="BF1216" s="3"/>
      <c r="BG1216" s="3"/>
    </row>
    <row r="1217" spans="1:59" ht="15.75" customHeight="1">
      <c r="A1217" s="8"/>
      <c r="B1217" s="8"/>
      <c r="C1217" s="2"/>
      <c r="D1217" s="3"/>
      <c r="E1217" s="3"/>
      <c r="F1217" s="3"/>
      <c r="G1217" s="4"/>
      <c r="H1217" s="14"/>
      <c r="I1217" s="5"/>
      <c r="J1217" s="5"/>
      <c r="K1217" s="5"/>
      <c r="L1217" s="5"/>
      <c r="M1217" s="5"/>
      <c r="N1217" s="5"/>
      <c r="O1217" s="5"/>
      <c r="P1217" s="5"/>
      <c r="Q1217" s="5"/>
      <c r="R1217" s="5"/>
      <c r="S1217" s="5"/>
      <c r="T1217" s="5"/>
      <c r="U1217" s="7"/>
      <c r="V1217" s="3"/>
      <c r="W1217" s="3"/>
      <c r="X1217" s="3"/>
      <c r="Y1217" s="3"/>
      <c r="Z1217" s="3"/>
      <c r="AA1217" s="3"/>
      <c r="AB1217" s="3"/>
      <c r="AC1217" s="3"/>
      <c r="AD1217" s="3"/>
      <c r="AE1217" s="3"/>
      <c r="AF1217" s="3"/>
      <c r="AG1217" s="3"/>
      <c r="AH1217" s="3"/>
      <c r="AI1217" s="3"/>
      <c r="AJ1217" s="3"/>
      <c r="AK1217" s="3"/>
      <c r="AL1217" s="3"/>
      <c r="AM1217" s="3"/>
      <c r="AN1217" s="3"/>
      <c r="AO1217" s="3"/>
      <c r="AP1217" s="3"/>
      <c r="AQ1217" s="3"/>
      <c r="AR1217" s="3"/>
      <c r="AS1217" s="3"/>
      <c r="AT1217" s="3"/>
      <c r="AU1217" s="3"/>
      <c r="AV1217" s="3"/>
      <c r="AW1217" s="3"/>
      <c r="AX1217" s="3"/>
      <c r="AY1217" s="3"/>
      <c r="AZ1217" s="3"/>
      <c r="BA1217" s="3"/>
      <c r="BB1217" s="3"/>
      <c r="BC1217" s="3"/>
      <c r="BD1217" s="3"/>
      <c r="BE1217" s="3"/>
      <c r="BF1217" s="3"/>
      <c r="BG1217" s="3"/>
    </row>
    <row r="1218" spans="1:59" ht="15.75" customHeight="1">
      <c r="A1218" s="8"/>
      <c r="B1218" s="8"/>
      <c r="C1218" s="2"/>
      <c r="D1218" s="3"/>
      <c r="E1218" s="3"/>
      <c r="F1218" s="3"/>
      <c r="G1218" s="4"/>
      <c r="H1218" s="14"/>
      <c r="I1218" s="5"/>
      <c r="J1218" s="5"/>
      <c r="K1218" s="5"/>
      <c r="L1218" s="5"/>
      <c r="M1218" s="5"/>
      <c r="N1218" s="5"/>
      <c r="O1218" s="5"/>
      <c r="P1218" s="5"/>
      <c r="Q1218" s="5"/>
      <c r="R1218" s="5"/>
      <c r="S1218" s="5"/>
      <c r="T1218" s="5"/>
      <c r="U1218" s="7"/>
      <c r="V1218" s="3"/>
      <c r="W1218" s="3"/>
      <c r="X1218" s="3"/>
      <c r="Y1218" s="3"/>
      <c r="Z1218" s="3"/>
      <c r="AA1218" s="3"/>
      <c r="AB1218" s="3"/>
      <c r="AC1218" s="3"/>
      <c r="AD1218" s="3"/>
      <c r="AE1218" s="3"/>
      <c r="AF1218" s="3"/>
      <c r="AG1218" s="3"/>
      <c r="AH1218" s="3"/>
      <c r="AI1218" s="3"/>
      <c r="AJ1218" s="3"/>
      <c r="AK1218" s="3"/>
      <c r="AL1218" s="3"/>
      <c r="AM1218" s="3"/>
      <c r="AN1218" s="3"/>
      <c r="AO1218" s="3"/>
      <c r="AP1218" s="3"/>
      <c r="AQ1218" s="3"/>
      <c r="AR1218" s="3"/>
      <c r="AS1218" s="3"/>
      <c r="AT1218" s="3"/>
      <c r="AU1218" s="3"/>
      <c r="AV1218" s="3"/>
      <c r="AW1218" s="3"/>
      <c r="AX1218" s="3"/>
      <c r="AY1218" s="3"/>
      <c r="AZ1218" s="3"/>
      <c r="BA1218" s="3"/>
      <c r="BB1218" s="3"/>
      <c r="BC1218" s="3"/>
      <c r="BD1218" s="3"/>
      <c r="BE1218" s="3"/>
      <c r="BF1218" s="3"/>
      <c r="BG1218" s="3"/>
    </row>
    <row r="1219" spans="1:59" ht="15.75" customHeight="1">
      <c r="A1219" s="8"/>
      <c r="B1219" s="8"/>
      <c r="C1219" s="2"/>
      <c r="D1219" s="3"/>
      <c r="E1219" s="3"/>
      <c r="F1219" s="3"/>
      <c r="G1219" s="4"/>
      <c r="H1219" s="14"/>
      <c r="I1219" s="5"/>
      <c r="J1219" s="5"/>
      <c r="K1219" s="5"/>
      <c r="L1219" s="5"/>
      <c r="M1219" s="5"/>
      <c r="N1219" s="5"/>
      <c r="O1219" s="5"/>
      <c r="P1219" s="5"/>
      <c r="Q1219" s="5"/>
      <c r="R1219" s="5"/>
      <c r="S1219" s="5"/>
      <c r="T1219" s="5"/>
      <c r="U1219" s="7"/>
      <c r="V1219" s="3"/>
      <c r="W1219" s="3"/>
      <c r="X1219" s="3"/>
      <c r="Y1219" s="3"/>
      <c r="Z1219" s="3"/>
      <c r="AA1219" s="3"/>
      <c r="AB1219" s="3"/>
      <c r="AC1219" s="3"/>
      <c r="AD1219" s="3"/>
      <c r="AE1219" s="3"/>
      <c r="AF1219" s="3"/>
      <c r="AG1219" s="3"/>
      <c r="AH1219" s="3"/>
      <c r="AI1219" s="3"/>
      <c r="AJ1219" s="3"/>
      <c r="AK1219" s="3"/>
      <c r="AL1219" s="3"/>
      <c r="AM1219" s="3"/>
      <c r="AN1219" s="3"/>
      <c r="AO1219" s="3"/>
      <c r="AP1219" s="3"/>
      <c r="AQ1219" s="3"/>
      <c r="AR1219" s="3"/>
      <c r="AS1219" s="3"/>
      <c r="AT1219" s="3"/>
      <c r="AU1219" s="3"/>
      <c r="AV1219" s="3"/>
      <c r="AW1219" s="3"/>
      <c r="AX1219" s="3"/>
      <c r="AY1219" s="3"/>
      <c r="AZ1219" s="3"/>
      <c r="BA1219" s="3"/>
      <c r="BB1219" s="3"/>
      <c r="BC1219" s="3"/>
      <c r="BD1219" s="3"/>
      <c r="BE1219" s="3"/>
      <c r="BF1219" s="3"/>
      <c r="BG1219" s="3"/>
    </row>
    <row r="1220" spans="1:59" ht="15.75" customHeight="1">
      <c r="A1220" s="8"/>
      <c r="B1220" s="8"/>
      <c r="C1220" s="2"/>
      <c r="D1220" s="3"/>
      <c r="E1220" s="3"/>
      <c r="F1220" s="3"/>
      <c r="G1220" s="4"/>
      <c r="H1220" s="14"/>
      <c r="I1220" s="5"/>
      <c r="J1220" s="5"/>
      <c r="K1220" s="5"/>
      <c r="L1220" s="5"/>
      <c r="M1220" s="5"/>
      <c r="N1220" s="5"/>
      <c r="O1220" s="5"/>
      <c r="P1220" s="5"/>
      <c r="Q1220" s="5"/>
      <c r="R1220" s="5"/>
      <c r="S1220" s="5"/>
      <c r="T1220" s="5"/>
      <c r="U1220" s="7"/>
      <c r="V1220" s="3"/>
      <c r="W1220" s="3"/>
      <c r="X1220" s="3"/>
      <c r="Y1220" s="3"/>
      <c r="Z1220" s="3"/>
      <c r="AA1220" s="3"/>
      <c r="AB1220" s="3"/>
      <c r="AC1220" s="3"/>
      <c r="AD1220" s="3"/>
      <c r="AE1220" s="3"/>
      <c r="AF1220" s="3"/>
      <c r="AG1220" s="3"/>
      <c r="AH1220" s="3"/>
      <c r="AI1220" s="3"/>
      <c r="AJ1220" s="3"/>
      <c r="AK1220" s="3"/>
      <c r="AL1220" s="3"/>
      <c r="AM1220" s="3"/>
      <c r="AN1220" s="3"/>
      <c r="AO1220" s="3"/>
      <c r="AP1220" s="3"/>
      <c r="AQ1220" s="3"/>
      <c r="AR1220" s="3"/>
      <c r="AS1220" s="3"/>
      <c r="AT1220" s="3"/>
      <c r="AU1220" s="3"/>
      <c r="AV1220" s="3"/>
      <c r="AW1220" s="3"/>
      <c r="AX1220" s="3"/>
      <c r="AY1220" s="3"/>
      <c r="AZ1220" s="3"/>
      <c r="BA1220" s="3"/>
      <c r="BB1220" s="3"/>
      <c r="BC1220" s="3"/>
      <c r="BD1220" s="3"/>
      <c r="BE1220" s="3"/>
      <c r="BF1220" s="3"/>
      <c r="BG1220" s="3"/>
    </row>
    <row r="1221" spans="1:59" ht="15.75" customHeight="1">
      <c r="A1221" s="8"/>
      <c r="B1221" s="8"/>
      <c r="C1221" s="2"/>
      <c r="D1221" s="3"/>
      <c r="E1221" s="3"/>
      <c r="F1221" s="3"/>
      <c r="G1221" s="4"/>
      <c r="H1221" s="14"/>
      <c r="I1221" s="5"/>
      <c r="J1221" s="5"/>
      <c r="K1221" s="5"/>
      <c r="L1221" s="5"/>
      <c r="M1221" s="5"/>
      <c r="N1221" s="5"/>
      <c r="O1221" s="5"/>
      <c r="P1221" s="5"/>
      <c r="Q1221" s="5"/>
      <c r="R1221" s="5"/>
      <c r="S1221" s="5"/>
      <c r="T1221" s="5"/>
      <c r="U1221" s="7"/>
      <c r="V1221" s="3"/>
      <c r="W1221" s="3"/>
      <c r="X1221" s="3"/>
      <c r="Y1221" s="3"/>
      <c r="Z1221" s="3"/>
      <c r="AA1221" s="3"/>
      <c r="AB1221" s="3"/>
      <c r="AC1221" s="3"/>
      <c r="AD1221" s="3"/>
      <c r="AE1221" s="3"/>
      <c r="AF1221" s="3"/>
      <c r="AG1221" s="3"/>
      <c r="AH1221" s="3"/>
      <c r="AI1221" s="3"/>
      <c r="AJ1221" s="3"/>
      <c r="AK1221" s="3"/>
      <c r="AL1221" s="3"/>
      <c r="AM1221" s="3"/>
      <c r="AN1221" s="3"/>
      <c r="AO1221" s="3"/>
      <c r="AP1221" s="3"/>
      <c r="AQ1221" s="3"/>
      <c r="AR1221" s="3"/>
      <c r="AS1221" s="3"/>
      <c r="AT1221" s="3"/>
      <c r="AU1221" s="3"/>
      <c r="AV1221" s="3"/>
      <c r="AW1221" s="3"/>
      <c r="AX1221" s="3"/>
      <c r="AY1221" s="3"/>
      <c r="AZ1221" s="3"/>
      <c r="BA1221" s="3"/>
      <c r="BB1221" s="3"/>
      <c r="BC1221" s="3"/>
      <c r="BD1221" s="3"/>
      <c r="BE1221" s="3"/>
      <c r="BF1221" s="3"/>
      <c r="BG1221" s="3"/>
    </row>
    <row r="1222" spans="1:59" ht="15.75" customHeight="1">
      <c r="A1222" s="8"/>
      <c r="B1222" s="8"/>
      <c r="C1222" s="2"/>
      <c r="D1222" s="3"/>
      <c r="E1222" s="3"/>
      <c r="F1222" s="3"/>
      <c r="G1222" s="4"/>
      <c r="H1222" s="14"/>
      <c r="I1222" s="5"/>
      <c r="J1222" s="5"/>
      <c r="K1222" s="5"/>
      <c r="L1222" s="5"/>
      <c r="M1222" s="5"/>
      <c r="N1222" s="5"/>
      <c r="O1222" s="5"/>
      <c r="P1222" s="5"/>
      <c r="Q1222" s="5"/>
      <c r="R1222" s="5"/>
      <c r="S1222" s="5"/>
      <c r="T1222" s="5"/>
      <c r="U1222" s="7"/>
      <c r="V1222" s="3"/>
      <c r="W1222" s="3"/>
      <c r="X1222" s="3"/>
      <c r="Y1222" s="3"/>
      <c r="Z1222" s="3"/>
      <c r="AA1222" s="3"/>
      <c r="AB1222" s="3"/>
      <c r="AC1222" s="3"/>
      <c r="AD1222" s="3"/>
      <c r="AE1222" s="3"/>
      <c r="AF1222" s="3"/>
      <c r="AG1222" s="3"/>
      <c r="AH1222" s="3"/>
      <c r="AI1222" s="3"/>
      <c r="AJ1222" s="3"/>
      <c r="AK1222" s="3"/>
      <c r="AL1222" s="3"/>
      <c r="AM1222" s="3"/>
      <c r="AN1222" s="3"/>
      <c r="AO1222" s="3"/>
      <c r="AP1222" s="3"/>
      <c r="AQ1222" s="3"/>
      <c r="AR1222" s="3"/>
      <c r="AS1222" s="3"/>
      <c r="AT1222" s="3"/>
      <c r="AU1222" s="3"/>
      <c r="AV1222" s="3"/>
      <c r="AW1222" s="3"/>
      <c r="AX1222" s="3"/>
      <c r="AY1222" s="3"/>
      <c r="AZ1222" s="3"/>
      <c r="BA1222" s="3"/>
      <c r="BB1222" s="3"/>
      <c r="BC1222" s="3"/>
      <c r="BD1222" s="3"/>
      <c r="BE1222" s="3"/>
      <c r="BF1222" s="3"/>
      <c r="BG1222" s="3"/>
    </row>
    <row r="1223" spans="1:59" ht="15.75" customHeight="1">
      <c r="A1223" s="8"/>
      <c r="B1223" s="8"/>
      <c r="C1223" s="2"/>
      <c r="D1223" s="3"/>
      <c r="E1223" s="3"/>
      <c r="F1223" s="3"/>
      <c r="G1223" s="4"/>
      <c r="H1223" s="14"/>
      <c r="I1223" s="5"/>
      <c r="J1223" s="5"/>
      <c r="K1223" s="5"/>
      <c r="L1223" s="5"/>
      <c r="M1223" s="5"/>
      <c r="N1223" s="5"/>
      <c r="O1223" s="5"/>
      <c r="P1223" s="5"/>
      <c r="Q1223" s="5"/>
      <c r="R1223" s="5"/>
      <c r="S1223" s="5"/>
      <c r="T1223" s="5"/>
      <c r="U1223" s="7"/>
      <c r="V1223" s="3"/>
      <c r="W1223" s="3"/>
      <c r="X1223" s="3"/>
      <c r="Y1223" s="3"/>
      <c r="Z1223" s="3"/>
      <c r="AA1223" s="3"/>
      <c r="AB1223" s="3"/>
      <c r="AC1223" s="3"/>
      <c r="AD1223" s="3"/>
      <c r="AE1223" s="3"/>
      <c r="AF1223" s="3"/>
      <c r="AG1223" s="3"/>
      <c r="AH1223" s="3"/>
      <c r="AI1223" s="3"/>
      <c r="AJ1223" s="3"/>
      <c r="AK1223" s="3"/>
      <c r="AL1223" s="3"/>
      <c r="AM1223" s="3"/>
      <c r="AN1223" s="3"/>
      <c r="AO1223" s="3"/>
      <c r="AP1223" s="3"/>
      <c r="AQ1223" s="3"/>
      <c r="AR1223" s="3"/>
      <c r="AS1223" s="3"/>
      <c r="AT1223" s="3"/>
      <c r="AU1223" s="3"/>
      <c r="AV1223" s="3"/>
      <c r="AW1223" s="3"/>
      <c r="AX1223" s="3"/>
      <c r="AY1223" s="3"/>
      <c r="AZ1223" s="3"/>
      <c r="BA1223" s="3"/>
      <c r="BB1223" s="3"/>
      <c r="BC1223" s="3"/>
      <c r="BD1223" s="3"/>
      <c r="BE1223" s="3"/>
      <c r="BF1223" s="3"/>
      <c r="BG1223" s="3"/>
    </row>
    <row r="1224" spans="1:59" ht="15.75" customHeight="1">
      <c r="A1224" s="8"/>
      <c r="B1224" s="8"/>
      <c r="C1224" s="2"/>
      <c r="D1224" s="3"/>
      <c r="E1224" s="3"/>
      <c r="F1224" s="3"/>
      <c r="G1224" s="4"/>
      <c r="H1224" s="14"/>
      <c r="I1224" s="5"/>
      <c r="J1224" s="5"/>
      <c r="K1224" s="5"/>
      <c r="L1224" s="5"/>
      <c r="M1224" s="5"/>
      <c r="N1224" s="5"/>
      <c r="O1224" s="5"/>
      <c r="P1224" s="5"/>
      <c r="Q1224" s="5"/>
      <c r="R1224" s="5"/>
      <c r="S1224" s="5"/>
      <c r="T1224" s="5"/>
      <c r="U1224" s="7"/>
      <c r="V1224" s="3"/>
      <c r="W1224" s="3"/>
      <c r="X1224" s="3"/>
      <c r="Y1224" s="3"/>
      <c r="Z1224" s="3"/>
      <c r="AA1224" s="3"/>
      <c r="AB1224" s="3"/>
      <c r="AC1224" s="3"/>
      <c r="AD1224" s="3"/>
      <c r="AE1224" s="3"/>
      <c r="AF1224" s="3"/>
      <c r="AG1224" s="3"/>
      <c r="AH1224" s="3"/>
      <c r="AI1224" s="3"/>
      <c r="AJ1224" s="3"/>
      <c r="AK1224" s="3"/>
      <c r="AL1224" s="3"/>
      <c r="AM1224" s="3"/>
      <c r="AN1224" s="3"/>
      <c r="AO1224" s="3"/>
      <c r="AP1224" s="3"/>
      <c r="AQ1224" s="3"/>
      <c r="AR1224" s="3"/>
      <c r="AS1224" s="3"/>
      <c r="AT1224" s="3"/>
      <c r="AU1224" s="3"/>
      <c r="AV1224" s="3"/>
      <c r="AW1224" s="3"/>
      <c r="AX1224" s="3"/>
      <c r="AY1224" s="3"/>
      <c r="AZ1224" s="3"/>
      <c r="BA1224" s="3"/>
      <c r="BB1224" s="3"/>
      <c r="BC1224" s="3"/>
      <c r="BD1224" s="3"/>
      <c r="BE1224" s="3"/>
      <c r="BF1224" s="3"/>
      <c r="BG1224" s="3"/>
    </row>
    <row r="1225" spans="1:59" ht="15.75" customHeight="1">
      <c r="A1225" s="8"/>
      <c r="B1225" s="8"/>
      <c r="C1225" s="2"/>
      <c r="D1225" s="3"/>
      <c r="E1225" s="3"/>
      <c r="F1225" s="3"/>
      <c r="G1225" s="4"/>
      <c r="H1225" s="14"/>
      <c r="I1225" s="5"/>
      <c r="J1225" s="5"/>
      <c r="K1225" s="5"/>
      <c r="L1225" s="5"/>
      <c r="M1225" s="5"/>
      <c r="N1225" s="5"/>
      <c r="O1225" s="5"/>
      <c r="P1225" s="5"/>
      <c r="Q1225" s="5"/>
      <c r="R1225" s="5"/>
      <c r="S1225" s="5"/>
      <c r="T1225" s="5"/>
      <c r="U1225" s="7"/>
      <c r="V1225" s="3"/>
      <c r="W1225" s="3"/>
      <c r="X1225" s="3"/>
      <c r="Y1225" s="3"/>
      <c r="Z1225" s="3"/>
      <c r="AA1225" s="3"/>
      <c r="AB1225" s="3"/>
      <c r="AC1225" s="3"/>
      <c r="AD1225" s="3"/>
      <c r="AE1225" s="3"/>
      <c r="AF1225" s="3"/>
      <c r="AG1225" s="3"/>
      <c r="AH1225" s="3"/>
      <c r="AI1225" s="3"/>
      <c r="AJ1225" s="3"/>
      <c r="AK1225" s="3"/>
      <c r="AL1225" s="3"/>
      <c r="AM1225" s="3"/>
      <c r="AN1225" s="3"/>
      <c r="AO1225" s="3"/>
      <c r="AP1225" s="3"/>
      <c r="AQ1225" s="3"/>
      <c r="AR1225" s="3"/>
      <c r="AS1225" s="3"/>
      <c r="AT1225" s="3"/>
      <c r="AU1225" s="3"/>
      <c r="AV1225" s="3"/>
      <c r="AW1225" s="3"/>
      <c r="AX1225" s="3"/>
      <c r="AY1225" s="3"/>
      <c r="AZ1225" s="3"/>
      <c r="BA1225" s="3"/>
      <c r="BB1225" s="3"/>
      <c r="BC1225" s="3"/>
      <c r="BD1225" s="3"/>
      <c r="BE1225" s="3"/>
      <c r="BF1225" s="3"/>
      <c r="BG1225" s="3"/>
    </row>
    <row r="1226" spans="1:59" ht="15.75" customHeight="1">
      <c r="A1226" s="8"/>
      <c r="B1226" s="8"/>
      <c r="C1226" s="2"/>
      <c r="D1226" s="3"/>
      <c r="E1226" s="3"/>
      <c r="F1226" s="3"/>
      <c r="G1226" s="4"/>
      <c r="H1226" s="14"/>
      <c r="I1226" s="5"/>
      <c r="J1226" s="5"/>
      <c r="K1226" s="5"/>
      <c r="L1226" s="5"/>
      <c r="M1226" s="5"/>
      <c r="N1226" s="5"/>
      <c r="O1226" s="5"/>
      <c r="P1226" s="5"/>
      <c r="Q1226" s="5"/>
      <c r="R1226" s="5"/>
      <c r="S1226" s="5"/>
      <c r="T1226" s="5"/>
      <c r="U1226" s="7"/>
      <c r="V1226" s="3"/>
      <c r="W1226" s="3"/>
      <c r="X1226" s="3"/>
      <c r="Y1226" s="3"/>
      <c r="Z1226" s="3"/>
      <c r="AA1226" s="3"/>
      <c r="AB1226" s="3"/>
      <c r="AC1226" s="3"/>
      <c r="AD1226" s="3"/>
      <c r="AE1226" s="3"/>
      <c r="AF1226" s="3"/>
      <c r="AG1226" s="3"/>
      <c r="AH1226" s="3"/>
      <c r="AI1226" s="3"/>
      <c r="AJ1226" s="3"/>
      <c r="AK1226" s="3"/>
      <c r="AL1226" s="3"/>
      <c r="AM1226" s="3"/>
      <c r="AN1226" s="3"/>
      <c r="AO1226" s="3"/>
      <c r="AP1226" s="3"/>
      <c r="AQ1226" s="3"/>
      <c r="AR1226" s="3"/>
      <c r="AS1226" s="3"/>
      <c r="AT1226" s="3"/>
      <c r="AU1226" s="3"/>
      <c r="AV1226" s="3"/>
      <c r="AW1226" s="3"/>
      <c r="AX1226" s="3"/>
      <c r="AY1226" s="3"/>
      <c r="AZ1226" s="3"/>
      <c r="BA1226" s="3"/>
      <c r="BB1226" s="3"/>
      <c r="BC1226" s="3"/>
      <c r="BD1226" s="3"/>
      <c r="BE1226" s="3"/>
      <c r="BF1226" s="3"/>
      <c r="BG1226" s="3"/>
    </row>
    <row r="1227" spans="1:59" ht="15.75" customHeight="1">
      <c r="A1227" s="8"/>
      <c r="B1227" s="8"/>
      <c r="C1227" s="2"/>
      <c r="D1227" s="3"/>
      <c r="E1227" s="3"/>
      <c r="F1227" s="3"/>
      <c r="G1227" s="4"/>
      <c r="H1227" s="14"/>
      <c r="I1227" s="5"/>
      <c r="J1227" s="5"/>
      <c r="K1227" s="5"/>
      <c r="L1227" s="5"/>
      <c r="M1227" s="5"/>
      <c r="N1227" s="5"/>
      <c r="O1227" s="5"/>
      <c r="P1227" s="5"/>
      <c r="Q1227" s="5"/>
      <c r="R1227" s="5"/>
      <c r="S1227" s="5"/>
      <c r="T1227" s="5"/>
      <c r="U1227" s="7"/>
      <c r="V1227" s="3"/>
      <c r="W1227" s="3"/>
      <c r="X1227" s="3"/>
      <c r="Y1227" s="3"/>
      <c r="Z1227" s="3"/>
      <c r="AA1227" s="3"/>
      <c r="AB1227" s="3"/>
      <c r="AC1227" s="3"/>
      <c r="AD1227" s="3"/>
      <c r="AE1227" s="3"/>
      <c r="AF1227" s="3"/>
      <c r="AG1227" s="3"/>
      <c r="AH1227" s="3"/>
      <c r="AI1227" s="3"/>
      <c r="AJ1227" s="3"/>
      <c r="AK1227" s="3"/>
      <c r="AL1227" s="3"/>
      <c r="AM1227" s="3"/>
      <c r="AN1227" s="3"/>
      <c r="AO1227" s="3"/>
      <c r="AP1227" s="3"/>
      <c r="AQ1227" s="3"/>
      <c r="AR1227" s="3"/>
      <c r="AS1227" s="3"/>
      <c r="AT1227" s="3"/>
      <c r="AU1227" s="3"/>
      <c r="AV1227" s="3"/>
      <c r="AW1227" s="3"/>
      <c r="AX1227" s="3"/>
      <c r="AY1227" s="3"/>
      <c r="AZ1227" s="3"/>
      <c r="BA1227" s="3"/>
      <c r="BB1227" s="3"/>
      <c r="BC1227" s="3"/>
      <c r="BD1227" s="3"/>
      <c r="BE1227" s="3"/>
      <c r="BF1227" s="3"/>
      <c r="BG1227" s="3"/>
    </row>
    <row r="1228" spans="1:59" ht="15.75" customHeight="1">
      <c r="A1228" s="8"/>
      <c r="B1228" s="8"/>
      <c r="C1228" s="2"/>
      <c r="D1228" s="3"/>
      <c r="E1228" s="3"/>
      <c r="F1228" s="3"/>
      <c r="G1228" s="4"/>
      <c r="H1228" s="14"/>
      <c r="I1228" s="5"/>
      <c r="J1228" s="5"/>
      <c r="K1228" s="5"/>
      <c r="L1228" s="5"/>
      <c r="M1228" s="5"/>
      <c r="N1228" s="5"/>
      <c r="O1228" s="5"/>
      <c r="P1228" s="5"/>
      <c r="Q1228" s="5"/>
      <c r="R1228" s="5"/>
      <c r="S1228" s="5"/>
      <c r="T1228" s="5"/>
      <c r="U1228" s="7"/>
      <c r="V1228" s="3"/>
      <c r="W1228" s="3"/>
      <c r="X1228" s="3"/>
      <c r="Y1228" s="3"/>
      <c r="Z1228" s="3"/>
      <c r="AA1228" s="3"/>
      <c r="AB1228" s="3"/>
      <c r="AC1228" s="3"/>
      <c r="AD1228" s="3"/>
      <c r="AE1228" s="3"/>
      <c r="AF1228" s="3"/>
      <c r="AG1228" s="3"/>
      <c r="AH1228" s="3"/>
      <c r="AI1228" s="3"/>
      <c r="AJ1228" s="3"/>
      <c r="AK1228" s="3"/>
      <c r="AL1228" s="3"/>
      <c r="AM1228" s="3"/>
      <c r="AN1228" s="3"/>
      <c r="AO1228" s="3"/>
      <c r="AP1228" s="3"/>
      <c r="AQ1228" s="3"/>
      <c r="AR1228" s="3"/>
      <c r="AS1228" s="3"/>
      <c r="AT1228" s="3"/>
      <c r="AU1228" s="3"/>
      <c r="AV1228" s="3"/>
      <c r="AW1228" s="3"/>
      <c r="AX1228" s="3"/>
      <c r="AY1228" s="3"/>
      <c r="AZ1228" s="3"/>
      <c r="BA1228" s="3"/>
      <c r="BB1228" s="3"/>
      <c r="BC1228" s="3"/>
      <c r="BD1228" s="3"/>
      <c r="BE1228" s="3"/>
      <c r="BF1228" s="3"/>
      <c r="BG1228" s="3"/>
    </row>
    <row r="1229" spans="1:59" ht="15.75" customHeight="1">
      <c r="A1229" s="8"/>
      <c r="B1229" s="8"/>
      <c r="C1229" s="2"/>
      <c r="D1229" s="3"/>
      <c r="E1229" s="3"/>
      <c r="F1229" s="3"/>
      <c r="G1229" s="4"/>
      <c r="H1229" s="14"/>
      <c r="I1229" s="5"/>
      <c r="J1229" s="5"/>
      <c r="K1229" s="5"/>
      <c r="L1229" s="5"/>
      <c r="M1229" s="5"/>
      <c r="N1229" s="5"/>
      <c r="O1229" s="5"/>
      <c r="P1229" s="5"/>
      <c r="Q1229" s="5"/>
      <c r="R1229" s="5"/>
      <c r="S1229" s="5"/>
      <c r="T1229" s="5"/>
      <c r="U1229" s="7"/>
      <c r="V1229" s="3"/>
      <c r="W1229" s="3"/>
      <c r="X1229" s="3"/>
      <c r="Y1229" s="3"/>
      <c r="Z1229" s="3"/>
      <c r="AA1229" s="3"/>
      <c r="AB1229" s="3"/>
      <c r="AC1229" s="3"/>
      <c r="AD1229" s="3"/>
      <c r="AE1229" s="3"/>
      <c r="AF1229" s="3"/>
      <c r="AG1229" s="3"/>
      <c r="AH1229" s="3"/>
      <c r="AI1229" s="3"/>
      <c r="AJ1229" s="3"/>
      <c r="AK1229" s="3"/>
      <c r="AL1229" s="3"/>
      <c r="AM1229" s="3"/>
      <c r="AN1229" s="3"/>
      <c r="AO1229" s="3"/>
      <c r="AP1229" s="3"/>
      <c r="AQ1229" s="3"/>
      <c r="AR1229" s="3"/>
      <c r="AS1229" s="3"/>
      <c r="AT1229" s="3"/>
      <c r="AU1229" s="3"/>
      <c r="AV1229" s="3"/>
      <c r="AW1229" s="3"/>
      <c r="AX1229" s="3"/>
      <c r="AY1229" s="3"/>
      <c r="AZ1229" s="3"/>
      <c r="BA1229" s="3"/>
      <c r="BB1229" s="3"/>
      <c r="BC1229" s="3"/>
      <c r="BD1229" s="3"/>
      <c r="BE1229" s="3"/>
      <c r="BF1229" s="3"/>
      <c r="BG1229" s="3"/>
    </row>
    <row r="1230" spans="1:59" ht="15.75" customHeight="1">
      <c r="A1230" s="8"/>
      <c r="B1230" s="8"/>
      <c r="C1230" s="2"/>
      <c r="D1230" s="3"/>
      <c r="E1230" s="3"/>
      <c r="F1230" s="3"/>
      <c r="G1230" s="4"/>
      <c r="H1230" s="14"/>
      <c r="I1230" s="5"/>
      <c r="J1230" s="5"/>
      <c r="K1230" s="5"/>
      <c r="L1230" s="5"/>
      <c r="M1230" s="5"/>
      <c r="N1230" s="5"/>
      <c r="O1230" s="5"/>
      <c r="P1230" s="5"/>
      <c r="Q1230" s="5"/>
      <c r="R1230" s="5"/>
      <c r="S1230" s="5"/>
      <c r="T1230" s="5"/>
      <c r="U1230" s="7"/>
      <c r="V1230" s="3"/>
      <c r="W1230" s="3"/>
      <c r="X1230" s="3"/>
      <c r="Y1230" s="3"/>
      <c r="Z1230" s="3"/>
      <c r="AA1230" s="3"/>
      <c r="AB1230" s="3"/>
      <c r="AC1230" s="3"/>
      <c r="AD1230" s="3"/>
      <c r="AE1230" s="3"/>
      <c r="AF1230" s="3"/>
      <c r="AG1230" s="3"/>
      <c r="AH1230" s="3"/>
      <c r="AI1230" s="3"/>
      <c r="AJ1230" s="3"/>
      <c r="AK1230" s="3"/>
      <c r="AL1230" s="3"/>
      <c r="AM1230" s="3"/>
      <c r="AN1230" s="3"/>
      <c r="AO1230" s="3"/>
      <c r="AP1230" s="3"/>
      <c r="AQ1230" s="3"/>
      <c r="AR1230" s="3"/>
      <c r="AS1230" s="3"/>
      <c r="AT1230" s="3"/>
      <c r="AU1230" s="3"/>
      <c r="AV1230" s="3"/>
      <c r="AW1230" s="3"/>
      <c r="AX1230" s="3"/>
      <c r="AY1230" s="3"/>
      <c r="AZ1230" s="3"/>
      <c r="BA1230" s="3"/>
      <c r="BB1230" s="3"/>
      <c r="BC1230" s="3"/>
      <c r="BD1230" s="3"/>
      <c r="BE1230" s="3"/>
      <c r="BF1230" s="3"/>
      <c r="BG1230" s="3"/>
    </row>
    <row r="1231" spans="1:59" ht="15.75" customHeight="1">
      <c r="A1231" s="8"/>
      <c r="B1231" s="8"/>
      <c r="C1231" s="2"/>
      <c r="D1231" s="3"/>
      <c r="E1231" s="3"/>
      <c r="F1231" s="3"/>
      <c r="G1231" s="4"/>
      <c r="H1231" s="14"/>
      <c r="I1231" s="5"/>
      <c r="J1231" s="5"/>
      <c r="K1231" s="5"/>
      <c r="L1231" s="5"/>
      <c r="M1231" s="5"/>
      <c r="N1231" s="5"/>
      <c r="O1231" s="5"/>
      <c r="P1231" s="5"/>
      <c r="Q1231" s="5"/>
      <c r="R1231" s="5"/>
      <c r="S1231" s="5"/>
      <c r="T1231" s="5"/>
      <c r="U1231" s="7"/>
      <c r="V1231" s="3"/>
      <c r="W1231" s="3"/>
      <c r="X1231" s="3"/>
      <c r="Y1231" s="3"/>
      <c r="Z1231" s="3"/>
      <c r="AA1231" s="3"/>
      <c r="AB1231" s="3"/>
      <c r="AC1231" s="3"/>
      <c r="AD1231" s="3"/>
      <c r="AE1231" s="3"/>
      <c r="AF1231" s="3"/>
      <c r="AG1231" s="3"/>
      <c r="AH1231" s="3"/>
      <c r="AI1231" s="3"/>
      <c r="AJ1231" s="3"/>
      <c r="AK1231" s="3"/>
      <c r="AL1231" s="3"/>
      <c r="AM1231" s="3"/>
      <c r="AN1231" s="3"/>
      <c r="AO1231" s="3"/>
      <c r="AP1231" s="3"/>
      <c r="AQ1231" s="3"/>
      <c r="AR1231" s="3"/>
      <c r="AS1231" s="3"/>
      <c r="AT1231" s="3"/>
      <c r="AU1231" s="3"/>
      <c r="AV1231" s="3"/>
      <c r="AW1231" s="3"/>
      <c r="AX1231" s="3"/>
      <c r="AY1231" s="3"/>
      <c r="AZ1231" s="3"/>
      <c r="BA1231" s="3"/>
      <c r="BB1231" s="3"/>
      <c r="BC1231" s="3"/>
      <c r="BD1231" s="3"/>
      <c r="BE1231" s="3"/>
      <c r="BF1231" s="3"/>
      <c r="BG1231" s="3"/>
    </row>
    <row r="1232" spans="1:59" ht="15.75" customHeight="1">
      <c r="A1232" s="8"/>
      <c r="B1232" s="8"/>
      <c r="C1232" s="2"/>
      <c r="D1232" s="3"/>
      <c r="E1232" s="3"/>
      <c r="F1232" s="3"/>
      <c r="G1232" s="4"/>
      <c r="H1232" s="14"/>
      <c r="I1232" s="5"/>
      <c r="J1232" s="5"/>
      <c r="K1232" s="5"/>
      <c r="L1232" s="5"/>
      <c r="M1232" s="5"/>
      <c r="N1232" s="5"/>
      <c r="O1232" s="5"/>
      <c r="P1232" s="5"/>
      <c r="Q1232" s="5"/>
      <c r="R1232" s="5"/>
      <c r="S1232" s="5"/>
      <c r="T1232" s="5"/>
      <c r="U1232" s="7"/>
      <c r="V1232" s="3"/>
      <c r="W1232" s="3"/>
      <c r="X1232" s="3"/>
      <c r="Y1232" s="3"/>
      <c r="Z1232" s="3"/>
      <c r="AA1232" s="3"/>
      <c r="AB1232" s="3"/>
      <c r="AC1232" s="3"/>
      <c r="AD1232" s="3"/>
      <c r="AE1232" s="3"/>
      <c r="AF1232" s="3"/>
      <c r="AG1232" s="3"/>
      <c r="AH1232" s="3"/>
      <c r="AI1232" s="3"/>
      <c r="AJ1232" s="3"/>
      <c r="AK1232" s="3"/>
      <c r="AL1232" s="3"/>
      <c r="AM1232" s="3"/>
      <c r="AN1232" s="3"/>
      <c r="AO1232" s="3"/>
      <c r="AP1232" s="3"/>
      <c r="AQ1232" s="3"/>
      <c r="AR1232" s="3"/>
      <c r="AS1232" s="3"/>
      <c r="AT1232" s="3"/>
      <c r="AU1232" s="3"/>
      <c r="AV1232" s="3"/>
      <c r="AW1232" s="3"/>
      <c r="AX1232" s="3"/>
      <c r="AY1232" s="3"/>
      <c r="AZ1232" s="3"/>
      <c r="BA1232" s="3"/>
      <c r="BB1232" s="3"/>
      <c r="BC1232" s="3"/>
      <c r="BD1232" s="3"/>
      <c r="BE1232" s="3"/>
      <c r="BF1232" s="3"/>
      <c r="BG1232" s="3"/>
    </row>
    <row r="1233" spans="1:59" ht="15.75" customHeight="1">
      <c r="A1233" s="8"/>
      <c r="B1233" s="8"/>
      <c r="C1233" s="2"/>
      <c r="D1233" s="3"/>
      <c r="E1233" s="3"/>
      <c r="F1233" s="3"/>
      <c r="G1233" s="4"/>
      <c r="H1233" s="14"/>
      <c r="I1233" s="5"/>
      <c r="J1233" s="5"/>
      <c r="K1233" s="5"/>
      <c r="L1233" s="5"/>
      <c r="M1233" s="5"/>
      <c r="N1233" s="5"/>
      <c r="O1233" s="5"/>
      <c r="P1233" s="5"/>
      <c r="Q1233" s="5"/>
      <c r="R1233" s="5"/>
      <c r="S1233" s="5"/>
      <c r="T1233" s="5"/>
      <c r="U1233" s="7"/>
      <c r="V1233" s="3"/>
      <c r="W1233" s="3"/>
      <c r="X1233" s="3"/>
      <c r="Y1233" s="3"/>
      <c r="Z1233" s="3"/>
      <c r="AA1233" s="3"/>
      <c r="AB1233" s="3"/>
      <c r="AC1233" s="3"/>
      <c r="AD1233" s="3"/>
      <c r="AE1233" s="3"/>
      <c r="AF1233" s="3"/>
      <c r="AG1233" s="3"/>
      <c r="AH1233" s="3"/>
      <c r="AI1233" s="3"/>
      <c r="AJ1233" s="3"/>
      <c r="AK1233" s="3"/>
      <c r="AL1233" s="3"/>
      <c r="AM1233" s="3"/>
      <c r="AN1233" s="3"/>
      <c r="AO1233" s="3"/>
      <c r="AP1233" s="3"/>
      <c r="AQ1233" s="3"/>
      <c r="AR1233" s="3"/>
      <c r="AS1233" s="3"/>
      <c r="AT1233" s="3"/>
      <c r="AU1233" s="3"/>
      <c r="AV1233" s="3"/>
      <c r="AW1233" s="3"/>
      <c r="AX1233" s="3"/>
      <c r="AY1233" s="3"/>
      <c r="AZ1233" s="3"/>
      <c r="BA1233" s="3"/>
      <c r="BB1233" s="3"/>
      <c r="BC1233" s="3"/>
      <c r="BD1233" s="3"/>
      <c r="BE1233" s="3"/>
      <c r="BF1233" s="3"/>
      <c r="BG1233" s="3"/>
    </row>
    <row r="1234" spans="1:59" ht="15.75" customHeight="1">
      <c r="A1234" s="8"/>
      <c r="B1234" s="8"/>
      <c r="C1234" s="2"/>
      <c r="D1234" s="3"/>
      <c r="E1234" s="3"/>
      <c r="F1234" s="3"/>
      <c r="G1234" s="4"/>
      <c r="H1234" s="14"/>
      <c r="I1234" s="5"/>
      <c r="J1234" s="5"/>
      <c r="K1234" s="5"/>
      <c r="L1234" s="5"/>
      <c r="M1234" s="5"/>
      <c r="N1234" s="5"/>
      <c r="O1234" s="5"/>
      <c r="P1234" s="5"/>
      <c r="Q1234" s="5"/>
      <c r="R1234" s="5"/>
      <c r="S1234" s="5"/>
      <c r="T1234" s="5"/>
      <c r="U1234" s="7"/>
      <c r="V1234" s="3"/>
      <c r="W1234" s="3"/>
      <c r="X1234" s="3"/>
      <c r="Y1234" s="3"/>
      <c r="Z1234" s="3"/>
      <c r="AA1234" s="3"/>
      <c r="AB1234" s="3"/>
      <c r="AC1234" s="3"/>
      <c r="AD1234" s="3"/>
      <c r="AE1234" s="3"/>
      <c r="AF1234" s="3"/>
      <c r="AG1234" s="3"/>
      <c r="AH1234" s="3"/>
      <c r="AI1234" s="3"/>
      <c r="AJ1234" s="3"/>
      <c r="AK1234" s="3"/>
      <c r="AL1234" s="3"/>
      <c r="AM1234" s="3"/>
      <c r="AN1234" s="3"/>
      <c r="AO1234" s="3"/>
      <c r="AP1234" s="3"/>
      <c r="AQ1234" s="3"/>
      <c r="AR1234" s="3"/>
      <c r="AS1234" s="3"/>
      <c r="AT1234" s="3"/>
      <c r="AU1234" s="3"/>
      <c r="AV1234" s="3"/>
      <c r="AW1234" s="3"/>
      <c r="AX1234" s="3"/>
      <c r="AY1234" s="3"/>
      <c r="AZ1234" s="3"/>
      <c r="BA1234" s="3"/>
      <c r="BB1234" s="3"/>
      <c r="BC1234" s="3"/>
      <c r="BD1234" s="3"/>
      <c r="BE1234" s="3"/>
      <c r="BF1234" s="3"/>
      <c r="BG1234" s="3"/>
    </row>
    <row r="1235" spans="1:59" ht="15.75" customHeight="1">
      <c r="A1235" s="8"/>
      <c r="B1235" s="8"/>
      <c r="C1235" s="2"/>
      <c r="D1235" s="3"/>
      <c r="E1235" s="3"/>
      <c r="F1235" s="3"/>
      <c r="G1235" s="4"/>
      <c r="H1235" s="14"/>
      <c r="I1235" s="5"/>
      <c r="J1235" s="5"/>
      <c r="K1235" s="5"/>
      <c r="L1235" s="5"/>
      <c r="M1235" s="5"/>
      <c r="N1235" s="5"/>
      <c r="O1235" s="5"/>
      <c r="P1235" s="5"/>
      <c r="Q1235" s="5"/>
      <c r="R1235" s="5"/>
      <c r="S1235" s="5"/>
      <c r="T1235" s="5"/>
      <c r="U1235" s="7"/>
      <c r="V1235" s="3"/>
      <c r="W1235" s="3"/>
      <c r="X1235" s="3"/>
      <c r="Y1235" s="3"/>
      <c r="Z1235" s="3"/>
      <c r="AA1235" s="3"/>
      <c r="AB1235" s="3"/>
      <c r="AC1235" s="3"/>
      <c r="AD1235" s="3"/>
      <c r="AE1235" s="3"/>
      <c r="AF1235" s="3"/>
      <c r="AG1235" s="3"/>
      <c r="AH1235" s="3"/>
      <c r="AI1235" s="3"/>
      <c r="AJ1235" s="3"/>
      <c r="AK1235" s="3"/>
      <c r="AL1235" s="3"/>
      <c r="AM1235" s="3"/>
      <c r="AN1235" s="3"/>
      <c r="AO1235" s="3"/>
      <c r="AP1235" s="3"/>
      <c r="AQ1235" s="3"/>
      <c r="AR1235" s="3"/>
      <c r="AS1235" s="3"/>
      <c r="AT1235" s="3"/>
      <c r="AU1235" s="3"/>
      <c r="AV1235" s="3"/>
      <c r="AW1235" s="3"/>
      <c r="AX1235" s="3"/>
      <c r="AY1235" s="3"/>
      <c r="AZ1235" s="3"/>
      <c r="BA1235" s="3"/>
      <c r="BB1235" s="3"/>
      <c r="BC1235" s="3"/>
      <c r="BD1235" s="3"/>
      <c r="BE1235" s="3"/>
      <c r="BF1235" s="3"/>
      <c r="BG1235" s="3"/>
    </row>
    <row r="1236" spans="1:59" ht="15.75" customHeight="1">
      <c r="A1236" s="8"/>
      <c r="B1236" s="8"/>
      <c r="C1236" s="2"/>
      <c r="D1236" s="3"/>
      <c r="E1236" s="3"/>
      <c r="F1236" s="3"/>
      <c r="G1236" s="4"/>
      <c r="H1236" s="14"/>
      <c r="I1236" s="5"/>
      <c r="J1236" s="5"/>
      <c r="K1236" s="5"/>
      <c r="L1236" s="5"/>
      <c r="M1236" s="5"/>
      <c r="N1236" s="5"/>
      <c r="O1236" s="5"/>
      <c r="P1236" s="5"/>
      <c r="Q1236" s="5"/>
      <c r="R1236" s="5"/>
      <c r="S1236" s="5"/>
      <c r="T1236" s="5"/>
      <c r="U1236" s="7"/>
      <c r="V1236" s="3"/>
      <c r="W1236" s="3"/>
      <c r="X1236" s="3"/>
      <c r="Y1236" s="3"/>
      <c r="Z1236" s="3"/>
      <c r="AA1236" s="3"/>
      <c r="AB1236" s="3"/>
      <c r="AC1236" s="3"/>
      <c r="AD1236" s="3"/>
      <c r="AE1236" s="3"/>
      <c r="AF1236" s="3"/>
      <c r="AG1236" s="3"/>
      <c r="AH1236" s="3"/>
      <c r="AI1236" s="3"/>
      <c r="AJ1236" s="3"/>
      <c r="AK1236" s="3"/>
      <c r="AL1236" s="3"/>
      <c r="AM1236" s="3"/>
      <c r="AN1236" s="3"/>
      <c r="AO1236" s="3"/>
      <c r="AP1236" s="3"/>
      <c r="AQ1236" s="3"/>
      <c r="AR1236" s="3"/>
      <c r="AS1236" s="3"/>
      <c r="AT1236" s="3"/>
      <c r="AU1236" s="3"/>
      <c r="AV1236" s="3"/>
      <c r="AW1236" s="3"/>
      <c r="AX1236" s="3"/>
      <c r="AY1236" s="3"/>
      <c r="AZ1236" s="3"/>
      <c r="BA1236" s="3"/>
      <c r="BB1236" s="3"/>
      <c r="BC1236" s="3"/>
      <c r="BD1236" s="3"/>
      <c r="BE1236" s="3"/>
      <c r="BF1236" s="3"/>
      <c r="BG1236" s="3"/>
    </row>
    <row r="1237" spans="1:59" ht="15.75" customHeight="1">
      <c r="A1237" s="8"/>
      <c r="B1237" s="8"/>
      <c r="C1237" s="2"/>
      <c r="D1237" s="3"/>
      <c r="E1237" s="3"/>
      <c r="F1237" s="3"/>
      <c r="G1237" s="4"/>
      <c r="H1237" s="14"/>
      <c r="I1237" s="5"/>
      <c r="J1237" s="5"/>
      <c r="K1237" s="5"/>
      <c r="L1237" s="5"/>
      <c r="M1237" s="5"/>
      <c r="N1237" s="5"/>
      <c r="O1237" s="5"/>
      <c r="P1237" s="5"/>
      <c r="Q1237" s="5"/>
      <c r="R1237" s="5"/>
      <c r="S1237" s="5"/>
      <c r="T1237" s="5"/>
      <c r="U1237" s="7"/>
      <c r="V1237" s="3"/>
      <c r="W1237" s="3"/>
      <c r="X1237" s="3"/>
      <c r="Y1237" s="3"/>
      <c r="Z1237" s="3"/>
      <c r="AA1237" s="3"/>
      <c r="AB1237" s="3"/>
      <c r="AC1237" s="3"/>
      <c r="AD1237" s="3"/>
      <c r="AE1237" s="3"/>
      <c r="AF1237" s="3"/>
      <c r="AG1237" s="3"/>
      <c r="AH1237" s="3"/>
      <c r="AI1237" s="3"/>
      <c r="AJ1237" s="3"/>
      <c r="AK1237" s="3"/>
      <c r="AL1237" s="3"/>
      <c r="AM1237" s="3"/>
      <c r="AN1237" s="3"/>
      <c r="AO1237" s="3"/>
      <c r="AP1237" s="3"/>
      <c r="AQ1237" s="3"/>
      <c r="AR1237" s="3"/>
      <c r="AS1237" s="3"/>
      <c r="AT1237" s="3"/>
      <c r="AU1237" s="3"/>
      <c r="AV1237" s="3"/>
      <c r="AW1237" s="3"/>
      <c r="AX1237" s="3"/>
      <c r="AY1237" s="3"/>
      <c r="AZ1237" s="3"/>
      <c r="BA1237" s="3"/>
      <c r="BB1237" s="3"/>
      <c r="BC1237" s="3"/>
      <c r="BD1237" s="3"/>
      <c r="BE1237" s="3"/>
      <c r="BF1237" s="3"/>
      <c r="BG1237" s="3"/>
    </row>
    <row r="1238" spans="1:59" ht="15.75" customHeight="1">
      <c r="A1238" s="8"/>
      <c r="B1238" s="8"/>
      <c r="C1238" s="2"/>
      <c r="D1238" s="3"/>
      <c r="E1238" s="3"/>
      <c r="F1238" s="3"/>
      <c r="G1238" s="4"/>
      <c r="H1238" s="14"/>
      <c r="I1238" s="5"/>
      <c r="J1238" s="5"/>
      <c r="K1238" s="5"/>
      <c r="L1238" s="5"/>
      <c r="M1238" s="5"/>
      <c r="N1238" s="5"/>
      <c r="O1238" s="5"/>
      <c r="P1238" s="5"/>
      <c r="Q1238" s="5"/>
      <c r="R1238" s="5"/>
      <c r="S1238" s="5"/>
      <c r="T1238" s="5"/>
      <c r="U1238" s="7"/>
      <c r="V1238" s="3"/>
      <c r="W1238" s="3"/>
      <c r="X1238" s="3"/>
      <c r="Y1238" s="3"/>
      <c r="Z1238" s="3"/>
      <c r="AA1238" s="3"/>
      <c r="AB1238" s="3"/>
      <c r="AC1238" s="3"/>
      <c r="AD1238" s="3"/>
      <c r="AE1238" s="3"/>
      <c r="AF1238" s="3"/>
      <c r="AG1238" s="3"/>
      <c r="AH1238" s="3"/>
      <c r="AI1238" s="3"/>
      <c r="AJ1238" s="3"/>
      <c r="AK1238" s="3"/>
      <c r="AL1238" s="3"/>
      <c r="AM1238" s="3"/>
      <c r="AN1238" s="3"/>
      <c r="AO1238" s="3"/>
      <c r="AP1238" s="3"/>
      <c r="AQ1238" s="3"/>
      <c r="AR1238" s="3"/>
      <c r="AS1238" s="3"/>
      <c r="AT1238" s="3"/>
      <c r="AU1238" s="3"/>
      <c r="AV1238" s="3"/>
      <c r="AW1238" s="3"/>
      <c r="AX1238" s="3"/>
      <c r="AY1238" s="3"/>
      <c r="AZ1238" s="3"/>
      <c r="BA1238" s="3"/>
      <c r="BB1238" s="3"/>
      <c r="BC1238" s="3"/>
      <c r="BD1238" s="3"/>
      <c r="BE1238" s="3"/>
      <c r="BF1238" s="3"/>
      <c r="BG1238" s="3"/>
    </row>
    <row r="1239" spans="1:59" ht="15.75" customHeight="1">
      <c r="A1239" s="8"/>
      <c r="B1239" s="8"/>
      <c r="C1239" s="2"/>
      <c r="D1239" s="3"/>
      <c r="E1239" s="3"/>
      <c r="F1239" s="3"/>
      <c r="G1239" s="4"/>
      <c r="H1239" s="14"/>
      <c r="I1239" s="5"/>
      <c r="J1239" s="5"/>
      <c r="K1239" s="5"/>
      <c r="L1239" s="5"/>
      <c r="M1239" s="5"/>
      <c r="N1239" s="5"/>
      <c r="O1239" s="5"/>
      <c r="P1239" s="5"/>
      <c r="Q1239" s="5"/>
      <c r="R1239" s="5"/>
      <c r="S1239" s="5"/>
      <c r="T1239" s="5"/>
      <c r="U1239" s="7"/>
      <c r="V1239" s="3"/>
      <c r="W1239" s="3"/>
      <c r="X1239" s="3"/>
      <c r="Y1239" s="3"/>
      <c r="Z1239" s="3"/>
      <c r="AA1239" s="3"/>
      <c r="AB1239" s="3"/>
      <c r="AC1239" s="3"/>
      <c r="AD1239" s="3"/>
      <c r="AE1239" s="3"/>
      <c r="AF1239" s="3"/>
      <c r="AG1239" s="3"/>
      <c r="AH1239" s="3"/>
      <c r="AI1239" s="3"/>
      <c r="AJ1239" s="3"/>
      <c r="AK1239" s="3"/>
      <c r="AL1239" s="3"/>
      <c r="AM1239" s="3"/>
      <c r="AN1239" s="3"/>
      <c r="AO1239" s="3"/>
      <c r="AP1239" s="3"/>
      <c r="AQ1239" s="3"/>
      <c r="AR1239" s="3"/>
      <c r="AS1239" s="3"/>
      <c r="AT1239" s="3"/>
      <c r="AU1239" s="3"/>
      <c r="AV1239" s="3"/>
      <c r="AW1239" s="3"/>
      <c r="AX1239" s="3"/>
      <c r="AY1239" s="3"/>
      <c r="AZ1239" s="3"/>
      <c r="BA1239" s="3"/>
      <c r="BB1239" s="3"/>
      <c r="BC1239" s="3"/>
      <c r="BD1239" s="3"/>
      <c r="BE1239" s="3"/>
      <c r="BF1239" s="3"/>
      <c r="BG1239" s="3"/>
    </row>
    <row r="1240" spans="1:59" ht="15.75" customHeight="1">
      <c r="A1240" s="8"/>
      <c r="B1240" s="8"/>
      <c r="C1240" s="2"/>
      <c r="D1240" s="3"/>
      <c r="E1240" s="3"/>
      <c r="F1240" s="3"/>
      <c r="G1240" s="4"/>
      <c r="H1240" s="14"/>
      <c r="I1240" s="5"/>
      <c r="J1240" s="5"/>
      <c r="K1240" s="5"/>
      <c r="L1240" s="5"/>
      <c r="M1240" s="5"/>
      <c r="N1240" s="5"/>
      <c r="O1240" s="5"/>
      <c r="P1240" s="5"/>
      <c r="Q1240" s="5"/>
      <c r="R1240" s="5"/>
      <c r="S1240" s="5"/>
      <c r="T1240" s="5"/>
      <c r="U1240" s="7"/>
      <c r="V1240" s="3"/>
      <c r="W1240" s="3"/>
      <c r="X1240" s="3"/>
      <c r="Y1240" s="3"/>
      <c r="Z1240" s="3"/>
      <c r="AA1240" s="3"/>
      <c r="AB1240" s="3"/>
      <c r="AC1240" s="3"/>
      <c r="AD1240" s="3"/>
      <c r="AE1240" s="3"/>
      <c r="AF1240" s="3"/>
      <c r="AG1240" s="3"/>
      <c r="AH1240" s="3"/>
      <c r="AI1240" s="3"/>
      <c r="AJ1240" s="3"/>
      <c r="AK1240" s="3"/>
      <c r="AL1240" s="3"/>
      <c r="AM1240" s="3"/>
      <c r="AN1240" s="3"/>
      <c r="AO1240" s="3"/>
      <c r="AP1240" s="3"/>
      <c r="AQ1240" s="3"/>
      <c r="AR1240" s="3"/>
      <c r="AS1240" s="3"/>
      <c r="AT1240" s="3"/>
      <c r="AU1240" s="3"/>
      <c r="AV1240" s="3"/>
      <c r="AW1240" s="3"/>
      <c r="AX1240" s="3"/>
      <c r="AY1240" s="3"/>
      <c r="AZ1240" s="3"/>
      <c r="BA1240" s="3"/>
      <c r="BB1240" s="3"/>
      <c r="BC1240" s="3"/>
      <c r="BD1240" s="3"/>
      <c r="BE1240" s="3"/>
      <c r="BF1240" s="3"/>
      <c r="BG1240" s="3"/>
    </row>
    <row r="1241" spans="1:59" ht="15.75" customHeight="1">
      <c r="A1241" s="8"/>
      <c r="B1241" s="8"/>
      <c r="C1241" s="2"/>
      <c r="D1241" s="3"/>
      <c r="E1241" s="3"/>
      <c r="F1241" s="3"/>
      <c r="G1241" s="4"/>
      <c r="H1241" s="14"/>
      <c r="I1241" s="5"/>
      <c r="J1241" s="5"/>
      <c r="K1241" s="5"/>
      <c r="L1241" s="5"/>
      <c r="M1241" s="5"/>
      <c r="N1241" s="5"/>
      <c r="O1241" s="5"/>
      <c r="P1241" s="5"/>
      <c r="Q1241" s="5"/>
      <c r="R1241" s="5"/>
      <c r="S1241" s="5"/>
      <c r="T1241" s="5"/>
      <c r="U1241" s="7"/>
      <c r="V1241" s="3"/>
      <c r="W1241" s="3"/>
      <c r="X1241" s="3"/>
      <c r="Y1241" s="3"/>
      <c r="Z1241" s="3"/>
      <c r="AA1241" s="3"/>
      <c r="AB1241" s="3"/>
      <c r="AC1241" s="3"/>
      <c r="AD1241" s="3"/>
      <c r="AE1241" s="3"/>
      <c r="AF1241" s="3"/>
      <c r="AG1241" s="3"/>
      <c r="AH1241" s="3"/>
      <c r="AI1241" s="3"/>
      <c r="AJ1241" s="3"/>
      <c r="AK1241" s="3"/>
      <c r="AL1241" s="3"/>
      <c r="AM1241" s="3"/>
      <c r="AN1241" s="3"/>
      <c r="AO1241" s="3"/>
      <c r="AP1241" s="3"/>
      <c r="AQ1241" s="3"/>
      <c r="AR1241" s="3"/>
      <c r="AS1241" s="3"/>
      <c r="AT1241" s="3"/>
      <c r="AU1241" s="3"/>
      <c r="AV1241" s="3"/>
      <c r="AW1241" s="3"/>
      <c r="AX1241" s="3"/>
      <c r="AY1241" s="3"/>
      <c r="AZ1241" s="3"/>
      <c r="BA1241" s="3"/>
      <c r="BB1241" s="3"/>
      <c r="BC1241" s="3"/>
      <c r="BD1241" s="3"/>
      <c r="BE1241" s="3"/>
      <c r="BF1241" s="3"/>
      <c r="BG1241" s="3"/>
    </row>
    <row r="1242" spans="1:59" ht="15.75" customHeight="1">
      <c r="A1242" s="8"/>
      <c r="B1242" s="8"/>
      <c r="C1242" s="2"/>
      <c r="D1242" s="3"/>
      <c r="E1242" s="3"/>
      <c r="F1242" s="3"/>
      <c r="G1242" s="4"/>
      <c r="H1242" s="14"/>
      <c r="I1242" s="5"/>
      <c r="J1242" s="5"/>
      <c r="K1242" s="5"/>
      <c r="L1242" s="5"/>
      <c r="M1242" s="5"/>
      <c r="N1242" s="5"/>
      <c r="O1242" s="5"/>
      <c r="P1242" s="5"/>
      <c r="Q1242" s="5"/>
      <c r="R1242" s="5"/>
      <c r="S1242" s="5"/>
      <c r="T1242" s="5"/>
      <c r="U1242" s="7"/>
      <c r="V1242" s="3"/>
      <c r="W1242" s="3"/>
      <c r="X1242" s="3"/>
      <c r="Y1242" s="3"/>
      <c r="Z1242" s="3"/>
      <c r="AA1242" s="3"/>
      <c r="AB1242" s="3"/>
      <c r="AC1242" s="3"/>
      <c r="AD1242" s="3"/>
      <c r="AE1242" s="3"/>
      <c r="AF1242" s="3"/>
      <c r="AG1242" s="3"/>
      <c r="AH1242" s="3"/>
      <c r="AI1242" s="3"/>
      <c r="AJ1242" s="3"/>
      <c r="AK1242" s="3"/>
      <c r="AL1242" s="3"/>
      <c r="AM1242" s="3"/>
      <c r="AN1242" s="3"/>
      <c r="AO1242" s="3"/>
      <c r="AP1242" s="3"/>
      <c r="AQ1242" s="3"/>
      <c r="AR1242" s="3"/>
      <c r="AS1242" s="3"/>
      <c r="AT1242" s="3"/>
      <c r="AU1242" s="3"/>
      <c r="AV1242" s="3"/>
      <c r="AW1242" s="3"/>
      <c r="AX1242" s="3"/>
      <c r="AY1242" s="3"/>
      <c r="AZ1242" s="3"/>
      <c r="BA1242" s="3"/>
      <c r="BB1242" s="3"/>
      <c r="BC1242" s="3"/>
      <c r="BD1242" s="3"/>
      <c r="BE1242" s="3"/>
      <c r="BF1242" s="3"/>
      <c r="BG1242" s="3"/>
    </row>
    <row r="1243" spans="1:59" ht="15.75" customHeight="1">
      <c r="A1243" s="8"/>
      <c r="B1243" s="8"/>
      <c r="C1243" s="2"/>
      <c r="D1243" s="3"/>
      <c r="E1243" s="3"/>
      <c r="F1243" s="3"/>
      <c r="G1243" s="4"/>
      <c r="H1243" s="14"/>
      <c r="I1243" s="5"/>
      <c r="J1243" s="5"/>
      <c r="K1243" s="5"/>
      <c r="L1243" s="5"/>
      <c r="M1243" s="5"/>
      <c r="N1243" s="5"/>
      <c r="O1243" s="5"/>
      <c r="P1243" s="5"/>
      <c r="Q1243" s="5"/>
      <c r="R1243" s="5"/>
      <c r="S1243" s="5"/>
      <c r="T1243" s="5"/>
      <c r="U1243" s="7"/>
      <c r="V1243" s="3"/>
      <c r="W1243" s="3"/>
      <c r="X1243" s="3"/>
      <c r="Y1243" s="3"/>
      <c r="Z1243" s="3"/>
      <c r="AA1243" s="3"/>
      <c r="AB1243" s="3"/>
      <c r="AC1243" s="3"/>
      <c r="AD1243" s="3"/>
      <c r="AE1243" s="3"/>
      <c r="AF1243" s="3"/>
      <c r="AG1243" s="3"/>
      <c r="AH1243" s="3"/>
      <c r="AI1243" s="3"/>
      <c r="AJ1243" s="3"/>
      <c r="AK1243" s="3"/>
      <c r="AL1243" s="3"/>
      <c r="AM1243" s="3"/>
      <c r="AN1243" s="3"/>
      <c r="AO1243" s="3"/>
      <c r="AP1243" s="3"/>
      <c r="AQ1243" s="3"/>
      <c r="AR1243" s="3"/>
      <c r="AS1243" s="3"/>
      <c r="AT1243" s="3"/>
      <c r="AU1243" s="3"/>
      <c r="AV1243" s="3"/>
      <c r="AW1243" s="3"/>
      <c r="AX1243" s="3"/>
      <c r="AY1243" s="3"/>
      <c r="AZ1243" s="3"/>
      <c r="BA1243" s="3"/>
      <c r="BB1243" s="3"/>
      <c r="BC1243" s="3"/>
      <c r="BD1243" s="3"/>
      <c r="BE1243" s="3"/>
      <c r="BF1243" s="3"/>
      <c r="BG1243" s="3"/>
    </row>
    <row r="1244" spans="1:59" ht="15.75" customHeight="1">
      <c r="A1244" s="8"/>
      <c r="B1244" s="8"/>
      <c r="C1244" s="2"/>
      <c r="D1244" s="3"/>
      <c r="E1244" s="3"/>
      <c r="F1244" s="3"/>
      <c r="G1244" s="4"/>
      <c r="H1244" s="14"/>
      <c r="I1244" s="5"/>
      <c r="J1244" s="5"/>
      <c r="K1244" s="5"/>
      <c r="L1244" s="5"/>
      <c r="M1244" s="5"/>
      <c r="N1244" s="5"/>
      <c r="O1244" s="5"/>
      <c r="P1244" s="5"/>
      <c r="Q1244" s="5"/>
      <c r="R1244" s="5"/>
      <c r="S1244" s="5"/>
      <c r="T1244" s="5"/>
      <c r="U1244" s="7"/>
      <c r="V1244" s="3"/>
      <c r="W1244" s="3"/>
      <c r="X1244" s="3"/>
      <c r="Y1244" s="3"/>
      <c r="Z1244" s="3"/>
      <c r="AA1244" s="3"/>
      <c r="AB1244" s="3"/>
      <c r="AC1244" s="3"/>
      <c r="AD1244" s="3"/>
      <c r="AE1244" s="3"/>
      <c r="AF1244" s="3"/>
      <c r="AG1244" s="3"/>
      <c r="AH1244" s="3"/>
      <c r="AI1244" s="3"/>
      <c r="AJ1244" s="3"/>
      <c r="AK1244" s="3"/>
      <c r="AL1244" s="3"/>
      <c r="AM1244" s="3"/>
      <c r="AN1244" s="3"/>
      <c r="AO1244" s="3"/>
      <c r="AP1244" s="3"/>
      <c r="AQ1244" s="3"/>
      <c r="AR1244" s="3"/>
      <c r="AS1244" s="3"/>
      <c r="AT1244" s="3"/>
      <c r="AU1244" s="3"/>
      <c r="AV1244" s="3"/>
      <c r="AW1244" s="3"/>
      <c r="AX1244" s="3"/>
      <c r="AY1244" s="3"/>
      <c r="AZ1244" s="3"/>
      <c r="BA1244" s="3"/>
      <c r="BB1244" s="3"/>
      <c r="BC1244" s="3"/>
      <c r="BD1244" s="3"/>
      <c r="BE1244" s="3"/>
      <c r="BF1244" s="3"/>
      <c r="BG1244" s="3"/>
    </row>
    <row r="1245" spans="1:59" ht="15.75" customHeight="1">
      <c r="A1245" s="8"/>
      <c r="B1245" s="8"/>
      <c r="C1245" s="2"/>
      <c r="D1245" s="3"/>
      <c r="E1245" s="3"/>
      <c r="F1245" s="3"/>
      <c r="G1245" s="4"/>
      <c r="H1245" s="14"/>
      <c r="I1245" s="5"/>
      <c r="J1245" s="5"/>
      <c r="K1245" s="5"/>
      <c r="L1245" s="5"/>
      <c r="M1245" s="5"/>
      <c r="N1245" s="5"/>
      <c r="O1245" s="5"/>
      <c r="P1245" s="5"/>
      <c r="Q1245" s="5"/>
      <c r="R1245" s="5"/>
      <c r="S1245" s="5"/>
      <c r="T1245" s="5"/>
      <c r="U1245" s="7"/>
      <c r="V1245" s="3"/>
      <c r="W1245" s="3"/>
      <c r="X1245" s="3"/>
      <c r="Y1245" s="3"/>
      <c r="Z1245" s="3"/>
      <c r="AA1245" s="3"/>
      <c r="AB1245" s="3"/>
      <c r="AC1245" s="3"/>
      <c r="AD1245" s="3"/>
      <c r="AE1245" s="3"/>
      <c r="AF1245" s="3"/>
      <c r="AG1245" s="3"/>
      <c r="AH1245" s="3"/>
      <c r="AI1245" s="3"/>
      <c r="AJ1245" s="3"/>
      <c r="AK1245" s="3"/>
      <c r="AL1245" s="3"/>
      <c r="AM1245" s="3"/>
      <c r="AN1245" s="3"/>
      <c r="AO1245" s="3"/>
      <c r="AP1245" s="3"/>
      <c r="AQ1245" s="3"/>
      <c r="AR1245" s="3"/>
      <c r="AS1245" s="3"/>
      <c r="AT1245" s="3"/>
      <c r="AU1245" s="3"/>
      <c r="AV1245" s="3"/>
      <c r="AW1245" s="3"/>
      <c r="AX1245" s="3"/>
      <c r="AY1245" s="3"/>
      <c r="AZ1245" s="3"/>
      <c r="BA1245" s="3"/>
      <c r="BB1245" s="3"/>
      <c r="BC1245" s="3"/>
      <c r="BD1245" s="3"/>
      <c r="BE1245" s="3"/>
      <c r="BF1245" s="3"/>
      <c r="BG1245" s="3"/>
    </row>
    <row r="1246" spans="1:59" ht="15.75" customHeight="1">
      <c r="A1246" s="8"/>
      <c r="B1246" s="8"/>
      <c r="C1246" s="2"/>
      <c r="D1246" s="3"/>
      <c r="E1246" s="3"/>
      <c r="F1246" s="3"/>
      <c r="G1246" s="4"/>
      <c r="H1246" s="14"/>
      <c r="I1246" s="5"/>
      <c r="J1246" s="5"/>
      <c r="K1246" s="5"/>
      <c r="L1246" s="5"/>
      <c r="M1246" s="5"/>
      <c r="N1246" s="5"/>
      <c r="O1246" s="5"/>
      <c r="P1246" s="5"/>
      <c r="Q1246" s="5"/>
      <c r="R1246" s="5"/>
      <c r="S1246" s="5"/>
      <c r="T1246" s="5"/>
      <c r="U1246" s="7"/>
      <c r="V1246" s="3"/>
      <c r="W1246" s="3"/>
      <c r="X1246" s="3"/>
      <c r="Y1246" s="3"/>
      <c r="Z1246" s="3"/>
      <c r="AA1246" s="3"/>
      <c r="AB1246" s="3"/>
      <c r="AC1246" s="3"/>
      <c r="AD1246" s="3"/>
      <c r="AE1246" s="3"/>
      <c r="AF1246" s="3"/>
      <c r="AG1246" s="3"/>
      <c r="AH1246" s="3"/>
      <c r="AI1246" s="3"/>
      <c r="AJ1246" s="3"/>
      <c r="AK1246" s="3"/>
      <c r="AL1246" s="3"/>
      <c r="AM1246" s="3"/>
      <c r="AN1246" s="3"/>
      <c r="AO1246" s="3"/>
      <c r="AP1246" s="3"/>
      <c r="AQ1246" s="3"/>
      <c r="AR1246" s="3"/>
      <c r="AS1246" s="3"/>
      <c r="AT1246" s="3"/>
      <c r="AU1246" s="3"/>
      <c r="AV1246" s="3"/>
      <c r="AW1246" s="3"/>
      <c r="AX1246" s="3"/>
      <c r="AY1246" s="3"/>
      <c r="AZ1246" s="3"/>
      <c r="BA1246" s="3"/>
      <c r="BB1246" s="3"/>
      <c r="BC1246" s="3"/>
      <c r="BD1246" s="3"/>
      <c r="BE1246" s="3"/>
      <c r="BF1246" s="3"/>
      <c r="BG1246" s="3"/>
    </row>
    <row r="1247" spans="1:59" ht="15.75" customHeight="1">
      <c r="A1247" s="8"/>
      <c r="B1247" s="8"/>
      <c r="C1247" s="2"/>
      <c r="D1247" s="3"/>
      <c r="E1247" s="3"/>
      <c r="F1247" s="3"/>
      <c r="G1247" s="4"/>
      <c r="H1247" s="14"/>
      <c r="I1247" s="5"/>
      <c r="J1247" s="5"/>
      <c r="K1247" s="5"/>
      <c r="L1247" s="5"/>
      <c r="M1247" s="5"/>
      <c r="N1247" s="5"/>
      <c r="O1247" s="5"/>
      <c r="P1247" s="5"/>
      <c r="Q1247" s="5"/>
      <c r="R1247" s="5"/>
      <c r="S1247" s="5"/>
      <c r="T1247" s="5"/>
      <c r="U1247" s="7"/>
      <c r="V1247" s="3"/>
      <c r="W1247" s="3"/>
      <c r="X1247" s="3"/>
      <c r="Y1247" s="3"/>
      <c r="Z1247" s="3"/>
      <c r="AA1247" s="3"/>
      <c r="AB1247" s="3"/>
      <c r="AC1247" s="3"/>
      <c r="AD1247" s="3"/>
      <c r="AE1247" s="3"/>
      <c r="AF1247" s="3"/>
      <c r="AG1247" s="3"/>
      <c r="AH1247" s="3"/>
      <c r="AI1247" s="3"/>
      <c r="AJ1247" s="3"/>
      <c r="AK1247" s="3"/>
      <c r="AL1247" s="3"/>
      <c r="AM1247" s="3"/>
      <c r="AN1247" s="3"/>
      <c r="AO1247" s="3"/>
      <c r="AP1247" s="3"/>
      <c r="AQ1247" s="3"/>
      <c r="AR1247" s="3"/>
      <c r="AS1247" s="3"/>
      <c r="AT1247" s="3"/>
      <c r="AU1247" s="3"/>
      <c r="AV1247" s="3"/>
      <c r="AW1247" s="3"/>
      <c r="AX1247" s="3"/>
      <c r="AY1247" s="3"/>
      <c r="AZ1247" s="3"/>
      <c r="BA1247" s="3"/>
      <c r="BB1247" s="3"/>
      <c r="BC1247" s="3"/>
      <c r="BD1247" s="3"/>
      <c r="BE1247" s="3"/>
      <c r="BF1247" s="3"/>
      <c r="BG1247" s="3"/>
    </row>
    <row r="1248" spans="1:59" ht="15.75" customHeight="1">
      <c r="A1248" s="8"/>
      <c r="B1248" s="8"/>
      <c r="C1248" s="2"/>
      <c r="D1248" s="3"/>
      <c r="E1248" s="3"/>
      <c r="F1248" s="3"/>
      <c r="G1248" s="4"/>
      <c r="H1248" s="14"/>
      <c r="I1248" s="5"/>
      <c r="J1248" s="5"/>
      <c r="K1248" s="5"/>
      <c r="L1248" s="5"/>
      <c r="M1248" s="5"/>
      <c r="N1248" s="5"/>
      <c r="O1248" s="5"/>
      <c r="P1248" s="5"/>
      <c r="Q1248" s="5"/>
      <c r="R1248" s="5"/>
      <c r="S1248" s="5"/>
      <c r="T1248" s="5"/>
      <c r="U1248" s="7"/>
      <c r="V1248" s="3"/>
      <c r="W1248" s="3"/>
      <c r="X1248" s="3"/>
      <c r="Y1248" s="3"/>
      <c r="Z1248" s="3"/>
      <c r="AA1248" s="3"/>
      <c r="AB1248" s="3"/>
      <c r="AC1248" s="3"/>
      <c r="AD1248" s="3"/>
      <c r="AE1248" s="3"/>
      <c r="AF1248" s="3"/>
      <c r="AG1248" s="3"/>
      <c r="AH1248" s="3"/>
      <c r="AI1248" s="3"/>
      <c r="AJ1248" s="3"/>
      <c r="AK1248" s="3"/>
      <c r="AL1248" s="3"/>
      <c r="AM1248" s="3"/>
      <c r="AN1248" s="3"/>
      <c r="AO1248" s="3"/>
      <c r="AP1248" s="3"/>
      <c r="AQ1248" s="3"/>
      <c r="AR1248" s="3"/>
      <c r="AS1248" s="3"/>
      <c r="AT1248" s="3"/>
      <c r="AU1248" s="3"/>
      <c r="AV1248" s="3"/>
      <c r="AW1248" s="3"/>
      <c r="AX1248" s="3"/>
      <c r="AY1248" s="3"/>
      <c r="AZ1248" s="3"/>
      <c r="BA1248" s="3"/>
      <c r="BB1248" s="3"/>
      <c r="BC1248" s="3"/>
      <c r="BD1248" s="3"/>
      <c r="BE1248" s="3"/>
      <c r="BF1248" s="3"/>
      <c r="BG1248" s="3"/>
    </row>
    <row r="1249" spans="1:59" ht="15.75" customHeight="1">
      <c r="A1249" s="8"/>
      <c r="B1249" s="8"/>
      <c r="C1249" s="2"/>
      <c r="D1249" s="3"/>
      <c r="E1249" s="3"/>
      <c r="F1249" s="3"/>
      <c r="G1249" s="4"/>
      <c r="H1249" s="14"/>
      <c r="I1249" s="5"/>
      <c r="J1249" s="5"/>
      <c r="K1249" s="5"/>
      <c r="L1249" s="5"/>
      <c r="M1249" s="5"/>
      <c r="N1249" s="5"/>
      <c r="O1249" s="5"/>
      <c r="P1249" s="5"/>
      <c r="Q1249" s="5"/>
      <c r="R1249" s="5"/>
      <c r="S1249" s="5"/>
      <c r="T1249" s="5"/>
      <c r="U1249" s="7"/>
      <c r="V1249" s="3"/>
      <c r="W1249" s="3"/>
      <c r="X1249" s="3"/>
      <c r="Y1249" s="3"/>
      <c r="Z1249" s="3"/>
      <c r="AA1249" s="3"/>
      <c r="AB1249" s="3"/>
      <c r="AC1249" s="3"/>
      <c r="AD1249" s="3"/>
      <c r="AE1249" s="3"/>
      <c r="AF1249" s="3"/>
      <c r="AG1249" s="3"/>
      <c r="AH1249" s="3"/>
      <c r="AI1249" s="3"/>
      <c r="AJ1249" s="3"/>
      <c r="AK1249" s="3"/>
      <c r="AL1249" s="3"/>
      <c r="AM1249" s="3"/>
      <c r="AN1249" s="3"/>
      <c r="AO1249" s="3"/>
      <c r="AP1249" s="3"/>
      <c r="AQ1249" s="3"/>
      <c r="AR1249" s="3"/>
      <c r="AS1249" s="3"/>
      <c r="AT1249" s="3"/>
      <c r="AU1249" s="3"/>
      <c r="AV1249" s="3"/>
      <c r="AW1249" s="3"/>
      <c r="AX1249" s="3"/>
      <c r="AY1249" s="3"/>
      <c r="AZ1249" s="3"/>
      <c r="BA1249" s="3"/>
      <c r="BB1249" s="3"/>
      <c r="BC1249" s="3"/>
      <c r="BD1249" s="3"/>
      <c r="BE1249" s="3"/>
      <c r="BF1249" s="3"/>
      <c r="BG1249" s="3"/>
    </row>
    <row r="1250" spans="1:59" ht="15.75" customHeight="1">
      <c r="A1250" s="8"/>
      <c r="B1250" s="8"/>
      <c r="C1250" s="2"/>
      <c r="D1250" s="3"/>
      <c r="E1250" s="3"/>
      <c r="F1250" s="3"/>
      <c r="G1250" s="4"/>
      <c r="H1250" s="14"/>
      <c r="I1250" s="5"/>
      <c r="J1250" s="5"/>
      <c r="K1250" s="5"/>
      <c r="L1250" s="5"/>
      <c r="M1250" s="5"/>
      <c r="N1250" s="5"/>
      <c r="O1250" s="5"/>
      <c r="P1250" s="5"/>
      <c r="Q1250" s="5"/>
      <c r="R1250" s="5"/>
      <c r="S1250" s="5"/>
      <c r="T1250" s="5"/>
      <c r="U1250" s="7"/>
      <c r="V1250" s="3"/>
      <c r="W1250" s="3"/>
      <c r="X1250" s="3"/>
      <c r="Y1250" s="3"/>
      <c r="Z1250" s="3"/>
      <c r="AA1250" s="3"/>
      <c r="AB1250" s="3"/>
      <c r="AC1250" s="3"/>
      <c r="AD1250" s="3"/>
      <c r="AE1250" s="3"/>
      <c r="AF1250" s="3"/>
      <c r="AG1250" s="3"/>
      <c r="AH1250" s="3"/>
      <c r="AI1250" s="3"/>
      <c r="AJ1250" s="3"/>
      <c r="AK1250" s="3"/>
      <c r="AL1250" s="3"/>
      <c r="AM1250" s="3"/>
      <c r="AN1250" s="3"/>
      <c r="AO1250" s="3"/>
      <c r="AP1250" s="3"/>
      <c r="AQ1250" s="3"/>
      <c r="AR1250" s="3"/>
      <c r="AS1250" s="3"/>
      <c r="AT1250" s="3"/>
      <c r="AU1250" s="3"/>
      <c r="AV1250" s="3"/>
      <c r="AW1250" s="3"/>
      <c r="AX1250" s="3"/>
      <c r="AY1250" s="3"/>
      <c r="AZ1250" s="3"/>
      <c r="BA1250" s="3"/>
      <c r="BB1250" s="3"/>
      <c r="BC1250" s="3"/>
      <c r="BD1250" s="3"/>
      <c r="BE1250" s="3"/>
      <c r="BF1250" s="3"/>
      <c r="BG1250" s="3"/>
    </row>
    <row r="1251" spans="1:59" ht="15.75" customHeight="1">
      <c r="A1251" s="8"/>
      <c r="B1251" s="8"/>
      <c r="C1251" s="2"/>
      <c r="D1251" s="3"/>
      <c r="E1251" s="3"/>
      <c r="F1251" s="3"/>
      <c r="G1251" s="4"/>
      <c r="H1251" s="14"/>
      <c r="I1251" s="5"/>
      <c r="J1251" s="5"/>
      <c r="K1251" s="5"/>
      <c r="L1251" s="5"/>
      <c r="M1251" s="5"/>
      <c r="N1251" s="5"/>
      <c r="O1251" s="5"/>
      <c r="P1251" s="5"/>
      <c r="Q1251" s="5"/>
      <c r="R1251" s="5"/>
      <c r="S1251" s="5"/>
      <c r="T1251" s="5"/>
      <c r="U1251" s="7"/>
      <c r="V1251" s="3"/>
      <c r="W1251" s="3"/>
      <c r="X1251" s="3"/>
      <c r="Y1251" s="3"/>
      <c r="Z1251" s="3"/>
      <c r="AA1251" s="3"/>
      <c r="AB1251" s="3"/>
      <c r="AC1251" s="3"/>
      <c r="AD1251" s="3"/>
      <c r="AE1251" s="3"/>
      <c r="AF1251" s="3"/>
      <c r="AG1251" s="3"/>
      <c r="AH1251" s="3"/>
      <c r="AI1251" s="3"/>
      <c r="AJ1251" s="3"/>
      <c r="AK1251" s="3"/>
      <c r="AL1251" s="3"/>
      <c r="AM1251" s="3"/>
      <c r="AN1251" s="3"/>
      <c r="AO1251" s="3"/>
      <c r="AP1251" s="3"/>
      <c r="AQ1251" s="3"/>
      <c r="AR1251" s="3"/>
      <c r="AS1251" s="3"/>
      <c r="AT1251" s="3"/>
      <c r="AU1251" s="3"/>
      <c r="AV1251" s="3"/>
      <c r="AW1251" s="3"/>
      <c r="AX1251" s="3"/>
      <c r="AY1251" s="3"/>
      <c r="AZ1251" s="3"/>
      <c r="BA1251" s="3"/>
      <c r="BB1251" s="3"/>
      <c r="BC1251" s="3"/>
      <c r="BD1251" s="3"/>
      <c r="BE1251" s="3"/>
      <c r="BF1251" s="3"/>
      <c r="BG1251" s="3"/>
    </row>
    <row r="1252" spans="1:59" ht="15.75" customHeight="1">
      <c r="A1252" s="8"/>
      <c r="B1252" s="8"/>
      <c r="C1252" s="2"/>
      <c r="D1252" s="3"/>
      <c r="E1252" s="3"/>
      <c r="F1252" s="3"/>
      <c r="G1252" s="4"/>
      <c r="H1252" s="14"/>
      <c r="I1252" s="5"/>
      <c r="J1252" s="5"/>
      <c r="K1252" s="5"/>
      <c r="L1252" s="5"/>
      <c r="M1252" s="5"/>
      <c r="N1252" s="5"/>
      <c r="O1252" s="5"/>
      <c r="P1252" s="5"/>
      <c r="Q1252" s="5"/>
      <c r="R1252" s="5"/>
      <c r="S1252" s="5"/>
      <c r="T1252" s="5"/>
      <c r="U1252" s="7"/>
      <c r="V1252" s="3"/>
      <c r="W1252" s="3"/>
      <c r="X1252" s="3"/>
      <c r="Y1252" s="3"/>
      <c r="Z1252" s="3"/>
      <c r="AA1252" s="3"/>
      <c r="AB1252" s="3"/>
      <c r="AC1252" s="3"/>
      <c r="AD1252" s="3"/>
      <c r="AE1252" s="3"/>
      <c r="AF1252" s="3"/>
      <c r="AG1252" s="3"/>
      <c r="AH1252" s="3"/>
      <c r="AI1252" s="3"/>
      <c r="AJ1252" s="3"/>
      <c r="AK1252" s="3"/>
      <c r="AL1252" s="3"/>
      <c r="AM1252" s="3"/>
      <c r="AN1252" s="3"/>
      <c r="AO1252" s="3"/>
      <c r="AP1252" s="3"/>
      <c r="AQ1252" s="3"/>
      <c r="AR1252" s="3"/>
      <c r="AS1252" s="3"/>
      <c r="AT1252" s="3"/>
      <c r="AU1252" s="3"/>
      <c r="AV1252" s="3"/>
      <c r="AW1252" s="3"/>
      <c r="AX1252" s="3"/>
      <c r="AY1252" s="3"/>
      <c r="AZ1252" s="3"/>
      <c r="BA1252" s="3"/>
      <c r="BB1252" s="3"/>
      <c r="BC1252" s="3"/>
      <c r="BD1252" s="3"/>
      <c r="BE1252" s="3"/>
      <c r="BF1252" s="3"/>
      <c r="BG1252" s="3"/>
    </row>
    <row r="1253" spans="1:59" ht="15.75" customHeight="1">
      <c r="A1253" s="8"/>
      <c r="B1253" s="8"/>
      <c r="C1253" s="2"/>
      <c r="D1253" s="3"/>
      <c r="E1253" s="3"/>
      <c r="F1253" s="3"/>
      <c r="G1253" s="4"/>
      <c r="H1253" s="14"/>
      <c r="I1253" s="5"/>
      <c r="J1253" s="5"/>
      <c r="K1253" s="5"/>
      <c r="L1253" s="5"/>
      <c r="M1253" s="5"/>
      <c r="N1253" s="5"/>
      <c r="O1253" s="5"/>
      <c r="P1253" s="5"/>
      <c r="Q1253" s="5"/>
      <c r="R1253" s="5"/>
      <c r="S1253" s="5"/>
      <c r="T1253" s="5"/>
      <c r="U1253" s="7"/>
      <c r="V1253" s="3"/>
      <c r="W1253" s="3"/>
      <c r="X1253" s="3"/>
      <c r="Y1253" s="3"/>
      <c r="Z1253" s="3"/>
      <c r="AA1253" s="3"/>
      <c r="AB1253" s="3"/>
      <c r="AC1253" s="3"/>
      <c r="AD1253" s="3"/>
      <c r="AE1253" s="3"/>
      <c r="AF1253" s="3"/>
      <c r="AG1253" s="3"/>
      <c r="AH1253" s="3"/>
      <c r="AI1253" s="3"/>
      <c r="AJ1253" s="3"/>
      <c r="AK1253" s="3"/>
      <c r="AL1253" s="3"/>
      <c r="AM1253" s="3"/>
      <c r="AN1253" s="3"/>
      <c r="AO1253" s="3"/>
      <c r="AP1253" s="3"/>
      <c r="AQ1253" s="3"/>
      <c r="AR1253" s="3"/>
      <c r="AS1253" s="3"/>
      <c r="AT1253" s="3"/>
      <c r="AU1253" s="3"/>
      <c r="AV1253" s="3"/>
      <c r="AW1253" s="3"/>
      <c r="AX1253" s="3"/>
      <c r="AY1253" s="3"/>
      <c r="AZ1253" s="3"/>
      <c r="BA1253" s="3"/>
      <c r="BB1253" s="3"/>
      <c r="BC1253" s="3"/>
      <c r="BD1253" s="3"/>
      <c r="BE1253" s="3"/>
      <c r="BF1253" s="3"/>
      <c r="BG1253" s="3"/>
    </row>
  </sheetData>
  <autoFilter ref="A3:BG283" xr:uid="{00000000-0009-0000-0000-000001000000}">
    <sortState xmlns:xlrd2="http://schemas.microsoft.com/office/spreadsheetml/2017/richdata2" ref="A3:BG283">
      <sortCondition ref="A3:A283"/>
    </sortState>
  </autoFilter>
  <customSheetViews>
    <customSheetView guid="{68931114-49F0-4E55-A254-D31A16F13890}" filter="1" showAutoFilter="1">
      <pageMargins left="0.7" right="0.7" top="0.75" bottom="0.75" header="0.3" footer="0.3"/>
      <autoFilter ref="A3:BG258" xr:uid="{00000000-0000-0000-0000-000000000000}"/>
    </customSheetView>
    <customSheetView guid="{DFE19A2F-C9A3-424F-89C2-879EBFBD624D}" filter="1" showAutoFilter="1">
      <pageMargins left="0.7" right="0.7" top="0.75" bottom="0.75" header="0.3" footer="0.3"/>
      <autoFilter ref="A3:BG258" xr:uid="{00000000-0000-0000-0000-000000000000}"/>
    </customSheetView>
    <customSheetView guid="{A259D8E1-2871-429F-B1FD-7BFEE436B249}" filter="1" showAutoFilter="1">
      <pageMargins left="0.7" right="0.7" top="0.75" bottom="0.75" header="0.3" footer="0.3"/>
      <autoFilter ref="A3:BG258" xr:uid="{00000000-0000-0000-0000-000000000000}"/>
    </customSheetView>
  </customSheetViews>
  <hyperlinks>
    <hyperlink ref="F6" r:id="rId1" xr:uid="{00000000-0004-0000-0100-000000000000}"/>
    <hyperlink ref="F7" r:id="rId2" xr:uid="{00000000-0004-0000-0100-000001000000}"/>
    <hyperlink ref="F8" r:id="rId3" xr:uid="{00000000-0004-0000-0100-000002000000}"/>
    <hyperlink ref="F9" r:id="rId4" xr:uid="{00000000-0004-0000-0100-000003000000}"/>
    <hyperlink ref="F10" r:id="rId5" xr:uid="{00000000-0004-0000-0100-000004000000}"/>
    <hyperlink ref="F11" r:id="rId6" xr:uid="{00000000-0004-0000-0100-000005000000}"/>
    <hyperlink ref="F12" r:id="rId7" xr:uid="{00000000-0004-0000-0100-000006000000}"/>
    <hyperlink ref="F13" r:id="rId8" xr:uid="{00000000-0004-0000-0100-000007000000}"/>
    <hyperlink ref="F14" r:id="rId9" xr:uid="{00000000-0004-0000-0100-000008000000}"/>
    <hyperlink ref="F15" r:id="rId10" xr:uid="{00000000-0004-0000-0100-000009000000}"/>
    <hyperlink ref="F16" r:id="rId11" xr:uid="{00000000-0004-0000-0100-00000A000000}"/>
    <hyperlink ref="F17" r:id="rId12" xr:uid="{00000000-0004-0000-0100-00000B000000}"/>
    <hyperlink ref="F18" r:id="rId13" xr:uid="{00000000-0004-0000-0100-00000C000000}"/>
    <hyperlink ref="F19" r:id="rId14" xr:uid="{00000000-0004-0000-0100-00000D000000}"/>
    <hyperlink ref="F20" r:id="rId15" xr:uid="{00000000-0004-0000-0100-00000E000000}"/>
    <hyperlink ref="F21" r:id="rId16" xr:uid="{00000000-0004-0000-0100-00000F000000}"/>
    <hyperlink ref="F22" r:id="rId17" xr:uid="{00000000-0004-0000-0100-000010000000}"/>
    <hyperlink ref="F23" r:id="rId18" xr:uid="{00000000-0004-0000-0100-000011000000}"/>
    <hyperlink ref="F24" r:id="rId19" xr:uid="{00000000-0004-0000-0100-000012000000}"/>
    <hyperlink ref="F25" r:id="rId20" xr:uid="{00000000-0004-0000-0100-000013000000}"/>
    <hyperlink ref="F26" r:id="rId21" xr:uid="{00000000-0004-0000-0100-000014000000}"/>
    <hyperlink ref="F27" r:id="rId22" xr:uid="{00000000-0004-0000-0100-000015000000}"/>
    <hyperlink ref="F28" r:id="rId23" xr:uid="{00000000-0004-0000-0100-000016000000}"/>
    <hyperlink ref="F29" r:id="rId24" xr:uid="{00000000-0004-0000-0100-000017000000}"/>
    <hyperlink ref="F30" r:id="rId25" xr:uid="{00000000-0004-0000-0100-000018000000}"/>
    <hyperlink ref="F31" r:id="rId26" xr:uid="{00000000-0004-0000-0100-000019000000}"/>
    <hyperlink ref="F38" r:id="rId27" xr:uid="{00000000-0004-0000-0100-00001A000000}"/>
    <hyperlink ref="F40" r:id="rId28" xr:uid="{00000000-0004-0000-0100-00001B000000}"/>
    <hyperlink ref="F57" r:id="rId29" xr:uid="{00000000-0004-0000-0100-00001C000000}"/>
    <hyperlink ref="F58" r:id="rId30" xr:uid="{00000000-0004-0000-0100-00001D000000}"/>
    <hyperlink ref="F61" r:id="rId31" xr:uid="{00000000-0004-0000-0100-00001E000000}"/>
    <hyperlink ref="F65" r:id="rId32" xr:uid="{00000000-0004-0000-0100-00001F000000}"/>
    <hyperlink ref="F67" r:id="rId33" xr:uid="{00000000-0004-0000-0100-000020000000}"/>
    <hyperlink ref="F69" r:id="rId34" xr:uid="{00000000-0004-0000-0100-000021000000}"/>
    <hyperlink ref="F75" r:id="rId35" xr:uid="{00000000-0004-0000-0100-000022000000}"/>
    <hyperlink ref="F96" r:id="rId36" xr:uid="{00000000-0004-0000-0100-000023000000}"/>
    <hyperlink ref="F97" r:id="rId37" xr:uid="{00000000-0004-0000-0100-000024000000}"/>
    <hyperlink ref="F99" r:id="rId38" xr:uid="{00000000-0004-0000-0100-000025000000}"/>
    <hyperlink ref="F107" r:id="rId39" xr:uid="{00000000-0004-0000-0100-000026000000}"/>
    <hyperlink ref="F109" r:id="rId40" xr:uid="{00000000-0004-0000-0100-000027000000}"/>
    <hyperlink ref="F110" r:id="rId41" xr:uid="{00000000-0004-0000-0100-000028000000}"/>
    <hyperlink ref="F111" r:id="rId42" xr:uid="{00000000-0004-0000-0100-000029000000}"/>
    <hyperlink ref="F112" r:id="rId43" xr:uid="{00000000-0004-0000-0100-00002A000000}"/>
    <hyperlink ref="G112" r:id="rId44" xr:uid="{00000000-0004-0000-0100-00002B000000}"/>
    <hyperlink ref="F113" r:id="rId45" xr:uid="{00000000-0004-0000-0100-00002C000000}"/>
    <hyperlink ref="F114" r:id="rId46" xr:uid="{00000000-0004-0000-0100-00002D000000}"/>
    <hyperlink ref="F115" r:id="rId47" xr:uid="{00000000-0004-0000-0100-00002E000000}"/>
    <hyperlink ref="F116" r:id="rId48" xr:uid="{00000000-0004-0000-0100-00002F000000}"/>
    <hyperlink ref="F117" r:id="rId49" xr:uid="{00000000-0004-0000-0100-000030000000}"/>
    <hyperlink ref="F118" r:id="rId50" xr:uid="{00000000-0004-0000-0100-000031000000}"/>
    <hyperlink ref="F119" r:id="rId51" xr:uid="{00000000-0004-0000-0100-000032000000}"/>
    <hyperlink ref="F123" r:id="rId52" xr:uid="{00000000-0004-0000-0100-000033000000}"/>
    <hyperlink ref="F124" r:id="rId53" xr:uid="{00000000-0004-0000-0100-000034000000}"/>
    <hyperlink ref="F125" r:id="rId54" xr:uid="{00000000-0004-0000-0100-000035000000}"/>
    <hyperlink ref="F126" r:id="rId55" location="liveblogstart" xr:uid="{00000000-0004-0000-0100-000036000000}"/>
    <hyperlink ref="F127" r:id="rId56" xr:uid="{00000000-0004-0000-0100-000037000000}"/>
    <hyperlink ref="F128" r:id="rId57" xr:uid="{00000000-0004-0000-0100-000038000000}"/>
    <hyperlink ref="F129" r:id="rId58" xr:uid="{00000000-0004-0000-0100-000039000000}"/>
    <hyperlink ref="F130" r:id="rId59" xr:uid="{00000000-0004-0000-0100-00003A000000}"/>
    <hyperlink ref="F131" r:id="rId60" xr:uid="{00000000-0004-0000-0100-00003B000000}"/>
    <hyperlink ref="F132" r:id="rId61" xr:uid="{00000000-0004-0000-0100-00003C000000}"/>
    <hyperlink ref="F133" r:id="rId62" xr:uid="{00000000-0004-0000-0100-00003D000000}"/>
    <hyperlink ref="F134" r:id="rId63" xr:uid="{00000000-0004-0000-0100-00003E000000}"/>
    <hyperlink ref="F135" r:id="rId64" xr:uid="{00000000-0004-0000-0100-00003F000000}"/>
    <hyperlink ref="F136" r:id="rId65" xr:uid="{00000000-0004-0000-0100-000040000000}"/>
    <hyperlink ref="F138" r:id="rId66" xr:uid="{00000000-0004-0000-0100-000041000000}"/>
    <hyperlink ref="F140" r:id="rId67" xr:uid="{00000000-0004-0000-0100-000042000000}"/>
    <hyperlink ref="F143" r:id="rId68" xr:uid="{00000000-0004-0000-0100-000043000000}"/>
    <hyperlink ref="F144" r:id="rId69" xr:uid="{00000000-0004-0000-0100-000044000000}"/>
    <hyperlink ref="F145" r:id="rId70" xr:uid="{00000000-0004-0000-0100-000045000000}"/>
    <hyperlink ref="F147" r:id="rId71" xr:uid="{00000000-0004-0000-0100-000046000000}"/>
    <hyperlink ref="G147" r:id="rId72" xr:uid="{00000000-0004-0000-0100-000047000000}"/>
    <hyperlink ref="F150" r:id="rId73" xr:uid="{00000000-0004-0000-0100-000048000000}"/>
    <hyperlink ref="F152" r:id="rId74" xr:uid="{00000000-0004-0000-0100-000049000000}"/>
    <hyperlink ref="F154" r:id="rId75" xr:uid="{00000000-0004-0000-0100-00004A000000}"/>
    <hyperlink ref="F155" r:id="rId76" xr:uid="{00000000-0004-0000-0100-00004B000000}"/>
    <hyperlink ref="F156" r:id="rId77" xr:uid="{00000000-0004-0000-0100-00004C000000}"/>
    <hyperlink ref="F157" r:id="rId78" xr:uid="{00000000-0004-0000-0100-00004D000000}"/>
    <hyperlink ref="F159" r:id="rId79" xr:uid="{00000000-0004-0000-0100-00004E000000}"/>
    <hyperlink ref="F163" r:id="rId80" xr:uid="{00000000-0004-0000-0100-00004F000000}"/>
    <hyperlink ref="F165" r:id="rId81" xr:uid="{00000000-0004-0000-0100-000050000000}"/>
    <hyperlink ref="F168" r:id="rId82" xr:uid="{00000000-0004-0000-0100-000051000000}"/>
    <hyperlink ref="F169" r:id="rId83" location="live-blog-20180921154146" xr:uid="{00000000-0004-0000-0100-000052000000}"/>
    <hyperlink ref="F177" r:id="rId84" xr:uid="{00000000-0004-0000-0100-000053000000}"/>
    <hyperlink ref="F180" r:id="rId85" xr:uid="{00000000-0004-0000-0100-000054000000}"/>
    <hyperlink ref="F182" r:id="rId86" xr:uid="{00000000-0004-0000-0100-000055000000}"/>
    <hyperlink ref="F184" r:id="rId87" xr:uid="{00000000-0004-0000-0100-000056000000}"/>
    <hyperlink ref="F185" r:id="rId88" xr:uid="{00000000-0004-0000-0100-000057000000}"/>
    <hyperlink ref="F189" r:id="rId89" xr:uid="{00000000-0004-0000-0100-000058000000}"/>
    <hyperlink ref="F191" r:id="rId90" xr:uid="{00000000-0004-0000-0100-000059000000}"/>
    <hyperlink ref="F194" r:id="rId91" xr:uid="{00000000-0004-0000-0100-00005A000000}"/>
    <hyperlink ref="F197" r:id="rId92" xr:uid="{00000000-0004-0000-0100-00005B000000}"/>
    <hyperlink ref="F199" r:id="rId93" xr:uid="{00000000-0004-0000-0100-00005C000000}"/>
    <hyperlink ref="F201" r:id="rId94" xr:uid="{00000000-0004-0000-0100-00005D000000}"/>
    <hyperlink ref="F202" r:id="rId95" xr:uid="{00000000-0004-0000-0100-00005E000000}"/>
    <hyperlink ref="F204" r:id="rId96" xr:uid="{00000000-0004-0000-0100-00005F000000}"/>
    <hyperlink ref="F206" r:id="rId97" xr:uid="{00000000-0004-0000-0100-000060000000}"/>
    <hyperlink ref="F207" r:id="rId98" xr:uid="{00000000-0004-0000-0100-000061000000}"/>
    <hyperlink ref="F214" r:id="rId99" xr:uid="{00000000-0004-0000-0100-000062000000}"/>
    <hyperlink ref="F217" r:id="rId100" xr:uid="{00000000-0004-0000-0100-000063000000}"/>
    <hyperlink ref="F219" r:id="rId101" xr:uid="{00000000-0004-0000-0100-000064000000}"/>
    <hyperlink ref="F220" r:id="rId102" xr:uid="{00000000-0004-0000-0100-000065000000}"/>
    <hyperlink ref="F221" r:id="rId103" xr:uid="{00000000-0004-0000-0100-000066000000}"/>
    <hyperlink ref="F222" r:id="rId104" xr:uid="{00000000-0004-0000-0100-000067000000}"/>
    <hyperlink ref="F225" r:id="rId105" xr:uid="{00000000-0004-0000-0100-000068000000}"/>
    <hyperlink ref="F227" r:id="rId106" xr:uid="{00000000-0004-0000-0100-000069000000}"/>
    <hyperlink ref="F228" r:id="rId107" xr:uid="{00000000-0004-0000-0100-00006A000000}"/>
    <hyperlink ref="F229" r:id="rId108" xr:uid="{00000000-0004-0000-0100-00006B000000}"/>
    <hyperlink ref="F230" r:id="rId109" xr:uid="{00000000-0004-0000-0100-00006C000000}"/>
    <hyperlink ref="F231" r:id="rId110" xr:uid="{00000000-0004-0000-0100-00006D000000}"/>
    <hyperlink ref="F233" r:id="rId111" xr:uid="{00000000-0004-0000-0100-00006E000000}"/>
    <hyperlink ref="F234" r:id="rId112" xr:uid="{00000000-0004-0000-0100-00006F000000}"/>
    <hyperlink ref="F235" r:id="rId113" xr:uid="{00000000-0004-0000-0100-000070000000}"/>
    <hyperlink ref="F237" r:id="rId114" xr:uid="{00000000-0004-0000-0100-000071000000}"/>
    <hyperlink ref="F238" r:id="rId115" xr:uid="{00000000-0004-0000-0100-000072000000}"/>
    <hyperlink ref="F239" r:id="rId116" xr:uid="{00000000-0004-0000-0100-000073000000}"/>
    <hyperlink ref="F241" r:id="rId117" xr:uid="{00000000-0004-0000-0100-000074000000}"/>
    <hyperlink ref="F243" r:id="rId118" xr:uid="{00000000-0004-0000-0100-000075000000}"/>
    <hyperlink ref="F244" r:id="rId119" xr:uid="{00000000-0004-0000-0100-000076000000}"/>
    <hyperlink ref="F246" r:id="rId120" xr:uid="{00000000-0004-0000-0100-000077000000}"/>
    <hyperlink ref="F247" r:id="rId121" xr:uid="{00000000-0004-0000-0100-000078000000}"/>
    <hyperlink ref="F248" r:id="rId122" xr:uid="{00000000-0004-0000-0100-000079000000}"/>
    <hyperlink ref="F249" r:id="rId123" xr:uid="{00000000-0004-0000-0100-00007A000000}"/>
    <hyperlink ref="F251" r:id="rId124" xr:uid="{00000000-0004-0000-0100-00007B000000}"/>
    <hyperlink ref="F252" r:id="rId125" xr:uid="{00000000-0004-0000-0100-00007C000000}"/>
    <hyperlink ref="F253" r:id="rId126" xr:uid="{00000000-0004-0000-0100-00007D000000}"/>
    <hyperlink ref="F258" r:id="rId127" xr:uid="{00000000-0004-0000-0100-00007E000000}"/>
    <hyperlink ref="F259" r:id="rId128" xr:uid="{00000000-0004-0000-0100-00007F000000}"/>
    <hyperlink ref="F260" r:id="rId129" xr:uid="{00000000-0004-0000-0100-000080000000}"/>
    <hyperlink ref="F261" r:id="rId130" xr:uid="{00000000-0004-0000-0100-000081000000}"/>
    <hyperlink ref="F262" r:id="rId131" xr:uid="{00000000-0004-0000-0100-000082000000}"/>
    <hyperlink ref="F268" r:id="rId132" xr:uid="{00000000-0004-0000-0100-000083000000}"/>
    <hyperlink ref="F270" r:id="rId133" xr:uid="{00000000-0004-0000-0100-000084000000}"/>
    <hyperlink ref="F271" r:id="rId134" xr:uid="{00000000-0004-0000-0100-000085000000}"/>
    <hyperlink ref="F273" r:id="rId135" xr:uid="{00000000-0004-0000-0100-000086000000}"/>
    <hyperlink ref="F274" r:id="rId136" xr:uid="{00000000-0004-0000-0100-000087000000}"/>
    <hyperlink ref="F275" r:id="rId137" xr:uid="{00000000-0004-0000-0100-000088000000}"/>
    <hyperlink ref="F276" r:id="rId138" xr:uid="{00000000-0004-0000-0100-000089000000}"/>
    <hyperlink ref="F277" r:id="rId139" xr:uid="{00000000-0004-0000-0100-00008A000000}"/>
    <hyperlink ref="F278" r:id="rId140" xr:uid="{00000000-0004-0000-0100-00008B000000}"/>
    <hyperlink ref="F279" r:id="rId141" xr:uid="{00000000-0004-0000-0100-00008C000000}"/>
    <hyperlink ref="F282" r:id="rId142" xr:uid="{00000000-0004-0000-0100-00008D000000}"/>
  </hyperlinks>
  <pageMargins left="0.78749999999999998" right="0.78749999999999998" top="1.05277777777778" bottom="1.05277777777778" header="0" footer="0"/>
  <pageSetup paperSize="9" orientation="portrait"/>
  <headerFooter>
    <oddHeader>&amp;C&amp;A</oddHeader>
    <oddFooter>&amp;CSeite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328"/>
  <sheetViews>
    <sheetView workbookViewId="0">
      <pane xSplit="7" ySplit="3" topLeftCell="H4" activePane="bottomRight" state="frozen"/>
      <selection pane="topRight" activeCell="H1" sqref="H1"/>
      <selection pane="bottomLeft" activeCell="A4" sqref="A4"/>
      <selection pane="bottomRight" activeCell="H4" sqref="H4"/>
    </sheetView>
  </sheetViews>
  <sheetFormatPr baseColWidth="10" defaultColWidth="14.5" defaultRowHeight="15" customHeight="1"/>
  <cols>
    <col min="1" max="1" width="4.6640625" customWidth="1"/>
    <col min="2" max="2" width="8" hidden="1" customWidth="1"/>
    <col min="3" max="4" width="12" customWidth="1"/>
    <col min="5" max="5" width="8.33203125" customWidth="1"/>
    <col min="6" max="6" width="14.5" customWidth="1"/>
    <col min="7" max="7" width="15.83203125" customWidth="1"/>
    <col min="8" max="8" width="12.6640625" hidden="1" customWidth="1"/>
    <col min="9" max="9" width="9.6640625" customWidth="1"/>
    <col min="10" max="10" width="11.6640625" customWidth="1"/>
    <col min="11" max="12" width="18.33203125" customWidth="1"/>
    <col min="13" max="13" width="11.83203125" customWidth="1"/>
    <col min="14" max="14" width="11" customWidth="1"/>
    <col min="15" max="15" width="11.5" customWidth="1"/>
    <col min="16" max="16" width="10.5" customWidth="1"/>
    <col min="17" max="17" width="7.6640625" customWidth="1"/>
    <col min="18" max="18" width="8.5" customWidth="1"/>
    <col min="19" max="19" width="29.83203125" customWidth="1"/>
    <col min="20" max="21" width="11.83203125" customWidth="1"/>
    <col min="22" max="22" width="20.33203125" customWidth="1"/>
    <col min="23" max="23" width="10.6640625" customWidth="1"/>
    <col min="24" max="24" width="11.1640625" customWidth="1"/>
    <col min="25" max="25" width="9.5" customWidth="1"/>
    <col min="26" max="26" width="45" customWidth="1"/>
    <col min="27" max="27" width="18.1640625" customWidth="1"/>
    <col min="28" max="28" width="16.6640625" customWidth="1"/>
    <col min="29" max="29" width="14.5" customWidth="1"/>
    <col min="30" max="30" width="23.33203125" customWidth="1"/>
    <col min="31" max="31" width="14.5" customWidth="1"/>
    <col min="32" max="32" width="19.1640625" customWidth="1"/>
    <col min="33" max="33" width="14.5" customWidth="1"/>
    <col min="34" max="34" width="12.5" customWidth="1"/>
    <col min="35" max="35" width="17.83203125" customWidth="1"/>
    <col min="36" max="36" width="11.1640625" customWidth="1"/>
    <col min="37" max="37" width="10.1640625" customWidth="1"/>
    <col min="38" max="38" width="10" customWidth="1"/>
    <col min="39" max="42" width="10.1640625" customWidth="1"/>
    <col min="43" max="43" width="23" customWidth="1"/>
    <col min="44" max="44" width="10.1640625" customWidth="1"/>
    <col min="45" max="45" width="23.33203125" customWidth="1"/>
    <col min="46" max="47" width="10.1640625" customWidth="1"/>
    <col min="48" max="48" width="13.33203125" customWidth="1"/>
    <col min="49" max="54" width="10.1640625" customWidth="1"/>
    <col min="55" max="55" width="14.6640625" customWidth="1"/>
    <col min="56" max="59" width="10.1640625" customWidth="1"/>
  </cols>
  <sheetData>
    <row r="1" spans="1:59" ht="15.75" customHeight="1">
      <c r="A1" s="23"/>
      <c r="B1" s="1"/>
      <c r="C1" s="2"/>
      <c r="D1" s="3"/>
      <c r="E1" s="3"/>
      <c r="F1" s="3"/>
      <c r="G1" s="5" t="s">
        <v>0</v>
      </c>
      <c r="I1" s="6">
        <f t="shared" ref="I1:R1" si="0">I2/ROWS(I4:I258)</f>
        <v>0.47450980392156861</v>
      </c>
      <c r="J1" s="6">
        <f t="shared" si="0"/>
        <v>0.43529411764705883</v>
      </c>
      <c r="K1" s="6">
        <f t="shared" si="0"/>
        <v>0.31764705882352939</v>
      </c>
      <c r="L1" s="6">
        <f t="shared" si="0"/>
        <v>0.2627450980392157</v>
      </c>
      <c r="M1" s="6">
        <f t="shared" si="0"/>
        <v>4.7058823529411764E-2</v>
      </c>
      <c r="N1" s="6">
        <f t="shared" si="0"/>
        <v>0.23921568627450981</v>
      </c>
      <c r="O1" s="6">
        <f t="shared" si="0"/>
        <v>0.2</v>
      </c>
      <c r="P1" s="6">
        <f t="shared" si="0"/>
        <v>0.40392156862745099</v>
      </c>
      <c r="Q1" s="6">
        <f t="shared" si="0"/>
        <v>7.8431372549019607E-3</v>
      </c>
      <c r="R1" s="6">
        <f t="shared" si="0"/>
        <v>9.8039215686274508E-2</v>
      </c>
      <c r="S1" s="5"/>
      <c r="T1" s="5"/>
      <c r="U1" s="7"/>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row>
    <row r="2" spans="1:59" ht="15.75" customHeight="1">
      <c r="A2" s="1"/>
      <c r="B2" s="1"/>
      <c r="C2" s="2"/>
      <c r="D2" s="3"/>
      <c r="E2" s="3"/>
      <c r="F2" s="3"/>
      <c r="G2" s="5" t="s">
        <v>1</v>
      </c>
      <c r="I2" s="5">
        <f t="shared" ref="I2:R2" si="1">SUM(I4:I258)</f>
        <v>121</v>
      </c>
      <c r="J2" s="5">
        <f t="shared" si="1"/>
        <v>111</v>
      </c>
      <c r="K2" s="5">
        <f t="shared" si="1"/>
        <v>81</v>
      </c>
      <c r="L2" s="5">
        <f t="shared" si="1"/>
        <v>67</v>
      </c>
      <c r="M2" s="5">
        <f t="shared" si="1"/>
        <v>12</v>
      </c>
      <c r="N2" s="5">
        <f t="shared" si="1"/>
        <v>61</v>
      </c>
      <c r="O2" s="5">
        <f t="shared" si="1"/>
        <v>51</v>
      </c>
      <c r="P2" s="5">
        <f t="shared" si="1"/>
        <v>103</v>
      </c>
      <c r="Q2" s="5">
        <f t="shared" si="1"/>
        <v>2</v>
      </c>
      <c r="R2" s="5">
        <f t="shared" si="1"/>
        <v>25</v>
      </c>
      <c r="S2" s="5"/>
      <c r="T2" s="5"/>
      <c r="U2" s="7"/>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row>
    <row r="3" spans="1:59" ht="15.75" customHeight="1">
      <c r="A3" s="1" t="s">
        <v>7</v>
      </c>
      <c r="B3" s="1" t="s">
        <v>8</v>
      </c>
      <c r="C3" s="2" t="s">
        <v>9</v>
      </c>
      <c r="D3" s="3" t="s">
        <v>10</v>
      </c>
      <c r="E3" s="3" t="s">
        <v>11</v>
      </c>
      <c r="F3" s="3" t="s">
        <v>12</v>
      </c>
      <c r="G3" s="4" t="s">
        <v>13</v>
      </c>
      <c r="H3" s="5"/>
      <c r="I3" s="5" t="s">
        <v>14</v>
      </c>
      <c r="J3" s="5" t="s">
        <v>15</v>
      </c>
      <c r="K3" s="5" t="s">
        <v>16</v>
      </c>
      <c r="L3" s="5" t="s">
        <v>17</v>
      </c>
      <c r="M3" s="5" t="s">
        <v>18</v>
      </c>
      <c r="N3" s="5" t="s">
        <v>19</v>
      </c>
      <c r="O3" s="5" t="s">
        <v>1968</v>
      </c>
      <c r="P3" s="5" t="s">
        <v>21</v>
      </c>
      <c r="Q3" s="5" t="s">
        <v>22</v>
      </c>
      <c r="R3" s="1" t="s">
        <v>23</v>
      </c>
      <c r="S3" s="5" t="s">
        <v>24</v>
      </c>
      <c r="T3" s="5" t="s">
        <v>25</v>
      </c>
      <c r="U3" s="7" t="s">
        <v>26</v>
      </c>
      <c r="V3" s="3" t="s">
        <v>27</v>
      </c>
      <c r="W3" s="3" t="s">
        <v>28</v>
      </c>
      <c r="X3" s="3" t="s">
        <v>29</v>
      </c>
      <c r="Y3" s="3" t="s">
        <v>30</v>
      </c>
      <c r="Z3" s="3" t="s">
        <v>31</v>
      </c>
      <c r="AA3" s="3" t="s">
        <v>32</v>
      </c>
      <c r="AB3" s="3" t="s">
        <v>33</v>
      </c>
      <c r="AC3" s="3" t="s">
        <v>34</v>
      </c>
      <c r="AD3" s="3" t="s">
        <v>35</v>
      </c>
      <c r="AE3" s="3" t="s">
        <v>36</v>
      </c>
      <c r="AF3" s="3" t="s">
        <v>37</v>
      </c>
      <c r="AG3" s="3" t="s">
        <v>38</v>
      </c>
      <c r="AH3" s="3" t="s">
        <v>39</v>
      </c>
      <c r="AI3" s="3" t="s">
        <v>40</v>
      </c>
      <c r="AJ3" s="3" t="s">
        <v>41</v>
      </c>
      <c r="AK3" s="3" t="s">
        <v>42</v>
      </c>
      <c r="AL3" s="3" t="s">
        <v>43</v>
      </c>
      <c r="AM3" s="3" t="s">
        <v>44</v>
      </c>
      <c r="AN3" s="3" t="s">
        <v>45</v>
      </c>
      <c r="AO3" s="3" t="s">
        <v>46</v>
      </c>
      <c r="AP3" s="3" t="s">
        <v>47</v>
      </c>
      <c r="AQ3" s="3" t="s">
        <v>48</v>
      </c>
      <c r="AR3" s="3" t="s">
        <v>49</v>
      </c>
      <c r="AS3" s="3" t="s">
        <v>50</v>
      </c>
      <c r="AT3" s="3" t="s">
        <v>51</v>
      </c>
      <c r="AU3" s="3" t="s">
        <v>52</v>
      </c>
      <c r="AV3" s="3" t="s">
        <v>53</v>
      </c>
      <c r="AW3" s="3" t="s">
        <v>54</v>
      </c>
      <c r="AX3" s="3" t="s">
        <v>55</v>
      </c>
      <c r="AY3" s="3" t="s">
        <v>56</v>
      </c>
      <c r="AZ3" s="3" t="s">
        <v>57</v>
      </c>
      <c r="BA3" s="3" t="s">
        <v>58</v>
      </c>
      <c r="BB3" s="3" t="s">
        <v>59</v>
      </c>
      <c r="BC3" s="3" t="s">
        <v>60</v>
      </c>
      <c r="BD3" s="3" t="s">
        <v>61</v>
      </c>
      <c r="BE3" s="3" t="s">
        <v>62</v>
      </c>
      <c r="BF3" s="3" t="s">
        <v>63</v>
      </c>
      <c r="BG3" s="3" t="s">
        <v>64</v>
      </c>
    </row>
    <row r="4" spans="1:59" ht="15.75" customHeight="1">
      <c r="A4" s="8">
        <v>1</v>
      </c>
      <c r="B4" s="8">
        <f t="shared" ref="B4:B67" si="2">YEAR(C4)</f>
        <v>2012</v>
      </c>
      <c r="C4" s="2">
        <v>40934</v>
      </c>
      <c r="D4" s="3" t="s">
        <v>67</v>
      </c>
      <c r="E4" s="3" t="s">
        <v>68</v>
      </c>
      <c r="F4" s="9" t="s">
        <v>69</v>
      </c>
      <c r="G4" s="4" t="s">
        <v>70</v>
      </c>
      <c r="H4" s="5"/>
      <c r="I4" s="5">
        <v>0</v>
      </c>
      <c r="J4" s="5">
        <v>0</v>
      </c>
      <c r="K4" s="5">
        <v>0</v>
      </c>
      <c r="L4" s="5">
        <v>0</v>
      </c>
      <c r="M4" s="5">
        <v>0</v>
      </c>
      <c r="N4" s="5">
        <v>0</v>
      </c>
      <c r="O4" s="5">
        <v>1</v>
      </c>
      <c r="P4" s="5">
        <v>0</v>
      </c>
      <c r="Q4" s="5">
        <v>0</v>
      </c>
      <c r="R4" s="5">
        <v>0</v>
      </c>
      <c r="S4" s="7"/>
      <c r="T4" s="7"/>
      <c r="U4" s="7">
        <v>21</v>
      </c>
      <c r="V4" s="3" t="s">
        <v>71</v>
      </c>
      <c r="W4" s="3" t="s">
        <v>72</v>
      </c>
      <c r="X4" s="3" t="b">
        <v>1</v>
      </c>
      <c r="Y4" s="3" t="b">
        <v>0</v>
      </c>
      <c r="Z4" s="3" t="s">
        <v>73</v>
      </c>
      <c r="AA4" s="3" t="s">
        <v>74</v>
      </c>
      <c r="AB4" s="3" t="s">
        <v>75</v>
      </c>
      <c r="AC4" s="3" t="s">
        <v>76</v>
      </c>
      <c r="AD4" s="3" t="s">
        <v>77</v>
      </c>
      <c r="AE4" s="3" t="s">
        <v>78</v>
      </c>
      <c r="AF4" s="3" t="s">
        <v>79</v>
      </c>
      <c r="AG4" s="3" t="s">
        <v>80</v>
      </c>
      <c r="AH4" s="3" t="s">
        <v>81</v>
      </c>
      <c r="AI4" s="3"/>
      <c r="AJ4" s="3"/>
      <c r="AK4" s="3"/>
      <c r="AL4" s="3"/>
      <c r="AM4" s="3"/>
      <c r="AN4" s="3"/>
      <c r="AO4" s="3"/>
      <c r="AP4" s="3"/>
      <c r="AQ4" s="3"/>
      <c r="AR4" s="3"/>
      <c r="AS4" s="3"/>
      <c r="AT4" s="3"/>
      <c r="AU4" s="3"/>
      <c r="AV4" s="3"/>
      <c r="AW4" s="3"/>
      <c r="AX4" s="3"/>
      <c r="AY4" s="3"/>
      <c r="AZ4" s="3"/>
      <c r="BA4" s="3"/>
      <c r="BB4" s="3"/>
      <c r="BC4" s="3"/>
      <c r="BD4" s="3"/>
      <c r="BE4" s="3"/>
      <c r="BF4" s="3"/>
      <c r="BG4" s="3"/>
    </row>
    <row r="5" spans="1:59" ht="15.75" customHeight="1">
      <c r="A5" s="8">
        <v>2</v>
      </c>
      <c r="B5" s="8">
        <f t="shared" si="2"/>
        <v>2012</v>
      </c>
      <c r="C5" s="2">
        <v>41136</v>
      </c>
      <c r="D5" s="3" t="s">
        <v>67</v>
      </c>
      <c r="E5" s="3" t="s">
        <v>68</v>
      </c>
      <c r="F5" s="10" t="s">
        <v>1969</v>
      </c>
      <c r="G5" s="4" t="s">
        <v>82</v>
      </c>
      <c r="H5" s="5"/>
      <c r="I5" s="5">
        <v>0</v>
      </c>
      <c r="J5" s="5">
        <v>0</v>
      </c>
      <c r="K5" s="5">
        <v>0</v>
      </c>
      <c r="L5" s="5">
        <v>1</v>
      </c>
      <c r="M5" s="5">
        <v>0</v>
      </c>
      <c r="N5" s="5">
        <v>0</v>
      </c>
      <c r="O5" s="5">
        <v>1</v>
      </c>
      <c r="P5" s="5">
        <v>0</v>
      </c>
      <c r="Q5" s="5">
        <v>0</v>
      </c>
      <c r="R5" s="5">
        <v>0</v>
      </c>
      <c r="S5" s="5"/>
      <c r="T5" s="7"/>
      <c r="U5" s="7">
        <v>10</v>
      </c>
      <c r="V5" s="3" t="s">
        <v>71</v>
      </c>
      <c r="W5" s="3" t="s">
        <v>72</v>
      </c>
      <c r="X5" s="3" t="b">
        <v>1</v>
      </c>
      <c r="Y5" s="3" t="b">
        <v>0</v>
      </c>
      <c r="Z5" s="3" t="s">
        <v>83</v>
      </c>
      <c r="AA5" s="3" t="s">
        <v>84</v>
      </c>
      <c r="AB5" s="3" t="s">
        <v>75</v>
      </c>
      <c r="AC5" s="3" t="s">
        <v>76</v>
      </c>
      <c r="AD5" s="3" t="s">
        <v>77</v>
      </c>
      <c r="AE5" s="3" t="s">
        <v>78</v>
      </c>
      <c r="AF5" s="3" t="s">
        <v>79</v>
      </c>
      <c r="AG5" s="3" t="s">
        <v>80</v>
      </c>
      <c r="AH5" s="3" t="s">
        <v>81</v>
      </c>
      <c r="AI5" s="3"/>
      <c r="AJ5" s="3"/>
      <c r="AK5" s="3"/>
      <c r="AL5" s="3"/>
      <c r="AM5" s="3"/>
      <c r="AN5" s="3"/>
      <c r="AO5" s="3"/>
      <c r="AP5" s="3"/>
      <c r="AQ5" s="3"/>
      <c r="AR5" s="3"/>
      <c r="AS5" s="3"/>
      <c r="AT5" s="3"/>
      <c r="AU5" s="3"/>
      <c r="AV5" s="3"/>
      <c r="AW5" s="3"/>
      <c r="AX5" s="3"/>
      <c r="AY5" s="3"/>
      <c r="AZ5" s="3"/>
      <c r="BA5" s="3"/>
      <c r="BB5" s="3"/>
      <c r="BC5" s="3"/>
      <c r="BD5" s="3"/>
      <c r="BE5" s="3"/>
      <c r="BF5" s="3"/>
      <c r="BG5" s="3"/>
    </row>
    <row r="6" spans="1:59" ht="15.75" customHeight="1">
      <c r="A6" s="8">
        <v>3</v>
      </c>
      <c r="B6" s="8">
        <f t="shared" si="2"/>
        <v>2012</v>
      </c>
      <c r="C6" s="2">
        <v>41173</v>
      </c>
      <c r="D6" s="3" t="s">
        <v>67</v>
      </c>
      <c r="E6" s="3" t="s">
        <v>68</v>
      </c>
      <c r="F6" s="9" t="s">
        <v>85</v>
      </c>
      <c r="G6" s="4" t="s">
        <v>86</v>
      </c>
      <c r="H6" s="5"/>
      <c r="I6" s="5">
        <v>0</v>
      </c>
      <c r="J6" s="5">
        <v>0</v>
      </c>
      <c r="K6" s="5">
        <v>0</v>
      </c>
      <c r="L6" s="5">
        <v>0</v>
      </c>
      <c r="M6" s="5">
        <v>0</v>
      </c>
      <c r="N6" s="5">
        <v>1</v>
      </c>
      <c r="O6" s="5">
        <v>0</v>
      </c>
      <c r="P6" s="5">
        <v>1</v>
      </c>
      <c r="Q6" s="5">
        <v>0</v>
      </c>
      <c r="R6" s="5">
        <v>0</v>
      </c>
      <c r="S6" s="7"/>
      <c r="T6" s="7"/>
      <c r="U6" s="7">
        <v>8</v>
      </c>
      <c r="V6" s="3" t="s">
        <v>71</v>
      </c>
      <c r="W6" s="3" t="s">
        <v>87</v>
      </c>
      <c r="X6" s="3" t="b">
        <v>1</v>
      </c>
      <c r="Y6" s="3" t="b">
        <v>0</v>
      </c>
      <c r="Z6" s="3" t="s">
        <v>88</v>
      </c>
      <c r="AA6" s="3" t="s">
        <v>89</v>
      </c>
      <c r="AB6" s="3" t="s">
        <v>75</v>
      </c>
      <c r="AC6" s="3" t="s">
        <v>76</v>
      </c>
      <c r="AD6" s="3" t="s">
        <v>77</v>
      </c>
      <c r="AE6" s="3" t="s">
        <v>78</v>
      </c>
      <c r="AF6" s="3" t="s">
        <v>79</v>
      </c>
      <c r="AG6" s="3" t="s">
        <v>80</v>
      </c>
      <c r="AH6" s="3" t="s">
        <v>81</v>
      </c>
      <c r="AI6" s="3"/>
      <c r="AJ6" s="3"/>
      <c r="AK6" s="3"/>
      <c r="AL6" s="3"/>
      <c r="AM6" s="3"/>
      <c r="AN6" s="3"/>
      <c r="AO6" s="3"/>
      <c r="AP6" s="3"/>
      <c r="AQ6" s="3"/>
      <c r="AR6" s="3"/>
      <c r="AS6" s="3"/>
      <c r="AT6" s="3"/>
      <c r="AU6" s="3"/>
      <c r="AV6" s="3"/>
      <c r="AW6" s="3"/>
      <c r="AX6" s="3"/>
      <c r="AY6" s="3"/>
      <c r="AZ6" s="3"/>
      <c r="BA6" s="3"/>
      <c r="BB6" s="3"/>
      <c r="BC6" s="3"/>
      <c r="BD6" s="3"/>
      <c r="BE6" s="3"/>
      <c r="BF6" s="3"/>
      <c r="BG6" s="3"/>
    </row>
    <row r="7" spans="1:59" ht="15.75" customHeight="1">
      <c r="A7" s="8">
        <v>4</v>
      </c>
      <c r="B7" s="8">
        <f t="shared" si="2"/>
        <v>2013</v>
      </c>
      <c r="C7" s="2">
        <v>41300</v>
      </c>
      <c r="D7" s="3" t="s">
        <v>67</v>
      </c>
      <c r="E7" s="3" t="s">
        <v>68</v>
      </c>
      <c r="F7" s="9" t="s">
        <v>90</v>
      </c>
      <c r="G7" s="4" t="s">
        <v>91</v>
      </c>
      <c r="H7" s="5"/>
      <c r="I7" s="5">
        <v>0</v>
      </c>
      <c r="J7" s="5">
        <v>0</v>
      </c>
      <c r="K7" s="5">
        <v>0</v>
      </c>
      <c r="L7" s="5">
        <v>0</v>
      </c>
      <c r="M7" s="5">
        <v>0</v>
      </c>
      <c r="N7" s="5">
        <v>0</v>
      </c>
      <c r="O7" s="5">
        <v>1</v>
      </c>
      <c r="P7" s="5">
        <v>0</v>
      </c>
      <c r="Q7" s="5">
        <v>0</v>
      </c>
      <c r="R7" s="5">
        <v>0</v>
      </c>
      <c r="S7" s="7"/>
      <c r="T7" s="7"/>
      <c r="U7" s="7">
        <v>6</v>
      </c>
      <c r="V7" s="3" t="s">
        <v>71</v>
      </c>
      <c r="W7" s="3" t="s">
        <v>72</v>
      </c>
      <c r="X7" s="3" t="b">
        <v>1</v>
      </c>
      <c r="Y7" s="3" t="b">
        <v>0</v>
      </c>
      <c r="Z7" s="3" t="s">
        <v>92</v>
      </c>
      <c r="AA7" s="3" t="s">
        <v>93</v>
      </c>
      <c r="AB7" s="3" t="s">
        <v>75</v>
      </c>
      <c r="AC7" s="3" t="s">
        <v>76</v>
      </c>
      <c r="AD7" s="3" t="s">
        <v>77</v>
      </c>
      <c r="AE7" s="3" t="s">
        <v>78</v>
      </c>
      <c r="AF7" s="3" t="s">
        <v>79</v>
      </c>
      <c r="AG7" s="3" t="s">
        <v>80</v>
      </c>
      <c r="AH7" s="3" t="s">
        <v>81</v>
      </c>
      <c r="AI7" s="3"/>
      <c r="AJ7" s="3"/>
      <c r="AK7" s="3"/>
      <c r="AL7" s="3"/>
      <c r="AM7" s="3"/>
      <c r="AN7" s="3"/>
      <c r="AO7" s="3"/>
      <c r="AP7" s="3"/>
      <c r="AQ7" s="3"/>
      <c r="AR7" s="3"/>
      <c r="AS7" s="3"/>
      <c r="AT7" s="3"/>
      <c r="AU7" s="3"/>
      <c r="AV7" s="3"/>
      <c r="AW7" s="3"/>
      <c r="AX7" s="3"/>
      <c r="AY7" s="3"/>
      <c r="AZ7" s="3"/>
      <c r="BA7" s="3"/>
      <c r="BB7" s="3"/>
      <c r="BC7" s="3"/>
      <c r="BD7" s="3"/>
      <c r="BE7" s="3"/>
      <c r="BF7" s="3"/>
      <c r="BG7" s="3"/>
    </row>
    <row r="8" spans="1:59" ht="15.75" customHeight="1">
      <c r="A8" s="8">
        <v>5</v>
      </c>
      <c r="B8" s="8">
        <f t="shared" si="2"/>
        <v>2013</v>
      </c>
      <c r="C8" s="2">
        <v>41314</v>
      </c>
      <c r="D8" s="3" t="s">
        <v>67</v>
      </c>
      <c r="E8" s="3" t="s">
        <v>68</v>
      </c>
      <c r="F8" s="9" t="s">
        <v>94</v>
      </c>
      <c r="G8" s="4" t="s">
        <v>95</v>
      </c>
      <c r="H8" s="5"/>
      <c r="I8" s="5">
        <v>0</v>
      </c>
      <c r="J8" s="5">
        <v>0</v>
      </c>
      <c r="K8" s="5">
        <v>0</v>
      </c>
      <c r="L8" s="5">
        <v>1</v>
      </c>
      <c r="M8" s="5">
        <v>0</v>
      </c>
      <c r="N8" s="5">
        <v>0</v>
      </c>
      <c r="O8" s="5">
        <v>0</v>
      </c>
      <c r="P8" s="5">
        <v>0</v>
      </c>
      <c r="Q8" s="5">
        <v>0</v>
      </c>
      <c r="R8" s="5">
        <v>0</v>
      </c>
      <c r="S8" s="5" t="s">
        <v>96</v>
      </c>
      <c r="T8" s="5">
        <v>168</v>
      </c>
      <c r="U8" s="7">
        <v>81</v>
      </c>
      <c r="V8" s="3" t="s">
        <v>71</v>
      </c>
      <c r="W8" s="3" t="s">
        <v>87</v>
      </c>
      <c r="X8" s="3" t="b">
        <v>1</v>
      </c>
      <c r="Y8" s="3" t="b">
        <v>0</v>
      </c>
      <c r="Z8" s="3" t="s">
        <v>97</v>
      </c>
      <c r="AA8" s="3" t="s">
        <v>98</v>
      </c>
      <c r="AB8" s="3" t="s">
        <v>75</v>
      </c>
      <c r="AC8" s="3" t="s">
        <v>76</v>
      </c>
      <c r="AD8" s="3" t="s">
        <v>77</v>
      </c>
      <c r="AE8" s="3" t="s">
        <v>99</v>
      </c>
      <c r="AF8" s="3" t="s">
        <v>78</v>
      </c>
      <c r="AG8" s="3" t="s">
        <v>100</v>
      </c>
      <c r="AH8" s="3" t="s">
        <v>101</v>
      </c>
      <c r="AI8" s="3" t="s">
        <v>102</v>
      </c>
      <c r="AJ8" s="3" t="s">
        <v>103</v>
      </c>
      <c r="AK8" s="3" t="s">
        <v>104</v>
      </c>
      <c r="AL8" s="3" t="s">
        <v>79</v>
      </c>
      <c r="AM8" s="3" t="s">
        <v>105</v>
      </c>
      <c r="AN8" s="3" t="s">
        <v>106</v>
      </c>
      <c r="AO8" s="3" t="s">
        <v>80</v>
      </c>
      <c r="AP8" s="3" t="s">
        <v>107</v>
      </c>
      <c r="AQ8" s="3" t="s">
        <v>108</v>
      </c>
      <c r="AR8" s="3" t="s">
        <v>109</v>
      </c>
      <c r="AS8" s="3" t="s">
        <v>110</v>
      </c>
      <c r="AT8" s="3" t="s">
        <v>111</v>
      </c>
      <c r="AU8" s="3" t="s">
        <v>81</v>
      </c>
      <c r="AV8" s="3" t="s">
        <v>112</v>
      </c>
      <c r="AW8" s="3"/>
      <c r="AX8" s="3"/>
      <c r="AY8" s="3"/>
      <c r="AZ8" s="3"/>
      <c r="BA8" s="3"/>
      <c r="BB8" s="3"/>
      <c r="BC8" s="3"/>
      <c r="BD8" s="3"/>
      <c r="BE8" s="3"/>
      <c r="BF8" s="3"/>
      <c r="BG8" s="3"/>
    </row>
    <row r="9" spans="1:59" ht="15.75" customHeight="1">
      <c r="A9" s="8">
        <v>11</v>
      </c>
      <c r="B9" s="8">
        <f t="shared" si="2"/>
        <v>2014</v>
      </c>
      <c r="C9" s="2">
        <v>41712</v>
      </c>
      <c r="D9" s="3" t="s">
        <v>67</v>
      </c>
      <c r="E9" s="3"/>
      <c r="F9" s="9" t="s">
        <v>1021</v>
      </c>
      <c r="G9" s="4" t="s">
        <v>1022</v>
      </c>
      <c r="H9" s="5"/>
      <c r="I9" s="5">
        <v>0</v>
      </c>
      <c r="J9" s="5">
        <v>0</v>
      </c>
      <c r="K9" s="5">
        <v>0</v>
      </c>
      <c r="L9" s="5">
        <v>0</v>
      </c>
      <c r="M9" s="5">
        <v>0</v>
      </c>
      <c r="N9" s="5">
        <v>0</v>
      </c>
      <c r="O9" s="5">
        <v>0</v>
      </c>
      <c r="P9" s="5">
        <v>0</v>
      </c>
      <c r="Q9" s="5">
        <v>0</v>
      </c>
      <c r="R9" s="5">
        <v>0</v>
      </c>
      <c r="S9" s="5" t="s">
        <v>1023</v>
      </c>
      <c r="T9" s="7"/>
      <c r="U9" s="7"/>
      <c r="V9" s="3" t="s">
        <v>71</v>
      </c>
      <c r="W9" s="3" t="s">
        <v>72</v>
      </c>
      <c r="X9" s="3" t="b">
        <v>1</v>
      </c>
      <c r="Y9" s="3" t="b">
        <v>0</v>
      </c>
      <c r="Z9" s="3" t="s">
        <v>1024</v>
      </c>
      <c r="AA9" s="3" t="s">
        <v>1025</v>
      </c>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row>
    <row r="10" spans="1:59" ht="15.75" customHeight="1">
      <c r="A10" s="8">
        <v>12</v>
      </c>
      <c r="B10" s="8">
        <f t="shared" si="2"/>
        <v>2014</v>
      </c>
      <c r="C10" s="2">
        <v>41715</v>
      </c>
      <c r="D10" s="3" t="s">
        <v>67</v>
      </c>
      <c r="E10" s="3" t="s">
        <v>1026</v>
      </c>
      <c r="F10" s="10" t="s">
        <v>1970</v>
      </c>
      <c r="G10" s="4" t="s">
        <v>1028</v>
      </c>
      <c r="H10" s="5"/>
      <c r="I10" s="5">
        <v>0</v>
      </c>
      <c r="J10" s="5">
        <v>0</v>
      </c>
      <c r="K10" s="5">
        <v>0</v>
      </c>
      <c r="L10" s="5">
        <v>0</v>
      </c>
      <c r="M10" s="5">
        <v>0</v>
      </c>
      <c r="N10" s="5">
        <v>0</v>
      </c>
      <c r="O10" s="5">
        <v>1</v>
      </c>
      <c r="P10" s="5">
        <v>0</v>
      </c>
      <c r="Q10" s="5">
        <v>0</v>
      </c>
      <c r="R10" s="5">
        <v>0</v>
      </c>
      <c r="S10" s="5" t="s">
        <v>1029</v>
      </c>
      <c r="T10" s="7"/>
      <c r="U10" s="7"/>
      <c r="V10" s="3"/>
      <c r="W10" s="3" t="s">
        <v>72</v>
      </c>
      <c r="X10" s="3" t="b">
        <v>1</v>
      </c>
      <c r="Y10" s="3" t="b">
        <v>0</v>
      </c>
      <c r="Z10" s="3" t="s">
        <v>1030</v>
      </c>
      <c r="AA10" s="3" t="s">
        <v>1031</v>
      </c>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row>
    <row r="11" spans="1:59" ht="15.75" customHeight="1">
      <c r="A11" s="8">
        <v>13</v>
      </c>
      <c r="B11" s="8">
        <f t="shared" si="2"/>
        <v>2014</v>
      </c>
      <c r="C11" s="2">
        <v>41866</v>
      </c>
      <c r="D11" s="3" t="s">
        <v>67</v>
      </c>
      <c r="E11" s="3" t="s">
        <v>68</v>
      </c>
      <c r="F11" s="12" t="s">
        <v>1032</v>
      </c>
      <c r="G11" s="4" t="s">
        <v>1033</v>
      </c>
      <c r="H11" s="5"/>
      <c r="I11" s="5">
        <v>0</v>
      </c>
      <c r="J11" s="5">
        <v>0</v>
      </c>
      <c r="K11" s="5">
        <v>0</v>
      </c>
      <c r="L11" s="5">
        <v>0</v>
      </c>
      <c r="M11" s="5">
        <v>0</v>
      </c>
      <c r="N11" s="5">
        <v>0</v>
      </c>
      <c r="O11" s="5">
        <v>1</v>
      </c>
      <c r="P11" s="5">
        <v>0</v>
      </c>
      <c r="Q11" s="5">
        <v>0</v>
      </c>
      <c r="R11" s="5">
        <v>0</v>
      </c>
      <c r="S11" s="7"/>
      <c r="T11" s="7"/>
      <c r="U11" s="7">
        <v>3</v>
      </c>
      <c r="V11" s="3" t="s">
        <v>71</v>
      </c>
      <c r="W11" s="3" t="s">
        <v>72</v>
      </c>
      <c r="X11" s="3" t="b">
        <v>1</v>
      </c>
      <c r="Y11" s="3" t="b">
        <v>0</v>
      </c>
      <c r="Z11" s="3" t="s">
        <v>1034</v>
      </c>
      <c r="AA11" s="3" t="s">
        <v>1035</v>
      </c>
      <c r="AB11" s="3" t="s">
        <v>75</v>
      </c>
      <c r="AC11" s="3" t="s">
        <v>76</v>
      </c>
      <c r="AD11" s="3" t="s">
        <v>77</v>
      </c>
      <c r="AE11" s="3" t="s">
        <v>78</v>
      </c>
      <c r="AF11" s="3" t="s">
        <v>79</v>
      </c>
      <c r="AG11" s="3" t="s">
        <v>80</v>
      </c>
      <c r="AH11" s="3" t="s">
        <v>81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row>
    <row r="12" spans="1:59" ht="15.75" customHeight="1">
      <c r="A12" s="8">
        <v>14</v>
      </c>
      <c r="B12" s="8">
        <f t="shared" si="2"/>
        <v>2014</v>
      </c>
      <c r="C12" s="2">
        <v>41909</v>
      </c>
      <c r="D12" s="3" t="s">
        <v>141</v>
      </c>
      <c r="E12" s="3" t="s">
        <v>170</v>
      </c>
      <c r="F12" s="9" t="s">
        <v>1036</v>
      </c>
      <c r="G12" s="4" t="s">
        <v>1037</v>
      </c>
      <c r="H12" s="5"/>
      <c r="I12" s="5">
        <v>1</v>
      </c>
      <c r="J12" s="5">
        <v>1</v>
      </c>
      <c r="K12" s="5">
        <v>0</v>
      </c>
      <c r="L12" s="5">
        <v>1</v>
      </c>
      <c r="M12" s="5">
        <v>0</v>
      </c>
      <c r="N12" s="5">
        <v>0</v>
      </c>
      <c r="O12" s="5">
        <v>0</v>
      </c>
      <c r="P12" s="5">
        <v>1</v>
      </c>
      <c r="Q12" s="5">
        <v>0</v>
      </c>
      <c r="R12" s="5">
        <v>0</v>
      </c>
      <c r="S12" s="5" t="s">
        <v>1038</v>
      </c>
      <c r="T12" s="7"/>
      <c r="U12" s="7">
        <v>35</v>
      </c>
      <c r="V12" s="3" t="s">
        <v>71</v>
      </c>
      <c r="W12" s="3" t="s">
        <v>87</v>
      </c>
      <c r="X12" s="3" t="b">
        <v>1</v>
      </c>
      <c r="Y12" s="3" t="b">
        <v>0</v>
      </c>
      <c r="Z12" s="3" t="s">
        <v>1039</v>
      </c>
      <c r="AA12" s="3" t="s">
        <v>1040</v>
      </c>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row>
    <row r="13" spans="1:59" ht="15.75" customHeight="1">
      <c r="A13" s="8">
        <v>15</v>
      </c>
      <c r="B13" s="8">
        <f t="shared" si="2"/>
        <v>2015</v>
      </c>
      <c r="C13" s="2">
        <v>42070</v>
      </c>
      <c r="D13" s="3" t="s">
        <v>333</v>
      </c>
      <c r="E13" s="3" t="s">
        <v>334</v>
      </c>
      <c r="F13" s="9" t="s">
        <v>1041</v>
      </c>
      <c r="G13" s="4" t="s">
        <v>1042</v>
      </c>
      <c r="H13" s="5"/>
      <c r="I13" s="5">
        <v>0</v>
      </c>
      <c r="J13" s="5">
        <v>1</v>
      </c>
      <c r="K13" s="5">
        <v>0</v>
      </c>
      <c r="L13" s="5">
        <v>0</v>
      </c>
      <c r="M13" s="5">
        <v>0</v>
      </c>
      <c r="N13" s="5">
        <v>0</v>
      </c>
      <c r="O13" s="5">
        <v>0</v>
      </c>
      <c r="P13" s="5">
        <v>1</v>
      </c>
      <c r="Q13" s="5">
        <v>0</v>
      </c>
      <c r="R13" s="5">
        <v>0</v>
      </c>
      <c r="S13" s="5" t="s">
        <v>1043</v>
      </c>
      <c r="T13" s="5">
        <v>48</v>
      </c>
      <c r="U13" s="7">
        <v>28</v>
      </c>
      <c r="V13" s="3" t="s">
        <v>134</v>
      </c>
      <c r="W13" s="3" t="s">
        <v>87</v>
      </c>
      <c r="X13" s="3" t="b">
        <v>1</v>
      </c>
      <c r="Y13" s="3" t="b">
        <v>0</v>
      </c>
      <c r="Z13" s="3" t="s">
        <v>1044</v>
      </c>
      <c r="AA13" s="3" t="s">
        <v>1045</v>
      </c>
      <c r="AB13" s="3" t="s">
        <v>339</v>
      </c>
      <c r="AC13" s="3" t="s">
        <v>340</v>
      </c>
      <c r="AD13" s="3" t="s">
        <v>341</v>
      </c>
      <c r="AE13" s="3" t="s">
        <v>342</v>
      </c>
      <c r="AF13" s="3" t="s">
        <v>343</v>
      </c>
      <c r="AG13" s="3" t="s">
        <v>344</v>
      </c>
      <c r="AH13" s="3" t="s">
        <v>345</v>
      </c>
      <c r="AI13" s="3" t="s">
        <v>346</v>
      </c>
      <c r="AJ13" s="3" t="s">
        <v>347</v>
      </c>
      <c r="AK13" s="3" t="s">
        <v>348</v>
      </c>
      <c r="AL13" s="3"/>
      <c r="AM13" s="3"/>
      <c r="AN13" s="3"/>
      <c r="AO13" s="3"/>
      <c r="AP13" s="3"/>
      <c r="AQ13" s="3"/>
      <c r="AR13" s="3"/>
      <c r="AS13" s="3"/>
      <c r="AT13" s="3"/>
      <c r="AU13" s="3"/>
      <c r="AV13" s="3"/>
      <c r="AW13" s="3"/>
      <c r="AX13" s="3"/>
      <c r="AY13" s="3"/>
      <c r="AZ13" s="3"/>
      <c r="BA13" s="3"/>
      <c r="BB13" s="3"/>
      <c r="BC13" s="3"/>
      <c r="BD13" s="3"/>
      <c r="BE13" s="3"/>
      <c r="BF13" s="3"/>
      <c r="BG13" s="3"/>
    </row>
    <row r="14" spans="1:59" ht="15.75" customHeight="1">
      <c r="A14" s="8">
        <v>16</v>
      </c>
      <c r="B14" s="8">
        <f t="shared" si="2"/>
        <v>2015</v>
      </c>
      <c r="C14" s="2">
        <v>42160</v>
      </c>
      <c r="D14" s="3" t="s">
        <v>67</v>
      </c>
      <c r="E14" s="3" t="s">
        <v>100</v>
      </c>
      <c r="F14" s="9" t="s">
        <v>132</v>
      </c>
      <c r="G14" s="4" t="s">
        <v>133</v>
      </c>
      <c r="H14" s="5"/>
      <c r="I14" s="5">
        <v>1</v>
      </c>
      <c r="J14" s="5">
        <v>1</v>
      </c>
      <c r="K14" s="5">
        <v>0</v>
      </c>
      <c r="L14" s="5">
        <v>0</v>
      </c>
      <c r="M14" s="5">
        <v>0</v>
      </c>
      <c r="N14" s="5">
        <v>1</v>
      </c>
      <c r="O14" s="5">
        <v>0</v>
      </c>
      <c r="P14" s="5">
        <v>1</v>
      </c>
      <c r="Q14" s="5">
        <v>0</v>
      </c>
      <c r="R14" s="5">
        <v>0</v>
      </c>
      <c r="S14" s="7"/>
      <c r="T14" s="7"/>
      <c r="U14" s="7">
        <v>28</v>
      </c>
      <c r="V14" s="3" t="s">
        <v>134</v>
      </c>
      <c r="W14" s="3" t="s">
        <v>87</v>
      </c>
      <c r="X14" s="3" t="b">
        <v>1</v>
      </c>
      <c r="Y14" s="3" t="b">
        <v>0</v>
      </c>
      <c r="Z14" s="3" t="s">
        <v>135</v>
      </c>
      <c r="AA14" s="3" t="s">
        <v>136</v>
      </c>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row>
    <row r="15" spans="1:59" ht="15.75" customHeight="1">
      <c r="A15" s="8">
        <v>17</v>
      </c>
      <c r="B15" s="8">
        <f t="shared" si="2"/>
        <v>2015</v>
      </c>
      <c r="C15" s="2">
        <v>42231</v>
      </c>
      <c r="D15" s="3" t="s">
        <v>67</v>
      </c>
      <c r="E15" s="3" t="s">
        <v>68</v>
      </c>
      <c r="F15" s="10" t="s">
        <v>1971</v>
      </c>
      <c r="G15" s="4" t="s">
        <v>137</v>
      </c>
      <c r="H15" s="5"/>
      <c r="I15" s="5">
        <v>0</v>
      </c>
      <c r="J15" s="5">
        <v>0</v>
      </c>
      <c r="K15" s="5">
        <v>0</v>
      </c>
      <c r="L15" s="5">
        <v>0</v>
      </c>
      <c r="M15" s="5">
        <v>0</v>
      </c>
      <c r="N15" s="5">
        <v>0</v>
      </c>
      <c r="O15" s="5">
        <v>1</v>
      </c>
      <c r="P15" s="5">
        <v>1</v>
      </c>
      <c r="Q15" s="5">
        <v>0</v>
      </c>
      <c r="R15" s="5">
        <v>0</v>
      </c>
      <c r="S15" s="5" t="s">
        <v>138</v>
      </c>
      <c r="T15" s="7"/>
      <c r="U15" s="7">
        <v>5</v>
      </c>
      <c r="V15" s="3" t="s">
        <v>71</v>
      </c>
      <c r="W15" s="3" t="s">
        <v>72</v>
      </c>
      <c r="X15" s="3" t="b">
        <v>1</v>
      </c>
      <c r="Y15" s="3" t="b">
        <v>0</v>
      </c>
      <c r="Z15" s="3" t="s">
        <v>139</v>
      </c>
      <c r="AA15" s="3" t="s">
        <v>140</v>
      </c>
      <c r="AB15" s="3" t="s">
        <v>75</v>
      </c>
      <c r="AC15" s="3" t="s">
        <v>76</v>
      </c>
      <c r="AD15" s="3" t="s">
        <v>77</v>
      </c>
      <c r="AE15" s="3" t="s">
        <v>78</v>
      </c>
      <c r="AF15" s="3" t="s">
        <v>79</v>
      </c>
      <c r="AG15" s="3" t="s">
        <v>80</v>
      </c>
      <c r="AH15" s="3" t="s">
        <v>81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row>
    <row r="16" spans="1:59" ht="15.75" customHeight="1">
      <c r="A16" s="8">
        <v>18</v>
      </c>
      <c r="B16" s="8">
        <f t="shared" si="2"/>
        <v>2015</v>
      </c>
      <c r="C16" s="2">
        <v>42241</v>
      </c>
      <c r="D16" s="3" t="s">
        <v>141</v>
      </c>
      <c r="E16" s="3" t="s">
        <v>142</v>
      </c>
      <c r="F16" s="10" t="s">
        <v>1972</v>
      </c>
      <c r="G16" s="4" t="s">
        <v>144</v>
      </c>
      <c r="H16" s="5"/>
      <c r="I16" s="5">
        <v>0</v>
      </c>
      <c r="J16" s="5">
        <v>1</v>
      </c>
      <c r="K16" s="5">
        <v>0</v>
      </c>
      <c r="L16" s="5">
        <v>1</v>
      </c>
      <c r="M16" s="5">
        <v>0</v>
      </c>
      <c r="N16" s="5">
        <v>1</v>
      </c>
      <c r="O16" s="5">
        <v>1</v>
      </c>
      <c r="P16" s="5">
        <v>1</v>
      </c>
      <c r="Q16" s="5">
        <v>0</v>
      </c>
      <c r="R16" s="5">
        <v>0</v>
      </c>
      <c r="S16" s="7"/>
      <c r="T16" s="7"/>
      <c r="U16" s="7">
        <v>75</v>
      </c>
      <c r="V16" s="3" t="s">
        <v>71</v>
      </c>
      <c r="W16" s="3" t="s">
        <v>87</v>
      </c>
      <c r="X16" s="3" t="b">
        <v>1</v>
      </c>
      <c r="Y16" s="3" t="b">
        <v>0</v>
      </c>
      <c r="Z16" s="3" t="s">
        <v>145</v>
      </c>
      <c r="AA16" s="3" t="s">
        <v>146</v>
      </c>
      <c r="AB16" s="3" t="s">
        <v>147</v>
      </c>
      <c r="AC16" s="3" t="s">
        <v>148</v>
      </c>
      <c r="AD16" s="3" t="s">
        <v>149</v>
      </c>
      <c r="AE16" s="3" t="s">
        <v>150</v>
      </c>
      <c r="AF16" s="3" t="s">
        <v>151</v>
      </c>
      <c r="AG16" s="3" t="s">
        <v>152</v>
      </c>
      <c r="AH16" s="3" t="s">
        <v>153</v>
      </c>
      <c r="AI16" s="3" t="s">
        <v>154</v>
      </c>
      <c r="AJ16" s="3" t="s">
        <v>155</v>
      </c>
      <c r="AK16" s="3" t="s">
        <v>156</v>
      </c>
      <c r="AL16" s="3" t="s">
        <v>157</v>
      </c>
      <c r="AM16" s="3" t="s">
        <v>158</v>
      </c>
      <c r="AN16" s="3" t="s">
        <v>159</v>
      </c>
      <c r="AO16" s="3" t="s">
        <v>160</v>
      </c>
      <c r="AP16" s="3" t="s">
        <v>161</v>
      </c>
      <c r="AQ16" s="3" t="s">
        <v>162</v>
      </c>
      <c r="AR16" s="3" t="s">
        <v>163</v>
      </c>
      <c r="AS16" s="3" t="s">
        <v>164</v>
      </c>
      <c r="AT16" s="3" t="s">
        <v>165</v>
      </c>
      <c r="AU16" s="3" t="s">
        <v>166</v>
      </c>
      <c r="AV16" s="3" t="s">
        <v>167</v>
      </c>
      <c r="AW16" s="3" t="s">
        <v>168</v>
      </c>
      <c r="AX16" s="3" t="s">
        <v>169</v>
      </c>
      <c r="AY16" s="3" t="s">
        <v>170</v>
      </c>
      <c r="AZ16" s="3" t="s">
        <v>171</v>
      </c>
      <c r="BA16" s="3"/>
      <c r="BB16" s="3"/>
      <c r="BC16" s="3"/>
      <c r="BD16" s="3"/>
      <c r="BE16" s="3"/>
      <c r="BF16" s="3"/>
      <c r="BG16" s="3"/>
    </row>
    <row r="17" spans="1:59" ht="15.75" customHeight="1">
      <c r="A17" s="8">
        <v>19</v>
      </c>
      <c r="B17" s="8">
        <f t="shared" si="2"/>
        <v>2015</v>
      </c>
      <c r="C17" s="2">
        <v>42249</v>
      </c>
      <c r="D17" s="3" t="s">
        <v>172</v>
      </c>
      <c r="E17" s="3" t="s">
        <v>173</v>
      </c>
      <c r="F17" s="9" t="s">
        <v>174</v>
      </c>
      <c r="G17" s="4" t="s">
        <v>175</v>
      </c>
      <c r="H17" s="5"/>
      <c r="I17" s="5">
        <v>0</v>
      </c>
      <c r="J17" s="5">
        <v>1</v>
      </c>
      <c r="K17" s="5">
        <v>0</v>
      </c>
      <c r="L17" s="5">
        <v>0</v>
      </c>
      <c r="M17" s="5">
        <v>0</v>
      </c>
      <c r="N17" s="5">
        <v>0</v>
      </c>
      <c r="O17" s="5">
        <v>0</v>
      </c>
      <c r="P17" s="5">
        <v>1</v>
      </c>
      <c r="Q17" s="5">
        <v>0</v>
      </c>
      <c r="R17" s="5">
        <v>0</v>
      </c>
      <c r="S17" s="7"/>
      <c r="T17" s="7"/>
      <c r="U17" s="7">
        <v>74</v>
      </c>
      <c r="V17" s="3" t="s">
        <v>134</v>
      </c>
      <c r="W17" s="3" t="s">
        <v>87</v>
      </c>
      <c r="X17" s="3" t="b">
        <v>1</v>
      </c>
      <c r="Y17" s="3" t="b">
        <v>0</v>
      </c>
      <c r="Z17" s="3" t="s">
        <v>176</v>
      </c>
      <c r="AA17" s="3" t="s">
        <v>177</v>
      </c>
      <c r="AB17" s="3" t="s">
        <v>178</v>
      </c>
      <c r="AC17" s="3" t="s">
        <v>179</v>
      </c>
      <c r="AD17" s="3" t="s">
        <v>180</v>
      </c>
      <c r="AE17" s="3" t="s">
        <v>181</v>
      </c>
      <c r="AF17" s="3" t="s">
        <v>182</v>
      </c>
      <c r="AG17" s="3" t="s">
        <v>183</v>
      </c>
      <c r="AH17" s="3" t="s">
        <v>184</v>
      </c>
      <c r="AI17" s="3" t="s">
        <v>185</v>
      </c>
      <c r="AJ17" s="3"/>
      <c r="AK17" s="3"/>
      <c r="AL17" s="3"/>
      <c r="AM17" s="3"/>
      <c r="AN17" s="3"/>
      <c r="AO17" s="3"/>
      <c r="AP17" s="3"/>
      <c r="AQ17" s="3"/>
      <c r="AR17" s="3"/>
      <c r="AS17" s="3"/>
      <c r="AT17" s="3"/>
      <c r="AU17" s="3"/>
      <c r="AV17" s="3"/>
      <c r="AW17" s="3"/>
      <c r="AX17" s="3"/>
      <c r="AY17" s="3"/>
      <c r="AZ17" s="3"/>
      <c r="BA17" s="3"/>
      <c r="BB17" s="3"/>
      <c r="BC17" s="3"/>
      <c r="BD17" s="3"/>
      <c r="BE17" s="3"/>
      <c r="BF17" s="3"/>
      <c r="BG17" s="3"/>
    </row>
    <row r="18" spans="1:59" ht="15.75" customHeight="1">
      <c r="A18" s="8">
        <v>20</v>
      </c>
      <c r="B18" s="8">
        <f t="shared" si="2"/>
        <v>2015</v>
      </c>
      <c r="C18" s="2">
        <v>42259</v>
      </c>
      <c r="D18" s="3" t="s">
        <v>141</v>
      </c>
      <c r="E18" s="3" t="s">
        <v>160</v>
      </c>
      <c r="F18" s="9" t="s">
        <v>186</v>
      </c>
      <c r="G18" s="4" t="s">
        <v>187</v>
      </c>
      <c r="H18" s="5"/>
      <c r="I18" s="5">
        <v>0</v>
      </c>
      <c r="J18" s="5">
        <v>0</v>
      </c>
      <c r="K18" s="5">
        <v>0</v>
      </c>
      <c r="L18" s="5">
        <v>0</v>
      </c>
      <c r="M18" s="5">
        <v>0</v>
      </c>
      <c r="N18" s="5">
        <v>1</v>
      </c>
      <c r="O18" s="5">
        <v>1</v>
      </c>
      <c r="P18" s="5">
        <v>1</v>
      </c>
      <c r="Q18" s="5">
        <v>0</v>
      </c>
      <c r="R18" s="5">
        <v>0</v>
      </c>
      <c r="S18" s="7"/>
      <c r="T18" s="7"/>
      <c r="U18" s="7">
        <v>5</v>
      </c>
      <c r="V18" s="3" t="s">
        <v>71</v>
      </c>
      <c r="W18" s="3" t="s">
        <v>72</v>
      </c>
      <c r="X18" s="3" t="b">
        <v>1</v>
      </c>
      <c r="Y18" s="3" t="b">
        <v>0</v>
      </c>
      <c r="Z18" s="3" t="s">
        <v>188</v>
      </c>
      <c r="AA18" s="3" t="s">
        <v>189</v>
      </c>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row>
    <row r="19" spans="1:59" ht="15.75" customHeight="1">
      <c r="A19" s="8">
        <v>26</v>
      </c>
      <c r="B19" s="8">
        <f t="shared" si="2"/>
        <v>2015</v>
      </c>
      <c r="C19" s="2">
        <v>42294</v>
      </c>
      <c r="D19" s="3" t="s">
        <v>141</v>
      </c>
      <c r="E19" s="3" t="s">
        <v>164</v>
      </c>
      <c r="F19" s="9" t="s">
        <v>1046</v>
      </c>
      <c r="G19" s="4" t="s">
        <v>1047</v>
      </c>
      <c r="H19" s="5"/>
      <c r="I19" s="5">
        <v>0</v>
      </c>
      <c r="J19" s="5">
        <v>0</v>
      </c>
      <c r="K19" s="5">
        <v>0</v>
      </c>
      <c r="L19" s="5">
        <v>1</v>
      </c>
      <c r="M19" s="5">
        <v>0</v>
      </c>
      <c r="N19" s="5">
        <v>1</v>
      </c>
      <c r="O19" s="5">
        <v>1</v>
      </c>
      <c r="P19" s="5">
        <v>0</v>
      </c>
      <c r="Q19" s="5">
        <v>0</v>
      </c>
      <c r="R19" s="5">
        <v>0</v>
      </c>
      <c r="S19" s="5" t="s">
        <v>1048</v>
      </c>
      <c r="T19" s="7"/>
      <c r="U19" s="7">
        <v>30</v>
      </c>
      <c r="V19" s="3" t="s">
        <v>71</v>
      </c>
      <c r="W19" s="3" t="s">
        <v>72</v>
      </c>
      <c r="X19" s="3" t="b">
        <v>1</v>
      </c>
      <c r="Y19" s="3" t="b">
        <v>0</v>
      </c>
      <c r="Z19" s="3" t="s">
        <v>1049</v>
      </c>
      <c r="AA19" s="3" t="s">
        <v>1050</v>
      </c>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row>
    <row r="20" spans="1:59" ht="15.75" customHeight="1">
      <c r="A20" s="8">
        <v>27</v>
      </c>
      <c r="B20" s="8">
        <f t="shared" si="2"/>
        <v>2015</v>
      </c>
      <c r="C20" s="2">
        <v>42301</v>
      </c>
      <c r="D20" s="3" t="s">
        <v>218</v>
      </c>
      <c r="E20" s="3" t="s">
        <v>300</v>
      </c>
      <c r="F20" s="9" t="s">
        <v>1051</v>
      </c>
      <c r="G20" s="4" t="s">
        <v>1052</v>
      </c>
      <c r="H20" s="5"/>
      <c r="I20" s="5">
        <v>1</v>
      </c>
      <c r="J20" s="5">
        <v>1</v>
      </c>
      <c r="K20" s="5">
        <v>0</v>
      </c>
      <c r="L20" s="5">
        <v>0</v>
      </c>
      <c r="M20" s="5">
        <v>0</v>
      </c>
      <c r="N20" s="5">
        <v>0</v>
      </c>
      <c r="O20" s="5">
        <v>0</v>
      </c>
      <c r="P20" s="5">
        <v>0</v>
      </c>
      <c r="Q20" s="5">
        <v>0</v>
      </c>
      <c r="R20" s="5">
        <v>1</v>
      </c>
      <c r="S20" s="7"/>
      <c r="T20" s="7"/>
      <c r="U20" s="7">
        <v>10</v>
      </c>
      <c r="V20" s="3"/>
      <c r="W20" s="3" t="s">
        <v>87</v>
      </c>
      <c r="X20" s="3" t="b">
        <v>1</v>
      </c>
      <c r="Y20" s="3" t="b">
        <v>0</v>
      </c>
      <c r="Z20" s="3" t="s">
        <v>1053</v>
      </c>
      <c r="AA20" s="3" t="s">
        <v>1054</v>
      </c>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row>
    <row r="21" spans="1:59" ht="15.75" customHeight="1">
      <c r="A21" s="8">
        <v>28</v>
      </c>
      <c r="B21" s="8">
        <f t="shared" si="2"/>
        <v>2015</v>
      </c>
      <c r="C21" s="2">
        <v>42315</v>
      </c>
      <c r="D21" s="3" t="s">
        <v>67</v>
      </c>
      <c r="E21" s="3" t="s">
        <v>68</v>
      </c>
      <c r="F21" s="9" t="s">
        <v>1055</v>
      </c>
      <c r="G21" s="4" t="s">
        <v>1056</v>
      </c>
      <c r="H21" s="5"/>
      <c r="I21" s="5">
        <v>0</v>
      </c>
      <c r="J21" s="5">
        <v>0</v>
      </c>
      <c r="K21" s="5">
        <v>0</v>
      </c>
      <c r="L21" s="5">
        <v>0</v>
      </c>
      <c r="M21" s="5">
        <v>0</v>
      </c>
      <c r="N21" s="5">
        <v>0</v>
      </c>
      <c r="O21" s="5">
        <v>1</v>
      </c>
      <c r="P21" s="5">
        <v>0</v>
      </c>
      <c r="Q21" s="5">
        <v>0</v>
      </c>
      <c r="R21" s="5">
        <v>0</v>
      </c>
      <c r="S21" s="7"/>
      <c r="T21" s="7"/>
      <c r="U21" s="7">
        <v>5</v>
      </c>
      <c r="V21" s="3" t="s">
        <v>71</v>
      </c>
      <c r="W21" s="3" t="s">
        <v>72</v>
      </c>
      <c r="X21" s="3" t="b">
        <v>1</v>
      </c>
      <c r="Y21" s="3" t="b">
        <v>0</v>
      </c>
      <c r="Z21" s="3" t="s">
        <v>1057</v>
      </c>
      <c r="AA21" s="3" t="s">
        <v>1058</v>
      </c>
      <c r="AB21" s="3" t="s">
        <v>75</v>
      </c>
      <c r="AC21" s="3" t="s">
        <v>76</v>
      </c>
      <c r="AD21" s="3" t="s">
        <v>77</v>
      </c>
      <c r="AE21" s="3" t="s">
        <v>78</v>
      </c>
      <c r="AF21" s="3" t="s">
        <v>79</v>
      </c>
      <c r="AG21" s="3" t="s">
        <v>80</v>
      </c>
      <c r="AH21" s="3" t="s">
        <v>81</v>
      </c>
      <c r="AI21" s="3"/>
      <c r="AJ21" s="3"/>
      <c r="AK21" s="3"/>
      <c r="AL21" s="3"/>
      <c r="AM21" s="3"/>
      <c r="AN21" s="3"/>
      <c r="AO21" s="3"/>
      <c r="AP21" s="3"/>
      <c r="AQ21" s="3"/>
      <c r="AR21" s="3"/>
      <c r="AS21" s="3"/>
      <c r="AT21" s="3"/>
      <c r="AU21" s="3"/>
      <c r="AV21" s="3"/>
      <c r="AW21" s="3"/>
      <c r="AX21" s="3"/>
      <c r="AY21" s="3"/>
      <c r="AZ21" s="3"/>
      <c r="BA21" s="3"/>
      <c r="BB21" s="3"/>
      <c r="BC21" s="3"/>
      <c r="BD21" s="3"/>
      <c r="BE21" s="3"/>
      <c r="BF21" s="3"/>
      <c r="BG21" s="3"/>
    </row>
    <row r="22" spans="1:59" ht="15.75" customHeight="1">
      <c r="A22" s="8">
        <v>29</v>
      </c>
      <c r="B22" s="8">
        <f t="shared" si="2"/>
        <v>2016</v>
      </c>
      <c r="C22" s="2">
        <v>42395</v>
      </c>
      <c r="D22" s="3" t="s">
        <v>67</v>
      </c>
      <c r="E22" s="3" t="s">
        <v>68</v>
      </c>
      <c r="F22" s="9" t="s">
        <v>1059</v>
      </c>
      <c r="G22" s="4" t="s">
        <v>1060</v>
      </c>
      <c r="H22" s="5"/>
      <c r="I22" s="5">
        <v>0</v>
      </c>
      <c r="J22" s="5">
        <v>0</v>
      </c>
      <c r="K22" s="5">
        <v>0</v>
      </c>
      <c r="L22" s="5">
        <v>0</v>
      </c>
      <c r="M22" s="5">
        <v>0</v>
      </c>
      <c r="N22" s="5">
        <v>0</v>
      </c>
      <c r="O22" s="5">
        <v>1</v>
      </c>
      <c r="P22" s="5">
        <v>0</v>
      </c>
      <c r="Q22" s="5">
        <v>0</v>
      </c>
      <c r="R22" s="5">
        <v>0</v>
      </c>
      <c r="S22" s="7"/>
      <c r="T22" s="7"/>
      <c r="U22" s="7">
        <v>9</v>
      </c>
      <c r="V22" s="3" t="s">
        <v>71</v>
      </c>
      <c r="W22" s="3" t="s">
        <v>72</v>
      </c>
      <c r="X22" s="3" t="b">
        <v>1</v>
      </c>
      <c r="Y22" s="3" t="b">
        <v>0</v>
      </c>
      <c r="Z22" s="3" t="s">
        <v>1061</v>
      </c>
      <c r="AA22" s="3" t="s">
        <v>1062</v>
      </c>
      <c r="AB22" s="3" t="s">
        <v>75</v>
      </c>
      <c r="AC22" s="3" t="s">
        <v>76</v>
      </c>
      <c r="AD22" s="3" t="s">
        <v>77</v>
      </c>
      <c r="AE22" s="3" t="s">
        <v>78</v>
      </c>
      <c r="AF22" s="3" t="s">
        <v>79</v>
      </c>
      <c r="AG22" s="3" t="s">
        <v>80</v>
      </c>
      <c r="AH22" s="3" t="s">
        <v>81</v>
      </c>
      <c r="AI22" s="3"/>
      <c r="AJ22" s="3"/>
      <c r="AK22" s="3"/>
      <c r="AL22" s="3"/>
      <c r="AM22" s="3"/>
      <c r="AN22" s="3"/>
      <c r="AO22" s="3"/>
      <c r="AP22" s="3"/>
      <c r="AQ22" s="3"/>
      <c r="AR22" s="3"/>
      <c r="AS22" s="3"/>
      <c r="AT22" s="3"/>
      <c r="AU22" s="3"/>
      <c r="AV22" s="3"/>
      <c r="AW22" s="3"/>
      <c r="AX22" s="3"/>
      <c r="AY22" s="3"/>
      <c r="AZ22" s="3"/>
      <c r="BA22" s="3"/>
      <c r="BB22" s="3"/>
      <c r="BC22" s="3"/>
      <c r="BD22" s="3"/>
      <c r="BE22" s="3"/>
      <c r="BF22" s="3"/>
      <c r="BG22" s="3"/>
    </row>
    <row r="23" spans="1:59" ht="15.75" customHeight="1">
      <c r="A23" s="8">
        <v>30</v>
      </c>
      <c r="B23" s="8">
        <f t="shared" si="2"/>
        <v>2016</v>
      </c>
      <c r="C23" s="2">
        <v>42419</v>
      </c>
      <c r="D23" s="3" t="s">
        <v>235</v>
      </c>
      <c r="E23" s="3" t="s">
        <v>236</v>
      </c>
      <c r="F23" s="9" t="s">
        <v>357</v>
      </c>
      <c r="G23" s="4" t="s">
        <v>1063</v>
      </c>
      <c r="H23" s="5"/>
      <c r="I23" s="5">
        <v>1</v>
      </c>
      <c r="J23" s="5">
        <v>1</v>
      </c>
      <c r="K23" s="5">
        <v>0</v>
      </c>
      <c r="L23" s="5">
        <v>0</v>
      </c>
      <c r="M23" s="5">
        <v>0</v>
      </c>
      <c r="N23" s="5">
        <v>1</v>
      </c>
      <c r="O23" s="5">
        <v>0</v>
      </c>
      <c r="P23" s="5">
        <v>1</v>
      </c>
      <c r="Q23" s="5">
        <v>0</v>
      </c>
      <c r="R23" s="5">
        <v>0</v>
      </c>
      <c r="S23" s="7"/>
      <c r="T23" s="7"/>
      <c r="U23" s="7"/>
      <c r="V23" s="3" t="s">
        <v>71</v>
      </c>
      <c r="W23" s="3" t="s">
        <v>87</v>
      </c>
      <c r="X23" s="3" t="b">
        <v>1</v>
      </c>
      <c r="Y23" s="3" t="b">
        <v>0</v>
      </c>
      <c r="Z23" s="3" t="s">
        <v>1064</v>
      </c>
      <c r="AA23" s="3" t="s">
        <v>1065</v>
      </c>
      <c r="AB23" s="3" t="s">
        <v>355</v>
      </c>
      <c r="AC23" s="3" t="s">
        <v>265</v>
      </c>
      <c r="AD23" s="3" t="s">
        <v>354</v>
      </c>
      <c r="AE23" s="3" t="s">
        <v>241</v>
      </c>
      <c r="AF23" s="3" t="s">
        <v>361</v>
      </c>
      <c r="AG23" s="3" t="s">
        <v>353</v>
      </c>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row>
    <row r="24" spans="1:59" ht="15.75" customHeight="1">
      <c r="A24" s="8">
        <v>31</v>
      </c>
      <c r="B24" s="8">
        <f t="shared" si="2"/>
        <v>2016</v>
      </c>
      <c r="C24" s="2">
        <v>42422</v>
      </c>
      <c r="D24" s="3" t="s">
        <v>218</v>
      </c>
      <c r="E24" s="3" t="s">
        <v>219</v>
      </c>
      <c r="F24" s="9" t="s">
        <v>220</v>
      </c>
      <c r="G24" s="4" t="s">
        <v>221</v>
      </c>
      <c r="H24" s="5"/>
      <c r="I24" s="5">
        <v>1</v>
      </c>
      <c r="J24" s="5">
        <v>1</v>
      </c>
      <c r="K24" s="5">
        <v>0</v>
      </c>
      <c r="L24" s="5">
        <v>0</v>
      </c>
      <c r="M24" s="5">
        <v>0</v>
      </c>
      <c r="N24" s="5">
        <v>0</v>
      </c>
      <c r="O24" s="5">
        <v>0</v>
      </c>
      <c r="P24" s="5">
        <v>1</v>
      </c>
      <c r="Q24" s="5">
        <v>0</v>
      </c>
      <c r="R24" s="5">
        <v>0</v>
      </c>
      <c r="S24" s="7"/>
      <c r="T24" s="7"/>
      <c r="U24" s="7">
        <v>5</v>
      </c>
      <c r="V24" s="3"/>
      <c r="W24" s="3" t="s">
        <v>87</v>
      </c>
      <c r="X24" s="3" t="b">
        <v>1</v>
      </c>
      <c r="Y24" s="3" t="b">
        <v>0</v>
      </c>
      <c r="Z24" s="3" t="s">
        <v>222</v>
      </c>
      <c r="AA24" s="3" t="s">
        <v>223</v>
      </c>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row>
    <row r="25" spans="1:59" ht="15.75" customHeight="1">
      <c r="A25" s="8">
        <v>32</v>
      </c>
      <c r="B25" s="8">
        <f t="shared" si="2"/>
        <v>2016</v>
      </c>
      <c r="C25" s="2">
        <v>42428</v>
      </c>
      <c r="D25" s="3" t="s">
        <v>141</v>
      </c>
      <c r="E25" s="3" t="s">
        <v>224</v>
      </c>
      <c r="F25" s="9" t="s">
        <v>225</v>
      </c>
      <c r="G25" s="4" t="s">
        <v>226</v>
      </c>
      <c r="H25" s="5"/>
      <c r="I25" s="5">
        <v>0</v>
      </c>
      <c r="J25" s="5">
        <v>0</v>
      </c>
      <c r="K25" s="5">
        <v>0</v>
      </c>
      <c r="L25" s="5">
        <v>0</v>
      </c>
      <c r="M25" s="5">
        <v>1</v>
      </c>
      <c r="N25" s="5">
        <v>1</v>
      </c>
      <c r="O25" s="5">
        <v>1</v>
      </c>
      <c r="P25" s="5">
        <v>0</v>
      </c>
      <c r="Q25" s="5">
        <v>0</v>
      </c>
      <c r="R25" s="5">
        <v>0</v>
      </c>
      <c r="S25" s="5" t="s">
        <v>227</v>
      </c>
      <c r="T25" s="5">
        <v>12</v>
      </c>
      <c r="U25" s="7">
        <v>4</v>
      </c>
      <c r="V25" s="3" t="s">
        <v>71</v>
      </c>
      <c r="W25" s="3" t="s">
        <v>72</v>
      </c>
      <c r="X25" s="3" t="b">
        <v>1</v>
      </c>
      <c r="Y25" s="3" t="b">
        <v>0</v>
      </c>
      <c r="Z25" s="3" t="s">
        <v>228</v>
      </c>
      <c r="AA25" s="3" t="s">
        <v>229</v>
      </c>
      <c r="AB25" s="3" t="s">
        <v>158</v>
      </c>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row>
    <row r="26" spans="1:59" ht="15.75" customHeight="1">
      <c r="A26" s="8">
        <v>33</v>
      </c>
      <c r="B26" s="8">
        <f t="shared" si="2"/>
        <v>2016</v>
      </c>
      <c r="C26" s="2">
        <v>42428</v>
      </c>
      <c r="D26" s="3" t="s">
        <v>141</v>
      </c>
      <c r="E26" s="3" t="s">
        <v>142</v>
      </c>
      <c r="F26" s="9" t="s">
        <v>230</v>
      </c>
      <c r="G26" s="4" t="s">
        <v>231</v>
      </c>
      <c r="H26" s="5"/>
      <c r="I26" s="5">
        <v>0</v>
      </c>
      <c r="J26" s="5">
        <v>0</v>
      </c>
      <c r="K26" s="5">
        <v>0</v>
      </c>
      <c r="L26" s="5">
        <v>0</v>
      </c>
      <c r="M26" s="5">
        <v>1</v>
      </c>
      <c r="N26" s="5">
        <v>0</v>
      </c>
      <c r="O26" s="5">
        <v>0</v>
      </c>
      <c r="P26" s="5">
        <v>0</v>
      </c>
      <c r="Q26" s="5">
        <v>0</v>
      </c>
      <c r="R26" s="5">
        <v>1</v>
      </c>
      <c r="S26" s="5" t="s">
        <v>232</v>
      </c>
      <c r="T26" s="7"/>
      <c r="U26" s="7">
        <v>5</v>
      </c>
      <c r="V26" s="3" t="s">
        <v>71</v>
      </c>
      <c r="W26" s="3" t="s">
        <v>72</v>
      </c>
      <c r="X26" s="3" t="b">
        <v>1</v>
      </c>
      <c r="Y26" s="3" t="b">
        <v>0</v>
      </c>
      <c r="Z26" s="3" t="s">
        <v>233</v>
      </c>
      <c r="AA26" s="3" t="s">
        <v>234</v>
      </c>
      <c r="AB26" s="3" t="s">
        <v>147</v>
      </c>
      <c r="AC26" s="3" t="s">
        <v>148</v>
      </c>
      <c r="AD26" s="3" t="s">
        <v>149</v>
      </c>
      <c r="AE26" s="3" t="s">
        <v>150</v>
      </c>
      <c r="AF26" s="3" t="s">
        <v>151</v>
      </c>
      <c r="AG26" s="3" t="s">
        <v>152</v>
      </c>
      <c r="AH26" s="3" t="s">
        <v>153</v>
      </c>
      <c r="AI26" s="3" t="s">
        <v>154</v>
      </c>
      <c r="AJ26" s="3" t="s">
        <v>155</v>
      </c>
      <c r="AK26" s="3" t="s">
        <v>156</v>
      </c>
      <c r="AL26" s="3" t="s">
        <v>157</v>
      </c>
      <c r="AM26" s="3" t="s">
        <v>158</v>
      </c>
      <c r="AN26" s="3" t="s">
        <v>159</v>
      </c>
      <c r="AO26" s="3" t="s">
        <v>160</v>
      </c>
      <c r="AP26" s="3" t="s">
        <v>161</v>
      </c>
      <c r="AQ26" s="3" t="s">
        <v>162</v>
      </c>
      <c r="AR26" s="3" t="s">
        <v>163</v>
      </c>
      <c r="AS26" s="3" t="s">
        <v>164</v>
      </c>
      <c r="AT26" s="3" t="s">
        <v>165</v>
      </c>
      <c r="AU26" s="3" t="s">
        <v>166</v>
      </c>
      <c r="AV26" s="3" t="s">
        <v>167</v>
      </c>
      <c r="AW26" s="3" t="s">
        <v>168</v>
      </c>
      <c r="AX26" s="3" t="s">
        <v>169</v>
      </c>
      <c r="AY26" s="3" t="s">
        <v>170</v>
      </c>
      <c r="AZ26" s="3" t="s">
        <v>171</v>
      </c>
      <c r="BA26" s="3"/>
      <c r="BB26" s="3"/>
      <c r="BC26" s="3"/>
      <c r="BD26" s="3"/>
      <c r="BE26" s="3"/>
      <c r="BF26" s="3"/>
      <c r="BG26" s="3"/>
    </row>
    <row r="27" spans="1:59" ht="15.75" customHeight="1">
      <c r="A27" s="8">
        <v>34</v>
      </c>
      <c r="B27" s="8">
        <f t="shared" si="2"/>
        <v>2016</v>
      </c>
      <c r="C27" s="2">
        <v>42447</v>
      </c>
      <c r="D27" s="3" t="s">
        <v>235</v>
      </c>
      <c r="E27" s="3" t="s">
        <v>236</v>
      </c>
      <c r="F27" s="9" t="s">
        <v>237</v>
      </c>
      <c r="G27" s="4" t="s">
        <v>238</v>
      </c>
      <c r="H27" s="5"/>
      <c r="I27" s="5">
        <v>0</v>
      </c>
      <c r="J27" s="5">
        <v>1</v>
      </c>
      <c r="K27" s="5">
        <v>0</v>
      </c>
      <c r="L27" s="5">
        <v>1</v>
      </c>
      <c r="M27" s="5">
        <v>0</v>
      </c>
      <c r="N27" s="5">
        <v>0</v>
      </c>
      <c r="O27" s="5">
        <v>0</v>
      </c>
      <c r="P27" s="5">
        <v>1</v>
      </c>
      <c r="Q27" s="5">
        <v>0</v>
      </c>
      <c r="R27" s="5">
        <v>0</v>
      </c>
      <c r="S27" s="7"/>
      <c r="T27" s="7"/>
      <c r="U27" s="7">
        <v>5</v>
      </c>
      <c r="V27" s="3" t="s">
        <v>71</v>
      </c>
      <c r="W27" s="3" t="s">
        <v>72</v>
      </c>
      <c r="X27" s="3" t="b">
        <v>1</v>
      </c>
      <c r="Y27" s="3" t="b">
        <v>0</v>
      </c>
      <c r="Z27" s="3" t="s">
        <v>239</v>
      </c>
      <c r="AA27" s="3" t="s">
        <v>240</v>
      </c>
      <c r="AB27" s="3" t="s">
        <v>241</v>
      </c>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row>
    <row r="28" spans="1:59" ht="15.75" customHeight="1">
      <c r="A28" s="8">
        <v>35</v>
      </c>
      <c r="B28" s="8">
        <f t="shared" si="2"/>
        <v>2016</v>
      </c>
      <c r="C28" s="2">
        <v>42474</v>
      </c>
      <c r="D28" s="3" t="s">
        <v>67</v>
      </c>
      <c r="E28" s="3" t="s">
        <v>81</v>
      </c>
      <c r="F28" s="9" t="s">
        <v>242</v>
      </c>
      <c r="G28" s="4" t="s">
        <v>243</v>
      </c>
      <c r="H28" s="5"/>
      <c r="I28" s="5">
        <v>1</v>
      </c>
      <c r="J28" s="5">
        <v>1</v>
      </c>
      <c r="K28" s="5">
        <v>0</v>
      </c>
      <c r="L28" s="5">
        <v>1</v>
      </c>
      <c r="M28" s="5">
        <v>0</v>
      </c>
      <c r="N28" s="5">
        <v>0</v>
      </c>
      <c r="O28" s="5">
        <v>0</v>
      </c>
      <c r="P28" s="5">
        <v>1</v>
      </c>
      <c r="Q28" s="5">
        <v>0</v>
      </c>
      <c r="R28" s="5">
        <v>1</v>
      </c>
      <c r="S28" s="5" t="s">
        <v>244</v>
      </c>
      <c r="T28" s="7"/>
      <c r="U28" s="7">
        <v>78</v>
      </c>
      <c r="V28" s="3" t="s">
        <v>71</v>
      </c>
      <c r="W28" s="3" t="s">
        <v>87</v>
      </c>
      <c r="X28" s="3" t="b">
        <v>1</v>
      </c>
      <c r="Y28" s="3" t="b">
        <v>0</v>
      </c>
      <c r="Z28" s="3" t="s">
        <v>245</v>
      </c>
      <c r="AA28" s="3" t="s">
        <v>246</v>
      </c>
      <c r="AB28" s="3" t="s">
        <v>80</v>
      </c>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row>
    <row r="29" spans="1:59" ht="15.75" customHeight="1">
      <c r="A29" s="8">
        <v>41</v>
      </c>
      <c r="B29" s="8">
        <f t="shared" si="2"/>
        <v>2016</v>
      </c>
      <c r="C29" s="2">
        <v>42536</v>
      </c>
      <c r="D29" s="3" t="s">
        <v>67</v>
      </c>
      <c r="E29" s="3" t="s">
        <v>68</v>
      </c>
      <c r="F29" s="9" t="s">
        <v>1066</v>
      </c>
      <c r="G29" s="4" t="s">
        <v>1067</v>
      </c>
      <c r="H29" s="5"/>
      <c r="I29" s="5">
        <v>1</v>
      </c>
      <c r="J29" s="5">
        <v>1</v>
      </c>
      <c r="K29" s="5">
        <v>0</v>
      </c>
      <c r="L29" s="5">
        <v>0</v>
      </c>
      <c r="M29" s="5">
        <v>0</v>
      </c>
      <c r="N29" s="5">
        <v>1</v>
      </c>
      <c r="O29" s="5">
        <v>0</v>
      </c>
      <c r="P29" s="5">
        <v>1</v>
      </c>
      <c r="Q29" s="5">
        <v>0</v>
      </c>
      <c r="R29" s="5">
        <v>0</v>
      </c>
      <c r="S29" s="7"/>
      <c r="T29" s="7"/>
      <c r="U29" s="7">
        <v>79</v>
      </c>
      <c r="V29" s="3" t="s">
        <v>71</v>
      </c>
      <c r="W29" s="3" t="s">
        <v>87</v>
      </c>
      <c r="X29" s="3" t="b">
        <v>1</v>
      </c>
      <c r="Y29" s="3" t="b">
        <v>0</v>
      </c>
      <c r="Z29" s="3" t="s">
        <v>1068</v>
      </c>
      <c r="AA29" s="3" t="s">
        <v>1069</v>
      </c>
      <c r="AB29" s="3" t="s">
        <v>75</v>
      </c>
      <c r="AC29" s="3" t="s">
        <v>76</v>
      </c>
      <c r="AD29" s="3" t="s">
        <v>77</v>
      </c>
      <c r="AE29" s="3" t="s">
        <v>99</v>
      </c>
      <c r="AF29" s="3" t="s">
        <v>78</v>
      </c>
      <c r="AG29" s="3" t="s">
        <v>100</v>
      </c>
      <c r="AH29" s="3" t="s">
        <v>101</v>
      </c>
      <c r="AI29" s="3" t="s">
        <v>102</v>
      </c>
      <c r="AJ29" s="3" t="s">
        <v>103</v>
      </c>
      <c r="AK29" s="3" t="s">
        <v>104</v>
      </c>
      <c r="AL29" s="3" t="s">
        <v>79</v>
      </c>
      <c r="AM29" s="3" t="s">
        <v>105</v>
      </c>
      <c r="AN29" s="3" t="s">
        <v>106</v>
      </c>
      <c r="AO29" s="3" t="s">
        <v>80</v>
      </c>
      <c r="AP29" s="3" t="s">
        <v>107</v>
      </c>
      <c r="AQ29" s="3" t="s">
        <v>108</v>
      </c>
      <c r="AR29" s="3" t="s">
        <v>109</v>
      </c>
      <c r="AS29" s="3" t="s">
        <v>110</v>
      </c>
      <c r="AT29" s="3" t="s">
        <v>111</v>
      </c>
      <c r="AU29" s="3" t="s">
        <v>81</v>
      </c>
      <c r="AV29" s="3" t="s">
        <v>112</v>
      </c>
      <c r="AW29" s="3"/>
      <c r="AX29" s="3"/>
      <c r="AY29" s="3"/>
      <c r="AZ29" s="3"/>
      <c r="BA29" s="3"/>
      <c r="BB29" s="3"/>
      <c r="BC29" s="3"/>
      <c r="BD29" s="3"/>
      <c r="BE29" s="3"/>
      <c r="BF29" s="3"/>
      <c r="BG29" s="3"/>
    </row>
    <row r="30" spans="1:59" ht="15.75" customHeight="1">
      <c r="A30" s="8">
        <v>42</v>
      </c>
      <c r="B30" s="8">
        <f t="shared" si="2"/>
        <v>2016</v>
      </c>
      <c r="C30" s="2">
        <v>42543</v>
      </c>
      <c r="D30" s="3" t="s">
        <v>67</v>
      </c>
      <c r="E30" s="3" t="s">
        <v>100</v>
      </c>
      <c r="F30" s="9" t="s">
        <v>1070</v>
      </c>
      <c r="G30" s="4" t="s">
        <v>1071</v>
      </c>
      <c r="H30" s="5"/>
      <c r="I30" s="5">
        <v>0</v>
      </c>
      <c r="J30" s="5">
        <v>0</v>
      </c>
      <c r="K30" s="5">
        <v>0</v>
      </c>
      <c r="L30" s="5">
        <v>0</v>
      </c>
      <c r="M30" s="5">
        <v>0</v>
      </c>
      <c r="N30" s="5">
        <v>0</v>
      </c>
      <c r="O30" s="5">
        <v>0</v>
      </c>
      <c r="P30" s="5">
        <v>0</v>
      </c>
      <c r="Q30" s="5">
        <v>0</v>
      </c>
      <c r="R30" s="5">
        <v>1</v>
      </c>
      <c r="S30" s="5" t="s">
        <v>1072</v>
      </c>
      <c r="T30" s="7"/>
      <c r="U30" s="7"/>
      <c r="V30" s="3" t="s">
        <v>71</v>
      </c>
      <c r="W30" s="3" t="s">
        <v>72</v>
      </c>
      <c r="X30" s="3" t="b">
        <v>1</v>
      </c>
      <c r="Y30" s="3" t="b">
        <v>0</v>
      </c>
      <c r="Z30" s="3" t="s">
        <v>1073</v>
      </c>
      <c r="AA30" s="3" t="s">
        <v>1074</v>
      </c>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row>
    <row r="31" spans="1:59" ht="15.75" customHeight="1">
      <c r="A31" s="8">
        <v>43</v>
      </c>
      <c r="B31" s="8">
        <f t="shared" si="2"/>
        <v>2016</v>
      </c>
      <c r="C31" s="2">
        <v>42543</v>
      </c>
      <c r="D31" s="3" t="s">
        <v>67</v>
      </c>
      <c r="E31" s="3" t="s">
        <v>106</v>
      </c>
      <c r="F31" s="9" t="s">
        <v>1075</v>
      </c>
      <c r="G31" s="4" t="s">
        <v>1076</v>
      </c>
      <c r="H31" s="5"/>
      <c r="I31" s="5">
        <v>0</v>
      </c>
      <c r="J31" s="5">
        <v>0</v>
      </c>
      <c r="K31" s="5">
        <v>0</v>
      </c>
      <c r="L31" s="5">
        <v>0</v>
      </c>
      <c r="M31" s="5">
        <v>0</v>
      </c>
      <c r="N31" s="5">
        <v>0</v>
      </c>
      <c r="O31" s="5">
        <v>0</v>
      </c>
      <c r="P31" s="5">
        <v>0</v>
      </c>
      <c r="Q31" s="5">
        <v>0</v>
      </c>
      <c r="R31" s="5">
        <v>0</v>
      </c>
      <c r="S31" s="5" t="s">
        <v>550</v>
      </c>
      <c r="T31" s="7"/>
      <c r="U31" s="7">
        <v>5</v>
      </c>
      <c r="V31" s="3" t="s">
        <v>71</v>
      </c>
      <c r="W31" s="3" t="s">
        <v>72</v>
      </c>
      <c r="X31" s="3" t="b">
        <v>1</v>
      </c>
      <c r="Y31" s="3" t="b">
        <v>0</v>
      </c>
      <c r="Z31" s="3" t="s">
        <v>1077</v>
      </c>
      <c r="AA31" s="3" t="s">
        <v>1078</v>
      </c>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row>
    <row r="32" spans="1:59" ht="15.75" customHeight="1">
      <c r="A32" s="8">
        <v>44</v>
      </c>
      <c r="B32" s="8">
        <f t="shared" si="2"/>
        <v>2016</v>
      </c>
      <c r="C32" s="2">
        <v>42551</v>
      </c>
      <c r="D32" s="3" t="s">
        <v>218</v>
      </c>
      <c r="E32" s="3" t="s">
        <v>756</v>
      </c>
      <c r="F32" s="9" t="s">
        <v>1079</v>
      </c>
      <c r="G32" s="4" t="s">
        <v>1080</v>
      </c>
      <c r="H32" s="5"/>
      <c r="I32" s="5">
        <v>1</v>
      </c>
      <c r="J32" s="5">
        <v>0</v>
      </c>
      <c r="K32" s="5">
        <v>0</v>
      </c>
      <c r="L32" s="5">
        <v>1</v>
      </c>
      <c r="M32" s="5">
        <v>0</v>
      </c>
      <c r="N32" s="5">
        <v>0</v>
      </c>
      <c r="O32" s="5">
        <v>0</v>
      </c>
      <c r="P32" s="5">
        <v>0</v>
      </c>
      <c r="Q32" s="5">
        <v>0</v>
      </c>
      <c r="R32" s="5">
        <v>0</v>
      </c>
      <c r="S32" s="5" t="s">
        <v>1081</v>
      </c>
      <c r="T32" s="7"/>
      <c r="U32" s="7">
        <v>33</v>
      </c>
      <c r="V32" s="3" t="s">
        <v>71</v>
      </c>
      <c r="W32" s="3" t="s">
        <v>87</v>
      </c>
      <c r="X32" s="3" t="b">
        <v>1</v>
      </c>
      <c r="Y32" s="3" t="b">
        <v>0</v>
      </c>
      <c r="Z32" s="3" t="s">
        <v>1082</v>
      </c>
      <c r="AA32" s="3" t="s">
        <v>1083</v>
      </c>
      <c r="AB32" s="3" t="s">
        <v>757</v>
      </c>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row>
    <row r="33" spans="1:59" ht="15.75" customHeight="1">
      <c r="A33" s="8">
        <v>45</v>
      </c>
      <c r="B33" s="8">
        <f t="shared" si="2"/>
        <v>2016</v>
      </c>
      <c r="C33" s="2">
        <v>42560</v>
      </c>
      <c r="D33" s="3" t="s">
        <v>67</v>
      </c>
      <c r="E33" s="3" t="s">
        <v>68</v>
      </c>
      <c r="F33" s="9" t="s">
        <v>1084</v>
      </c>
      <c r="G33" s="4" t="s">
        <v>1085</v>
      </c>
      <c r="H33" s="5"/>
      <c r="I33" s="5">
        <v>1</v>
      </c>
      <c r="J33" s="17">
        <v>0</v>
      </c>
      <c r="K33" s="5">
        <v>0</v>
      </c>
      <c r="L33" s="5">
        <v>1</v>
      </c>
      <c r="M33" s="5">
        <v>0</v>
      </c>
      <c r="N33" s="5">
        <v>0</v>
      </c>
      <c r="O33" s="5">
        <v>0</v>
      </c>
      <c r="P33" s="5">
        <v>1</v>
      </c>
      <c r="Q33" s="5">
        <v>0</v>
      </c>
      <c r="R33" s="5">
        <v>0</v>
      </c>
      <c r="S33" s="5" t="s">
        <v>1086</v>
      </c>
      <c r="T33" s="5" t="s">
        <v>1087</v>
      </c>
      <c r="U33" s="7">
        <v>77</v>
      </c>
      <c r="V33" s="3" t="s">
        <v>71</v>
      </c>
      <c r="W33" s="3" t="s">
        <v>87</v>
      </c>
      <c r="X33" s="3" t="b">
        <v>1</v>
      </c>
      <c r="Y33" s="3" t="b">
        <v>0</v>
      </c>
      <c r="Z33" s="3" t="s">
        <v>1088</v>
      </c>
      <c r="AA33" s="3" t="s">
        <v>1089</v>
      </c>
      <c r="AB33" s="3" t="s">
        <v>75</v>
      </c>
      <c r="AC33" s="3" t="s">
        <v>76</v>
      </c>
      <c r="AD33" s="3" t="s">
        <v>77</v>
      </c>
      <c r="AE33" s="3" t="s">
        <v>78</v>
      </c>
      <c r="AF33" s="3" t="s">
        <v>79</v>
      </c>
      <c r="AG33" s="3" t="s">
        <v>80</v>
      </c>
      <c r="AH33" s="3" t="s">
        <v>81</v>
      </c>
      <c r="AI33" s="3" t="s">
        <v>100</v>
      </c>
      <c r="AJ33" s="3"/>
      <c r="AK33" s="3"/>
      <c r="AL33" s="3"/>
      <c r="AM33" s="3"/>
      <c r="AN33" s="3"/>
      <c r="AO33" s="3"/>
      <c r="AP33" s="3"/>
      <c r="AQ33" s="3"/>
      <c r="AR33" s="3"/>
      <c r="AS33" s="3"/>
      <c r="AT33" s="3"/>
      <c r="AU33" s="3"/>
      <c r="AV33" s="3"/>
      <c r="AW33" s="3"/>
      <c r="AX33" s="3"/>
      <c r="AY33" s="3"/>
      <c r="AZ33" s="3"/>
      <c r="BA33" s="3"/>
      <c r="BB33" s="3"/>
      <c r="BC33" s="3"/>
      <c r="BD33" s="3"/>
      <c r="BE33" s="3"/>
      <c r="BF33" s="3"/>
      <c r="BG33" s="3"/>
    </row>
    <row r="34" spans="1:59" ht="15.75" customHeight="1">
      <c r="A34" s="8">
        <v>46</v>
      </c>
      <c r="B34" s="8">
        <f t="shared" si="2"/>
        <v>2016</v>
      </c>
      <c r="C34" s="2">
        <v>42587</v>
      </c>
      <c r="D34" s="3" t="s">
        <v>67</v>
      </c>
      <c r="E34" s="3" t="s">
        <v>100</v>
      </c>
      <c r="F34" s="9" t="s">
        <v>274</v>
      </c>
      <c r="G34" s="4" t="s">
        <v>275</v>
      </c>
      <c r="H34" s="5"/>
      <c r="I34" s="5">
        <v>1</v>
      </c>
      <c r="J34" s="5">
        <v>0</v>
      </c>
      <c r="K34" s="5">
        <v>0</v>
      </c>
      <c r="L34" s="5">
        <v>0</v>
      </c>
      <c r="M34" s="5">
        <v>0</v>
      </c>
      <c r="N34" s="5">
        <v>0</v>
      </c>
      <c r="O34" s="5">
        <v>0</v>
      </c>
      <c r="P34" s="5">
        <v>1</v>
      </c>
      <c r="Q34" s="5">
        <v>0</v>
      </c>
      <c r="R34" s="5">
        <v>0</v>
      </c>
      <c r="S34" s="7"/>
      <c r="T34" s="7"/>
      <c r="U34" s="7">
        <v>5</v>
      </c>
      <c r="V34" s="3" t="s">
        <v>71</v>
      </c>
      <c r="W34" s="3" t="s">
        <v>87</v>
      </c>
      <c r="X34" s="3" t="b">
        <v>1</v>
      </c>
      <c r="Y34" s="3" t="b">
        <v>0</v>
      </c>
      <c r="Z34" s="3" t="s">
        <v>276</v>
      </c>
      <c r="AA34" s="3" t="s">
        <v>277</v>
      </c>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row>
    <row r="35" spans="1:59" ht="15.75" customHeight="1">
      <c r="A35" s="8">
        <v>47</v>
      </c>
      <c r="B35" s="8">
        <f t="shared" si="2"/>
        <v>2016</v>
      </c>
      <c r="C35" s="2">
        <v>42588</v>
      </c>
      <c r="D35" s="3" t="s">
        <v>278</v>
      </c>
      <c r="E35" s="3" t="s">
        <v>279</v>
      </c>
      <c r="F35" s="9" t="s">
        <v>280</v>
      </c>
      <c r="G35" s="4" t="s">
        <v>281</v>
      </c>
      <c r="H35" s="5"/>
      <c r="I35" s="5">
        <v>1</v>
      </c>
      <c r="J35" s="5">
        <v>1</v>
      </c>
      <c r="K35" s="5">
        <v>0</v>
      </c>
      <c r="L35" s="5">
        <v>0</v>
      </c>
      <c r="M35" s="5">
        <v>0</v>
      </c>
      <c r="N35" s="5">
        <v>1</v>
      </c>
      <c r="O35" s="5">
        <v>0</v>
      </c>
      <c r="P35" s="5">
        <v>1</v>
      </c>
      <c r="Q35" s="5">
        <v>0</v>
      </c>
      <c r="R35" s="5">
        <v>0</v>
      </c>
      <c r="S35" s="7"/>
      <c r="T35" s="7"/>
      <c r="U35" s="7">
        <v>33</v>
      </c>
      <c r="V35" s="3"/>
      <c r="W35" s="3" t="s">
        <v>87</v>
      </c>
      <c r="X35" s="3" t="b">
        <v>1</v>
      </c>
      <c r="Y35" s="3" t="b">
        <v>0</v>
      </c>
      <c r="Z35" s="3" t="s">
        <v>282</v>
      </c>
      <c r="AA35" s="3" t="s">
        <v>283</v>
      </c>
      <c r="AB35" s="3" t="s">
        <v>284</v>
      </c>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row>
    <row r="36" spans="1:59" ht="15.75" customHeight="1">
      <c r="A36" s="8">
        <v>48</v>
      </c>
      <c r="B36" s="8">
        <f t="shared" si="2"/>
        <v>2016</v>
      </c>
      <c r="C36" s="2">
        <v>42592</v>
      </c>
      <c r="D36" s="3" t="s">
        <v>285</v>
      </c>
      <c r="E36" s="3" t="s">
        <v>286</v>
      </c>
      <c r="F36" s="9" t="s">
        <v>1973</v>
      </c>
      <c r="G36" s="4" t="s">
        <v>288</v>
      </c>
      <c r="H36" s="5"/>
      <c r="I36" s="5">
        <v>0</v>
      </c>
      <c r="J36" s="5">
        <v>1</v>
      </c>
      <c r="K36" s="5">
        <v>0</v>
      </c>
      <c r="L36" s="5">
        <v>0</v>
      </c>
      <c r="M36" s="5">
        <v>0</v>
      </c>
      <c r="N36" s="5">
        <v>0</v>
      </c>
      <c r="O36" s="5">
        <v>1</v>
      </c>
      <c r="P36" s="5">
        <v>0</v>
      </c>
      <c r="Q36" s="5">
        <v>0</v>
      </c>
      <c r="R36" s="5">
        <v>0</v>
      </c>
      <c r="S36" s="5" t="s">
        <v>289</v>
      </c>
      <c r="T36" s="7"/>
      <c r="U36" s="7">
        <v>45</v>
      </c>
      <c r="V36" s="3" t="s">
        <v>71</v>
      </c>
      <c r="W36" s="3" t="s">
        <v>87</v>
      </c>
      <c r="X36" s="3" t="b">
        <v>1</v>
      </c>
      <c r="Y36" s="3" t="b">
        <v>0</v>
      </c>
      <c r="Z36" s="3" t="s">
        <v>290</v>
      </c>
      <c r="AA36" s="3" t="s">
        <v>291</v>
      </c>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row>
    <row r="37" spans="1:59" ht="15.75" customHeight="1">
      <c r="A37" s="8">
        <v>49</v>
      </c>
      <c r="B37" s="8">
        <f t="shared" si="2"/>
        <v>2016</v>
      </c>
      <c r="C37" s="2">
        <v>42595</v>
      </c>
      <c r="D37" s="3" t="s">
        <v>67</v>
      </c>
      <c r="E37" s="3" t="s">
        <v>68</v>
      </c>
      <c r="F37" s="9" t="s">
        <v>1974</v>
      </c>
      <c r="G37" s="4" t="s">
        <v>293</v>
      </c>
      <c r="H37" s="5"/>
      <c r="I37" s="5">
        <v>1</v>
      </c>
      <c r="J37" s="5">
        <v>1</v>
      </c>
      <c r="K37" s="5">
        <v>0</v>
      </c>
      <c r="L37" s="5">
        <v>1</v>
      </c>
      <c r="M37" s="5">
        <v>0</v>
      </c>
      <c r="N37" s="5">
        <v>0</v>
      </c>
      <c r="O37" s="5">
        <v>0</v>
      </c>
      <c r="P37" s="5">
        <v>1</v>
      </c>
      <c r="Q37" s="5">
        <v>0</v>
      </c>
      <c r="R37" s="5">
        <v>0</v>
      </c>
      <c r="S37" s="7"/>
      <c r="T37" s="5">
        <v>984</v>
      </c>
      <c r="U37" s="7">
        <v>78</v>
      </c>
      <c r="V37" s="3" t="s">
        <v>134</v>
      </c>
      <c r="W37" s="3" t="s">
        <v>72</v>
      </c>
      <c r="X37" s="3" t="b">
        <v>1</v>
      </c>
      <c r="Y37" s="3" t="b">
        <v>0</v>
      </c>
      <c r="Z37" s="3" t="s">
        <v>294</v>
      </c>
      <c r="AA37" s="3" t="s">
        <v>295</v>
      </c>
      <c r="AB37" s="3" t="s">
        <v>75</v>
      </c>
      <c r="AC37" s="3" t="s">
        <v>76</v>
      </c>
      <c r="AD37" s="3" t="s">
        <v>77</v>
      </c>
      <c r="AE37" s="3" t="s">
        <v>78</v>
      </c>
      <c r="AF37" s="3" t="s">
        <v>79</v>
      </c>
      <c r="AG37" s="3" t="s">
        <v>80</v>
      </c>
      <c r="AH37" s="3" t="s">
        <v>81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row>
    <row r="38" spans="1:59" ht="15.75" customHeight="1">
      <c r="A38" s="8">
        <v>50</v>
      </c>
      <c r="B38" s="8">
        <f t="shared" si="2"/>
        <v>2016</v>
      </c>
      <c r="C38" s="2">
        <v>42625</v>
      </c>
      <c r="D38" s="3" t="s">
        <v>67</v>
      </c>
      <c r="E38" s="3" t="s">
        <v>68</v>
      </c>
      <c r="F38" s="9" t="s">
        <v>296</v>
      </c>
      <c r="G38" s="4" t="s">
        <v>297</v>
      </c>
      <c r="H38" s="5"/>
      <c r="I38" s="5">
        <v>1</v>
      </c>
      <c r="J38" s="5">
        <v>1</v>
      </c>
      <c r="K38" s="5">
        <v>0</v>
      </c>
      <c r="L38" s="5">
        <v>0</v>
      </c>
      <c r="M38" s="5">
        <v>0</v>
      </c>
      <c r="N38" s="5">
        <v>0</v>
      </c>
      <c r="O38" s="5">
        <v>0</v>
      </c>
      <c r="P38" s="5">
        <v>1</v>
      </c>
      <c r="Q38" s="5">
        <v>0</v>
      </c>
      <c r="R38" s="5">
        <v>0</v>
      </c>
      <c r="S38" s="7"/>
      <c r="T38" s="7"/>
      <c r="U38" s="7">
        <v>78</v>
      </c>
      <c r="V38" s="3" t="s">
        <v>134</v>
      </c>
      <c r="W38" s="3" t="s">
        <v>72</v>
      </c>
      <c r="X38" s="3" t="b">
        <v>1</v>
      </c>
      <c r="Y38" s="3" t="b">
        <v>0</v>
      </c>
      <c r="Z38" s="3" t="s">
        <v>298</v>
      </c>
      <c r="AA38" s="3" t="s">
        <v>299</v>
      </c>
      <c r="AB38" s="3" t="s">
        <v>75</v>
      </c>
      <c r="AC38" s="3" t="s">
        <v>76</v>
      </c>
      <c r="AD38" s="3" t="s">
        <v>77</v>
      </c>
      <c r="AE38" s="3" t="s">
        <v>78</v>
      </c>
      <c r="AF38" s="3" t="s">
        <v>79</v>
      </c>
      <c r="AG38" s="3" t="s">
        <v>80</v>
      </c>
      <c r="AH38" s="3" t="s">
        <v>81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row>
    <row r="39" spans="1:59" ht="15.75" customHeight="1">
      <c r="A39" s="8">
        <v>56</v>
      </c>
      <c r="B39" s="8">
        <f t="shared" si="2"/>
        <v>2016</v>
      </c>
      <c r="C39" s="2">
        <v>42717</v>
      </c>
      <c r="D39" s="3" t="s">
        <v>218</v>
      </c>
      <c r="E39" s="3" t="s">
        <v>300</v>
      </c>
      <c r="F39" s="9" t="s">
        <v>1090</v>
      </c>
      <c r="G39" s="4" t="s">
        <v>1091</v>
      </c>
      <c r="H39" s="5"/>
      <c r="I39" s="5">
        <v>0</v>
      </c>
      <c r="J39" s="5">
        <v>1</v>
      </c>
      <c r="K39" s="5">
        <v>0</v>
      </c>
      <c r="L39" s="5">
        <v>0</v>
      </c>
      <c r="M39" s="5">
        <v>0</v>
      </c>
      <c r="N39" s="5">
        <v>1</v>
      </c>
      <c r="O39" s="5">
        <v>0</v>
      </c>
      <c r="P39" s="5">
        <v>0</v>
      </c>
      <c r="Q39" s="5">
        <v>0</v>
      </c>
      <c r="R39" s="5">
        <v>0</v>
      </c>
      <c r="S39" s="5" t="s">
        <v>1092</v>
      </c>
      <c r="T39" s="7"/>
      <c r="U39" s="7">
        <v>7</v>
      </c>
      <c r="V39" s="3"/>
      <c r="W39" s="3" t="s">
        <v>87</v>
      </c>
      <c r="X39" s="3" t="b">
        <v>1</v>
      </c>
      <c r="Y39" s="3" t="b">
        <v>0</v>
      </c>
      <c r="Z39" s="3" t="s">
        <v>1093</v>
      </c>
      <c r="AA39" s="3" t="s">
        <v>1094</v>
      </c>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row>
    <row r="40" spans="1:59" ht="15.75" customHeight="1">
      <c r="A40" s="8">
        <v>57</v>
      </c>
      <c r="B40" s="8">
        <f t="shared" si="2"/>
        <v>2016</v>
      </c>
      <c r="C40" s="2">
        <v>42722</v>
      </c>
      <c r="D40" s="3" t="s">
        <v>172</v>
      </c>
      <c r="E40" s="3" t="s">
        <v>1095</v>
      </c>
      <c r="F40" s="10" t="s">
        <v>1975</v>
      </c>
      <c r="G40" s="4" t="s">
        <v>1097</v>
      </c>
      <c r="H40" s="5"/>
      <c r="I40" s="5">
        <v>0</v>
      </c>
      <c r="J40" s="5">
        <v>0</v>
      </c>
      <c r="K40" s="5">
        <v>1</v>
      </c>
      <c r="L40" s="5">
        <v>1</v>
      </c>
      <c r="M40" s="5">
        <v>0</v>
      </c>
      <c r="N40" s="5">
        <v>0</v>
      </c>
      <c r="O40" s="5">
        <v>0</v>
      </c>
      <c r="P40" s="5">
        <v>0</v>
      </c>
      <c r="Q40" s="5">
        <v>0</v>
      </c>
      <c r="R40" s="5">
        <v>0</v>
      </c>
      <c r="S40" s="5" t="s">
        <v>1098</v>
      </c>
      <c r="T40" s="7"/>
      <c r="U40" s="7">
        <v>78</v>
      </c>
      <c r="V40" s="3" t="s">
        <v>71</v>
      </c>
      <c r="W40" s="3" t="s">
        <v>87</v>
      </c>
      <c r="X40" s="3" t="b">
        <v>1</v>
      </c>
      <c r="Y40" s="3" t="b">
        <v>0</v>
      </c>
      <c r="Z40" s="3" t="s">
        <v>1099</v>
      </c>
      <c r="AA40" s="3" t="s">
        <v>1100</v>
      </c>
      <c r="AB40" s="3" t="s">
        <v>1101</v>
      </c>
      <c r="AC40" s="3" t="s">
        <v>180</v>
      </c>
      <c r="AD40" s="3" t="s">
        <v>181</v>
      </c>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row>
    <row r="41" spans="1:59" ht="15.75" customHeight="1">
      <c r="A41" s="8">
        <v>58</v>
      </c>
      <c r="B41" s="8">
        <f t="shared" si="2"/>
        <v>2016</v>
      </c>
      <c r="C41" s="2">
        <v>42723</v>
      </c>
      <c r="D41" s="3" t="s">
        <v>218</v>
      </c>
      <c r="E41" s="3" t="s">
        <v>300</v>
      </c>
      <c r="F41" s="10" t="s">
        <v>1976</v>
      </c>
      <c r="G41" s="4" t="s">
        <v>1103</v>
      </c>
      <c r="H41" s="5"/>
      <c r="I41" s="5">
        <v>0</v>
      </c>
      <c r="J41" s="5">
        <v>1</v>
      </c>
      <c r="K41" s="5">
        <v>0</v>
      </c>
      <c r="L41" s="5">
        <v>0</v>
      </c>
      <c r="M41" s="5">
        <v>0</v>
      </c>
      <c r="N41" s="5">
        <v>1</v>
      </c>
      <c r="O41" s="5">
        <v>0</v>
      </c>
      <c r="P41" s="5">
        <v>0</v>
      </c>
      <c r="Q41" s="5">
        <v>0</v>
      </c>
      <c r="R41" s="5">
        <v>0</v>
      </c>
      <c r="S41" s="7"/>
      <c r="T41" s="7"/>
      <c r="U41" s="7"/>
      <c r="V41" s="3" t="s">
        <v>71</v>
      </c>
      <c r="W41" s="3" t="s">
        <v>87</v>
      </c>
      <c r="X41" s="3" t="b">
        <v>1</v>
      </c>
      <c r="Y41" s="3" t="b">
        <v>0</v>
      </c>
      <c r="Z41" s="3" t="s">
        <v>1104</v>
      </c>
      <c r="AA41" s="3" t="s">
        <v>1105</v>
      </c>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row>
    <row r="42" spans="1:59" ht="15.75" customHeight="1">
      <c r="A42" s="8">
        <v>59</v>
      </c>
      <c r="B42" s="8">
        <f t="shared" si="2"/>
        <v>2016</v>
      </c>
      <c r="C42" s="2">
        <v>42731</v>
      </c>
      <c r="D42" s="3" t="s">
        <v>218</v>
      </c>
      <c r="E42" s="3" t="s">
        <v>300</v>
      </c>
      <c r="F42" s="9" t="s">
        <v>1106</v>
      </c>
      <c r="G42" s="18" t="s">
        <v>1977</v>
      </c>
      <c r="H42" s="5"/>
      <c r="I42" s="5">
        <v>0</v>
      </c>
      <c r="J42" s="5">
        <v>0</v>
      </c>
      <c r="K42" s="5">
        <v>0</v>
      </c>
      <c r="L42" s="5">
        <v>1</v>
      </c>
      <c r="M42" s="5">
        <v>0</v>
      </c>
      <c r="N42" s="5">
        <v>0</v>
      </c>
      <c r="O42" s="5">
        <v>0</v>
      </c>
      <c r="P42" s="5">
        <v>1</v>
      </c>
      <c r="Q42" s="5">
        <v>0</v>
      </c>
      <c r="R42" s="5">
        <v>1</v>
      </c>
      <c r="S42" s="7"/>
      <c r="T42" s="7"/>
      <c r="U42" s="7">
        <v>36</v>
      </c>
      <c r="V42" s="3"/>
      <c r="W42" s="3" t="s">
        <v>72</v>
      </c>
      <c r="X42" s="3" t="b">
        <v>1</v>
      </c>
      <c r="Y42" s="3" t="b">
        <v>0</v>
      </c>
      <c r="Z42" s="3" t="s">
        <v>1108</v>
      </c>
      <c r="AA42" s="3" t="s">
        <v>1109</v>
      </c>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row>
    <row r="43" spans="1:59" ht="15.75" customHeight="1">
      <c r="A43" s="8">
        <v>60</v>
      </c>
      <c r="B43" s="8">
        <f t="shared" si="2"/>
        <v>2017</v>
      </c>
      <c r="C43" s="2">
        <v>42754</v>
      </c>
      <c r="D43" s="3" t="s">
        <v>333</v>
      </c>
      <c r="E43" s="3" t="s">
        <v>347</v>
      </c>
      <c r="F43" s="9" t="s">
        <v>1110</v>
      </c>
      <c r="G43" s="18" t="s">
        <v>1978</v>
      </c>
      <c r="H43" s="5"/>
      <c r="I43" s="5">
        <v>0</v>
      </c>
      <c r="J43" s="5">
        <v>1</v>
      </c>
      <c r="K43" s="5">
        <v>0</v>
      </c>
      <c r="L43" s="5">
        <v>0</v>
      </c>
      <c r="M43" s="5">
        <v>0</v>
      </c>
      <c r="N43" s="5">
        <v>0</v>
      </c>
      <c r="O43" s="5">
        <v>1</v>
      </c>
      <c r="P43" s="5">
        <v>0</v>
      </c>
      <c r="Q43" s="5">
        <v>0</v>
      </c>
      <c r="R43" s="5">
        <v>0</v>
      </c>
      <c r="S43" s="5" t="s">
        <v>1112</v>
      </c>
      <c r="T43" s="7"/>
      <c r="U43" s="7">
        <v>79</v>
      </c>
      <c r="V43" s="3" t="s">
        <v>71</v>
      </c>
      <c r="W43" s="3" t="s">
        <v>87</v>
      </c>
      <c r="X43" s="3" t="b">
        <v>1</v>
      </c>
      <c r="Y43" s="3" t="b">
        <v>0</v>
      </c>
      <c r="Z43" s="3" t="s">
        <v>1113</v>
      </c>
      <c r="AA43" s="3" t="s">
        <v>1114</v>
      </c>
      <c r="AB43" s="3" t="s">
        <v>345</v>
      </c>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row>
    <row r="44" spans="1:59" ht="15.75" customHeight="1">
      <c r="A44" s="8">
        <v>61</v>
      </c>
      <c r="B44" s="8">
        <f t="shared" si="2"/>
        <v>2017</v>
      </c>
      <c r="C44" s="2">
        <v>42764</v>
      </c>
      <c r="D44" s="3" t="s">
        <v>235</v>
      </c>
      <c r="E44" s="3" t="s">
        <v>236</v>
      </c>
      <c r="F44" s="9" t="s">
        <v>329</v>
      </c>
      <c r="G44" s="18" t="s">
        <v>1979</v>
      </c>
      <c r="H44" s="5"/>
      <c r="I44" s="5">
        <v>0</v>
      </c>
      <c r="J44" s="5">
        <v>0</v>
      </c>
      <c r="K44" s="5">
        <v>0</v>
      </c>
      <c r="L44" s="5">
        <v>0</v>
      </c>
      <c r="M44" s="5">
        <v>0</v>
      </c>
      <c r="N44" s="5">
        <v>0</v>
      </c>
      <c r="O44" s="5">
        <v>0</v>
      </c>
      <c r="P44" s="5">
        <v>1</v>
      </c>
      <c r="Q44" s="5">
        <v>0</v>
      </c>
      <c r="R44" s="5">
        <v>0</v>
      </c>
      <c r="S44" s="7"/>
      <c r="T44" s="7"/>
      <c r="U44" s="7"/>
      <c r="V44" s="3" t="s">
        <v>71</v>
      </c>
      <c r="W44" s="3" t="s">
        <v>72</v>
      </c>
      <c r="X44" s="3" t="b">
        <v>1</v>
      </c>
      <c r="Y44" s="3" t="b">
        <v>0</v>
      </c>
      <c r="Z44" s="3" t="s">
        <v>331</v>
      </c>
      <c r="AA44" s="3" t="s">
        <v>332</v>
      </c>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row>
    <row r="45" spans="1:59" ht="15.75" customHeight="1">
      <c r="A45" s="8">
        <v>62</v>
      </c>
      <c r="B45" s="8">
        <f t="shared" si="2"/>
        <v>2017</v>
      </c>
      <c r="C45" s="2">
        <v>42765</v>
      </c>
      <c r="D45" s="3" t="s">
        <v>333</v>
      </c>
      <c r="E45" s="3" t="s">
        <v>334</v>
      </c>
      <c r="F45" s="9" t="s">
        <v>335</v>
      </c>
      <c r="G45" s="18" t="s">
        <v>1980</v>
      </c>
      <c r="H45" s="5"/>
      <c r="I45" s="5">
        <v>1</v>
      </c>
      <c r="J45" s="5">
        <v>1</v>
      </c>
      <c r="K45" s="5">
        <v>0</v>
      </c>
      <c r="L45" s="5">
        <v>0</v>
      </c>
      <c r="M45" s="5">
        <v>0</v>
      </c>
      <c r="N45" s="5">
        <v>0</v>
      </c>
      <c r="O45" s="5">
        <v>1</v>
      </c>
      <c r="P45" s="5">
        <v>1</v>
      </c>
      <c r="Q45" s="5">
        <v>0</v>
      </c>
      <c r="R45" s="5">
        <v>0</v>
      </c>
      <c r="S45" s="7"/>
      <c r="T45" s="7"/>
      <c r="U45" s="7">
        <v>78</v>
      </c>
      <c r="V45" s="3" t="s">
        <v>71</v>
      </c>
      <c r="W45" s="3" t="s">
        <v>87</v>
      </c>
      <c r="X45" s="3" t="b">
        <v>1</v>
      </c>
      <c r="Y45" s="3" t="b">
        <v>0</v>
      </c>
      <c r="Z45" s="3" t="s">
        <v>337</v>
      </c>
      <c r="AA45" s="3" t="s">
        <v>338</v>
      </c>
      <c r="AB45" s="3" t="s">
        <v>339</v>
      </c>
      <c r="AC45" s="3" t="s">
        <v>340</v>
      </c>
      <c r="AD45" s="3" t="s">
        <v>341</v>
      </c>
      <c r="AE45" s="3" t="s">
        <v>342</v>
      </c>
      <c r="AF45" s="3" t="s">
        <v>343</v>
      </c>
      <c r="AG45" s="3" t="s">
        <v>344</v>
      </c>
      <c r="AH45" s="3" t="s">
        <v>345</v>
      </c>
      <c r="AI45" s="3" t="s">
        <v>346</v>
      </c>
      <c r="AJ45" s="3" t="s">
        <v>347</v>
      </c>
      <c r="AK45" s="3" t="s">
        <v>348</v>
      </c>
      <c r="AL45" s="3"/>
      <c r="AM45" s="3"/>
      <c r="AN45" s="3"/>
      <c r="AO45" s="3"/>
      <c r="AP45" s="3"/>
      <c r="AQ45" s="3"/>
      <c r="AR45" s="3"/>
      <c r="AS45" s="3"/>
      <c r="AT45" s="3"/>
      <c r="AU45" s="3"/>
      <c r="AV45" s="3"/>
      <c r="AW45" s="3"/>
      <c r="AX45" s="3"/>
      <c r="AY45" s="3"/>
      <c r="AZ45" s="3"/>
      <c r="BA45" s="3"/>
      <c r="BB45" s="3"/>
      <c r="BC45" s="3"/>
      <c r="BD45" s="3"/>
      <c r="BE45" s="3"/>
      <c r="BF45" s="3"/>
      <c r="BG45" s="3"/>
    </row>
    <row r="46" spans="1:59" ht="15.75" customHeight="1">
      <c r="A46" s="8">
        <v>63</v>
      </c>
      <c r="B46" s="8">
        <f t="shared" si="2"/>
        <v>2017</v>
      </c>
      <c r="C46" s="2">
        <v>42766</v>
      </c>
      <c r="D46" s="3" t="s">
        <v>235</v>
      </c>
      <c r="E46" s="3" t="s">
        <v>241</v>
      </c>
      <c r="F46" s="9" t="s">
        <v>349</v>
      </c>
      <c r="G46" s="4" t="s">
        <v>350</v>
      </c>
      <c r="H46" s="5"/>
      <c r="I46" s="5">
        <v>0</v>
      </c>
      <c r="J46" s="5">
        <v>0</v>
      </c>
      <c r="K46" s="5">
        <v>0</v>
      </c>
      <c r="L46" s="5">
        <v>1</v>
      </c>
      <c r="M46" s="5">
        <v>0</v>
      </c>
      <c r="N46" s="5">
        <v>0</v>
      </c>
      <c r="O46" s="5">
        <v>0</v>
      </c>
      <c r="P46" s="5">
        <v>1</v>
      </c>
      <c r="Q46" s="5">
        <v>0</v>
      </c>
      <c r="R46" s="5">
        <v>0</v>
      </c>
      <c r="S46" s="7"/>
      <c r="T46" s="7"/>
      <c r="U46" s="7"/>
      <c r="V46" s="3" t="s">
        <v>71</v>
      </c>
      <c r="W46" s="3" t="s">
        <v>72</v>
      </c>
      <c r="X46" s="3" t="b">
        <v>1</v>
      </c>
      <c r="Y46" s="3" t="b">
        <v>0</v>
      </c>
      <c r="Z46" s="3" t="s">
        <v>351</v>
      </c>
      <c r="AA46" s="3" t="s">
        <v>352</v>
      </c>
      <c r="AB46" s="3" t="s">
        <v>353</v>
      </c>
      <c r="AC46" s="3" t="s">
        <v>354</v>
      </c>
      <c r="AD46" s="3" t="s">
        <v>265</v>
      </c>
      <c r="AE46" s="3" t="s">
        <v>355</v>
      </c>
      <c r="AF46" s="3" t="s">
        <v>356</v>
      </c>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row>
    <row r="47" spans="1:59" ht="15.75" customHeight="1">
      <c r="A47" s="8">
        <v>64</v>
      </c>
      <c r="B47" s="8">
        <f t="shared" si="2"/>
        <v>2017</v>
      </c>
      <c r="C47" s="2">
        <v>42783</v>
      </c>
      <c r="D47" s="3" t="s">
        <v>235</v>
      </c>
      <c r="E47" s="3" t="s">
        <v>236</v>
      </c>
      <c r="F47" s="9" t="s">
        <v>357</v>
      </c>
      <c r="G47" s="18" t="s">
        <v>1981</v>
      </c>
      <c r="H47" s="5"/>
      <c r="I47" s="5">
        <v>1</v>
      </c>
      <c r="J47" s="5">
        <v>1</v>
      </c>
      <c r="K47" s="5">
        <v>0</v>
      </c>
      <c r="L47" s="5">
        <v>0</v>
      </c>
      <c r="M47" s="5">
        <v>0</v>
      </c>
      <c r="N47" s="5">
        <v>0</v>
      </c>
      <c r="O47" s="5">
        <v>0</v>
      </c>
      <c r="P47" s="5">
        <v>1</v>
      </c>
      <c r="Q47" s="5">
        <v>0</v>
      </c>
      <c r="R47" s="5"/>
      <c r="S47" s="7"/>
      <c r="T47" s="7"/>
      <c r="U47" s="7">
        <v>31</v>
      </c>
      <c r="V47" s="3" t="s">
        <v>71</v>
      </c>
      <c r="W47" s="3" t="s">
        <v>87</v>
      </c>
      <c r="X47" s="3" t="b">
        <v>1</v>
      </c>
      <c r="Y47" s="3" t="b">
        <v>0</v>
      </c>
      <c r="Z47" s="3" t="s">
        <v>359</v>
      </c>
      <c r="AA47" s="3" t="s">
        <v>360</v>
      </c>
      <c r="AB47" s="3" t="s">
        <v>355</v>
      </c>
      <c r="AC47" s="3" t="s">
        <v>265</v>
      </c>
      <c r="AD47" s="3" t="s">
        <v>354</v>
      </c>
      <c r="AE47" s="3" t="s">
        <v>241</v>
      </c>
      <c r="AF47" s="3" t="s">
        <v>361</v>
      </c>
      <c r="AG47" s="3" t="s">
        <v>353</v>
      </c>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row>
    <row r="48" spans="1:59" ht="15.75" customHeight="1">
      <c r="A48" s="8">
        <v>65</v>
      </c>
      <c r="B48" s="8">
        <f t="shared" si="2"/>
        <v>2017</v>
      </c>
      <c r="C48" s="2">
        <v>42791</v>
      </c>
      <c r="D48" s="3" t="s">
        <v>235</v>
      </c>
      <c r="E48" s="3" t="s">
        <v>241</v>
      </c>
      <c r="F48" s="9" t="s">
        <v>362</v>
      </c>
      <c r="G48" s="4" t="s">
        <v>363</v>
      </c>
      <c r="H48" s="5"/>
      <c r="I48" s="5">
        <v>0</v>
      </c>
      <c r="J48" s="5">
        <v>0</v>
      </c>
      <c r="K48" s="5">
        <v>0</v>
      </c>
      <c r="L48" s="5">
        <v>1</v>
      </c>
      <c r="M48" s="5">
        <v>0</v>
      </c>
      <c r="N48" s="5">
        <v>0</v>
      </c>
      <c r="O48" s="5">
        <v>0</v>
      </c>
      <c r="P48" s="5">
        <v>0</v>
      </c>
      <c r="Q48" s="5">
        <v>0</v>
      </c>
      <c r="R48" s="5">
        <v>0</v>
      </c>
      <c r="S48" s="7"/>
      <c r="T48" s="7"/>
      <c r="U48" s="7">
        <v>6</v>
      </c>
      <c r="V48" s="3"/>
      <c r="W48" s="3" t="s">
        <v>72</v>
      </c>
      <c r="X48" s="3" t="b">
        <v>1</v>
      </c>
      <c r="Y48" s="3" t="b">
        <v>0</v>
      </c>
      <c r="Z48" s="3" t="s">
        <v>364</v>
      </c>
      <c r="AA48" s="3" t="s">
        <v>365</v>
      </c>
      <c r="AB48" s="3" t="s">
        <v>265</v>
      </c>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row>
    <row r="49" spans="1:59" ht="15.75" customHeight="1">
      <c r="A49" s="8">
        <v>71</v>
      </c>
      <c r="B49" s="8">
        <f t="shared" si="2"/>
        <v>2017</v>
      </c>
      <c r="C49" s="2">
        <v>42842</v>
      </c>
      <c r="D49" s="3" t="s">
        <v>67</v>
      </c>
      <c r="E49" s="3" t="s">
        <v>68</v>
      </c>
      <c r="F49" s="9" t="s">
        <v>1115</v>
      </c>
      <c r="G49" s="4" t="s">
        <v>1116</v>
      </c>
      <c r="H49" s="5"/>
      <c r="I49" s="5">
        <v>1</v>
      </c>
      <c r="J49" s="5">
        <v>0</v>
      </c>
      <c r="K49" s="5">
        <v>0</v>
      </c>
      <c r="L49" s="5">
        <v>1</v>
      </c>
      <c r="M49" s="5">
        <v>0</v>
      </c>
      <c r="N49" s="5">
        <v>0</v>
      </c>
      <c r="O49" s="5">
        <v>0</v>
      </c>
      <c r="P49" s="5">
        <v>1</v>
      </c>
      <c r="Q49" s="5">
        <v>0</v>
      </c>
      <c r="R49" s="5">
        <v>0</v>
      </c>
      <c r="S49" s="7"/>
      <c r="T49" s="7"/>
      <c r="U49" s="7">
        <v>80</v>
      </c>
      <c r="V49" s="3" t="s">
        <v>71</v>
      </c>
      <c r="W49" s="3" t="s">
        <v>87</v>
      </c>
      <c r="X49" s="3" t="b">
        <v>1</v>
      </c>
      <c r="Y49" s="3" t="b">
        <v>0</v>
      </c>
      <c r="Z49" s="3" t="s">
        <v>1117</v>
      </c>
      <c r="AA49" s="3" t="s">
        <v>1118</v>
      </c>
      <c r="AB49" s="3" t="s">
        <v>75</v>
      </c>
      <c r="AC49" s="3" t="s">
        <v>76</v>
      </c>
      <c r="AD49" s="3" t="s">
        <v>77</v>
      </c>
      <c r="AE49" s="3" t="s">
        <v>78</v>
      </c>
      <c r="AF49" s="3" t="s">
        <v>79</v>
      </c>
      <c r="AG49" s="3" t="s">
        <v>80</v>
      </c>
      <c r="AH49" s="3" t="s">
        <v>81</v>
      </c>
      <c r="AI49" s="3"/>
      <c r="AJ49" s="3"/>
      <c r="AK49" s="3"/>
      <c r="AL49" s="3"/>
      <c r="AM49" s="3"/>
      <c r="AN49" s="3"/>
      <c r="AO49" s="3"/>
      <c r="AP49" s="3"/>
      <c r="AQ49" s="3"/>
      <c r="AR49" s="3"/>
      <c r="AS49" s="3"/>
      <c r="AT49" s="3"/>
      <c r="AU49" s="3"/>
      <c r="AV49" s="3"/>
      <c r="AW49" s="3"/>
      <c r="AX49" s="3"/>
      <c r="AY49" s="3"/>
      <c r="AZ49" s="3"/>
      <c r="BA49" s="3"/>
      <c r="BB49" s="3"/>
      <c r="BC49" s="3"/>
      <c r="BD49" s="3"/>
      <c r="BE49" s="3"/>
      <c r="BF49" s="3"/>
      <c r="BG49" s="3"/>
    </row>
    <row r="50" spans="1:59" ht="15.75" customHeight="1">
      <c r="A50" s="8">
        <v>72</v>
      </c>
      <c r="B50" s="8">
        <f t="shared" si="2"/>
        <v>2017</v>
      </c>
      <c r="C50" s="2">
        <v>42843</v>
      </c>
      <c r="D50" s="3" t="s">
        <v>218</v>
      </c>
      <c r="E50" s="3" t="s">
        <v>763</v>
      </c>
      <c r="F50" s="9" t="s">
        <v>1119</v>
      </c>
      <c r="G50" s="4" t="s">
        <v>1120</v>
      </c>
      <c r="H50" s="5"/>
      <c r="I50" s="5">
        <v>0</v>
      </c>
      <c r="J50" s="5">
        <v>0</v>
      </c>
      <c r="K50" s="5">
        <v>0</v>
      </c>
      <c r="L50" s="5">
        <v>0</v>
      </c>
      <c r="M50" s="5">
        <v>0</v>
      </c>
      <c r="N50" s="5">
        <v>0</v>
      </c>
      <c r="O50" s="5">
        <v>0</v>
      </c>
      <c r="P50" s="5">
        <v>1</v>
      </c>
      <c r="Q50" s="5">
        <v>0</v>
      </c>
      <c r="R50" s="5">
        <v>0</v>
      </c>
      <c r="S50" s="5" t="s">
        <v>1121</v>
      </c>
      <c r="T50" s="7"/>
      <c r="U50" s="7">
        <v>5</v>
      </c>
      <c r="V50" s="3" t="s">
        <v>71</v>
      </c>
      <c r="W50" s="3" t="s">
        <v>72</v>
      </c>
      <c r="X50" s="3" t="b">
        <v>1</v>
      </c>
      <c r="Y50" s="3" t="b">
        <v>0</v>
      </c>
      <c r="Z50" s="3" t="s">
        <v>1122</v>
      </c>
      <c r="AA50" s="3" t="s">
        <v>1123</v>
      </c>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row>
    <row r="51" spans="1:59" ht="15.75" customHeight="1">
      <c r="A51" s="8">
        <v>73</v>
      </c>
      <c r="B51" s="8">
        <f t="shared" si="2"/>
        <v>2017</v>
      </c>
      <c r="C51" s="2">
        <v>42844</v>
      </c>
      <c r="D51" s="3" t="s">
        <v>384</v>
      </c>
      <c r="E51" s="3" t="s">
        <v>1124</v>
      </c>
      <c r="F51" s="9" t="s">
        <v>1125</v>
      </c>
      <c r="G51" s="18" t="s">
        <v>1982</v>
      </c>
      <c r="H51" s="5"/>
      <c r="I51" s="5">
        <v>0</v>
      </c>
      <c r="J51" s="5">
        <v>0</v>
      </c>
      <c r="K51" s="5">
        <v>0</v>
      </c>
      <c r="L51" s="5">
        <v>1</v>
      </c>
      <c r="M51" s="5">
        <v>0</v>
      </c>
      <c r="N51" s="5">
        <v>0</v>
      </c>
      <c r="O51" s="5">
        <v>0</v>
      </c>
      <c r="P51" s="5">
        <v>1</v>
      </c>
      <c r="Q51" s="5">
        <v>0</v>
      </c>
      <c r="R51" s="5">
        <v>0</v>
      </c>
      <c r="S51" s="7"/>
      <c r="T51" s="7"/>
      <c r="U51" s="7">
        <v>48</v>
      </c>
      <c r="V51" s="3"/>
      <c r="W51" s="3" t="s">
        <v>72</v>
      </c>
      <c r="X51" s="3" t="b">
        <v>1</v>
      </c>
      <c r="Y51" s="3" t="b">
        <v>0</v>
      </c>
      <c r="Z51" s="3" t="s">
        <v>1127</v>
      </c>
      <c r="AA51" s="3" t="s">
        <v>1128</v>
      </c>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row>
    <row r="52" spans="1:59" ht="15.75" customHeight="1">
      <c r="A52" s="8">
        <v>74</v>
      </c>
      <c r="B52" s="8">
        <f t="shared" si="2"/>
        <v>2017</v>
      </c>
      <c r="C52" s="2">
        <v>42879</v>
      </c>
      <c r="D52" s="3" t="s">
        <v>258</v>
      </c>
      <c r="E52" s="3" t="s">
        <v>413</v>
      </c>
      <c r="F52" s="9" t="s">
        <v>1129</v>
      </c>
      <c r="G52" s="4" t="s">
        <v>1130</v>
      </c>
      <c r="H52" s="5"/>
      <c r="I52" s="5">
        <v>0</v>
      </c>
      <c r="J52" s="5">
        <v>1</v>
      </c>
      <c r="K52" s="5">
        <v>0</v>
      </c>
      <c r="L52" s="5">
        <v>1</v>
      </c>
      <c r="M52" s="5">
        <v>0</v>
      </c>
      <c r="N52" s="5">
        <v>1</v>
      </c>
      <c r="O52" s="5">
        <v>0</v>
      </c>
      <c r="P52" s="5">
        <v>0</v>
      </c>
      <c r="Q52" s="5">
        <v>0</v>
      </c>
      <c r="R52" s="5">
        <v>0</v>
      </c>
      <c r="S52" s="5" t="s">
        <v>1131</v>
      </c>
      <c r="T52" s="7"/>
      <c r="U52" s="7">
        <v>82</v>
      </c>
      <c r="V52" s="3" t="s">
        <v>71</v>
      </c>
      <c r="W52" s="3" t="s">
        <v>87</v>
      </c>
      <c r="X52" s="3" t="b">
        <v>1</v>
      </c>
      <c r="Y52" s="3" t="b">
        <v>0</v>
      </c>
      <c r="Z52" s="3" t="s">
        <v>1132</v>
      </c>
      <c r="AA52" s="3" t="s">
        <v>1133</v>
      </c>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row>
    <row r="53" spans="1:59" ht="15.75" customHeight="1">
      <c r="A53" s="8">
        <v>75</v>
      </c>
      <c r="B53" s="8">
        <f t="shared" si="2"/>
        <v>2017</v>
      </c>
      <c r="C53" s="2">
        <v>42882</v>
      </c>
      <c r="D53" s="3" t="s">
        <v>67</v>
      </c>
      <c r="E53" s="3" t="s">
        <v>68</v>
      </c>
      <c r="F53" s="9" t="s">
        <v>1134</v>
      </c>
      <c r="G53" s="4" t="s">
        <v>1135</v>
      </c>
      <c r="H53" s="5"/>
      <c r="I53" s="1">
        <v>1</v>
      </c>
      <c r="J53" s="1">
        <v>0</v>
      </c>
      <c r="K53" s="1">
        <v>0</v>
      </c>
      <c r="L53" s="1">
        <v>1</v>
      </c>
      <c r="M53" s="1">
        <v>0</v>
      </c>
      <c r="N53" s="1">
        <v>0</v>
      </c>
      <c r="O53" s="1">
        <v>0</v>
      </c>
      <c r="P53" s="1">
        <v>1</v>
      </c>
      <c r="Q53" s="1">
        <v>0</v>
      </c>
      <c r="R53" s="1">
        <v>0</v>
      </c>
      <c r="S53" s="7"/>
      <c r="T53" s="7"/>
      <c r="U53" s="7">
        <v>80</v>
      </c>
      <c r="V53" s="3" t="s">
        <v>71</v>
      </c>
      <c r="W53" s="3" t="s">
        <v>72</v>
      </c>
      <c r="X53" s="3" t="b">
        <v>1</v>
      </c>
      <c r="Y53" s="3" t="b">
        <v>0</v>
      </c>
      <c r="Z53" s="3" t="s">
        <v>1136</v>
      </c>
      <c r="AA53" s="3" t="s">
        <v>1137</v>
      </c>
      <c r="AB53" s="3" t="s">
        <v>75</v>
      </c>
      <c r="AC53" s="3" t="s">
        <v>76</v>
      </c>
      <c r="AD53" s="3" t="s">
        <v>77</v>
      </c>
      <c r="AE53" s="3" t="s">
        <v>78</v>
      </c>
      <c r="AF53" s="3" t="s">
        <v>79</v>
      </c>
      <c r="AG53" s="3" t="s">
        <v>80</v>
      </c>
      <c r="AH53" s="3" t="s">
        <v>81</v>
      </c>
      <c r="AI53" s="3"/>
      <c r="AJ53" s="3"/>
      <c r="AK53" s="3"/>
      <c r="AL53" s="3"/>
      <c r="AM53" s="3"/>
      <c r="AN53" s="3"/>
      <c r="AO53" s="3"/>
      <c r="AP53" s="3"/>
      <c r="AQ53" s="3"/>
      <c r="AR53" s="3"/>
      <c r="AS53" s="3"/>
      <c r="AT53" s="3"/>
      <c r="AU53" s="3"/>
      <c r="AV53" s="3"/>
      <c r="AW53" s="3"/>
      <c r="AX53" s="3"/>
      <c r="AY53" s="3"/>
      <c r="AZ53" s="3"/>
      <c r="BA53" s="3"/>
      <c r="BB53" s="3"/>
      <c r="BC53" s="3"/>
      <c r="BD53" s="3"/>
      <c r="BE53" s="3"/>
      <c r="BF53" s="3"/>
      <c r="BG53" s="3"/>
    </row>
    <row r="54" spans="1:59" ht="15.75" customHeight="1">
      <c r="A54" s="8">
        <v>76</v>
      </c>
      <c r="B54" s="8">
        <f t="shared" si="2"/>
        <v>2017</v>
      </c>
      <c r="C54" s="2">
        <v>42891</v>
      </c>
      <c r="D54" s="3" t="s">
        <v>311</v>
      </c>
      <c r="E54" s="3" t="s">
        <v>312</v>
      </c>
      <c r="F54" s="9" t="s">
        <v>394</v>
      </c>
      <c r="G54" s="4" t="s">
        <v>395</v>
      </c>
      <c r="H54" s="5"/>
      <c r="I54" s="5">
        <v>0</v>
      </c>
      <c r="J54" s="5">
        <v>1</v>
      </c>
      <c r="K54" s="5">
        <v>0</v>
      </c>
      <c r="L54" s="5">
        <v>0</v>
      </c>
      <c r="M54" s="5">
        <v>0</v>
      </c>
      <c r="N54" s="5">
        <v>0</v>
      </c>
      <c r="O54" s="5">
        <v>0</v>
      </c>
      <c r="P54" s="5">
        <v>1</v>
      </c>
      <c r="Q54" s="5">
        <v>0</v>
      </c>
      <c r="R54" s="5">
        <v>0</v>
      </c>
      <c r="S54" s="7"/>
      <c r="T54" s="7"/>
      <c r="U54" s="7">
        <v>3</v>
      </c>
      <c r="V54" s="3" t="s">
        <v>71</v>
      </c>
      <c r="W54" s="3" t="s">
        <v>87</v>
      </c>
      <c r="X54" s="3" t="b">
        <v>1</v>
      </c>
      <c r="Y54" s="3" t="b">
        <v>0</v>
      </c>
      <c r="Z54" s="3" t="s">
        <v>396</v>
      </c>
      <c r="AA54" s="3" t="s">
        <v>397</v>
      </c>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row>
    <row r="55" spans="1:59" ht="15.75" customHeight="1">
      <c r="A55" s="8">
        <v>77</v>
      </c>
      <c r="B55" s="8">
        <f t="shared" si="2"/>
        <v>2017</v>
      </c>
      <c r="C55" s="2">
        <v>42892</v>
      </c>
      <c r="D55" s="3" t="s">
        <v>398</v>
      </c>
      <c r="E55" s="3" t="s">
        <v>399</v>
      </c>
      <c r="F55" s="9" t="s">
        <v>400</v>
      </c>
      <c r="G55" s="4" t="s">
        <v>401</v>
      </c>
      <c r="H55" s="5"/>
      <c r="I55" s="5">
        <v>1</v>
      </c>
      <c r="J55" s="5">
        <v>1</v>
      </c>
      <c r="K55" s="5">
        <v>0</v>
      </c>
      <c r="L55" s="5">
        <v>0</v>
      </c>
      <c r="M55" s="5">
        <v>0</v>
      </c>
      <c r="N55" s="5">
        <v>0</v>
      </c>
      <c r="O55" s="5">
        <v>0</v>
      </c>
      <c r="P55" s="5">
        <v>1</v>
      </c>
      <c r="Q55" s="5">
        <v>0</v>
      </c>
      <c r="R55" s="5">
        <v>0</v>
      </c>
      <c r="S55" s="7"/>
      <c r="T55" s="7"/>
      <c r="U55" s="7">
        <v>80</v>
      </c>
      <c r="V55" s="3"/>
      <c r="W55" s="3" t="s">
        <v>72</v>
      </c>
      <c r="X55" s="3" t="b">
        <v>1</v>
      </c>
      <c r="Y55" s="3" t="b">
        <v>0</v>
      </c>
      <c r="Z55" s="3" t="s">
        <v>402</v>
      </c>
      <c r="AA55" s="3" t="s">
        <v>403</v>
      </c>
      <c r="AB55" s="3" t="s">
        <v>404</v>
      </c>
      <c r="AC55" s="3" t="s">
        <v>405</v>
      </c>
      <c r="AD55" s="3" t="s">
        <v>406</v>
      </c>
      <c r="AE55" s="3" t="s">
        <v>407</v>
      </c>
      <c r="AF55" s="3" t="s">
        <v>408</v>
      </c>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row>
    <row r="56" spans="1:59" ht="15.75" customHeight="1">
      <c r="A56" s="8">
        <v>78</v>
      </c>
      <c r="B56" s="8">
        <f t="shared" si="2"/>
        <v>2017</v>
      </c>
      <c r="C56" s="2">
        <v>42893</v>
      </c>
      <c r="D56" s="3" t="s">
        <v>67</v>
      </c>
      <c r="E56" s="3" t="s">
        <v>68</v>
      </c>
      <c r="F56" s="9" t="s">
        <v>409</v>
      </c>
      <c r="G56" s="4" t="s">
        <v>410</v>
      </c>
      <c r="H56" s="5"/>
      <c r="I56" s="5">
        <v>1</v>
      </c>
      <c r="J56" s="5">
        <v>1</v>
      </c>
      <c r="K56" s="5">
        <v>0</v>
      </c>
      <c r="L56" s="5">
        <v>0</v>
      </c>
      <c r="M56" s="5">
        <v>0</v>
      </c>
      <c r="N56" s="5">
        <v>0</v>
      </c>
      <c r="O56" s="5">
        <v>0</v>
      </c>
      <c r="P56" s="5">
        <v>1</v>
      </c>
      <c r="Q56" s="5">
        <v>0</v>
      </c>
      <c r="R56" s="5">
        <v>0</v>
      </c>
      <c r="S56" s="7"/>
      <c r="T56" s="7"/>
      <c r="U56" s="7"/>
      <c r="V56" s="3" t="s">
        <v>71</v>
      </c>
      <c r="W56" s="3" t="s">
        <v>72</v>
      </c>
      <c r="X56" s="3" t="b">
        <v>0</v>
      </c>
      <c r="Y56" s="3" t="b">
        <v>0</v>
      </c>
      <c r="Z56" s="3" t="s">
        <v>411</v>
      </c>
      <c r="AA56" s="3" t="s">
        <v>412</v>
      </c>
      <c r="AB56" s="3" t="s">
        <v>75</v>
      </c>
      <c r="AC56" s="3" t="s">
        <v>76</v>
      </c>
      <c r="AD56" s="3" t="s">
        <v>77</v>
      </c>
      <c r="AE56" s="3" t="s">
        <v>78</v>
      </c>
      <c r="AF56" s="3" t="s">
        <v>79</v>
      </c>
      <c r="AG56" s="3" t="s">
        <v>80</v>
      </c>
      <c r="AH56" s="3" t="s">
        <v>81</v>
      </c>
      <c r="AI56" s="3"/>
      <c r="AJ56" s="3"/>
      <c r="AK56" s="3"/>
      <c r="AL56" s="3"/>
      <c r="AM56" s="3"/>
      <c r="AN56" s="3"/>
      <c r="AO56" s="3"/>
      <c r="AP56" s="3"/>
      <c r="AQ56" s="3"/>
      <c r="AR56" s="3"/>
      <c r="AS56" s="3"/>
      <c r="AT56" s="3"/>
      <c r="AU56" s="3"/>
      <c r="AV56" s="3"/>
      <c r="AW56" s="3"/>
      <c r="AX56" s="3"/>
      <c r="AY56" s="3"/>
      <c r="AZ56" s="3"/>
      <c r="BA56" s="3"/>
      <c r="BB56" s="3"/>
      <c r="BC56" s="3"/>
      <c r="BD56" s="3"/>
      <c r="BE56" s="3"/>
      <c r="BF56" s="3"/>
      <c r="BG56" s="3"/>
    </row>
    <row r="57" spans="1:59" ht="15.75" customHeight="1">
      <c r="A57" s="8">
        <v>79</v>
      </c>
      <c r="B57" s="8">
        <f t="shared" si="2"/>
        <v>2017</v>
      </c>
      <c r="C57" s="2">
        <v>42894</v>
      </c>
      <c r="D57" s="3" t="s">
        <v>258</v>
      </c>
      <c r="E57" s="3" t="s">
        <v>413</v>
      </c>
      <c r="F57" s="9" t="s">
        <v>414</v>
      </c>
      <c r="G57" s="4" t="s">
        <v>415</v>
      </c>
      <c r="H57" s="5"/>
      <c r="I57" s="5">
        <v>0</v>
      </c>
      <c r="J57" s="5">
        <v>0</v>
      </c>
      <c r="K57" s="5">
        <v>0</v>
      </c>
      <c r="L57" s="5">
        <v>0</v>
      </c>
      <c r="M57" s="5">
        <v>0</v>
      </c>
      <c r="N57" s="5">
        <v>0</v>
      </c>
      <c r="O57" s="5">
        <v>0</v>
      </c>
      <c r="P57" s="5">
        <v>0</v>
      </c>
      <c r="Q57" s="5">
        <v>0</v>
      </c>
      <c r="R57" s="5">
        <v>0</v>
      </c>
      <c r="S57" s="5" t="s">
        <v>416</v>
      </c>
      <c r="T57" s="7"/>
      <c r="U57" s="7">
        <v>81</v>
      </c>
      <c r="V57" s="3"/>
      <c r="W57" s="3" t="s">
        <v>72</v>
      </c>
      <c r="X57" s="3" t="b">
        <v>1</v>
      </c>
      <c r="Y57" s="3" t="b">
        <v>0</v>
      </c>
      <c r="Z57" s="3" t="s">
        <v>417</v>
      </c>
      <c r="AA57" s="3" t="s">
        <v>418</v>
      </c>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row>
    <row r="58" spans="1:59" ht="15.75" customHeight="1">
      <c r="A58" s="8">
        <v>80</v>
      </c>
      <c r="B58" s="8">
        <f t="shared" si="2"/>
        <v>2017</v>
      </c>
      <c r="C58" s="2">
        <v>42902</v>
      </c>
      <c r="D58" s="3" t="s">
        <v>67</v>
      </c>
      <c r="E58" s="3" t="s">
        <v>68</v>
      </c>
      <c r="F58" s="9" t="s">
        <v>419</v>
      </c>
      <c r="G58" s="18" t="s">
        <v>1983</v>
      </c>
      <c r="H58" s="5"/>
      <c r="I58" s="5">
        <v>1</v>
      </c>
      <c r="J58" s="5">
        <v>1</v>
      </c>
      <c r="K58" s="5">
        <v>1</v>
      </c>
      <c r="L58" s="5">
        <v>1</v>
      </c>
      <c r="M58" s="5">
        <v>0</v>
      </c>
      <c r="N58" s="5">
        <v>0</v>
      </c>
      <c r="O58" s="5">
        <v>0</v>
      </c>
      <c r="P58" s="5">
        <v>0</v>
      </c>
      <c r="Q58" s="5">
        <v>0</v>
      </c>
      <c r="R58" s="5">
        <v>0</v>
      </c>
      <c r="S58" s="5" t="s">
        <v>421</v>
      </c>
      <c r="T58" s="7"/>
      <c r="U58" s="7">
        <v>79</v>
      </c>
      <c r="V58" s="3" t="s">
        <v>71</v>
      </c>
      <c r="W58" s="3" t="s">
        <v>72</v>
      </c>
      <c r="X58" s="3" t="b">
        <v>1</v>
      </c>
      <c r="Y58" s="3" t="b">
        <v>0</v>
      </c>
      <c r="Z58" s="3" t="s">
        <v>422</v>
      </c>
      <c r="AA58" s="3" t="s">
        <v>423</v>
      </c>
      <c r="AB58" s="3" t="s">
        <v>75</v>
      </c>
      <c r="AC58" s="3" t="s">
        <v>76</v>
      </c>
      <c r="AD58" s="3" t="s">
        <v>77</v>
      </c>
      <c r="AE58" s="3" t="s">
        <v>78</v>
      </c>
      <c r="AF58" s="3" t="s">
        <v>79</v>
      </c>
      <c r="AG58" s="3" t="s">
        <v>80</v>
      </c>
      <c r="AH58" s="3" t="s">
        <v>81</v>
      </c>
      <c r="AI58" s="3"/>
      <c r="AJ58" s="3"/>
      <c r="AK58" s="3"/>
      <c r="AL58" s="3"/>
      <c r="AM58" s="3"/>
      <c r="AN58" s="3"/>
      <c r="AO58" s="3"/>
      <c r="AP58" s="3"/>
      <c r="AQ58" s="3"/>
      <c r="AR58" s="3"/>
      <c r="AS58" s="3"/>
      <c r="AT58" s="3"/>
      <c r="AU58" s="3"/>
      <c r="AV58" s="3"/>
      <c r="AW58" s="3"/>
      <c r="AX58" s="3"/>
      <c r="AY58" s="3"/>
      <c r="AZ58" s="3"/>
      <c r="BA58" s="3"/>
      <c r="BB58" s="3"/>
      <c r="BC58" s="3"/>
      <c r="BD58" s="3"/>
      <c r="BE58" s="3"/>
      <c r="BF58" s="3"/>
      <c r="BG58" s="3"/>
    </row>
    <row r="59" spans="1:59" ht="15.75" customHeight="1">
      <c r="A59" s="8">
        <v>86</v>
      </c>
      <c r="B59" s="8">
        <f t="shared" si="2"/>
        <v>2017</v>
      </c>
      <c r="C59" s="2">
        <v>42922</v>
      </c>
      <c r="D59" s="3" t="s">
        <v>67</v>
      </c>
      <c r="E59" s="3" t="s">
        <v>68</v>
      </c>
      <c r="F59" s="9" t="s">
        <v>1138</v>
      </c>
      <c r="G59" s="4" t="s">
        <v>1139</v>
      </c>
      <c r="H59" s="5"/>
      <c r="I59" s="5">
        <v>1</v>
      </c>
      <c r="J59" s="5">
        <v>1</v>
      </c>
      <c r="K59" s="5">
        <v>0</v>
      </c>
      <c r="L59" s="5">
        <v>0</v>
      </c>
      <c r="M59" s="5">
        <v>0</v>
      </c>
      <c r="N59" s="5">
        <v>0</v>
      </c>
      <c r="O59" s="5">
        <v>0</v>
      </c>
      <c r="P59" s="5">
        <v>1</v>
      </c>
      <c r="Q59" s="5">
        <v>0</v>
      </c>
      <c r="R59" s="5">
        <v>0</v>
      </c>
      <c r="S59" s="7"/>
      <c r="T59" s="7"/>
      <c r="U59" s="7">
        <v>55</v>
      </c>
      <c r="V59" s="3" t="s">
        <v>134</v>
      </c>
      <c r="W59" s="3" t="s">
        <v>72</v>
      </c>
      <c r="X59" s="3" t="b">
        <v>1</v>
      </c>
      <c r="Y59" s="3" t="b">
        <v>0</v>
      </c>
      <c r="Z59" s="3" t="s">
        <v>1140</v>
      </c>
      <c r="AA59" s="3" t="s">
        <v>1141</v>
      </c>
      <c r="AB59" s="3" t="s">
        <v>75</v>
      </c>
      <c r="AC59" s="3" t="s">
        <v>76</v>
      </c>
      <c r="AD59" s="3" t="s">
        <v>77</v>
      </c>
      <c r="AE59" s="3" t="s">
        <v>78</v>
      </c>
      <c r="AF59" s="3" t="s">
        <v>79</v>
      </c>
      <c r="AG59" s="3" t="s">
        <v>80</v>
      </c>
      <c r="AH59" s="3" t="s">
        <v>81</v>
      </c>
      <c r="AI59" s="3"/>
      <c r="AJ59" s="3"/>
      <c r="AK59" s="3"/>
      <c r="AL59" s="3"/>
      <c r="AM59" s="3"/>
      <c r="AN59" s="3"/>
      <c r="AO59" s="3"/>
      <c r="AP59" s="3"/>
      <c r="AQ59" s="3"/>
      <c r="AR59" s="3"/>
      <c r="AS59" s="3"/>
      <c r="AT59" s="3"/>
      <c r="AU59" s="3"/>
      <c r="AV59" s="3"/>
      <c r="AW59" s="3"/>
      <c r="AX59" s="3"/>
      <c r="AY59" s="3"/>
      <c r="AZ59" s="3"/>
      <c r="BA59" s="3"/>
      <c r="BB59" s="3"/>
      <c r="BC59" s="3"/>
      <c r="BD59" s="3"/>
      <c r="BE59" s="3"/>
      <c r="BF59" s="3"/>
      <c r="BG59" s="3"/>
    </row>
    <row r="60" spans="1:59" ht="15.75" customHeight="1">
      <c r="A60" s="8">
        <v>87</v>
      </c>
      <c r="B60" s="8">
        <f t="shared" si="2"/>
        <v>2017</v>
      </c>
      <c r="C60" s="2">
        <v>42926</v>
      </c>
      <c r="D60" s="3" t="s">
        <v>67</v>
      </c>
      <c r="E60" s="3" t="s">
        <v>68</v>
      </c>
      <c r="F60" s="9" t="s">
        <v>1142</v>
      </c>
      <c r="G60" s="4" t="s">
        <v>1143</v>
      </c>
      <c r="H60" s="5"/>
      <c r="I60" s="5">
        <v>0</v>
      </c>
      <c r="J60" s="5">
        <v>0</v>
      </c>
      <c r="K60" s="5">
        <v>1</v>
      </c>
      <c r="L60" s="5">
        <v>0</v>
      </c>
      <c r="M60" s="5">
        <v>0</v>
      </c>
      <c r="N60" s="5">
        <v>1</v>
      </c>
      <c r="O60" s="5">
        <v>0</v>
      </c>
      <c r="P60" s="5">
        <v>0</v>
      </c>
      <c r="Q60" s="5">
        <v>0</v>
      </c>
      <c r="R60" s="5">
        <v>0</v>
      </c>
      <c r="S60" s="5" t="s">
        <v>1144</v>
      </c>
      <c r="T60" s="7"/>
      <c r="U60" s="7">
        <v>3</v>
      </c>
      <c r="V60" s="3" t="s">
        <v>134</v>
      </c>
      <c r="W60" s="3" t="s">
        <v>72</v>
      </c>
      <c r="X60" s="3" t="b">
        <v>1</v>
      </c>
      <c r="Y60" s="3" t="b">
        <v>0</v>
      </c>
      <c r="Z60" s="3" t="s">
        <v>1145</v>
      </c>
      <c r="AA60" s="3" t="s">
        <v>1146</v>
      </c>
      <c r="AB60" s="3" t="s">
        <v>75</v>
      </c>
      <c r="AC60" s="3" t="s">
        <v>76</v>
      </c>
      <c r="AD60" s="3" t="s">
        <v>77</v>
      </c>
      <c r="AE60" s="3" t="s">
        <v>78</v>
      </c>
      <c r="AF60" s="3" t="s">
        <v>79</v>
      </c>
      <c r="AG60" s="3" t="s">
        <v>80</v>
      </c>
      <c r="AH60" s="3" t="s">
        <v>81</v>
      </c>
      <c r="AI60" s="3"/>
      <c r="AJ60" s="3"/>
      <c r="AK60" s="3"/>
      <c r="AL60" s="3"/>
      <c r="AM60" s="3"/>
      <c r="AN60" s="3"/>
      <c r="AO60" s="3"/>
      <c r="AP60" s="3"/>
      <c r="AQ60" s="3"/>
      <c r="AR60" s="3"/>
      <c r="AS60" s="3"/>
      <c r="AT60" s="3"/>
      <c r="AU60" s="3"/>
      <c r="AV60" s="3"/>
      <c r="AW60" s="3"/>
      <c r="AX60" s="3"/>
      <c r="AY60" s="3"/>
      <c r="AZ60" s="3"/>
      <c r="BA60" s="3"/>
      <c r="BB60" s="3"/>
      <c r="BC60" s="3"/>
      <c r="BD60" s="3"/>
      <c r="BE60" s="3"/>
      <c r="BF60" s="3"/>
      <c r="BG60" s="3"/>
    </row>
    <row r="61" spans="1:59" ht="15.75" customHeight="1">
      <c r="A61" s="8">
        <v>88</v>
      </c>
      <c r="B61" s="8">
        <f t="shared" si="2"/>
        <v>2017</v>
      </c>
      <c r="C61" s="2">
        <v>42926</v>
      </c>
      <c r="D61" s="3" t="s">
        <v>67</v>
      </c>
      <c r="E61" s="3" t="s">
        <v>100</v>
      </c>
      <c r="F61" s="9" t="s">
        <v>1147</v>
      </c>
      <c r="G61" s="4" t="s">
        <v>1148</v>
      </c>
      <c r="H61" s="5"/>
      <c r="I61" s="5">
        <v>0</v>
      </c>
      <c r="J61" s="5">
        <v>0</v>
      </c>
      <c r="K61" s="5">
        <v>1</v>
      </c>
      <c r="L61" s="5">
        <v>0</v>
      </c>
      <c r="M61" s="5">
        <v>0</v>
      </c>
      <c r="N61" s="5">
        <v>1</v>
      </c>
      <c r="O61" s="5">
        <v>0</v>
      </c>
      <c r="P61" s="5">
        <v>0</v>
      </c>
      <c r="Q61" s="5">
        <v>0</v>
      </c>
      <c r="R61" s="5">
        <v>0</v>
      </c>
      <c r="S61" s="5" t="s">
        <v>1149</v>
      </c>
      <c r="T61" s="7"/>
      <c r="U61" s="7">
        <v>30</v>
      </c>
      <c r="V61" s="3" t="s">
        <v>134</v>
      </c>
      <c r="W61" s="3" t="s">
        <v>72</v>
      </c>
      <c r="X61" s="3" t="b">
        <v>1</v>
      </c>
      <c r="Y61" s="3" t="b">
        <v>0</v>
      </c>
      <c r="Z61" s="3" t="s">
        <v>1150</v>
      </c>
      <c r="AA61" s="3" t="s">
        <v>1151</v>
      </c>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row>
    <row r="62" spans="1:59" ht="15.75" customHeight="1">
      <c r="A62" s="8">
        <v>89</v>
      </c>
      <c r="B62" s="8">
        <f t="shared" si="2"/>
        <v>2017</v>
      </c>
      <c r="C62" s="2">
        <v>42927</v>
      </c>
      <c r="D62" s="3" t="s">
        <v>218</v>
      </c>
      <c r="E62" s="3" t="s">
        <v>639</v>
      </c>
      <c r="F62" s="9" t="s">
        <v>1152</v>
      </c>
      <c r="G62" s="18" t="s">
        <v>1984</v>
      </c>
      <c r="H62" s="5"/>
      <c r="I62" s="5">
        <v>1</v>
      </c>
      <c r="J62" s="5">
        <v>1</v>
      </c>
      <c r="K62" s="5">
        <v>0</v>
      </c>
      <c r="L62" s="5">
        <v>1</v>
      </c>
      <c r="M62" s="5">
        <v>0</v>
      </c>
      <c r="N62" s="5">
        <v>0</v>
      </c>
      <c r="O62" s="5">
        <v>0</v>
      </c>
      <c r="P62" s="5">
        <v>1</v>
      </c>
      <c r="Q62" s="5">
        <v>0</v>
      </c>
      <c r="R62" s="5">
        <v>0</v>
      </c>
      <c r="S62" s="7"/>
      <c r="T62" s="7"/>
      <c r="U62" s="7">
        <v>35</v>
      </c>
      <c r="V62" s="3"/>
      <c r="W62" s="3" t="s">
        <v>72</v>
      </c>
      <c r="X62" s="3" t="b">
        <v>1</v>
      </c>
      <c r="Y62" s="3" t="b">
        <v>0</v>
      </c>
      <c r="Z62" s="3" t="s">
        <v>1154</v>
      </c>
      <c r="AA62" s="3" t="s">
        <v>1155</v>
      </c>
      <c r="AB62" s="3" t="s">
        <v>435</v>
      </c>
      <c r="AC62" s="3" t="s">
        <v>441</v>
      </c>
      <c r="AD62" s="3" t="s">
        <v>375</v>
      </c>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row>
    <row r="63" spans="1:59" ht="15.75" customHeight="1">
      <c r="A63" s="8">
        <v>90</v>
      </c>
      <c r="B63" s="8">
        <f t="shared" si="2"/>
        <v>2017</v>
      </c>
      <c r="C63" s="2">
        <v>42930</v>
      </c>
      <c r="D63" s="3" t="s">
        <v>141</v>
      </c>
      <c r="E63" s="3" t="s">
        <v>167</v>
      </c>
      <c r="F63" s="9" t="s">
        <v>1156</v>
      </c>
      <c r="G63" s="4" t="s">
        <v>1157</v>
      </c>
      <c r="H63" s="5"/>
      <c r="I63" s="5">
        <v>0</v>
      </c>
      <c r="J63" s="5">
        <v>1</v>
      </c>
      <c r="K63" s="5">
        <v>0</v>
      </c>
      <c r="L63" s="5">
        <v>1</v>
      </c>
      <c r="M63" s="5">
        <v>0</v>
      </c>
      <c r="N63" s="5">
        <v>1</v>
      </c>
      <c r="O63" s="5">
        <v>0</v>
      </c>
      <c r="P63" s="5">
        <v>0</v>
      </c>
      <c r="Q63" s="5">
        <v>0</v>
      </c>
      <c r="R63" s="5">
        <v>0</v>
      </c>
      <c r="S63" s="5" t="s">
        <v>1158</v>
      </c>
      <c r="T63" s="7"/>
      <c r="U63" s="7">
        <v>81</v>
      </c>
      <c r="V63" s="3"/>
      <c r="W63" s="3" t="s">
        <v>72</v>
      </c>
      <c r="X63" s="3" t="b">
        <v>1</v>
      </c>
      <c r="Y63" s="3" t="b">
        <v>0</v>
      </c>
      <c r="Z63" s="3" t="s">
        <v>1159</v>
      </c>
      <c r="AA63" s="3" t="s">
        <v>1160</v>
      </c>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row>
    <row r="64" spans="1:59" ht="15.75" customHeight="1">
      <c r="A64" s="8">
        <v>91</v>
      </c>
      <c r="B64" s="8">
        <f t="shared" si="2"/>
        <v>2017</v>
      </c>
      <c r="C64" s="2">
        <v>42932</v>
      </c>
      <c r="D64" s="3" t="s">
        <v>67</v>
      </c>
      <c r="E64" s="3" t="s">
        <v>68</v>
      </c>
      <c r="F64" s="9" t="s">
        <v>452</v>
      </c>
      <c r="G64" s="4" t="s">
        <v>453</v>
      </c>
      <c r="H64" s="5"/>
      <c r="I64" s="5">
        <v>1</v>
      </c>
      <c r="J64" s="5">
        <v>0</v>
      </c>
      <c r="K64" s="5">
        <v>1</v>
      </c>
      <c r="L64" s="5">
        <v>0</v>
      </c>
      <c r="M64" s="5">
        <v>0</v>
      </c>
      <c r="N64" s="5">
        <v>0</v>
      </c>
      <c r="O64" s="5">
        <v>0</v>
      </c>
      <c r="P64" s="5">
        <v>0</v>
      </c>
      <c r="Q64" s="5">
        <v>0</v>
      </c>
      <c r="R64" s="5">
        <v>0</v>
      </c>
      <c r="S64" s="5" t="s">
        <v>454</v>
      </c>
      <c r="T64" s="5">
        <v>48</v>
      </c>
      <c r="U64" s="7"/>
      <c r="V64" s="3" t="s">
        <v>71</v>
      </c>
      <c r="W64" s="3" t="s">
        <v>72</v>
      </c>
      <c r="X64" s="3" t="b">
        <v>0</v>
      </c>
      <c r="Y64" s="3" t="b">
        <v>0</v>
      </c>
      <c r="Z64" s="3" t="s">
        <v>455</v>
      </c>
      <c r="AA64" s="3" t="s">
        <v>456</v>
      </c>
      <c r="AB64" s="3" t="s">
        <v>75</v>
      </c>
      <c r="AC64" s="3" t="s">
        <v>76</v>
      </c>
      <c r="AD64" s="3" t="s">
        <v>77</v>
      </c>
      <c r="AE64" s="3" t="s">
        <v>78</v>
      </c>
      <c r="AF64" s="3" t="s">
        <v>79</v>
      </c>
      <c r="AG64" s="3" t="s">
        <v>80</v>
      </c>
      <c r="AH64" s="3" t="s">
        <v>81</v>
      </c>
      <c r="AI64" s="3"/>
      <c r="AJ64" s="3"/>
      <c r="AK64" s="3"/>
      <c r="AL64" s="3"/>
      <c r="AM64" s="3"/>
      <c r="AN64" s="3"/>
      <c r="AO64" s="3"/>
      <c r="AP64" s="3"/>
      <c r="AQ64" s="3"/>
      <c r="AR64" s="3"/>
      <c r="AS64" s="3"/>
      <c r="AT64" s="3"/>
      <c r="AU64" s="3"/>
      <c r="AV64" s="3"/>
      <c r="AW64" s="3"/>
      <c r="AX64" s="3"/>
      <c r="AY64" s="3"/>
      <c r="AZ64" s="3"/>
      <c r="BA64" s="3"/>
      <c r="BB64" s="3"/>
      <c r="BC64" s="3"/>
      <c r="BD64" s="3"/>
      <c r="BE64" s="3"/>
      <c r="BF64" s="3"/>
      <c r="BG64" s="3"/>
    </row>
    <row r="65" spans="1:59" ht="15.75" customHeight="1">
      <c r="A65" s="8">
        <v>92</v>
      </c>
      <c r="B65" s="8">
        <f t="shared" si="2"/>
        <v>2017</v>
      </c>
      <c r="C65" s="2">
        <v>42934</v>
      </c>
      <c r="D65" s="3" t="s">
        <v>67</v>
      </c>
      <c r="E65" s="3" t="s">
        <v>68</v>
      </c>
      <c r="F65" s="9" t="s">
        <v>457</v>
      </c>
      <c r="G65" s="4" t="s">
        <v>458</v>
      </c>
      <c r="H65" s="5"/>
      <c r="I65" s="5">
        <v>1</v>
      </c>
      <c r="J65" s="5">
        <v>0</v>
      </c>
      <c r="K65" s="5">
        <v>0</v>
      </c>
      <c r="L65" s="5">
        <v>0</v>
      </c>
      <c r="M65" s="5">
        <v>0</v>
      </c>
      <c r="N65" s="5">
        <v>0</v>
      </c>
      <c r="O65" s="5">
        <v>0</v>
      </c>
      <c r="P65" s="5">
        <v>0</v>
      </c>
      <c r="Q65" s="5">
        <v>0</v>
      </c>
      <c r="R65" s="5">
        <v>0</v>
      </c>
      <c r="S65" s="5" t="s">
        <v>459</v>
      </c>
      <c r="T65" s="7"/>
      <c r="U65" s="7"/>
      <c r="V65" s="3" t="s">
        <v>432</v>
      </c>
      <c r="W65" s="3" t="s">
        <v>72</v>
      </c>
      <c r="X65" s="3" t="b">
        <v>0</v>
      </c>
      <c r="Y65" s="3" t="b">
        <v>0</v>
      </c>
      <c r="Z65" s="3" t="s">
        <v>460</v>
      </c>
      <c r="AA65" s="3" t="s">
        <v>461</v>
      </c>
      <c r="AB65" s="3" t="s">
        <v>75</v>
      </c>
      <c r="AC65" s="3" t="s">
        <v>76</v>
      </c>
      <c r="AD65" s="3" t="s">
        <v>77</v>
      </c>
      <c r="AE65" s="3" t="s">
        <v>78</v>
      </c>
      <c r="AF65" s="3" t="s">
        <v>79</v>
      </c>
      <c r="AG65" s="3" t="s">
        <v>80</v>
      </c>
      <c r="AH65" s="3" t="s">
        <v>81</v>
      </c>
      <c r="AI65" s="3"/>
      <c r="AJ65" s="3"/>
      <c r="AK65" s="3"/>
      <c r="AL65" s="3"/>
      <c r="AM65" s="3"/>
      <c r="AN65" s="3"/>
      <c r="AO65" s="3"/>
      <c r="AP65" s="3"/>
      <c r="AQ65" s="3"/>
      <c r="AR65" s="3"/>
      <c r="AS65" s="3"/>
      <c r="AT65" s="3"/>
      <c r="AU65" s="3"/>
      <c r="AV65" s="3"/>
      <c r="AW65" s="3"/>
      <c r="AX65" s="3"/>
      <c r="AY65" s="3"/>
      <c r="AZ65" s="3"/>
      <c r="BA65" s="3"/>
      <c r="BB65" s="3"/>
      <c r="BC65" s="3"/>
      <c r="BD65" s="3"/>
      <c r="BE65" s="3"/>
      <c r="BF65" s="3"/>
      <c r="BG65" s="3"/>
    </row>
    <row r="66" spans="1:59" ht="15.75" customHeight="1">
      <c r="A66" s="8">
        <v>93</v>
      </c>
      <c r="B66" s="8">
        <f t="shared" si="2"/>
        <v>2017</v>
      </c>
      <c r="C66" s="2">
        <v>42936</v>
      </c>
      <c r="D66" s="3" t="s">
        <v>462</v>
      </c>
      <c r="E66" s="3" t="s">
        <v>463</v>
      </c>
      <c r="F66" s="9" t="s">
        <v>464</v>
      </c>
      <c r="G66" s="4" t="s">
        <v>465</v>
      </c>
      <c r="H66" s="5"/>
      <c r="I66" s="5">
        <v>0</v>
      </c>
      <c r="J66" s="5">
        <v>0</v>
      </c>
      <c r="K66" s="5">
        <v>0</v>
      </c>
      <c r="L66" s="5">
        <v>1</v>
      </c>
      <c r="M66" s="5">
        <v>0</v>
      </c>
      <c r="N66" s="5">
        <v>0</v>
      </c>
      <c r="O66" s="5">
        <v>1</v>
      </c>
      <c r="P66" s="5">
        <v>1</v>
      </c>
      <c r="Q66" s="5">
        <v>0</v>
      </c>
      <c r="R66" s="5">
        <v>0</v>
      </c>
      <c r="S66" s="7"/>
      <c r="T66" s="7"/>
      <c r="U66" s="7">
        <v>5</v>
      </c>
      <c r="V66" s="3"/>
      <c r="W66" s="3" t="s">
        <v>72</v>
      </c>
      <c r="X66" s="3" t="b">
        <v>1</v>
      </c>
      <c r="Y66" s="3" t="b">
        <v>0</v>
      </c>
      <c r="Z66" s="3" t="s">
        <v>466</v>
      </c>
      <c r="AA66" s="3" t="s">
        <v>467</v>
      </c>
      <c r="AB66" s="3" t="s">
        <v>468</v>
      </c>
      <c r="AC66" s="3" t="s">
        <v>469</v>
      </c>
      <c r="AD66" s="3" t="s">
        <v>470</v>
      </c>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row>
    <row r="67" spans="1:59" ht="15.75" customHeight="1">
      <c r="A67" s="8">
        <v>94</v>
      </c>
      <c r="B67" s="8">
        <f t="shared" si="2"/>
        <v>2017</v>
      </c>
      <c r="C67" s="2">
        <v>42937</v>
      </c>
      <c r="D67" s="3" t="s">
        <v>67</v>
      </c>
      <c r="E67" s="3" t="s">
        <v>75</v>
      </c>
      <c r="F67" s="9" t="s">
        <v>471</v>
      </c>
      <c r="G67" s="4" t="s">
        <v>472</v>
      </c>
      <c r="H67" s="5"/>
      <c r="I67" s="5">
        <v>1</v>
      </c>
      <c r="J67" s="5">
        <v>1</v>
      </c>
      <c r="K67" s="5">
        <v>0</v>
      </c>
      <c r="L67" s="5">
        <v>0</v>
      </c>
      <c r="M67" s="5">
        <v>0</v>
      </c>
      <c r="N67" s="5">
        <v>0</v>
      </c>
      <c r="O67" s="5">
        <v>0</v>
      </c>
      <c r="P67" s="5">
        <v>1</v>
      </c>
      <c r="Q67" s="5">
        <v>0</v>
      </c>
      <c r="R67" s="5">
        <v>0</v>
      </c>
      <c r="S67" s="7"/>
      <c r="T67" s="7"/>
      <c r="U67" s="7">
        <v>75</v>
      </c>
      <c r="V67" s="3" t="s">
        <v>71</v>
      </c>
      <c r="W67" s="3" t="s">
        <v>72</v>
      </c>
      <c r="X67" s="3" t="b">
        <v>1</v>
      </c>
      <c r="Y67" s="3" t="b">
        <v>0</v>
      </c>
      <c r="Z67" s="3" t="s">
        <v>473</v>
      </c>
      <c r="AA67" s="3" t="s">
        <v>474</v>
      </c>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row>
    <row r="68" spans="1:59" ht="15.75" customHeight="1">
      <c r="A68" s="8">
        <v>95</v>
      </c>
      <c r="B68" s="8">
        <f t="shared" ref="B68:B131" si="3">YEAR(C68)</f>
        <v>2017</v>
      </c>
      <c r="C68" s="2">
        <v>42946</v>
      </c>
      <c r="D68" s="3" t="s">
        <v>67</v>
      </c>
      <c r="E68" s="3" t="s">
        <v>80</v>
      </c>
      <c r="F68" s="9" t="s">
        <v>475</v>
      </c>
      <c r="G68" s="4" t="s">
        <v>476</v>
      </c>
      <c r="H68" s="5"/>
      <c r="I68" s="5">
        <v>1</v>
      </c>
      <c r="J68" s="5">
        <v>0</v>
      </c>
      <c r="K68" s="5">
        <v>1</v>
      </c>
      <c r="L68" s="5">
        <v>1</v>
      </c>
      <c r="M68" s="5">
        <v>0</v>
      </c>
      <c r="N68" s="5">
        <v>0</v>
      </c>
      <c r="O68" s="5">
        <v>0</v>
      </c>
      <c r="P68" s="5">
        <v>1</v>
      </c>
      <c r="Q68" s="5">
        <v>0</v>
      </c>
      <c r="R68" s="5">
        <v>0</v>
      </c>
      <c r="S68" s="5" t="s">
        <v>477</v>
      </c>
      <c r="T68" s="7"/>
      <c r="U68" s="7"/>
      <c r="V68" s="3" t="s">
        <v>71</v>
      </c>
      <c r="W68" s="3" t="s">
        <v>72</v>
      </c>
      <c r="X68" s="3" t="b">
        <v>0</v>
      </c>
      <c r="Y68" s="3" t="b">
        <v>0</v>
      </c>
      <c r="Z68" s="3" t="s">
        <v>478</v>
      </c>
      <c r="AA68" s="3" t="s">
        <v>479</v>
      </c>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row>
    <row r="69" spans="1:59" ht="15.75" customHeight="1">
      <c r="A69" s="8">
        <v>101</v>
      </c>
      <c r="B69" s="8">
        <f t="shared" si="3"/>
        <v>2017</v>
      </c>
      <c r="C69" s="2">
        <v>42963</v>
      </c>
      <c r="D69" s="3" t="s">
        <v>67</v>
      </c>
      <c r="E69" s="3" t="s">
        <v>80</v>
      </c>
      <c r="F69" s="9" t="s">
        <v>1162</v>
      </c>
      <c r="G69" s="4" t="s">
        <v>1163</v>
      </c>
      <c r="H69" s="5"/>
      <c r="I69" s="5">
        <v>1</v>
      </c>
      <c r="J69" s="5">
        <v>0</v>
      </c>
      <c r="K69" s="5">
        <v>1</v>
      </c>
      <c r="L69" s="5">
        <v>1</v>
      </c>
      <c r="M69" s="5">
        <v>0</v>
      </c>
      <c r="N69" s="5">
        <v>0</v>
      </c>
      <c r="O69" s="5">
        <v>0</v>
      </c>
      <c r="P69" s="5">
        <v>0</v>
      </c>
      <c r="Q69" s="5">
        <v>0</v>
      </c>
      <c r="R69" s="5">
        <v>0</v>
      </c>
      <c r="S69" s="7"/>
      <c r="T69" s="7"/>
      <c r="U69" s="7">
        <v>0</v>
      </c>
      <c r="V69" s="3" t="s">
        <v>71</v>
      </c>
      <c r="W69" s="3" t="s">
        <v>72</v>
      </c>
      <c r="X69" s="3" t="b">
        <v>0</v>
      </c>
      <c r="Y69" s="3" t="b">
        <v>0</v>
      </c>
      <c r="Z69" s="3" t="s">
        <v>1164</v>
      </c>
      <c r="AA69" s="3" t="s">
        <v>1165</v>
      </c>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row>
    <row r="70" spans="1:59" ht="15.75" customHeight="1">
      <c r="A70" s="8">
        <v>102</v>
      </c>
      <c r="B70" s="8">
        <f t="shared" si="3"/>
        <v>2017</v>
      </c>
      <c r="C70" s="2">
        <v>42971</v>
      </c>
      <c r="D70" s="3" t="s">
        <v>1166</v>
      </c>
      <c r="E70" s="3" t="s">
        <v>1166</v>
      </c>
      <c r="F70" s="9" t="s">
        <v>1167</v>
      </c>
      <c r="G70" s="4" t="s">
        <v>1168</v>
      </c>
      <c r="H70" s="5"/>
      <c r="I70" s="5">
        <v>0</v>
      </c>
      <c r="J70" s="5">
        <v>1</v>
      </c>
      <c r="K70" s="5">
        <v>0</v>
      </c>
      <c r="L70" s="5">
        <v>0</v>
      </c>
      <c r="M70" s="5">
        <v>0</v>
      </c>
      <c r="N70" s="5">
        <v>1</v>
      </c>
      <c r="O70" s="5">
        <v>0</v>
      </c>
      <c r="P70" s="5">
        <v>1</v>
      </c>
      <c r="Q70" s="5">
        <v>0</v>
      </c>
      <c r="R70" s="5">
        <v>0</v>
      </c>
      <c r="S70" s="5" t="s">
        <v>1169</v>
      </c>
      <c r="T70" s="7"/>
      <c r="U70" s="7">
        <v>72</v>
      </c>
      <c r="V70" s="3" t="s">
        <v>71</v>
      </c>
      <c r="W70" s="3" t="s">
        <v>72</v>
      </c>
      <c r="X70" s="3" t="b">
        <v>1</v>
      </c>
      <c r="Y70" s="3" t="b">
        <v>0</v>
      </c>
      <c r="Z70" s="3" t="s">
        <v>1170</v>
      </c>
      <c r="AA70" s="3" t="s">
        <v>1171</v>
      </c>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row>
    <row r="71" spans="1:59" ht="15.75" customHeight="1">
      <c r="A71" s="8">
        <v>103</v>
      </c>
      <c r="B71" s="8">
        <f t="shared" si="3"/>
        <v>2017</v>
      </c>
      <c r="C71" s="2">
        <v>42971</v>
      </c>
      <c r="D71" s="3" t="s">
        <v>235</v>
      </c>
      <c r="E71" s="3" t="s">
        <v>1172</v>
      </c>
      <c r="F71" s="9" t="s">
        <v>1167</v>
      </c>
      <c r="G71" s="4" t="s">
        <v>1173</v>
      </c>
      <c r="H71" s="5"/>
      <c r="I71" s="5">
        <v>0</v>
      </c>
      <c r="J71" s="5">
        <v>1</v>
      </c>
      <c r="K71" s="5">
        <v>0</v>
      </c>
      <c r="L71" s="5">
        <v>0</v>
      </c>
      <c r="M71" s="5">
        <v>0</v>
      </c>
      <c r="N71" s="5">
        <v>1</v>
      </c>
      <c r="O71" s="5">
        <v>0</v>
      </c>
      <c r="P71" s="5">
        <v>1</v>
      </c>
      <c r="Q71" s="5">
        <v>0</v>
      </c>
      <c r="R71" s="5">
        <v>0</v>
      </c>
      <c r="S71" s="5" t="s">
        <v>1174</v>
      </c>
      <c r="T71" s="7"/>
      <c r="U71" s="7">
        <v>80</v>
      </c>
      <c r="V71" s="3" t="s">
        <v>71</v>
      </c>
      <c r="W71" s="3" t="s">
        <v>72</v>
      </c>
      <c r="X71" s="3" t="b">
        <v>1</v>
      </c>
      <c r="Y71" s="3" t="b">
        <v>0</v>
      </c>
      <c r="Z71" s="3" t="s">
        <v>1175</v>
      </c>
      <c r="AA71" s="3" t="s">
        <v>1176</v>
      </c>
      <c r="AB71" s="3" t="s">
        <v>353</v>
      </c>
      <c r="AC71" s="3" t="s">
        <v>1177</v>
      </c>
      <c r="AD71" s="3" t="s">
        <v>374</v>
      </c>
      <c r="AE71" s="3" t="s">
        <v>1178</v>
      </c>
      <c r="AF71" s="3" t="s">
        <v>354</v>
      </c>
      <c r="AG71" s="3" t="s">
        <v>236</v>
      </c>
      <c r="AH71" s="3" t="s">
        <v>361</v>
      </c>
      <c r="AI71" s="3" t="s">
        <v>370</v>
      </c>
      <c r="AJ71" s="3" t="s">
        <v>578</v>
      </c>
      <c r="AK71" s="3" t="s">
        <v>1179</v>
      </c>
      <c r="AL71" s="3" t="s">
        <v>1180</v>
      </c>
      <c r="AM71" s="3" t="s">
        <v>1181</v>
      </c>
      <c r="AN71" s="3" t="s">
        <v>1182</v>
      </c>
      <c r="AO71" s="3" t="s">
        <v>1183</v>
      </c>
      <c r="AP71" s="3" t="s">
        <v>355</v>
      </c>
      <c r="AQ71" s="3" t="s">
        <v>1184</v>
      </c>
      <c r="AR71" s="3" t="s">
        <v>241</v>
      </c>
      <c r="AS71" s="3" t="s">
        <v>373</v>
      </c>
      <c r="AT71" s="3" t="s">
        <v>265</v>
      </c>
      <c r="AU71" s="3" t="s">
        <v>1185</v>
      </c>
      <c r="AV71" s="3"/>
      <c r="AW71" s="3"/>
      <c r="AX71" s="3"/>
      <c r="AY71" s="3"/>
      <c r="AZ71" s="3"/>
      <c r="BA71" s="3"/>
      <c r="BB71" s="3"/>
      <c r="BC71" s="3"/>
      <c r="BD71" s="3"/>
      <c r="BE71" s="3"/>
      <c r="BF71" s="3"/>
      <c r="BG71" s="3"/>
    </row>
    <row r="72" spans="1:59" ht="15.75" customHeight="1">
      <c r="A72" s="8">
        <v>104</v>
      </c>
      <c r="B72" s="8">
        <f t="shared" si="3"/>
        <v>2017</v>
      </c>
      <c r="C72" s="2">
        <v>42971</v>
      </c>
      <c r="D72" s="3" t="s">
        <v>719</v>
      </c>
      <c r="E72" s="3" t="s">
        <v>720</v>
      </c>
      <c r="F72" s="9" t="s">
        <v>1167</v>
      </c>
      <c r="G72" s="4" t="s">
        <v>1186</v>
      </c>
      <c r="H72" s="5"/>
      <c r="I72" s="5">
        <v>0</v>
      </c>
      <c r="J72" s="5">
        <v>1</v>
      </c>
      <c r="K72" s="5">
        <v>0</v>
      </c>
      <c r="L72" s="5">
        <v>0</v>
      </c>
      <c r="M72" s="5">
        <v>0</v>
      </c>
      <c r="N72" s="5">
        <v>1</v>
      </c>
      <c r="O72" s="5">
        <v>0</v>
      </c>
      <c r="P72" s="5">
        <v>1</v>
      </c>
      <c r="Q72" s="5">
        <v>0</v>
      </c>
      <c r="R72" s="5">
        <v>0</v>
      </c>
      <c r="S72" s="5" t="s">
        <v>1174</v>
      </c>
      <c r="T72" s="7"/>
      <c r="U72" s="7">
        <v>81</v>
      </c>
      <c r="V72" s="3" t="s">
        <v>71</v>
      </c>
      <c r="W72" s="3" t="s">
        <v>72</v>
      </c>
      <c r="X72" s="3" t="b">
        <v>1</v>
      </c>
      <c r="Y72" s="3" t="b">
        <v>0</v>
      </c>
      <c r="Z72" s="3" t="s">
        <v>1187</v>
      </c>
      <c r="AA72" s="3" t="s">
        <v>1188</v>
      </c>
      <c r="AB72" s="3" t="s">
        <v>726</v>
      </c>
      <c r="AC72" s="3" t="s">
        <v>727</v>
      </c>
      <c r="AD72" s="3" t="s">
        <v>728</v>
      </c>
      <c r="AE72" s="3" t="s">
        <v>729</v>
      </c>
      <c r="AF72" s="3" t="s">
        <v>730</v>
      </c>
      <c r="AG72" s="3" t="s">
        <v>731</v>
      </c>
      <c r="AH72" s="3" t="s">
        <v>732</v>
      </c>
      <c r="AI72" s="3" t="s">
        <v>733</v>
      </c>
      <c r="AJ72" s="3" t="s">
        <v>734</v>
      </c>
      <c r="AK72" s="3" t="s">
        <v>735</v>
      </c>
      <c r="AL72" s="3" t="s">
        <v>736</v>
      </c>
      <c r="AM72" s="3" t="s">
        <v>737</v>
      </c>
      <c r="AN72" s="3" t="s">
        <v>738</v>
      </c>
      <c r="AO72" s="3" t="s">
        <v>739</v>
      </c>
      <c r="AP72" s="3" t="s">
        <v>740</v>
      </c>
      <c r="AQ72" s="3" t="s">
        <v>741</v>
      </c>
      <c r="AR72" s="3" t="s">
        <v>742</v>
      </c>
      <c r="AS72" s="3" t="s">
        <v>743</v>
      </c>
      <c r="AT72" s="3" t="s">
        <v>744</v>
      </c>
      <c r="AU72" s="3"/>
      <c r="AV72" s="3"/>
      <c r="AW72" s="3"/>
      <c r="AX72" s="3"/>
      <c r="AY72" s="3"/>
      <c r="AZ72" s="3"/>
      <c r="BA72" s="3"/>
      <c r="BB72" s="3"/>
      <c r="BC72" s="3"/>
      <c r="BD72" s="3"/>
      <c r="BE72" s="3"/>
      <c r="BF72" s="3"/>
      <c r="BG72" s="3"/>
    </row>
    <row r="73" spans="1:59" ht="15.75" customHeight="1">
      <c r="A73" s="8">
        <v>105</v>
      </c>
      <c r="B73" s="8">
        <f t="shared" si="3"/>
        <v>2017</v>
      </c>
      <c r="C73" s="2">
        <v>42972</v>
      </c>
      <c r="D73" s="3" t="s">
        <v>218</v>
      </c>
      <c r="E73" s="3" t="s">
        <v>1189</v>
      </c>
      <c r="F73" s="9" t="s">
        <v>1190</v>
      </c>
      <c r="G73" s="4" t="s">
        <v>1191</v>
      </c>
      <c r="H73" s="5"/>
      <c r="I73" s="5">
        <v>0</v>
      </c>
      <c r="J73" s="5">
        <v>1</v>
      </c>
      <c r="K73" s="5">
        <v>0</v>
      </c>
      <c r="L73" s="5">
        <v>0</v>
      </c>
      <c r="M73" s="5">
        <v>0</v>
      </c>
      <c r="N73" s="5">
        <v>1</v>
      </c>
      <c r="O73" s="5">
        <v>0</v>
      </c>
      <c r="P73" s="5">
        <v>1</v>
      </c>
      <c r="Q73" s="5">
        <v>0</v>
      </c>
      <c r="R73" s="5">
        <v>0</v>
      </c>
      <c r="S73" s="5" t="s">
        <v>1985</v>
      </c>
      <c r="T73" s="7"/>
      <c r="U73" s="7">
        <v>48</v>
      </c>
      <c r="V73" s="3" t="s">
        <v>71</v>
      </c>
      <c r="W73" s="3" t="s">
        <v>87</v>
      </c>
      <c r="X73" s="3" t="b">
        <v>1</v>
      </c>
      <c r="Y73" s="3" t="b">
        <v>0</v>
      </c>
      <c r="Z73" s="3" t="s">
        <v>1192</v>
      </c>
      <c r="AA73" s="3" t="s">
        <v>1193</v>
      </c>
      <c r="AB73" s="3" t="s">
        <v>1194</v>
      </c>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row>
    <row r="74" spans="1:59" ht="15.75" customHeight="1">
      <c r="A74" s="8">
        <v>106</v>
      </c>
      <c r="B74" s="8">
        <f t="shared" si="3"/>
        <v>2017</v>
      </c>
      <c r="C74" s="2">
        <v>42973</v>
      </c>
      <c r="D74" s="3" t="s">
        <v>67</v>
      </c>
      <c r="E74" s="3" t="s">
        <v>80</v>
      </c>
      <c r="F74" s="9" t="s">
        <v>501</v>
      </c>
      <c r="G74" s="4" t="s">
        <v>502</v>
      </c>
      <c r="H74" s="5"/>
      <c r="I74" s="5">
        <v>0</v>
      </c>
      <c r="J74" s="5">
        <v>0</v>
      </c>
      <c r="K74" s="5">
        <v>1</v>
      </c>
      <c r="L74" s="5">
        <v>0</v>
      </c>
      <c r="M74" s="5">
        <v>0</v>
      </c>
      <c r="N74" s="5">
        <v>0</v>
      </c>
      <c r="O74" s="5">
        <v>0</v>
      </c>
      <c r="P74" s="5">
        <v>0</v>
      </c>
      <c r="Q74" s="5">
        <v>0</v>
      </c>
      <c r="R74" s="5">
        <v>0</v>
      </c>
      <c r="S74" s="7"/>
      <c r="T74" s="7"/>
      <c r="U74" s="7"/>
      <c r="V74" s="3" t="s">
        <v>71</v>
      </c>
      <c r="W74" s="3" t="s">
        <v>72</v>
      </c>
      <c r="X74" s="3" t="b">
        <v>0</v>
      </c>
      <c r="Y74" s="3" t="b">
        <v>0</v>
      </c>
      <c r="Z74" s="3" t="s">
        <v>503</v>
      </c>
      <c r="AA74" s="3" t="s">
        <v>504</v>
      </c>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row>
    <row r="75" spans="1:59" ht="15.75" customHeight="1">
      <c r="A75" s="8">
        <v>107</v>
      </c>
      <c r="B75" s="8">
        <f t="shared" si="3"/>
        <v>2017</v>
      </c>
      <c r="C75" s="2">
        <v>42979</v>
      </c>
      <c r="D75" s="3" t="s">
        <v>218</v>
      </c>
      <c r="E75" s="3" t="s">
        <v>375</v>
      </c>
      <c r="F75" s="9" t="s">
        <v>505</v>
      </c>
      <c r="G75" s="4" t="s">
        <v>506</v>
      </c>
      <c r="H75" s="5"/>
      <c r="I75" s="5">
        <v>0</v>
      </c>
      <c r="J75" s="5">
        <v>0</v>
      </c>
      <c r="K75" s="5">
        <v>0</v>
      </c>
      <c r="L75" s="5">
        <v>1</v>
      </c>
      <c r="M75" s="5">
        <v>0</v>
      </c>
      <c r="N75" s="5">
        <v>0</v>
      </c>
      <c r="O75" s="5">
        <v>0</v>
      </c>
      <c r="P75" s="5">
        <v>0</v>
      </c>
      <c r="Q75" s="5">
        <v>0</v>
      </c>
      <c r="R75" s="5">
        <v>0</v>
      </c>
      <c r="S75" s="5" t="s">
        <v>507</v>
      </c>
      <c r="T75" s="5">
        <v>24</v>
      </c>
      <c r="U75" s="7"/>
      <c r="V75" s="3"/>
      <c r="W75" s="3" t="s">
        <v>72</v>
      </c>
      <c r="X75" s="3" t="b">
        <v>1</v>
      </c>
      <c r="Y75" s="3" t="b">
        <v>0</v>
      </c>
      <c r="Z75" s="3" t="s">
        <v>508</v>
      </c>
      <c r="AA75" s="3" t="s">
        <v>509</v>
      </c>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row>
    <row r="76" spans="1:59" ht="15.75" customHeight="1">
      <c r="A76" s="8">
        <v>108</v>
      </c>
      <c r="B76" s="8">
        <f t="shared" si="3"/>
        <v>2017</v>
      </c>
      <c r="C76" s="2">
        <v>42980</v>
      </c>
      <c r="D76" s="3" t="s">
        <v>67</v>
      </c>
      <c r="E76" s="3" t="s">
        <v>111</v>
      </c>
      <c r="F76" s="9" t="s">
        <v>510</v>
      </c>
      <c r="G76" s="4" t="s">
        <v>511</v>
      </c>
      <c r="H76" s="5"/>
      <c r="I76" s="5">
        <v>1</v>
      </c>
      <c r="J76" s="5">
        <v>1</v>
      </c>
      <c r="K76" s="5">
        <v>1</v>
      </c>
      <c r="L76" s="5">
        <v>0</v>
      </c>
      <c r="M76" s="5">
        <v>0</v>
      </c>
      <c r="N76" s="5">
        <v>0</v>
      </c>
      <c r="O76" s="5">
        <v>0</v>
      </c>
      <c r="P76" s="5">
        <v>1</v>
      </c>
      <c r="Q76" s="5">
        <v>0</v>
      </c>
      <c r="R76" s="5">
        <v>0</v>
      </c>
      <c r="S76" s="7"/>
      <c r="T76" s="5"/>
      <c r="U76" s="7"/>
      <c r="V76" s="3" t="s">
        <v>71</v>
      </c>
      <c r="W76" s="3" t="s">
        <v>87</v>
      </c>
      <c r="X76" s="3" t="b">
        <v>0</v>
      </c>
      <c r="Y76" s="3" t="b">
        <v>0</v>
      </c>
      <c r="Z76" s="3" t="s">
        <v>512</v>
      </c>
      <c r="AA76" s="3" t="s">
        <v>513</v>
      </c>
      <c r="AB76" s="3" t="s">
        <v>104</v>
      </c>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row>
    <row r="77" spans="1:59" ht="15.75" customHeight="1">
      <c r="A77" s="8">
        <v>109</v>
      </c>
      <c r="B77" s="8">
        <f t="shared" si="3"/>
        <v>2017</v>
      </c>
      <c r="C77" s="2">
        <v>42980</v>
      </c>
      <c r="D77" s="3" t="s">
        <v>218</v>
      </c>
      <c r="E77" s="3" t="s">
        <v>375</v>
      </c>
      <c r="F77" s="9" t="s">
        <v>505</v>
      </c>
      <c r="G77" s="4" t="s">
        <v>514</v>
      </c>
      <c r="H77" s="5"/>
      <c r="I77" s="5">
        <v>0</v>
      </c>
      <c r="J77" s="5">
        <v>0</v>
      </c>
      <c r="K77" s="5">
        <v>0</v>
      </c>
      <c r="L77" s="5">
        <v>0</v>
      </c>
      <c r="M77" s="5">
        <v>0</v>
      </c>
      <c r="N77" s="5">
        <v>0</v>
      </c>
      <c r="O77" s="5">
        <v>0</v>
      </c>
      <c r="P77" s="5">
        <v>0</v>
      </c>
      <c r="Q77" s="5">
        <v>0</v>
      </c>
      <c r="R77" s="5">
        <v>0</v>
      </c>
      <c r="S77" s="7"/>
      <c r="T77" s="5">
        <v>48</v>
      </c>
      <c r="U77" s="7"/>
      <c r="V77" s="3" t="s">
        <v>71</v>
      </c>
      <c r="W77" s="3" t="s">
        <v>72</v>
      </c>
      <c r="X77" s="3" t="b">
        <v>1</v>
      </c>
      <c r="Y77" s="3" t="b">
        <v>0</v>
      </c>
      <c r="Z77" s="3" t="s">
        <v>515</v>
      </c>
      <c r="AA77" s="3" t="s">
        <v>516</v>
      </c>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row>
    <row r="78" spans="1:59" ht="15.75" customHeight="1">
      <c r="A78" s="8">
        <v>110</v>
      </c>
      <c r="B78" s="8">
        <f t="shared" si="3"/>
        <v>2017</v>
      </c>
      <c r="C78" s="2">
        <v>42982</v>
      </c>
      <c r="D78" s="3" t="s">
        <v>67</v>
      </c>
      <c r="E78" s="3" t="s">
        <v>79</v>
      </c>
      <c r="F78" s="9" t="s">
        <v>517</v>
      </c>
      <c r="G78" s="4" t="s">
        <v>518</v>
      </c>
      <c r="H78" s="5"/>
      <c r="I78" s="5">
        <v>1</v>
      </c>
      <c r="J78" s="5">
        <v>0</v>
      </c>
      <c r="K78" s="5">
        <v>1</v>
      </c>
      <c r="L78" s="5">
        <v>0</v>
      </c>
      <c r="M78" s="5">
        <v>0</v>
      </c>
      <c r="N78" s="5">
        <v>0</v>
      </c>
      <c r="O78" s="5">
        <v>0</v>
      </c>
      <c r="P78" s="5">
        <v>0</v>
      </c>
      <c r="Q78" s="5">
        <v>0</v>
      </c>
      <c r="R78" s="5">
        <v>0</v>
      </c>
      <c r="S78" s="7"/>
      <c r="T78" s="7"/>
      <c r="U78" s="7"/>
      <c r="V78" s="3" t="s">
        <v>71</v>
      </c>
      <c r="W78" s="3" t="s">
        <v>72</v>
      </c>
      <c r="X78" s="3" t="b">
        <v>0</v>
      </c>
      <c r="Y78" s="3" t="b">
        <v>0</v>
      </c>
      <c r="Z78" s="3" t="s">
        <v>519</v>
      </c>
      <c r="AA78" s="3" t="s">
        <v>520</v>
      </c>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row>
    <row r="79" spans="1:59" ht="15.75" customHeight="1">
      <c r="A79" s="8">
        <v>116</v>
      </c>
      <c r="B79" s="8">
        <f t="shared" si="3"/>
        <v>2017</v>
      </c>
      <c r="C79" s="2">
        <v>42989</v>
      </c>
      <c r="D79" s="3" t="s">
        <v>67</v>
      </c>
      <c r="E79" s="3" t="s">
        <v>104</v>
      </c>
      <c r="F79" s="9" t="s">
        <v>1196</v>
      </c>
      <c r="G79" s="4" t="s">
        <v>1197</v>
      </c>
      <c r="H79" s="5"/>
      <c r="I79" s="5">
        <v>1</v>
      </c>
      <c r="J79" s="5">
        <v>0</v>
      </c>
      <c r="K79" s="5">
        <v>1</v>
      </c>
      <c r="L79" s="5">
        <v>1</v>
      </c>
      <c r="M79" s="5">
        <v>0</v>
      </c>
      <c r="N79" s="5">
        <v>0</v>
      </c>
      <c r="O79" s="5">
        <v>0</v>
      </c>
      <c r="P79" s="5">
        <v>0</v>
      </c>
      <c r="Q79" s="5">
        <v>0</v>
      </c>
      <c r="R79" s="5">
        <v>0</v>
      </c>
      <c r="S79" s="7"/>
      <c r="T79" s="7"/>
      <c r="U79" s="7"/>
      <c r="V79" s="3" t="s">
        <v>71</v>
      </c>
      <c r="W79" s="3" t="s">
        <v>72</v>
      </c>
      <c r="X79" s="3" t="b">
        <v>0</v>
      </c>
      <c r="Y79" s="3" t="b">
        <v>0</v>
      </c>
      <c r="Z79" s="3" t="s">
        <v>1198</v>
      </c>
      <c r="AA79" s="3" t="s">
        <v>1199</v>
      </c>
      <c r="AB79" s="3" t="s">
        <v>68</v>
      </c>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row>
    <row r="80" spans="1:59" ht="15.75" customHeight="1">
      <c r="A80" s="8">
        <v>117</v>
      </c>
      <c r="B80" s="8">
        <f t="shared" si="3"/>
        <v>2017</v>
      </c>
      <c r="C80" s="2">
        <v>42989</v>
      </c>
      <c r="D80" s="3" t="s">
        <v>218</v>
      </c>
      <c r="E80" s="3" t="s">
        <v>375</v>
      </c>
      <c r="F80" s="9" t="s">
        <v>1200</v>
      </c>
      <c r="G80" s="4" t="s">
        <v>1201</v>
      </c>
      <c r="H80" s="5"/>
      <c r="I80" s="5">
        <v>0</v>
      </c>
      <c r="J80" s="5">
        <v>0</v>
      </c>
      <c r="K80" s="5">
        <v>0</v>
      </c>
      <c r="L80" s="5">
        <v>0</v>
      </c>
      <c r="M80" s="5">
        <v>0</v>
      </c>
      <c r="N80" s="5">
        <v>0</v>
      </c>
      <c r="O80" s="5">
        <v>0</v>
      </c>
      <c r="P80" s="5">
        <v>1</v>
      </c>
      <c r="Q80" s="5">
        <v>0</v>
      </c>
      <c r="R80" s="5">
        <v>0</v>
      </c>
      <c r="S80" s="5" t="s">
        <v>1202</v>
      </c>
      <c r="T80" s="7"/>
      <c r="U80" s="7"/>
      <c r="V80" s="3" t="s">
        <v>134</v>
      </c>
      <c r="W80" s="3" t="s">
        <v>72</v>
      </c>
      <c r="X80" s="3" t="b">
        <v>0</v>
      </c>
      <c r="Y80" s="3" t="b">
        <v>0</v>
      </c>
      <c r="Z80" s="3" t="s">
        <v>1203</v>
      </c>
      <c r="AA80" s="3" t="s">
        <v>1204</v>
      </c>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row>
    <row r="81" spans="1:59" ht="15.75" customHeight="1">
      <c r="A81" s="8">
        <v>118</v>
      </c>
      <c r="B81" s="8">
        <f t="shared" si="3"/>
        <v>2017</v>
      </c>
      <c r="C81" s="2">
        <v>42999</v>
      </c>
      <c r="D81" s="3" t="s">
        <v>462</v>
      </c>
      <c r="E81" s="3" t="s">
        <v>470</v>
      </c>
      <c r="F81" s="9" t="s">
        <v>1205</v>
      </c>
      <c r="G81" s="4" t="s">
        <v>1206</v>
      </c>
      <c r="H81" s="5"/>
      <c r="I81" s="5">
        <v>0</v>
      </c>
      <c r="J81" s="5">
        <v>1</v>
      </c>
      <c r="K81" s="5">
        <v>0</v>
      </c>
      <c r="L81" s="5">
        <v>0</v>
      </c>
      <c r="M81" s="5">
        <v>0</v>
      </c>
      <c r="N81" s="5">
        <v>0</v>
      </c>
      <c r="O81" s="5">
        <v>0</v>
      </c>
      <c r="P81" s="5">
        <v>1</v>
      </c>
      <c r="Q81" s="5">
        <v>0</v>
      </c>
      <c r="R81" s="5">
        <v>1</v>
      </c>
      <c r="S81" s="5" t="s">
        <v>1207</v>
      </c>
      <c r="T81" s="7"/>
      <c r="U81" s="7">
        <v>75</v>
      </c>
      <c r="V81" s="3"/>
      <c r="W81" s="3" t="s">
        <v>72</v>
      </c>
      <c r="X81" s="3" t="b">
        <v>0</v>
      </c>
      <c r="Y81" s="3" t="b">
        <v>0</v>
      </c>
      <c r="Z81" s="3" t="s">
        <v>1208</v>
      </c>
      <c r="AA81" s="3" t="s">
        <v>1209</v>
      </c>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row>
    <row r="82" spans="1:59" ht="15.75" customHeight="1">
      <c r="A82" s="8">
        <v>119</v>
      </c>
      <c r="B82" s="8">
        <f t="shared" si="3"/>
        <v>2017</v>
      </c>
      <c r="C82" s="2">
        <v>43004</v>
      </c>
      <c r="D82" s="3" t="s">
        <v>67</v>
      </c>
      <c r="E82" s="3" t="s">
        <v>77</v>
      </c>
      <c r="F82" s="9" t="s">
        <v>1210</v>
      </c>
      <c r="G82" s="4" t="s">
        <v>1211</v>
      </c>
      <c r="H82" s="5"/>
      <c r="I82" s="5">
        <v>1</v>
      </c>
      <c r="J82" s="5">
        <v>0</v>
      </c>
      <c r="K82" s="5">
        <v>1</v>
      </c>
      <c r="L82" s="5">
        <v>1</v>
      </c>
      <c r="M82" s="5">
        <v>0</v>
      </c>
      <c r="N82" s="5">
        <v>0</v>
      </c>
      <c r="O82" s="5">
        <v>0</v>
      </c>
      <c r="P82" s="5">
        <v>0</v>
      </c>
      <c r="Q82" s="5">
        <v>0</v>
      </c>
      <c r="R82" s="5">
        <v>0</v>
      </c>
      <c r="S82" s="7"/>
      <c r="T82" s="7"/>
      <c r="U82" s="7"/>
      <c r="V82" s="3" t="s">
        <v>71</v>
      </c>
      <c r="W82" s="3" t="s">
        <v>72</v>
      </c>
      <c r="X82" s="3" t="b">
        <v>0</v>
      </c>
      <c r="Y82" s="3" t="b">
        <v>0</v>
      </c>
      <c r="Z82" s="3" t="s">
        <v>1212</v>
      </c>
      <c r="AA82" s="3" t="s">
        <v>1213</v>
      </c>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row>
    <row r="83" spans="1:59" ht="15.75" customHeight="1">
      <c r="A83" s="8">
        <v>120</v>
      </c>
      <c r="B83" s="8">
        <f t="shared" si="3"/>
        <v>2017</v>
      </c>
      <c r="C83" s="2">
        <v>43006</v>
      </c>
      <c r="D83" s="3" t="s">
        <v>278</v>
      </c>
      <c r="E83" s="3" t="s">
        <v>699</v>
      </c>
      <c r="F83" s="9" t="s">
        <v>1214</v>
      </c>
      <c r="G83" s="4" t="s">
        <v>1215</v>
      </c>
      <c r="H83" s="5"/>
      <c r="I83" s="5">
        <v>0</v>
      </c>
      <c r="J83" s="5">
        <v>1</v>
      </c>
      <c r="K83" s="5">
        <v>0</v>
      </c>
      <c r="L83" s="24">
        <v>0</v>
      </c>
      <c r="M83" s="5">
        <v>0</v>
      </c>
      <c r="N83" s="5">
        <v>1</v>
      </c>
      <c r="O83" s="5">
        <v>0</v>
      </c>
      <c r="P83" s="5">
        <v>0</v>
      </c>
      <c r="Q83" s="5">
        <v>0</v>
      </c>
      <c r="R83" s="5">
        <v>1</v>
      </c>
      <c r="S83" s="7"/>
      <c r="T83" s="7"/>
      <c r="U83" s="7">
        <v>76</v>
      </c>
      <c r="V83" s="3"/>
      <c r="W83" s="3" t="s">
        <v>87</v>
      </c>
      <c r="X83" s="3" t="b">
        <v>0</v>
      </c>
      <c r="Y83" s="3" t="b">
        <v>0</v>
      </c>
      <c r="Z83" s="3" t="s">
        <v>1216</v>
      </c>
      <c r="AA83" s="3" t="s">
        <v>1217</v>
      </c>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row>
    <row r="84" spans="1:59" ht="15.75" customHeight="1">
      <c r="A84" s="8">
        <v>121</v>
      </c>
      <c r="B84" s="8">
        <f t="shared" si="3"/>
        <v>2017</v>
      </c>
      <c r="C84" s="2">
        <v>43009</v>
      </c>
      <c r="D84" s="3" t="s">
        <v>218</v>
      </c>
      <c r="E84" s="3" t="s">
        <v>548</v>
      </c>
      <c r="F84" s="9" t="s">
        <v>505</v>
      </c>
      <c r="G84" s="4" t="s">
        <v>549</v>
      </c>
      <c r="H84" s="5"/>
      <c r="I84" s="5">
        <v>0</v>
      </c>
      <c r="J84" s="5">
        <v>0</v>
      </c>
      <c r="K84" s="5">
        <v>0</v>
      </c>
      <c r="L84" s="5">
        <v>0</v>
      </c>
      <c r="M84" s="5">
        <v>0</v>
      </c>
      <c r="N84" s="5">
        <v>0</v>
      </c>
      <c r="O84" s="5">
        <v>0</v>
      </c>
      <c r="P84" s="5">
        <v>0</v>
      </c>
      <c r="Q84" s="5">
        <v>0</v>
      </c>
      <c r="R84" s="5">
        <v>0</v>
      </c>
      <c r="S84" s="5" t="s">
        <v>550</v>
      </c>
      <c r="T84" s="7"/>
      <c r="U84" s="7">
        <v>24</v>
      </c>
      <c r="V84" s="3" t="s">
        <v>71</v>
      </c>
      <c r="W84" s="3" t="s">
        <v>72</v>
      </c>
      <c r="X84" s="3" t="b">
        <v>1</v>
      </c>
      <c r="Y84" s="3" t="b">
        <v>0</v>
      </c>
      <c r="Z84" s="3" t="s">
        <v>551</v>
      </c>
      <c r="AA84" s="3" t="s">
        <v>552</v>
      </c>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row>
    <row r="85" spans="1:59" ht="15.75" customHeight="1">
      <c r="A85" s="8">
        <v>122</v>
      </c>
      <c r="B85" s="8">
        <f t="shared" si="3"/>
        <v>2017</v>
      </c>
      <c r="C85" s="2">
        <v>43009</v>
      </c>
      <c r="D85" s="3" t="s">
        <v>218</v>
      </c>
      <c r="E85" s="3" t="s">
        <v>553</v>
      </c>
      <c r="F85" s="9" t="s">
        <v>505</v>
      </c>
      <c r="G85" s="4" t="s">
        <v>554</v>
      </c>
      <c r="H85" s="5"/>
      <c r="I85" s="5">
        <v>0</v>
      </c>
      <c r="J85" s="5">
        <v>0</v>
      </c>
      <c r="K85" s="5">
        <v>0</v>
      </c>
      <c r="L85" s="5">
        <v>0</v>
      </c>
      <c r="M85" s="5">
        <v>0</v>
      </c>
      <c r="N85" s="5">
        <v>0</v>
      </c>
      <c r="O85" s="5">
        <v>0</v>
      </c>
      <c r="P85" s="5">
        <v>0</v>
      </c>
      <c r="Q85" s="5">
        <v>0</v>
      </c>
      <c r="R85" s="5">
        <v>0</v>
      </c>
      <c r="S85" s="5" t="s">
        <v>550</v>
      </c>
      <c r="T85" s="7"/>
      <c r="U85" s="7">
        <v>24</v>
      </c>
      <c r="V85" s="3" t="s">
        <v>71</v>
      </c>
      <c r="W85" s="3" t="s">
        <v>72</v>
      </c>
      <c r="X85" s="3" t="b">
        <v>1</v>
      </c>
      <c r="Y85" s="3" t="b">
        <v>0</v>
      </c>
      <c r="Z85" s="3" t="s">
        <v>555</v>
      </c>
      <c r="AA85" s="3" t="s">
        <v>556</v>
      </c>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row>
    <row r="86" spans="1:59" ht="15.75" customHeight="1">
      <c r="A86" s="8">
        <v>123</v>
      </c>
      <c r="B86" s="8">
        <f t="shared" si="3"/>
        <v>2017</v>
      </c>
      <c r="C86" s="2">
        <v>43009</v>
      </c>
      <c r="D86" s="3" t="s">
        <v>278</v>
      </c>
      <c r="E86" s="3" t="s">
        <v>557</v>
      </c>
      <c r="F86" s="9" t="s">
        <v>558</v>
      </c>
      <c r="G86" s="4" t="s">
        <v>559</v>
      </c>
      <c r="H86" s="5"/>
      <c r="I86" s="5">
        <v>0</v>
      </c>
      <c r="J86" s="5">
        <v>1</v>
      </c>
      <c r="K86" s="5">
        <v>1</v>
      </c>
      <c r="L86" s="5">
        <v>1</v>
      </c>
      <c r="M86" s="5">
        <v>0</v>
      </c>
      <c r="N86" s="5">
        <v>1</v>
      </c>
      <c r="O86" s="5">
        <v>0</v>
      </c>
      <c r="P86" s="5">
        <v>0</v>
      </c>
      <c r="Q86" s="5">
        <v>0</v>
      </c>
      <c r="R86" s="5">
        <v>0</v>
      </c>
      <c r="S86" s="7"/>
      <c r="T86" s="7"/>
      <c r="U86" s="7">
        <v>82</v>
      </c>
      <c r="V86" s="3"/>
      <c r="W86" s="3" t="s">
        <v>87</v>
      </c>
      <c r="X86" s="3" t="b">
        <v>0</v>
      </c>
      <c r="Y86" s="3" t="b">
        <v>0</v>
      </c>
      <c r="Z86" s="3" t="s">
        <v>560</v>
      </c>
      <c r="AA86" s="3" t="s">
        <v>561</v>
      </c>
      <c r="AB86" s="3" t="s">
        <v>317</v>
      </c>
      <c r="AC86" s="3" t="s">
        <v>562</v>
      </c>
      <c r="AD86" s="3" t="s">
        <v>531</v>
      </c>
      <c r="AE86" s="3" t="s">
        <v>563</v>
      </c>
      <c r="AF86" s="3" t="s">
        <v>564</v>
      </c>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row>
    <row r="87" spans="1:59" ht="15.75" customHeight="1">
      <c r="A87" s="8">
        <v>124</v>
      </c>
      <c r="B87" s="8">
        <f t="shared" si="3"/>
        <v>2017</v>
      </c>
      <c r="C87" s="2">
        <v>43036</v>
      </c>
      <c r="D87" s="3" t="s">
        <v>218</v>
      </c>
      <c r="E87" s="3" t="s">
        <v>565</v>
      </c>
      <c r="F87" s="9" t="s">
        <v>505</v>
      </c>
      <c r="G87" s="4" t="s">
        <v>566</v>
      </c>
      <c r="H87" s="5"/>
      <c r="I87" s="5">
        <v>0</v>
      </c>
      <c r="J87" s="5">
        <v>0</v>
      </c>
      <c r="K87" s="5">
        <v>0</v>
      </c>
      <c r="L87" s="5">
        <v>0</v>
      </c>
      <c r="M87" s="5">
        <v>0</v>
      </c>
      <c r="N87" s="5">
        <v>0</v>
      </c>
      <c r="O87" s="5">
        <v>0</v>
      </c>
      <c r="P87" s="5">
        <v>0</v>
      </c>
      <c r="Q87" s="5">
        <v>0</v>
      </c>
      <c r="R87" s="5">
        <v>0</v>
      </c>
      <c r="S87" s="5" t="s">
        <v>567</v>
      </c>
      <c r="T87" s="7"/>
      <c r="U87" s="7">
        <v>24</v>
      </c>
      <c r="V87" s="3" t="s">
        <v>71</v>
      </c>
      <c r="W87" s="3" t="s">
        <v>72</v>
      </c>
      <c r="X87" s="3" t="b">
        <v>1</v>
      </c>
      <c r="Y87" s="3" t="b">
        <v>0</v>
      </c>
      <c r="Z87" s="3" t="s">
        <v>568</v>
      </c>
      <c r="AA87" s="3" t="s">
        <v>569</v>
      </c>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row>
    <row r="88" spans="1:59" ht="15.75" customHeight="1">
      <c r="A88" s="8">
        <v>125</v>
      </c>
      <c r="B88" s="8">
        <f t="shared" si="3"/>
        <v>2017</v>
      </c>
      <c r="C88" s="2">
        <v>43041</v>
      </c>
      <c r="D88" s="3" t="s">
        <v>67</v>
      </c>
      <c r="E88" s="3" t="s">
        <v>80</v>
      </c>
      <c r="F88" s="9" t="s">
        <v>570</v>
      </c>
      <c r="G88" s="4" t="s">
        <v>571</v>
      </c>
      <c r="H88" s="5"/>
      <c r="I88" s="5">
        <v>1</v>
      </c>
      <c r="J88" s="5">
        <v>0</v>
      </c>
      <c r="K88" s="5">
        <v>1</v>
      </c>
      <c r="L88" s="5">
        <v>0</v>
      </c>
      <c r="M88" s="5">
        <v>0</v>
      </c>
      <c r="N88" s="5">
        <v>0</v>
      </c>
      <c r="O88" s="5">
        <v>0</v>
      </c>
      <c r="P88" s="5">
        <v>0</v>
      </c>
      <c r="Q88" s="5">
        <v>0</v>
      </c>
      <c r="R88" s="5">
        <v>0</v>
      </c>
      <c r="S88" s="7"/>
      <c r="T88" s="7"/>
      <c r="U88" s="7"/>
      <c r="V88" s="3" t="s">
        <v>71</v>
      </c>
      <c r="W88" s="3" t="s">
        <v>72</v>
      </c>
      <c r="X88" s="3" t="b">
        <v>0</v>
      </c>
      <c r="Y88" s="3" t="b">
        <v>0</v>
      </c>
      <c r="Z88" s="3" t="s">
        <v>572</v>
      </c>
      <c r="AA88" s="3" t="s">
        <v>573</v>
      </c>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row>
    <row r="89" spans="1:59" ht="15.75" customHeight="1">
      <c r="A89" s="8">
        <v>131</v>
      </c>
      <c r="B89" s="8">
        <f t="shared" si="3"/>
        <v>2017</v>
      </c>
      <c r="C89" s="2">
        <v>43082</v>
      </c>
      <c r="D89" s="3" t="s">
        <v>218</v>
      </c>
      <c r="E89" s="3" t="s">
        <v>763</v>
      </c>
      <c r="F89" s="9" t="s">
        <v>1218</v>
      </c>
      <c r="G89" s="4" t="s">
        <v>1219</v>
      </c>
      <c r="H89" s="5"/>
      <c r="I89" s="5">
        <v>0</v>
      </c>
      <c r="J89" s="5">
        <v>1</v>
      </c>
      <c r="K89" s="5">
        <v>0</v>
      </c>
      <c r="L89" s="5">
        <v>0</v>
      </c>
      <c r="M89" s="5">
        <v>0</v>
      </c>
      <c r="N89" s="5">
        <v>1</v>
      </c>
      <c r="O89" s="5">
        <v>0</v>
      </c>
      <c r="P89" s="5">
        <v>1</v>
      </c>
      <c r="Q89" s="5">
        <v>0</v>
      </c>
      <c r="R89" s="5">
        <v>0</v>
      </c>
      <c r="S89" s="5" t="s">
        <v>1220</v>
      </c>
      <c r="T89" s="7"/>
      <c r="U89" s="7">
        <v>24</v>
      </c>
      <c r="V89" s="3" t="s">
        <v>71</v>
      </c>
      <c r="W89" s="3" t="s">
        <v>72</v>
      </c>
      <c r="X89" s="3" t="b">
        <v>1</v>
      </c>
      <c r="Y89" s="3" t="b">
        <v>0</v>
      </c>
      <c r="Z89" s="3" t="s">
        <v>1221</v>
      </c>
      <c r="AA89" s="3" t="s">
        <v>1222</v>
      </c>
      <c r="AB89" s="3" t="s">
        <v>586</v>
      </c>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row>
    <row r="90" spans="1:59" ht="15.75" customHeight="1">
      <c r="A90" s="8">
        <v>132</v>
      </c>
      <c r="B90" s="8">
        <f t="shared" si="3"/>
        <v>2017</v>
      </c>
      <c r="C90" s="2">
        <v>43083</v>
      </c>
      <c r="D90" s="3" t="s">
        <v>218</v>
      </c>
      <c r="E90" s="3" t="s">
        <v>586</v>
      </c>
      <c r="F90" s="9" t="s">
        <v>505</v>
      </c>
      <c r="G90" s="4" t="s">
        <v>1223</v>
      </c>
      <c r="H90" s="5"/>
      <c r="I90" s="5">
        <v>0</v>
      </c>
      <c r="J90" s="5">
        <v>0</v>
      </c>
      <c r="K90" s="5">
        <v>0</v>
      </c>
      <c r="L90" s="5">
        <v>0</v>
      </c>
      <c r="M90" s="5">
        <v>0</v>
      </c>
      <c r="N90" s="5">
        <v>0</v>
      </c>
      <c r="O90" s="5">
        <v>0</v>
      </c>
      <c r="P90" s="5">
        <v>1</v>
      </c>
      <c r="Q90" s="5">
        <v>0</v>
      </c>
      <c r="R90" s="5">
        <v>0</v>
      </c>
      <c r="S90" s="7"/>
      <c r="T90" s="7"/>
      <c r="U90" s="7">
        <v>72</v>
      </c>
      <c r="V90" s="3" t="s">
        <v>71</v>
      </c>
      <c r="W90" s="3" t="s">
        <v>72</v>
      </c>
      <c r="X90" s="3" t="b">
        <v>1</v>
      </c>
      <c r="Y90" s="3" t="b">
        <v>0</v>
      </c>
      <c r="Z90" s="3" t="s">
        <v>1224</v>
      </c>
      <c r="AA90" s="3" t="s">
        <v>1225</v>
      </c>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row>
    <row r="91" spans="1:59" ht="15.75" customHeight="1">
      <c r="A91" s="8">
        <v>133</v>
      </c>
      <c r="B91" s="8">
        <f t="shared" si="3"/>
        <v>2017</v>
      </c>
      <c r="C91" s="2">
        <v>43085</v>
      </c>
      <c r="D91" s="3" t="s">
        <v>1226</v>
      </c>
      <c r="E91" s="3" t="s">
        <v>1227</v>
      </c>
      <c r="F91" s="9" t="s">
        <v>1228</v>
      </c>
      <c r="G91" s="4" t="s">
        <v>1229</v>
      </c>
      <c r="H91" s="5"/>
      <c r="I91" s="5">
        <v>0</v>
      </c>
      <c r="J91" s="5">
        <v>1</v>
      </c>
      <c r="K91" s="5">
        <v>0</v>
      </c>
      <c r="L91" s="5">
        <v>1</v>
      </c>
      <c r="M91" s="5">
        <v>0</v>
      </c>
      <c r="N91" s="5">
        <v>0</v>
      </c>
      <c r="O91" s="5">
        <v>0</v>
      </c>
      <c r="P91" s="5">
        <v>0</v>
      </c>
      <c r="Q91" s="5">
        <v>0</v>
      </c>
      <c r="R91" s="5">
        <v>0</v>
      </c>
      <c r="S91" s="7"/>
      <c r="T91" s="7"/>
      <c r="U91" s="7">
        <v>0</v>
      </c>
      <c r="V91" s="3"/>
      <c r="W91" s="3" t="s">
        <v>72</v>
      </c>
      <c r="X91" s="3" t="b">
        <v>0</v>
      </c>
      <c r="Y91" s="3" t="b">
        <v>0</v>
      </c>
      <c r="Z91" s="3" t="s">
        <v>1230</v>
      </c>
      <c r="AA91" s="3" t="s">
        <v>1231</v>
      </c>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row>
    <row r="92" spans="1:59" ht="15.75" customHeight="1">
      <c r="A92" s="8">
        <v>134</v>
      </c>
      <c r="B92" s="8">
        <f t="shared" si="3"/>
        <v>2017</v>
      </c>
      <c r="C92" s="2">
        <v>43086</v>
      </c>
      <c r="D92" s="3" t="s">
        <v>67</v>
      </c>
      <c r="E92" s="3" t="s">
        <v>79</v>
      </c>
      <c r="F92" s="9" t="s">
        <v>1232</v>
      </c>
      <c r="G92" s="4" t="s">
        <v>1233</v>
      </c>
      <c r="H92" s="5"/>
      <c r="I92" s="5">
        <v>1</v>
      </c>
      <c r="J92" s="5">
        <v>1</v>
      </c>
      <c r="K92" s="5">
        <v>1</v>
      </c>
      <c r="L92" s="5">
        <v>0</v>
      </c>
      <c r="M92" s="5">
        <v>0</v>
      </c>
      <c r="N92" s="5">
        <v>0</v>
      </c>
      <c r="O92" s="5">
        <v>0</v>
      </c>
      <c r="P92" s="5">
        <v>1</v>
      </c>
      <c r="Q92" s="5">
        <v>0</v>
      </c>
      <c r="R92" s="5">
        <v>0</v>
      </c>
      <c r="S92" s="5" t="s">
        <v>1234</v>
      </c>
      <c r="T92" s="7"/>
      <c r="U92" s="7"/>
      <c r="V92" s="3" t="s">
        <v>71</v>
      </c>
      <c r="W92" s="3" t="s">
        <v>72</v>
      </c>
      <c r="X92" s="3" t="b">
        <v>0</v>
      </c>
      <c r="Y92" s="3" t="b">
        <v>0</v>
      </c>
      <c r="Z92" s="3" t="s">
        <v>1235</v>
      </c>
      <c r="AA92" s="3" t="s">
        <v>1236</v>
      </c>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row>
    <row r="93" spans="1:59" ht="15.75" customHeight="1">
      <c r="A93" s="8">
        <v>135</v>
      </c>
      <c r="B93" s="8">
        <f t="shared" si="3"/>
        <v>2017</v>
      </c>
      <c r="C93" s="2">
        <v>43087</v>
      </c>
      <c r="D93" s="3" t="s">
        <v>67</v>
      </c>
      <c r="E93" s="3" t="s">
        <v>80</v>
      </c>
      <c r="F93" s="9" t="s">
        <v>1237</v>
      </c>
      <c r="G93" s="4" t="s">
        <v>1238</v>
      </c>
      <c r="H93" s="5"/>
      <c r="I93" s="5">
        <v>1</v>
      </c>
      <c r="J93" s="5">
        <v>1</v>
      </c>
      <c r="K93" s="5">
        <v>1</v>
      </c>
      <c r="L93" s="5">
        <v>1</v>
      </c>
      <c r="M93" s="5">
        <v>0</v>
      </c>
      <c r="N93" s="5">
        <v>0</v>
      </c>
      <c r="O93" s="5">
        <v>0</v>
      </c>
      <c r="P93" s="5">
        <v>1</v>
      </c>
      <c r="Q93" s="5">
        <v>0</v>
      </c>
      <c r="R93" s="5">
        <v>0</v>
      </c>
      <c r="S93" s="7"/>
      <c r="T93" s="7"/>
      <c r="U93" s="7">
        <v>72</v>
      </c>
      <c r="V93" s="3" t="s">
        <v>71</v>
      </c>
      <c r="W93" s="3" t="s">
        <v>87</v>
      </c>
      <c r="X93" s="3" t="b">
        <v>0</v>
      </c>
      <c r="Y93" s="3" t="b">
        <v>0</v>
      </c>
      <c r="Z93" s="3" t="s">
        <v>1239</v>
      </c>
      <c r="AA93" s="3" t="s">
        <v>1240</v>
      </c>
      <c r="AB93" s="3" t="s">
        <v>111</v>
      </c>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row>
    <row r="94" spans="1:59" ht="15.75" customHeight="1">
      <c r="A94" s="8">
        <v>136</v>
      </c>
      <c r="B94" s="8">
        <f t="shared" si="3"/>
        <v>2017</v>
      </c>
      <c r="C94" s="2">
        <v>43095</v>
      </c>
      <c r="D94" s="3" t="s">
        <v>67</v>
      </c>
      <c r="E94" s="3" t="s">
        <v>80</v>
      </c>
      <c r="F94" s="10" t="s">
        <v>1986</v>
      </c>
      <c r="G94" s="4" t="s">
        <v>597</v>
      </c>
      <c r="H94" s="5"/>
      <c r="I94" s="5">
        <v>1</v>
      </c>
      <c r="J94" s="5">
        <v>0</v>
      </c>
      <c r="K94" s="5">
        <v>1</v>
      </c>
      <c r="L94" s="5">
        <v>0</v>
      </c>
      <c r="M94" s="5">
        <v>0</v>
      </c>
      <c r="N94" s="5">
        <v>0</v>
      </c>
      <c r="O94" s="5">
        <v>0</v>
      </c>
      <c r="P94" s="5">
        <v>0</v>
      </c>
      <c r="Q94" s="5">
        <v>0</v>
      </c>
      <c r="R94" s="5">
        <v>0</v>
      </c>
      <c r="S94" s="7"/>
      <c r="T94" s="7"/>
      <c r="U94" s="7">
        <v>0</v>
      </c>
      <c r="V94" s="3" t="s">
        <v>71</v>
      </c>
      <c r="W94" s="3" t="s">
        <v>72</v>
      </c>
      <c r="X94" s="3" t="b">
        <v>0</v>
      </c>
      <c r="Y94" s="3" t="b">
        <v>0</v>
      </c>
      <c r="Z94" s="3" t="s">
        <v>598</v>
      </c>
      <c r="AA94" s="3" t="s">
        <v>599</v>
      </c>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row>
    <row r="95" spans="1:59" ht="15.75" customHeight="1">
      <c r="A95" s="8">
        <v>137</v>
      </c>
      <c r="B95" s="8">
        <f t="shared" si="3"/>
        <v>2017</v>
      </c>
      <c r="C95" s="2">
        <v>43099</v>
      </c>
      <c r="D95" s="3" t="s">
        <v>218</v>
      </c>
      <c r="E95" s="3" t="s">
        <v>600</v>
      </c>
      <c r="F95" s="9" t="s">
        <v>601</v>
      </c>
      <c r="G95" s="4" t="s">
        <v>602</v>
      </c>
      <c r="H95" s="5"/>
      <c r="I95" s="5">
        <v>0</v>
      </c>
      <c r="J95" s="5">
        <v>0</v>
      </c>
      <c r="K95" s="5">
        <v>0</v>
      </c>
      <c r="L95" s="24">
        <v>0</v>
      </c>
      <c r="M95" s="5">
        <v>0</v>
      </c>
      <c r="N95" s="5">
        <v>1</v>
      </c>
      <c r="O95" s="5">
        <v>0</v>
      </c>
      <c r="P95" s="5">
        <v>0</v>
      </c>
      <c r="Q95" s="5">
        <v>0</v>
      </c>
      <c r="R95" s="5">
        <v>1</v>
      </c>
      <c r="S95" s="5" t="s">
        <v>603</v>
      </c>
      <c r="T95" s="7"/>
      <c r="U95" s="7">
        <v>48</v>
      </c>
      <c r="V95" s="3" t="s">
        <v>71</v>
      </c>
      <c r="W95" s="3" t="s">
        <v>72</v>
      </c>
      <c r="X95" s="3" t="b">
        <v>1</v>
      </c>
      <c r="Y95" s="3" t="b">
        <v>0</v>
      </c>
      <c r="Z95" s="3" t="s">
        <v>604</v>
      </c>
      <c r="AA95" s="3" t="s">
        <v>605</v>
      </c>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row>
    <row r="96" spans="1:59" ht="15.75" customHeight="1">
      <c r="A96" s="8">
        <v>138</v>
      </c>
      <c r="B96" s="8">
        <f t="shared" si="3"/>
        <v>2017</v>
      </c>
      <c r="C96" s="2">
        <v>43100</v>
      </c>
      <c r="D96" s="3" t="s">
        <v>67</v>
      </c>
      <c r="E96" s="3" t="s">
        <v>80</v>
      </c>
      <c r="F96" s="9" t="s">
        <v>606</v>
      </c>
      <c r="G96" s="4" t="s">
        <v>607</v>
      </c>
      <c r="H96" s="5"/>
      <c r="I96" s="5">
        <v>1</v>
      </c>
      <c r="J96" s="5">
        <v>0</v>
      </c>
      <c r="K96" s="5">
        <v>1</v>
      </c>
      <c r="L96" s="5">
        <v>0</v>
      </c>
      <c r="M96" s="5">
        <v>0</v>
      </c>
      <c r="N96" s="5">
        <v>0</v>
      </c>
      <c r="O96" s="5">
        <v>0</v>
      </c>
      <c r="P96" s="5">
        <v>0</v>
      </c>
      <c r="Q96" s="5">
        <v>0</v>
      </c>
      <c r="R96" s="5">
        <v>0</v>
      </c>
      <c r="S96" s="7"/>
      <c r="T96" s="7"/>
      <c r="U96" s="7"/>
      <c r="V96" s="3" t="s">
        <v>71</v>
      </c>
      <c r="W96" s="3" t="s">
        <v>72</v>
      </c>
      <c r="X96" s="3" t="b">
        <v>0</v>
      </c>
      <c r="Y96" s="3" t="b">
        <v>0</v>
      </c>
      <c r="Z96" s="3" t="s">
        <v>608</v>
      </c>
      <c r="AA96" s="3" t="s">
        <v>609</v>
      </c>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row>
    <row r="97" spans="1:59" ht="15.75" customHeight="1">
      <c r="A97" s="8">
        <v>139</v>
      </c>
      <c r="B97" s="8">
        <f t="shared" si="3"/>
        <v>2018</v>
      </c>
      <c r="C97" s="2">
        <v>43102</v>
      </c>
      <c r="D97" s="3" t="s">
        <v>218</v>
      </c>
      <c r="E97" s="3" t="s">
        <v>600</v>
      </c>
      <c r="F97" s="9" t="s">
        <v>505</v>
      </c>
      <c r="G97" s="4" t="s">
        <v>610</v>
      </c>
      <c r="H97" s="5"/>
      <c r="I97" s="5">
        <v>0</v>
      </c>
      <c r="J97" s="5">
        <v>0</v>
      </c>
      <c r="K97" s="5">
        <v>0</v>
      </c>
      <c r="L97" s="5">
        <v>0</v>
      </c>
      <c r="M97" s="5">
        <v>0</v>
      </c>
      <c r="N97" s="5">
        <v>1</v>
      </c>
      <c r="O97" s="5">
        <v>0</v>
      </c>
      <c r="P97" s="5">
        <v>1</v>
      </c>
      <c r="Q97" s="5">
        <v>0</v>
      </c>
      <c r="R97" s="5">
        <v>1</v>
      </c>
      <c r="S97" s="5" t="s">
        <v>603</v>
      </c>
      <c r="T97" s="7"/>
      <c r="U97" s="7">
        <v>192</v>
      </c>
      <c r="V97" s="3" t="s">
        <v>71</v>
      </c>
      <c r="W97" s="3" t="s">
        <v>72</v>
      </c>
      <c r="X97" s="3" t="b">
        <v>1</v>
      </c>
      <c r="Y97" s="3" t="b">
        <v>0</v>
      </c>
      <c r="Z97" s="3" t="s">
        <v>611</v>
      </c>
      <c r="AA97" s="3" t="s">
        <v>612</v>
      </c>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row>
    <row r="98" spans="1:59" ht="15.75" customHeight="1">
      <c r="A98" s="8">
        <v>140</v>
      </c>
      <c r="B98" s="8">
        <f t="shared" si="3"/>
        <v>2018</v>
      </c>
      <c r="C98" s="2">
        <v>43103</v>
      </c>
      <c r="D98" s="3" t="s">
        <v>311</v>
      </c>
      <c r="E98" s="3" t="s">
        <v>613</v>
      </c>
      <c r="F98" s="9" t="s">
        <v>614</v>
      </c>
      <c r="G98" s="4" t="s">
        <v>615</v>
      </c>
      <c r="H98" s="5"/>
      <c r="I98" s="5">
        <v>1</v>
      </c>
      <c r="J98" s="5">
        <v>1</v>
      </c>
      <c r="K98" s="5">
        <v>0</v>
      </c>
      <c r="L98" s="5">
        <v>1</v>
      </c>
      <c r="M98" s="5">
        <v>0</v>
      </c>
      <c r="N98" s="5">
        <v>1</v>
      </c>
      <c r="O98" s="5">
        <v>0</v>
      </c>
      <c r="P98" s="5">
        <v>1</v>
      </c>
      <c r="Q98" s="5">
        <v>0</v>
      </c>
      <c r="R98" s="5">
        <v>0</v>
      </c>
      <c r="S98" s="7"/>
      <c r="T98" s="7"/>
      <c r="U98" s="7"/>
      <c r="V98" s="3" t="s">
        <v>71</v>
      </c>
      <c r="W98" s="3" t="s">
        <v>87</v>
      </c>
      <c r="X98" s="3" t="b">
        <v>0</v>
      </c>
      <c r="Y98" s="3" t="b">
        <v>0</v>
      </c>
      <c r="Z98" s="3" t="s">
        <v>616</v>
      </c>
      <c r="AA98" s="3" t="s">
        <v>617</v>
      </c>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row>
    <row r="99" spans="1:59" ht="15.75" customHeight="1">
      <c r="A99" s="8">
        <v>146</v>
      </c>
      <c r="B99" s="8">
        <f t="shared" si="3"/>
        <v>2018</v>
      </c>
      <c r="C99" s="2">
        <v>43127</v>
      </c>
      <c r="D99" s="3" t="s">
        <v>258</v>
      </c>
      <c r="E99" s="3" t="s">
        <v>1002</v>
      </c>
      <c r="F99" s="9" t="s">
        <v>1242</v>
      </c>
      <c r="G99" s="4" t="s">
        <v>1243</v>
      </c>
      <c r="H99" s="5"/>
      <c r="I99" s="5">
        <v>0</v>
      </c>
      <c r="J99" s="5">
        <v>1</v>
      </c>
      <c r="K99" s="5">
        <v>0</v>
      </c>
      <c r="L99" s="5">
        <v>1</v>
      </c>
      <c r="M99" s="5">
        <v>0</v>
      </c>
      <c r="N99" s="5">
        <v>0</v>
      </c>
      <c r="O99" s="5">
        <v>1</v>
      </c>
      <c r="P99" s="5">
        <v>0</v>
      </c>
      <c r="Q99" s="5">
        <v>0</v>
      </c>
      <c r="R99" s="5">
        <v>0</v>
      </c>
      <c r="S99" s="7"/>
      <c r="T99" s="7"/>
      <c r="U99" s="7">
        <v>24</v>
      </c>
      <c r="V99" s="3"/>
      <c r="W99" s="3" t="s">
        <v>87</v>
      </c>
      <c r="X99" s="3" t="b">
        <v>0</v>
      </c>
      <c r="Y99" s="3" t="b">
        <v>0</v>
      </c>
      <c r="Z99" s="3" t="s">
        <v>1244</v>
      </c>
      <c r="AA99" s="3" t="s">
        <v>1245</v>
      </c>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row>
    <row r="100" spans="1:59" ht="15.75" customHeight="1">
      <c r="A100" s="8">
        <v>147</v>
      </c>
      <c r="B100" s="8">
        <f t="shared" si="3"/>
        <v>2018</v>
      </c>
      <c r="C100" s="2">
        <v>43134</v>
      </c>
      <c r="D100" s="3" t="s">
        <v>67</v>
      </c>
      <c r="E100" s="3" t="s">
        <v>79</v>
      </c>
      <c r="F100" s="9" t="s">
        <v>1246</v>
      </c>
      <c r="G100" s="4" t="s">
        <v>1247</v>
      </c>
      <c r="H100" s="5"/>
      <c r="I100" s="5">
        <v>0</v>
      </c>
      <c r="J100" s="5">
        <v>0</v>
      </c>
      <c r="K100" s="5">
        <v>0</v>
      </c>
      <c r="L100" s="5">
        <v>1</v>
      </c>
      <c r="M100" s="5">
        <v>0</v>
      </c>
      <c r="N100" s="5">
        <v>0</v>
      </c>
      <c r="O100" s="5">
        <v>0</v>
      </c>
      <c r="P100" s="5">
        <v>0</v>
      </c>
      <c r="Q100" s="5">
        <v>0</v>
      </c>
      <c r="R100" s="5">
        <v>0</v>
      </c>
      <c r="S100" s="7"/>
      <c r="T100" s="7"/>
      <c r="U100" s="7">
        <v>12</v>
      </c>
      <c r="V100" s="3" t="s">
        <v>71</v>
      </c>
      <c r="W100" s="3" t="s">
        <v>72</v>
      </c>
      <c r="X100" s="3" t="b">
        <v>0</v>
      </c>
      <c r="Y100" s="3" t="b">
        <v>0</v>
      </c>
      <c r="Z100" s="3" t="s">
        <v>1248</v>
      </c>
      <c r="AA100" s="3" t="s">
        <v>1249</v>
      </c>
      <c r="AB100" s="3" t="s">
        <v>77</v>
      </c>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row>
    <row r="101" spans="1:59" ht="15.75" customHeight="1">
      <c r="A101" s="8">
        <v>148</v>
      </c>
      <c r="B101" s="8">
        <f t="shared" si="3"/>
        <v>2018</v>
      </c>
      <c r="C101" s="2">
        <v>43142</v>
      </c>
      <c r="D101" s="3" t="s">
        <v>218</v>
      </c>
      <c r="E101" s="3" t="s">
        <v>565</v>
      </c>
      <c r="F101" s="9" t="s">
        <v>505</v>
      </c>
      <c r="G101" s="4" t="s">
        <v>1250</v>
      </c>
      <c r="H101" s="5"/>
      <c r="I101" s="5">
        <v>0</v>
      </c>
      <c r="J101" s="5">
        <v>0</v>
      </c>
      <c r="K101" s="5">
        <v>0</v>
      </c>
      <c r="L101" s="5">
        <v>0</v>
      </c>
      <c r="M101" s="5">
        <v>1</v>
      </c>
      <c r="N101" s="5">
        <v>0</v>
      </c>
      <c r="O101" s="5">
        <v>0</v>
      </c>
      <c r="P101" s="5">
        <v>0</v>
      </c>
      <c r="Q101" s="5">
        <v>0</v>
      </c>
      <c r="R101" s="5">
        <v>0</v>
      </c>
      <c r="S101" s="5" t="s">
        <v>1251</v>
      </c>
      <c r="T101" s="5">
        <v>7</v>
      </c>
      <c r="U101" s="7"/>
      <c r="V101" s="3" t="s">
        <v>71</v>
      </c>
      <c r="W101" s="3" t="s">
        <v>72</v>
      </c>
      <c r="X101" s="3" t="b">
        <v>1</v>
      </c>
      <c r="Y101" s="3" t="b">
        <v>0</v>
      </c>
      <c r="Z101" s="3" t="s">
        <v>1252</v>
      </c>
      <c r="AA101" s="3" t="s">
        <v>1253</v>
      </c>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row>
    <row r="102" spans="1:59" ht="15.75" customHeight="1">
      <c r="A102" s="8">
        <v>149</v>
      </c>
      <c r="B102" s="8">
        <f t="shared" si="3"/>
        <v>2018</v>
      </c>
      <c r="C102" s="2">
        <v>43142</v>
      </c>
      <c r="D102" s="3" t="s">
        <v>218</v>
      </c>
      <c r="E102" s="3" t="s">
        <v>1254</v>
      </c>
      <c r="F102" s="9" t="s">
        <v>1255</v>
      </c>
      <c r="G102" s="4" t="s">
        <v>1256</v>
      </c>
      <c r="H102" s="5"/>
      <c r="I102" s="5">
        <v>0</v>
      </c>
      <c r="J102" s="5">
        <v>0</v>
      </c>
      <c r="K102" s="5">
        <v>0</v>
      </c>
      <c r="L102" s="5">
        <v>0</v>
      </c>
      <c r="M102" s="5">
        <v>1</v>
      </c>
      <c r="N102" s="5">
        <v>0</v>
      </c>
      <c r="O102" s="5">
        <v>0</v>
      </c>
      <c r="P102" s="5">
        <v>0</v>
      </c>
      <c r="Q102" s="5">
        <v>0</v>
      </c>
      <c r="R102" s="5">
        <v>0</v>
      </c>
      <c r="S102" s="5"/>
      <c r="T102" s="7"/>
      <c r="U102" s="7"/>
      <c r="V102" s="3" t="s">
        <v>71</v>
      </c>
      <c r="W102" s="3" t="s">
        <v>72</v>
      </c>
      <c r="X102" s="3" t="b">
        <v>0</v>
      </c>
      <c r="Y102" s="3" t="b">
        <v>0</v>
      </c>
      <c r="Z102" s="3" t="s">
        <v>1257</v>
      </c>
      <c r="AA102" s="3" t="s">
        <v>1258</v>
      </c>
      <c r="AB102" s="3" t="s">
        <v>758</v>
      </c>
      <c r="AC102" s="3" t="s">
        <v>865</v>
      </c>
      <c r="AD102" s="3" t="s">
        <v>1259</v>
      </c>
      <c r="AE102" s="3" t="s">
        <v>756</v>
      </c>
      <c r="AF102" s="3" t="s">
        <v>219</v>
      </c>
      <c r="AG102" s="3" t="s">
        <v>300</v>
      </c>
      <c r="AH102" s="3" t="s">
        <v>639</v>
      </c>
      <c r="AI102" s="3" t="s">
        <v>600</v>
      </c>
      <c r="AJ102" s="3" t="s">
        <v>553</v>
      </c>
      <c r="AK102" s="3" t="s">
        <v>435</v>
      </c>
      <c r="AL102" s="3" t="s">
        <v>1260</v>
      </c>
      <c r="AM102" s="3" t="s">
        <v>1261</v>
      </c>
      <c r="AN102" s="3" t="s">
        <v>759</v>
      </c>
      <c r="AO102" s="3" t="s">
        <v>1189</v>
      </c>
      <c r="AP102" s="3" t="s">
        <v>1194</v>
      </c>
      <c r="AQ102" s="3" t="s">
        <v>539</v>
      </c>
      <c r="AR102" s="3" t="s">
        <v>757</v>
      </c>
      <c r="AS102" s="3" t="s">
        <v>565</v>
      </c>
      <c r="AT102" s="3" t="s">
        <v>1262</v>
      </c>
      <c r="AU102" s="3" t="s">
        <v>1263</v>
      </c>
      <c r="AV102" s="3" t="s">
        <v>1264</v>
      </c>
      <c r="AW102" s="3" t="s">
        <v>646</v>
      </c>
      <c r="AX102" s="3" t="s">
        <v>1265</v>
      </c>
      <c r="AY102" s="3" t="s">
        <v>441</v>
      </c>
      <c r="AZ102" s="3" t="s">
        <v>1266</v>
      </c>
      <c r="BA102" s="3" t="s">
        <v>548</v>
      </c>
      <c r="BB102" s="3" t="s">
        <v>586</v>
      </c>
      <c r="BC102" s="3" t="s">
        <v>1267</v>
      </c>
      <c r="BD102" s="3" t="s">
        <v>375</v>
      </c>
      <c r="BE102" s="3" t="s">
        <v>1268</v>
      </c>
      <c r="BF102" s="3" t="s">
        <v>656</v>
      </c>
      <c r="BG102" s="3" t="s">
        <v>763</v>
      </c>
    </row>
    <row r="103" spans="1:59" ht="15.75" customHeight="1">
      <c r="A103" s="8">
        <v>150</v>
      </c>
      <c r="B103" s="8">
        <f t="shared" si="3"/>
        <v>2018</v>
      </c>
      <c r="C103" s="2">
        <v>43142</v>
      </c>
      <c r="D103" s="3" t="s">
        <v>218</v>
      </c>
      <c r="E103" s="3" t="s">
        <v>1261</v>
      </c>
      <c r="F103" s="9" t="s">
        <v>505</v>
      </c>
      <c r="G103" s="4" t="s">
        <v>1269</v>
      </c>
      <c r="H103" s="5"/>
      <c r="I103" s="5">
        <v>0</v>
      </c>
      <c r="J103" s="5">
        <v>0</v>
      </c>
      <c r="K103" s="5">
        <v>0</v>
      </c>
      <c r="L103" s="5">
        <v>0</v>
      </c>
      <c r="M103" s="5">
        <v>1</v>
      </c>
      <c r="N103" s="5">
        <v>0</v>
      </c>
      <c r="O103" s="5">
        <v>0</v>
      </c>
      <c r="P103" s="5">
        <v>0</v>
      </c>
      <c r="Q103" s="5">
        <v>0</v>
      </c>
      <c r="R103" s="5">
        <v>0</v>
      </c>
      <c r="S103" s="5"/>
      <c r="T103" s="7"/>
      <c r="U103" s="7">
        <v>17</v>
      </c>
      <c r="V103" s="3" t="s">
        <v>71</v>
      </c>
      <c r="W103" s="3" t="s">
        <v>72</v>
      </c>
      <c r="X103" s="3" t="b">
        <v>1</v>
      </c>
      <c r="Y103" s="3" t="b">
        <v>0</v>
      </c>
      <c r="Z103" s="3" t="s">
        <v>1270</v>
      </c>
      <c r="AA103" s="3" t="s">
        <v>1271</v>
      </c>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row>
    <row r="104" spans="1:59" ht="15.75" customHeight="1">
      <c r="A104" s="8">
        <v>151</v>
      </c>
      <c r="B104" s="8">
        <f t="shared" si="3"/>
        <v>2018</v>
      </c>
      <c r="C104" s="2">
        <v>43142</v>
      </c>
      <c r="D104" s="3" t="s">
        <v>218</v>
      </c>
      <c r="E104" s="3" t="s">
        <v>639</v>
      </c>
      <c r="F104" s="9" t="s">
        <v>505</v>
      </c>
      <c r="G104" s="4" t="s">
        <v>640</v>
      </c>
      <c r="H104" s="5"/>
      <c r="I104" s="5">
        <v>0</v>
      </c>
      <c r="J104" s="5">
        <v>0</v>
      </c>
      <c r="K104" s="5">
        <v>0</v>
      </c>
      <c r="L104" s="5">
        <v>0</v>
      </c>
      <c r="M104" s="5">
        <v>1</v>
      </c>
      <c r="N104" s="5">
        <v>0</v>
      </c>
      <c r="O104" s="5">
        <v>0</v>
      </c>
      <c r="P104" s="5">
        <v>0</v>
      </c>
      <c r="Q104" s="5">
        <v>0</v>
      </c>
      <c r="R104" s="5">
        <v>0</v>
      </c>
      <c r="S104" s="5"/>
      <c r="T104" s="7"/>
      <c r="U104" s="7">
        <v>7</v>
      </c>
      <c r="V104" s="3" t="s">
        <v>71</v>
      </c>
      <c r="W104" s="3" t="s">
        <v>72</v>
      </c>
      <c r="X104" s="3" t="b">
        <v>1</v>
      </c>
      <c r="Y104" s="3" t="b">
        <v>0</v>
      </c>
      <c r="Z104" s="3" t="s">
        <v>641</v>
      </c>
      <c r="AA104" s="3" t="s">
        <v>642</v>
      </c>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row>
    <row r="105" spans="1:59" ht="15.75" customHeight="1">
      <c r="A105" s="8">
        <v>152</v>
      </c>
      <c r="B105" s="8">
        <f t="shared" si="3"/>
        <v>2018</v>
      </c>
      <c r="C105" s="2">
        <v>43142</v>
      </c>
      <c r="D105" s="3" t="s">
        <v>218</v>
      </c>
      <c r="E105" s="3" t="s">
        <v>375</v>
      </c>
      <c r="F105" s="9" t="s">
        <v>505</v>
      </c>
      <c r="G105" s="4" t="s">
        <v>643</v>
      </c>
      <c r="H105" s="5"/>
      <c r="I105" s="5">
        <v>0</v>
      </c>
      <c r="J105" s="5">
        <v>0</v>
      </c>
      <c r="K105" s="5">
        <v>0</v>
      </c>
      <c r="L105" s="5">
        <v>0</v>
      </c>
      <c r="M105" s="5">
        <v>1</v>
      </c>
      <c r="N105" s="5">
        <v>0</v>
      </c>
      <c r="O105" s="5">
        <v>0</v>
      </c>
      <c r="P105" s="5">
        <v>0</v>
      </c>
      <c r="Q105" s="5">
        <v>0</v>
      </c>
      <c r="R105" s="5">
        <v>0</v>
      </c>
      <c r="S105" s="5"/>
      <c r="T105" s="7"/>
      <c r="U105" s="7">
        <v>3</v>
      </c>
      <c r="V105" s="3" t="s">
        <v>71</v>
      </c>
      <c r="W105" s="3" t="s">
        <v>72</v>
      </c>
      <c r="X105" s="3" t="b">
        <v>1</v>
      </c>
      <c r="Y105" s="3" t="b">
        <v>0</v>
      </c>
      <c r="Z105" s="3" t="s">
        <v>644</v>
      </c>
      <c r="AA105" s="3" t="s">
        <v>645</v>
      </c>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row>
    <row r="106" spans="1:59" ht="15.75" customHeight="1">
      <c r="A106" s="8">
        <v>153</v>
      </c>
      <c r="B106" s="8">
        <f t="shared" si="3"/>
        <v>2018</v>
      </c>
      <c r="C106" s="2">
        <v>43142</v>
      </c>
      <c r="D106" s="3" t="s">
        <v>218</v>
      </c>
      <c r="E106" s="3" t="s">
        <v>646</v>
      </c>
      <c r="F106" s="9" t="s">
        <v>505</v>
      </c>
      <c r="G106" s="4" t="s">
        <v>647</v>
      </c>
      <c r="H106" s="5"/>
      <c r="I106" s="5">
        <v>0</v>
      </c>
      <c r="J106" s="5">
        <v>0</v>
      </c>
      <c r="K106" s="5">
        <v>0</v>
      </c>
      <c r="L106" s="5">
        <v>0</v>
      </c>
      <c r="M106" s="5">
        <v>1</v>
      </c>
      <c r="N106" s="5">
        <v>0</v>
      </c>
      <c r="O106" s="5">
        <v>0</v>
      </c>
      <c r="P106" s="5">
        <v>0</v>
      </c>
      <c r="Q106" s="5">
        <v>0</v>
      </c>
      <c r="R106" s="5">
        <v>0</v>
      </c>
      <c r="S106" s="5"/>
      <c r="T106" s="7"/>
      <c r="U106" s="7">
        <v>4</v>
      </c>
      <c r="V106" s="3" t="s">
        <v>71</v>
      </c>
      <c r="W106" s="3" t="s">
        <v>72</v>
      </c>
      <c r="X106" s="3" t="b">
        <v>1</v>
      </c>
      <c r="Y106" s="3" t="b">
        <v>0</v>
      </c>
      <c r="Z106" s="3" t="s">
        <v>648</v>
      </c>
      <c r="AA106" s="3" t="s">
        <v>649</v>
      </c>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row>
    <row r="107" spans="1:59" ht="15.75" customHeight="1">
      <c r="A107" s="8">
        <v>154</v>
      </c>
      <c r="B107" s="8">
        <f t="shared" si="3"/>
        <v>2018</v>
      </c>
      <c r="C107" s="2">
        <v>43147</v>
      </c>
      <c r="D107" s="3" t="s">
        <v>258</v>
      </c>
      <c r="E107" s="3" t="s">
        <v>650</v>
      </c>
      <c r="F107" s="9" t="s">
        <v>651</v>
      </c>
      <c r="G107" s="4" t="s">
        <v>652</v>
      </c>
      <c r="H107" s="5"/>
      <c r="I107" s="5">
        <v>0</v>
      </c>
      <c r="J107" s="5">
        <v>1</v>
      </c>
      <c r="K107" s="5">
        <v>0</v>
      </c>
      <c r="L107" s="5">
        <v>1</v>
      </c>
      <c r="M107" s="5">
        <v>0</v>
      </c>
      <c r="N107" s="5">
        <v>1</v>
      </c>
      <c r="O107" s="5">
        <v>1</v>
      </c>
      <c r="P107" s="5">
        <v>0</v>
      </c>
      <c r="Q107" s="5">
        <v>0</v>
      </c>
      <c r="R107" s="5">
        <v>1</v>
      </c>
      <c r="S107" s="5" t="s">
        <v>653</v>
      </c>
      <c r="T107" s="7"/>
      <c r="U107" s="7">
        <v>0</v>
      </c>
      <c r="V107" s="3" t="s">
        <v>71</v>
      </c>
      <c r="W107" s="3" t="s">
        <v>87</v>
      </c>
      <c r="X107" s="3" t="b">
        <v>0</v>
      </c>
      <c r="Y107" s="3" t="b">
        <v>0</v>
      </c>
      <c r="Z107" s="3" t="s">
        <v>654</v>
      </c>
      <c r="AA107" s="3" t="s">
        <v>655</v>
      </c>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row>
    <row r="108" spans="1:59" ht="15.75" customHeight="1">
      <c r="A108" s="8">
        <v>155</v>
      </c>
      <c r="B108" s="8">
        <f t="shared" si="3"/>
        <v>2018</v>
      </c>
      <c r="C108" s="2">
        <v>43149</v>
      </c>
      <c r="D108" s="3" t="s">
        <v>218</v>
      </c>
      <c r="E108" s="3" t="s">
        <v>656</v>
      </c>
      <c r="F108" s="9" t="s">
        <v>657</v>
      </c>
      <c r="G108" s="4" t="s">
        <v>658</v>
      </c>
      <c r="H108" s="5"/>
      <c r="I108" s="5">
        <v>0</v>
      </c>
      <c r="J108" s="5">
        <v>1</v>
      </c>
      <c r="K108" s="5">
        <v>0</v>
      </c>
      <c r="L108" s="5">
        <v>0</v>
      </c>
      <c r="M108" s="5">
        <v>0</v>
      </c>
      <c r="N108" s="5">
        <v>0</v>
      </c>
      <c r="O108" s="5">
        <v>0</v>
      </c>
      <c r="P108" s="5">
        <v>0</v>
      </c>
      <c r="Q108" s="5">
        <v>0</v>
      </c>
      <c r="R108" s="5">
        <v>1</v>
      </c>
      <c r="S108" s="7"/>
      <c r="T108" s="7"/>
      <c r="U108" s="7">
        <v>24</v>
      </c>
      <c r="V108" s="3" t="s">
        <v>71</v>
      </c>
      <c r="W108" s="3" t="s">
        <v>87</v>
      </c>
      <c r="X108" s="3" t="b">
        <v>1</v>
      </c>
      <c r="Y108" s="3" t="b">
        <v>0</v>
      </c>
      <c r="Z108" s="3" t="s">
        <v>659</v>
      </c>
      <c r="AA108" s="3" t="s">
        <v>660</v>
      </c>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row>
    <row r="109" spans="1:59" ht="15.75" customHeight="1">
      <c r="A109" s="8">
        <v>161</v>
      </c>
      <c r="B109" s="8">
        <f t="shared" si="3"/>
        <v>2018</v>
      </c>
      <c r="C109" s="2">
        <v>43177</v>
      </c>
      <c r="D109" s="3" t="s">
        <v>218</v>
      </c>
      <c r="E109" s="3" t="s">
        <v>656</v>
      </c>
      <c r="F109" s="10" t="s">
        <v>1987</v>
      </c>
      <c r="G109" s="4" t="s">
        <v>1273</v>
      </c>
      <c r="I109" s="17">
        <v>1</v>
      </c>
      <c r="J109" s="5">
        <v>1</v>
      </c>
      <c r="K109" s="5">
        <v>0</v>
      </c>
      <c r="L109" s="5">
        <v>0</v>
      </c>
      <c r="M109" s="5">
        <v>0</v>
      </c>
      <c r="N109" s="5">
        <v>1</v>
      </c>
      <c r="O109" s="5">
        <v>0</v>
      </c>
      <c r="P109" s="5">
        <v>0</v>
      </c>
      <c r="Q109" s="5">
        <v>0</v>
      </c>
      <c r="R109" s="5">
        <v>0</v>
      </c>
      <c r="S109" s="7"/>
      <c r="T109" s="7"/>
      <c r="U109" s="7">
        <v>0</v>
      </c>
      <c r="V109" s="3" t="s">
        <v>71</v>
      </c>
      <c r="W109" s="3" t="s">
        <v>87</v>
      </c>
      <c r="X109" s="3" t="b">
        <v>0</v>
      </c>
      <c r="Y109" s="3" t="b">
        <v>0</v>
      </c>
      <c r="Z109" s="3" t="s">
        <v>1274</v>
      </c>
      <c r="AA109" s="3" t="s">
        <v>1275</v>
      </c>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row>
    <row r="110" spans="1:59" ht="15.75" customHeight="1">
      <c r="A110" s="8">
        <v>162</v>
      </c>
      <c r="B110" s="8">
        <f t="shared" si="3"/>
        <v>2018</v>
      </c>
      <c r="C110" s="2">
        <v>43183</v>
      </c>
      <c r="D110" s="3" t="s">
        <v>67</v>
      </c>
      <c r="E110" s="3" t="s">
        <v>68</v>
      </c>
      <c r="F110" s="12" t="s">
        <v>1276</v>
      </c>
      <c r="G110" s="4" t="s">
        <v>1277</v>
      </c>
      <c r="H110" s="14"/>
      <c r="I110" s="5">
        <v>1</v>
      </c>
      <c r="J110" s="5">
        <v>1</v>
      </c>
      <c r="K110" s="5">
        <v>1</v>
      </c>
      <c r="L110" s="5">
        <v>0</v>
      </c>
      <c r="M110" s="5">
        <v>0</v>
      </c>
      <c r="N110" s="5">
        <v>0</v>
      </c>
      <c r="O110" s="5">
        <v>0</v>
      </c>
      <c r="P110" s="5">
        <v>1</v>
      </c>
      <c r="Q110" s="5">
        <v>0</v>
      </c>
      <c r="R110" s="5">
        <v>0</v>
      </c>
      <c r="S110" s="5" t="s">
        <v>716</v>
      </c>
      <c r="T110" s="7"/>
      <c r="U110" s="7"/>
      <c r="V110" s="3" t="s">
        <v>71</v>
      </c>
      <c r="W110" s="3" t="s">
        <v>87</v>
      </c>
      <c r="X110" s="3" t="b">
        <v>0</v>
      </c>
      <c r="Y110" s="3" t="b">
        <v>0</v>
      </c>
      <c r="Z110" s="3" t="s">
        <v>1278</v>
      </c>
      <c r="AA110" s="3" t="s">
        <v>1279</v>
      </c>
      <c r="AB110" s="3" t="s">
        <v>104</v>
      </c>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row>
    <row r="111" spans="1:59" ht="15.75" customHeight="1">
      <c r="A111" s="8">
        <v>163</v>
      </c>
      <c r="B111" s="8">
        <f t="shared" si="3"/>
        <v>2018</v>
      </c>
      <c r="C111" s="2">
        <v>43183</v>
      </c>
      <c r="D111" s="3" t="s">
        <v>218</v>
      </c>
      <c r="E111" s="3" t="s">
        <v>375</v>
      </c>
      <c r="F111" s="13" t="s">
        <v>767</v>
      </c>
      <c r="G111" s="4" t="s">
        <v>1280</v>
      </c>
      <c r="H111" s="14"/>
      <c r="I111" s="5">
        <v>0</v>
      </c>
      <c r="J111" s="5">
        <v>0</v>
      </c>
      <c r="K111" s="5">
        <v>0</v>
      </c>
      <c r="L111" s="24">
        <v>0</v>
      </c>
      <c r="M111" s="5">
        <v>0</v>
      </c>
      <c r="N111" s="5">
        <v>0</v>
      </c>
      <c r="O111" s="5">
        <v>0</v>
      </c>
      <c r="P111" s="5">
        <v>0</v>
      </c>
      <c r="Q111" s="5">
        <v>0</v>
      </c>
      <c r="R111" s="5">
        <v>0</v>
      </c>
      <c r="S111" s="5" t="s">
        <v>507</v>
      </c>
      <c r="T111" s="7"/>
      <c r="U111" s="7"/>
      <c r="V111" s="3" t="s">
        <v>71</v>
      </c>
      <c r="W111" s="3" t="s">
        <v>72</v>
      </c>
      <c r="X111" s="3" t="b">
        <v>1</v>
      </c>
      <c r="Y111" s="3" t="b">
        <v>0</v>
      </c>
      <c r="Z111" s="3" t="s">
        <v>1281</v>
      </c>
      <c r="AA111" s="3" t="s">
        <v>1282</v>
      </c>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row>
    <row r="112" spans="1:59" ht="15.75" customHeight="1">
      <c r="A112" s="8">
        <v>164</v>
      </c>
      <c r="B112" s="8">
        <f t="shared" si="3"/>
        <v>2018</v>
      </c>
      <c r="C112" s="2">
        <v>43183</v>
      </c>
      <c r="D112" s="3" t="s">
        <v>384</v>
      </c>
      <c r="E112" s="3" t="s">
        <v>679</v>
      </c>
      <c r="F112" s="13" t="s">
        <v>1283</v>
      </c>
      <c r="G112" s="18" t="s">
        <v>1988</v>
      </c>
      <c r="H112" s="14"/>
      <c r="I112" s="5">
        <v>1</v>
      </c>
      <c r="J112" s="5">
        <v>1</v>
      </c>
      <c r="K112" s="5">
        <v>0</v>
      </c>
      <c r="L112" s="5">
        <v>1</v>
      </c>
      <c r="M112" s="5">
        <v>0</v>
      </c>
      <c r="N112" s="5">
        <v>1</v>
      </c>
      <c r="O112" s="5">
        <v>0</v>
      </c>
      <c r="P112" s="5">
        <v>1</v>
      </c>
      <c r="Q112" s="5">
        <v>0</v>
      </c>
      <c r="R112" s="5">
        <v>0</v>
      </c>
      <c r="S112" s="7"/>
      <c r="T112" s="7"/>
      <c r="U112" s="7">
        <v>48</v>
      </c>
      <c r="V112" s="3" t="s">
        <v>134</v>
      </c>
      <c r="W112" s="3" t="s">
        <v>72</v>
      </c>
      <c r="X112" s="3" t="b">
        <v>1</v>
      </c>
      <c r="Y112" s="3" t="b">
        <v>0</v>
      </c>
      <c r="Z112" s="3" t="s">
        <v>1285</v>
      </c>
      <c r="AA112" s="3" t="s">
        <v>1286</v>
      </c>
      <c r="AB112" s="3" t="s">
        <v>385</v>
      </c>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row>
    <row r="113" spans="1:59" ht="15.75" customHeight="1">
      <c r="A113" s="8">
        <v>165</v>
      </c>
      <c r="B113" s="8">
        <f t="shared" si="3"/>
        <v>2018</v>
      </c>
      <c r="C113" s="2">
        <v>43184</v>
      </c>
      <c r="D113" s="3" t="s">
        <v>67</v>
      </c>
      <c r="E113" s="3" t="s">
        <v>75</v>
      </c>
      <c r="F113" s="12" t="s">
        <v>1287</v>
      </c>
      <c r="G113" s="4" t="s">
        <v>1288</v>
      </c>
      <c r="H113" s="14"/>
      <c r="I113" s="5">
        <v>1</v>
      </c>
      <c r="J113" s="5">
        <v>0</v>
      </c>
      <c r="K113" s="5">
        <v>1</v>
      </c>
      <c r="L113" s="5">
        <v>0</v>
      </c>
      <c r="M113" s="5">
        <v>0</v>
      </c>
      <c r="N113" s="5">
        <v>0</v>
      </c>
      <c r="O113" s="5">
        <v>0</v>
      </c>
      <c r="P113" s="5">
        <v>0</v>
      </c>
      <c r="Q113" s="5">
        <v>0</v>
      </c>
      <c r="R113" s="5">
        <v>0</v>
      </c>
      <c r="S113" s="5" t="s">
        <v>801</v>
      </c>
      <c r="T113" s="7"/>
      <c r="U113" s="7"/>
      <c r="V113" s="3" t="s">
        <v>71</v>
      </c>
      <c r="W113" s="3" t="s">
        <v>87</v>
      </c>
      <c r="X113" s="3" t="b">
        <v>0</v>
      </c>
      <c r="Y113" s="3" t="b">
        <v>0</v>
      </c>
      <c r="Z113" s="3" t="s">
        <v>1289</v>
      </c>
      <c r="AA113" s="3" t="s">
        <v>1290</v>
      </c>
      <c r="AB113" s="3" t="s">
        <v>77</v>
      </c>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row>
    <row r="114" spans="1:59" ht="15.75" customHeight="1">
      <c r="A114" s="8">
        <v>166</v>
      </c>
      <c r="B114" s="8">
        <f t="shared" si="3"/>
        <v>2018</v>
      </c>
      <c r="C114" s="2">
        <v>43185</v>
      </c>
      <c r="D114" s="3" t="s">
        <v>278</v>
      </c>
      <c r="E114" s="3" t="s">
        <v>613</v>
      </c>
      <c r="F114" s="13" t="s">
        <v>684</v>
      </c>
      <c r="G114" s="4" t="s">
        <v>685</v>
      </c>
      <c r="H114" s="14"/>
      <c r="I114" s="5">
        <v>0</v>
      </c>
      <c r="J114" s="5">
        <v>1</v>
      </c>
      <c r="K114" s="5">
        <v>1</v>
      </c>
      <c r="L114" s="5">
        <v>1</v>
      </c>
      <c r="M114" s="5">
        <v>0</v>
      </c>
      <c r="N114" s="5">
        <v>1</v>
      </c>
      <c r="O114" s="5">
        <v>0</v>
      </c>
      <c r="P114" s="5">
        <v>0</v>
      </c>
      <c r="Q114" s="5">
        <v>0</v>
      </c>
      <c r="R114" s="5">
        <v>0</v>
      </c>
      <c r="S114" s="7"/>
      <c r="T114" s="7"/>
      <c r="U114" s="7">
        <v>24</v>
      </c>
      <c r="V114" s="3"/>
      <c r="W114" s="3" t="s">
        <v>87</v>
      </c>
      <c r="X114" s="3" t="b">
        <v>0</v>
      </c>
      <c r="Y114" s="3" t="b">
        <v>0</v>
      </c>
      <c r="Z114" s="3" t="s">
        <v>686</v>
      </c>
      <c r="AA114" s="3" t="s">
        <v>687</v>
      </c>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row>
    <row r="115" spans="1:59" ht="15.75" customHeight="1">
      <c r="A115" s="8">
        <v>167</v>
      </c>
      <c r="B115" s="8">
        <f t="shared" si="3"/>
        <v>2018</v>
      </c>
      <c r="C115" s="2">
        <v>43187</v>
      </c>
      <c r="D115" s="3" t="s">
        <v>424</v>
      </c>
      <c r="E115" s="3" t="s">
        <v>688</v>
      </c>
      <c r="F115" s="13" t="s">
        <v>689</v>
      </c>
      <c r="G115" s="4" t="s">
        <v>690</v>
      </c>
      <c r="H115" s="14"/>
      <c r="I115" s="5">
        <v>0</v>
      </c>
      <c r="J115" s="5">
        <v>1</v>
      </c>
      <c r="K115" s="5">
        <v>0</v>
      </c>
      <c r="L115" s="5">
        <v>1</v>
      </c>
      <c r="M115" s="5">
        <v>0</v>
      </c>
      <c r="N115" s="5">
        <v>1</v>
      </c>
      <c r="O115" s="5">
        <v>0</v>
      </c>
      <c r="P115" s="5">
        <v>0</v>
      </c>
      <c r="Q115" s="5">
        <v>0</v>
      </c>
      <c r="R115" s="5">
        <v>0</v>
      </c>
      <c r="S115" s="7"/>
      <c r="T115" s="7"/>
      <c r="U115" s="7"/>
      <c r="V115" s="3"/>
      <c r="W115" s="3" t="s">
        <v>87</v>
      </c>
      <c r="X115" s="3" t="b">
        <v>1</v>
      </c>
      <c r="Y115" s="3" t="b">
        <v>0</v>
      </c>
      <c r="Z115" s="3" t="s">
        <v>691</v>
      </c>
      <c r="AA115" s="3" t="s">
        <v>692</v>
      </c>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row>
    <row r="116" spans="1:59" ht="15.75" customHeight="1">
      <c r="A116" s="8">
        <v>168</v>
      </c>
      <c r="B116" s="8">
        <f t="shared" si="3"/>
        <v>2018</v>
      </c>
      <c r="C116" s="2">
        <v>43188</v>
      </c>
      <c r="D116" s="3" t="s">
        <v>278</v>
      </c>
      <c r="E116" s="3" t="s">
        <v>693</v>
      </c>
      <c r="F116" s="13" t="s">
        <v>694</v>
      </c>
      <c r="G116" s="4" t="s">
        <v>695</v>
      </c>
      <c r="H116" s="14"/>
      <c r="I116" s="5">
        <v>0</v>
      </c>
      <c r="J116" s="5">
        <v>1</v>
      </c>
      <c r="K116" s="5">
        <v>0</v>
      </c>
      <c r="L116" s="5">
        <v>1</v>
      </c>
      <c r="M116" s="5">
        <v>0</v>
      </c>
      <c r="N116" s="5">
        <v>0</v>
      </c>
      <c r="O116" s="5">
        <v>1</v>
      </c>
      <c r="P116" s="5">
        <v>1</v>
      </c>
      <c r="Q116" s="5">
        <v>0</v>
      </c>
      <c r="R116" s="5">
        <v>0</v>
      </c>
      <c r="S116" s="5" t="s">
        <v>696</v>
      </c>
      <c r="T116" s="7"/>
      <c r="U116" s="7"/>
      <c r="V116" s="3" t="s">
        <v>71</v>
      </c>
      <c r="W116" s="3" t="s">
        <v>87</v>
      </c>
      <c r="X116" s="3" t="b">
        <v>0</v>
      </c>
      <c r="Y116" s="3" t="b">
        <v>0</v>
      </c>
      <c r="Z116" s="3" t="s">
        <v>697</v>
      </c>
      <c r="AA116" s="3" t="s">
        <v>698</v>
      </c>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row>
    <row r="117" spans="1:59" ht="15.75" customHeight="1">
      <c r="A117" s="8">
        <v>169</v>
      </c>
      <c r="B117" s="8">
        <f t="shared" si="3"/>
        <v>2018</v>
      </c>
      <c r="C117" s="2">
        <v>43189</v>
      </c>
      <c r="D117" s="3" t="s">
        <v>278</v>
      </c>
      <c r="E117" s="3" t="s">
        <v>699</v>
      </c>
      <c r="F117" s="12" t="s">
        <v>700</v>
      </c>
      <c r="G117" s="4" t="s">
        <v>701</v>
      </c>
      <c r="H117" s="14"/>
      <c r="I117" s="5">
        <v>0</v>
      </c>
      <c r="J117" s="5">
        <v>1</v>
      </c>
      <c r="K117" s="5">
        <v>0</v>
      </c>
      <c r="L117" s="5">
        <v>0</v>
      </c>
      <c r="M117" s="5">
        <v>0</v>
      </c>
      <c r="N117" s="5">
        <v>1</v>
      </c>
      <c r="O117" s="5">
        <v>0</v>
      </c>
      <c r="P117" s="5">
        <v>0</v>
      </c>
      <c r="Q117" s="5">
        <v>0</v>
      </c>
      <c r="R117" s="5">
        <v>0</v>
      </c>
      <c r="S117" s="5" t="s">
        <v>702</v>
      </c>
      <c r="T117" s="7"/>
      <c r="U117" s="7"/>
      <c r="V117" s="3" t="s">
        <v>71</v>
      </c>
      <c r="W117" s="3" t="s">
        <v>87</v>
      </c>
      <c r="X117" s="3" t="b">
        <v>0</v>
      </c>
      <c r="Y117" s="3" t="b">
        <v>0</v>
      </c>
      <c r="Z117" s="3" t="s">
        <v>703</v>
      </c>
      <c r="AA117" s="3" t="s">
        <v>704</v>
      </c>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row>
    <row r="118" spans="1:59" ht="15.75" customHeight="1">
      <c r="A118" s="8">
        <v>170</v>
      </c>
      <c r="B118" s="8">
        <f t="shared" si="3"/>
        <v>2018</v>
      </c>
      <c r="C118" s="2">
        <v>43189</v>
      </c>
      <c r="D118" s="3" t="s">
        <v>218</v>
      </c>
      <c r="E118" s="3" t="s">
        <v>600</v>
      </c>
      <c r="F118" s="13" t="s">
        <v>705</v>
      </c>
      <c r="G118" s="4" t="s">
        <v>706</v>
      </c>
      <c r="H118" s="14"/>
      <c r="I118" s="5">
        <v>0</v>
      </c>
      <c r="J118" s="5">
        <v>0</v>
      </c>
      <c r="K118" s="5">
        <v>0</v>
      </c>
      <c r="L118" s="5">
        <v>0</v>
      </c>
      <c r="M118" s="5">
        <v>0</v>
      </c>
      <c r="N118" s="5">
        <v>1</v>
      </c>
      <c r="O118" s="5">
        <v>0</v>
      </c>
      <c r="P118" s="5">
        <v>0</v>
      </c>
      <c r="Q118" s="5">
        <v>0</v>
      </c>
      <c r="R118" s="5">
        <v>1</v>
      </c>
      <c r="S118" s="7"/>
      <c r="T118" s="7"/>
      <c r="U118" s="7"/>
      <c r="V118" s="3" t="s">
        <v>71</v>
      </c>
      <c r="W118" s="3" t="s">
        <v>72</v>
      </c>
      <c r="X118" s="3" t="b">
        <v>1</v>
      </c>
      <c r="Y118" s="3" t="b">
        <v>0</v>
      </c>
      <c r="Z118" s="3" t="s">
        <v>707</v>
      </c>
      <c r="AA118" s="3" t="s">
        <v>708</v>
      </c>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row>
    <row r="119" spans="1:59" ht="15.75" customHeight="1">
      <c r="A119" s="8">
        <v>176</v>
      </c>
      <c r="B119" s="8">
        <f t="shared" si="3"/>
        <v>2018</v>
      </c>
      <c r="C119" s="2">
        <v>43192</v>
      </c>
      <c r="D119" s="3" t="s">
        <v>218</v>
      </c>
      <c r="E119" s="3" t="s">
        <v>1194</v>
      </c>
      <c r="F119" s="13" t="s">
        <v>1291</v>
      </c>
      <c r="G119" s="4" t="s">
        <v>1292</v>
      </c>
      <c r="H119" s="14"/>
      <c r="I119" s="5">
        <v>1</v>
      </c>
      <c r="J119" s="5">
        <v>1</v>
      </c>
      <c r="K119" s="5">
        <v>0</v>
      </c>
      <c r="L119" s="5">
        <v>0</v>
      </c>
      <c r="M119" s="5">
        <v>0</v>
      </c>
      <c r="N119" s="5">
        <v>1</v>
      </c>
      <c r="O119" s="5">
        <v>1</v>
      </c>
      <c r="P119" s="5">
        <v>1</v>
      </c>
      <c r="Q119" s="5">
        <v>0</v>
      </c>
      <c r="R119" s="5">
        <v>0</v>
      </c>
      <c r="S119" s="5" t="s">
        <v>723</v>
      </c>
      <c r="T119" s="7"/>
      <c r="U119" s="7">
        <v>24</v>
      </c>
      <c r="V119" s="3" t="s">
        <v>71</v>
      </c>
      <c r="W119" s="3" t="s">
        <v>87</v>
      </c>
      <c r="X119" s="3" t="b">
        <v>0</v>
      </c>
      <c r="Y119" s="3" t="b">
        <v>0</v>
      </c>
      <c r="Z119" s="3" t="s">
        <v>1293</v>
      </c>
      <c r="AA119" s="3" t="s">
        <v>1294</v>
      </c>
      <c r="AB119" s="3" t="s">
        <v>1189</v>
      </c>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row>
    <row r="120" spans="1:59" ht="15.75" customHeight="1">
      <c r="A120" s="8">
        <v>177</v>
      </c>
      <c r="B120" s="8">
        <f t="shared" si="3"/>
        <v>2018</v>
      </c>
      <c r="C120" s="2">
        <v>43192</v>
      </c>
      <c r="D120" s="3" t="s">
        <v>218</v>
      </c>
      <c r="E120" s="3" t="s">
        <v>1261</v>
      </c>
      <c r="F120" s="9" t="s">
        <v>505</v>
      </c>
      <c r="G120" s="4" t="s">
        <v>1295</v>
      </c>
      <c r="H120" s="14"/>
      <c r="I120" s="5">
        <v>0</v>
      </c>
      <c r="J120" s="5">
        <v>0</v>
      </c>
      <c r="K120" s="5">
        <v>0</v>
      </c>
      <c r="L120" s="5">
        <v>0</v>
      </c>
      <c r="M120" s="5">
        <v>0</v>
      </c>
      <c r="N120" s="5">
        <v>1</v>
      </c>
      <c r="O120" s="5">
        <v>1</v>
      </c>
      <c r="P120" s="5">
        <v>1</v>
      </c>
      <c r="Q120" s="5">
        <v>0</v>
      </c>
      <c r="R120" s="5">
        <v>0</v>
      </c>
      <c r="S120" s="5" t="s">
        <v>723</v>
      </c>
      <c r="T120" s="7"/>
      <c r="U120" s="7">
        <v>24</v>
      </c>
      <c r="V120" s="3" t="s">
        <v>71</v>
      </c>
      <c r="W120" s="3" t="s">
        <v>72</v>
      </c>
      <c r="X120" s="3" t="b">
        <v>1</v>
      </c>
      <c r="Y120" s="3" t="b">
        <v>0</v>
      </c>
      <c r="Z120" s="3" t="s">
        <v>1296</v>
      </c>
      <c r="AA120" s="3" t="s">
        <v>1297</v>
      </c>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row>
    <row r="121" spans="1:59" ht="15.75" customHeight="1">
      <c r="A121" s="8">
        <v>178</v>
      </c>
      <c r="B121" s="8">
        <f t="shared" si="3"/>
        <v>2018</v>
      </c>
      <c r="C121" s="2">
        <v>43192</v>
      </c>
      <c r="D121" s="3" t="s">
        <v>218</v>
      </c>
      <c r="E121" s="3" t="s">
        <v>375</v>
      </c>
      <c r="F121" s="9" t="s">
        <v>505</v>
      </c>
      <c r="G121" s="4" t="s">
        <v>1298</v>
      </c>
      <c r="H121" s="14"/>
      <c r="I121" s="5">
        <v>0</v>
      </c>
      <c r="J121" s="5">
        <v>0</v>
      </c>
      <c r="K121" s="5">
        <v>0</v>
      </c>
      <c r="L121" s="5">
        <v>0</v>
      </c>
      <c r="M121" s="5">
        <v>0</v>
      </c>
      <c r="N121" s="5">
        <v>1</v>
      </c>
      <c r="O121" s="5">
        <v>1</v>
      </c>
      <c r="P121" s="5">
        <v>1</v>
      </c>
      <c r="Q121" s="5">
        <v>0</v>
      </c>
      <c r="R121" s="5">
        <v>0</v>
      </c>
      <c r="S121" s="5" t="s">
        <v>723</v>
      </c>
      <c r="T121" s="7"/>
      <c r="U121" s="7">
        <v>25</v>
      </c>
      <c r="V121" s="3" t="s">
        <v>71</v>
      </c>
      <c r="W121" s="3" t="s">
        <v>72</v>
      </c>
      <c r="X121" s="3" t="b">
        <v>1</v>
      </c>
      <c r="Y121" s="3" t="b">
        <v>0</v>
      </c>
      <c r="Z121" s="3" t="s">
        <v>1299</v>
      </c>
      <c r="AA121" s="3" t="s">
        <v>1300</v>
      </c>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row>
    <row r="122" spans="1:59" ht="15.75" customHeight="1">
      <c r="A122" s="8">
        <v>179</v>
      </c>
      <c r="B122" s="8">
        <f t="shared" si="3"/>
        <v>2018</v>
      </c>
      <c r="C122" s="2">
        <v>43192</v>
      </c>
      <c r="D122" s="3" t="s">
        <v>218</v>
      </c>
      <c r="E122" s="3" t="s">
        <v>1268</v>
      </c>
      <c r="F122" s="9" t="s">
        <v>505</v>
      </c>
      <c r="G122" s="4" t="s">
        <v>1301</v>
      </c>
      <c r="H122" s="14"/>
      <c r="I122" s="5">
        <v>0</v>
      </c>
      <c r="J122" s="5">
        <v>0</v>
      </c>
      <c r="K122" s="5">
        <v>0</v>
      </c>
      <c r="L122" s="5">
        <v>0</v>
      </c>
      <c r="M122" s="5">
        <v>0</v>
      </c>
      <c r="N122" s="5">
        <v>1</v>
      </c>
      <c r="O122" s="5">
        <v>1</v>
      </c>
      <c r="P122" s="5">
        <v>1</v>
      </c>
      <c r="Q122" s="5">
        <v>0</v>
      </c>
      <c r="R122" s="5">
        <v>0</v>
      </c>
      <c r="S122" s="5" t="s">
        <v>723</v>
      </c>
      <c r="T122" s="7"/>
      <c r="U122" s="7">
        <v>24</v>
      </c>
      <c r="V122" s="3" t="s">
        <v>71</v>
      </c>
      <c r="W122" s="3" t="s">
        <v>72</v>
      </c>
      <c r="X122" s="3" t="b">
        <v>1</v>
      </c>
      <c r="Y122" s="3" t="b">
        <v>0</v>
      </c>
      <c r="Z122" s="3" t="s">
        <v>1302</v>
      </c>
      <c r="AA122" s="3" t="s">
        <v>1303</v>
      </c>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row>
    <row r="123" spans="1:59" ht="15.75" customHeight="1">
      <c r="A123" s="8">
        <v>180</v>
      </c>
      <c r="B123" s="8">
        <f t="shared" si="3"/>
        <v>2018</v>
      </c>
      <c r="C123" s="2">
        <v>43192</v>
      </c>
      <c r="D123" s="3" t="s">
        <v>218</v>
      </c>
      <c r="E123" s="3" t="s">
        <v>639</v>
      </c>
      <c r="F123" s="13" t="s">
        <v>505</v>
      </c>
      <c r="G123" s="4" t="s">
        <v>1304</v>
      </c>
      <c r="H123" s="14"/>
      <c r="I123" s="5">
        <v>0</v>
      </c>
      <c r="J123" s="5">
        <v>0</v>
      </c>
      <c r="K123" s="5">
        <v>0</v>
      </c>
      <c r="L123" s="5">
        <v>0</v>
      </c>
      <c r="M123" s="5">
        <v>0</v>
      </c>
      <c r="N123" s="5">
        <v>1</v>
      </c>
      <c r="O123" s="5">
        <v>1</v>
      </c>
      <c r="P123" s="5">
        <v>1</v>
      </c>
      <c r="Q123" s="5">
        <v>0</v>
      </c>
      <c r="R123" s="5">
        <v>0</v>
      </c>
      <c r="S123" s="5" t="s">
        <v>723</v>
      </c>
      <c r="T123" s="7"/>
      <c r="U123" s="7">
        <v>27</v>
      </c>
      <c r="V123" s="3" t="s">
        <v>71</v>
      </c>
      <c r="W123" s="3" t="s">
        <v>72</v>
      </c>
      <c r="X123" s="3" t="b">
        <v>1</v>
      </c>
      <c r="Y123" s="3" t="b">
        <v>0</v>
      </c>
      <c r="Z123" s="3" t="s">
        <v>1305</v>
      </c>
      <c r="AA123" s="3" t="s">
        <v>1306</v>
      </c>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row>
    <row r="124" spans="1:59" ht="15.75" customHeight="1">
      <c r="A124" s="8">
        <v>181</v>
      </c>
      <c r="B124" s="8">
        <f t="shared" si="3"/>
        <v>2018</v>
      </c>
      <c r="C124" s="2">
        <v>43192</v>
      </c>
      <c r="D124" s="3" t="s">
        <v>218</v>
      </c>
      <c r="E124" s="3" t="s">
        <v>759</v>
      </c>
      <c r="F124" s="9" t="s">
        <v>505</v>
      </c>
      <c r="G124" s="4" t="s">
        <v>760</v>
      </c>
      <c r="H124" s="14"/>
      <c r="I124" s="5">
        <v>0</v>
      </c>
      <c r="J124" s="5">
        <v>0</v>
      </c>
      <c r="K124" s="5">
        <v>0</v>
      </c>
      <c r="L124" s="5">
        <v>0</v>
      </c>
      <c r="M124" s="5">
        <v>0</v>
      </c>
      <c r="N124" s="5">
        <v>1</v>
      </c>
      <c r="O124" s="5">
        <v>1</v>
      </c>
      <c r="P124" s="5">
        <v>1</v>
      </c>
      <c r="Q124" s="5">
        <v>0</v>
      </c>
      <c r="R124" s="5">
        <v>0</v>
      </c>
      <c r="S124" s="5" t="s">
        <v>723</v>
      </c>
      <c r="T124" s="7"/>
      <c r="U124" s="7">
        <v>48</v>
      </c>
      <c r="V124" s="3" t="s">
        <v>71</v>
      </c>
      <c r="W124" s="3" t="s">
        <v>72</v>
      </c>
      <c r="X124" s="3" t="b">
        <v>1</v>
      </c>
      <c r="Y124" s="3" t="b">
        <v>0</v>
      </c>
      <c r="Z124" s="3" t="s">
        <v>761</v>
      </c>
      <c r="AA124" s="3" t="s">
        <v>762</v>
      </c>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row>
    <row r="125" spans="1:59" ht="15.75" customHeight="1">
      <c r="A125" s="8">
        <v>182</v>
      </c>
      <c r="B125" s="8">
        <f t="shared" si="3"/>
        <v>2018</v>
      </c>
      <c r="C125" s="2">
        <v>43192</v>
      </c>
      <c r="D125" s="3" t="s">
        <v>218</v>
      </c>
      <c r="E125" s="3" t="s">
        <v>763</v>
      </c>
      <c r="F125" s="9" t="s">
        <v>505</v>
      </c>
      <c r="G125" s="4" t="s">
        <v>764</v>
      </c>
      <c r="H125" s="14"/>
      <c r="I125" s="5">
        <v>0</v>
      </c>
      <c r="J125" s="5">
        <v>0</v>
      </c>
      <c r="K125" s="5">
        <v>0</v>
      </c>
      <c r="L125" s="5">
        <v>0</v>
      </c>
      <c r="M125" s="5">
        <v>0</v>
      </c>
      <c r="N125" s="5">
        <v>1</v>
      </c>
      <c r="O125" s="5">
        <v>1</v>
      </c>
      <c r="P125" s="5">
        <v>1</v>
      </c>
      <c r="Q125" s="5">
        <v>0</v>
      </c>
      <c r="R125" s="5">
        <v>0</v>
      </c>
      <c r="S125" s="5" t="s">
        <v>723</v>
      </c>
      <c r="T125" s="7"/>
      <c r="U125" s="7">
        <v>6</v>
      </c>
      <c r="V125" s="3" t="s">
        <v>71</v>
      </c>
      <c r="W125" s="3" t="s">
        <v>72</v>
      </c>
      <c r="X125" s="3" t="b">
        <v>1</v>
      </c>
      <c r="Y125" s="3" t="b">
        <v>0</v>
      </c>
      <c r="Z125" s="3" t="s">
        <v>765</v>
      </c>
      <c r="AA125" s="3" t="s">
        <v>766</v>
      </c>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row>
    <row r="126" spans="1:59" ht="15.75" customHeight="1">
      <c r="A126" s="8">
        <v>183</v>
      </c>
      <c r="B126" s="8">
        <f t="shared" si="3"/>
        <v>2018</v>
      </c>
      <c r="C126" s="2">
        <v>43192</v>
      </c>
      <c r="D126" s="3" t="s">
        <v>218</v>
      </c>
      <c r="E126" s="3" t="s">
        <v>646</v>
      </c>
      <c r="F126" s="13" t="s">
        <v>767</v>
      </c>
      <c r="G126" s="4" t="s">
        <v>768</v>
      </c>
      <c r="H126" s="14"/>
      <c r="I126" s="5">
        <v>0</v>
      </c>
      <c r="J126" s="5">
        <v>0</v>
      </c>
      <c r="K126" s="5">
        <v>0</v>
      </c>
      <c r="L126" s="5">
        <v>0</v>
      </c>
      <c r="M126" s="5">
        <v>0</v>
      </c>
      <c r="N126" s="5">
        <v>1</v>
      </c>
      <c r="O126" s="5">
        <v>1</v>
      </c>
      <c r="P126" s="5">
        <v>1</v>
      </c>
      <c r="Q126" s="5">
        <v>0</v>
      </c>
      <c r="R126" s="5">
        <v>0</v>
      </c>
      <c r="S126" s="5" t="s">
        <v>723</v>
      </c>
      <c r="T126" s="7"/>
      <c r="U126" s="7">
        <v>47</v>
      </c>
      <c r="V126" s="3" t="s">
        <v>71</v>
      </c>
      <c r="W126" s="3" t="s">
        <v>72</v>
      </c>
      <c r="X126" s="3" t="b">
        <v>1</v>
      </c>
      <c r="Y126" s="3" t="b">
        <v>0</v>
      </c>
      <c r="Z126" s="3" t="s">
        <v>769</v>
      </c>
      <c r="AA126" s="3" t="s">
        <v>770</v>
      </c>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row>
    <row r="127" spans="1:59" ht="15.75" customHeight="1">
      <c r="A127" s="8">
        <v>184</v>
      </c>
      <c r="B127" s="8">
        <f t="shared" si="3"/>
        <v>2018</v>
      </c>
      <c r="C127" s="2">
        <v>43193</v>
      </c>
      <c r="D127" s="3" t="s">
        <v>258</v>
      </c>
      <c r="E127" s="3" t="s">
        <v>771</v>
      </c>
      <c r="F127" s="13" t="s">
        <v>772</v>
      </c>
      <c r="G127" s="4" t="s">
        <v>773</v>
      </c>
      <c r="H127" s="14"/>
      <c r="I127" s="5">
        <v>1</v>
      </c>
      <c r="J127" s="5">
        <v>1</v>
      </c>
      <c r="K127" s="5">
        <v>0</v>
      </c>
      <c r="L127" s="5">
        <v>0</v>
      </c>
      <c r="M127" s="5">
        <v>0</v>
      </c>
      <c r="N127" s="5">
        <v>1</v>
      </c>
      <c r="O127" s="5">
        <v>1</v>
      </c>
      <c r="P127" s="5">
        <v>1</v>
      </c>
      <c r="Q127" s="5">
        <v>0</v>
      </c>
      <c r="R127" s="5">
        <v>0</v>
      </c>
      <c r="S127" s="5" t="s">
        <v>723</v>
      </c>
      <c r="T127" s="7"/>
      <c r="U127" s="7"/>
      <c r="V127" s="3" t="s">
        <v>71</v>
      </c>
      <c r="W127" s="3" t="s">
        <v>87</v>
      </c>
      <c r="X127" s="3" t="b">
        <v>0</v>
      </c>
      <c r="Y127" s="3" t="b">
        <v>0</v>
      </c>
      <c r="Z127" s="3" t="s">
        <v>774</v>
      </c>
      <c r="AA127" s="3" t="s">
        <v>775</v>
      </c>
      <c r="AB127" s="3" t="s">
        <v>776</v>
      </c>
      <c r="AC127" s="3" t="s">
        <v>777</v>
      </c>
      <c r="AD127" s="3" t="s">
        <v>413</v>
      </c>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row>
    <row r="128" spans="1:59" ht="15.75" customHeight="1">
      <c r="A128" s="8">
        <v>185</v>
      </c>
      <c r="B128" s="8">
        <f t="shared" si="3"/>
        <v>2018</v>
      </c>
      <c r="C128" s="2">
        <v>43193</v>
      </c>
      <c r="D128" s="3" t="s">
        <v>67</v>
      </c>
      <c r="E128" s="3" t="s">
        <v>78</v>
      </c>
      <c r="F128" s="13" t="s">
        <v>778</v>
      </c>
      <c r="G128" s="4" t="s">
        <v>779</v>
      </c>
      <c r="H128" s="14"/>
      <c r="I128" s="5">
        <v>1</v>
      </c>
      <c r="J128" s="5">
        <v>1</v>
      </c>
      <c r="K128" s="5">
        <v>1</v>
      </c>
      <c r="L128" s="5">
        <v>0</v>
      </c>
      <c r="M128" s="5">
        <v>0</v>
      </c>
      <c r="N128" s="5">
        <v>0</v>
      </c>
      <c r="O128" s="5">
        <v>0</v>
      </c>
      <c r="P128" s="5">
        <v>1</v>
      </c>
      <c r="Q128" s="5">
        <v>0</v>
      </c>
      <c r="R128" s="5">
        <v>0</v>
      </c>
      <c r="S128" s="15" t="s">
        <v>780</v>
      </c>
      <c r="T128" s="7"/>
      <c r="U128" s="7"/>
      <c r="V128" s="3" t="s">
        <v>71</v>
      </c>
      <c r="W128" s="3" t="s">
        <v>87</v>
      </c>
      <c r="X128" s="3" t="b">
        <v>1</v>
      </c>
      <c r="Y128" s="3" t="b">
        <v>0</v>
      </c>
      <c r="Z128" s="3" t="s">
        <v>781</v>
      </c>
      <c r="AA128" s="3" t="s">
        <v>782</v>
      </c>
      <c r="AB128" s="3" t="s">
        <v>111</v>
      </c>
      <c r="AC128" s="3" t="s">
        <v>80</v>
      </c>
      <c r="AD128" s="3" t="s">
        <v>104</v>
      </c>
      <c r="AE128" s="3" t="s">
        <v>68</v>
      </c>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row>
    <row r="129" spans="1:59" ht="15.75" customHeight="1">
      <c r="A129" s="8">
        <v>186</v>
      </c>
      <c r="B129" s="8">
        <f t="shared" si="3"/>
        <v>2018</v>
      </c>
      <c r="C129" s="2">
        <v>43199</v>
      </c>
      <c r="D129" s="3" t="s">
        <v>398</v>
      </c>
      <c r="E129" s="3" t="s">
        <v>750</v>
      </c>
      <c r="F129" s="13" t="s">
        <v>1307</v>
      </c>
      <c r="G129" s="4" t="s">
        <v>1308</v>
      </c>
      <c r="H129" s="14"/>
      <c r="I129" s="5">
        <v>0</v>
      </c>
      <c r="J129" s="5">
        <v>1</v>
      </c>
      <c r="K129" s="5">
        <v>0</v>
      </c>
      <c r="L129" s="5">
        <v>1</v>
      </c>
      <c r="M129" s="5">
        <v>0</v>
      </c>
      <c r="N129" s="5">
        <v>1</v>
      </c>
      <c r="O129" s="5">
        <v>1</v>
      </c>
      <c r="P129" s="5">
        <v>1</v>
      </c>
      <c r="Q129" s="5">
        <v>0</v>
      </c>
      <c r="R129" s="5"/>
      <c r="S129" s="5"/>
      <c r="T129" s="7"/>
      <c r="U129" s="7"/>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row>
    <row r="130" spans="1:59" ht="15.75" customHeight="1">
      <c r="A130" s="8">
        <v>187</v>
      </c>
      <c r="B130" s="8">
        <f t="shared" si="3"/>
        <v>2018</v>
      </c>
      <c r="C130" s="2">
        <v>43199</v>
      </c>
      <c r="D130" s="3" t="s">
        <v>218</v>
      </c>
      <c r="E130" s="3" t="s">
        <v>539</v>
      </c>
      <c r="F130" s="13" t="s">
        <v>767</v>
      </c>
      <c r="G130" s="4" t="s">
        <v>1312</v>
      </c>
      <c r="H130" s="14"/>
      <c r="I130" s="5">
        <v>0</v>
      </c>
      <c r="J130" s="5">
        <v>1</v>
      </c>
      <c r="K130" s="5">
        <v>0</v>
      </c>
      <c r="L130" s="5">
        <v>0</v>
      </c>
      <c r="M130" s="5">
        <v>0</v>
      </c>
      <c r="N130" s="5">
        <v>0</v>
      </c>
      <c r="O130" s="5">
        <v>0</v>
      </c>
      <c r="P130" s="5">
        <v>0</v>
      </c>
      <c r="Q130" s="5">
        <v>0</v>
      </c>
      <c r="R130" s="5"/>
      <c r="S130" s="5"/>
      <c r="T130" s="7"/>
      <c r="U130" s="7"/>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row>
    <row r="131" spans="1:59" ht="15.75" customHeight="1">
      <c r="A131" s="8">
        <v>188</v>
      </c>
      <c r="B131" s="8">
        <f t="shared" si="3"/>
        <v>2018</v>
      </c>
      <c r="C131" s="2">
        <v>43200</v>
      </c>
      <c r="D131" s="3" t="s">
        <v>258</v>
      </c>
      <c r="E131" s="3" t="s">
        <v>413</v>
      </c>
      <c r="F131" s="13" t="s">
        <v>1315</v>
      </c>
      <c r="G131" s="4" t="s">
        <v>1316</v>
      </c>
      <c r="H131" s="14"/>
      <c r="I131" s="5">
        <v>0</v>
      </c>
      <c r="J131" s="5">
        <v>1</v>
      </c>
      <c r="K131" s="5">
        <v>0</v>
      </c>
      <c r="L131" s="5">
        <v>0</v>
      </c>
      <c r="M131" s="5">
        <v>0</v>
      </c>
      <c r="N131" s="5">
        <v>1</v>
      </c>
      <c r="O131" s="5">
        <v>1</v>
      </c>
      <c r="P131" s="5">
        <v>1</v>
      </c>
      <c r="Q131" s="5">
        <v>0</v>
      </c>
      <c r="R131" s="5"/>
      <c r="S131" s="5"/>
      <c r="T131" s="7"/>
      <c r="U131" s="7"/>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row>
    <row r="132" spans="1:59" ht="15.75" customHeight="1">
      <c r="A132" s="8">
        <v>189</v>
      </c>
      <c r="B132" s="8">
        <f t="shared" ref="B132:B195" si="4">YEAR(C132)</f>
        <v>2018</v>
      </c>
      <c r="C132" s="2">
        <v>43200</v>
      </c>
      <c r="D132" s="3" t="s">
        <v>218</v>
      </c>
      <c r="E132" s="3" t="s">
        <v>539</v>
      </c>
      <c r="F132" s="13" t="s">
        <v>1319</v>
      </c>
      <c r="G132" s="4" t="s">
        <v>1320</v>
      </c>
      <c r="H132" s="14"/>
      <c r="I132" s="5">
        <v>0</v>
      </c>
      <c r="J132" s="5">
        <v>1</v>
      </c>
      <c r="K132" s="5">
        <v>0</v>
      </c>
      <c r="L132" s="5">
        <v>0</v>
      </c>
      <c r="M132" s="5">
        <v>0</v>
      </c>
      <c r="N132" s="5">
        <v>1</v>
      </c>
      <c r="O132" s="5">
        <v>1</v>
      </c>
      <c r="P132" s="5">
        <v>1</v>
      </c>
      <c r="Q132" s="5">
        <v>0</v>
      </c>
      <c r="R132" s="5"/>
      <c r="S132" s="5"/>
      <c r="T132" s="7"/>
      <c r="U132" s="7"/>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row>
    <row r="133" spans="1:59" ht="15.75" customHeight="1">
      <c r="A133" s="8">
        <v>190</v>
      </c>
      <c r="B133" s="8">
        <f t="shared" si="4"/>
        <v>2018</v>
      </c>
      <c r="C133" s="2">
        <v>43200</v>
      </c>
      <c r="D133" s="3" t="s">
        <v>218</v>
      </c>
      <c r="E133" s="3" t="s">
        <v>646</v>
      </c>
      <c r="F133" s="13" t="s">
        <v>767</v>
      </c>
      <c r="G133" s="4" t="s">
        <v>1323</v>
      </c>
      <c r="H133" s="14"/>
      <c r="I133" s="5">
        <v>0</v>
      </c>
      <c r="J133" s="5">
        <v>0</v>
      </c>
      <c r="K133" s="5">
        <v>0</v>
      </c>
      <c r="L133" s="5">
        <v>0</v>
      </c>
      <c r="M133" s="5">
        <v>0</v>
      </c>
      <c r="N133" s="5">
        <v>1</v>
      </c>
      <c r="O133" s="5">
        <v>1</v>
      </c>
      <c r="P133" s="5">
        <v>1</v>
      </c>
      <c r="Q133" s="5">
        <v>0</v>
      </c>
      <c r="R133" s="5"/>
      <c r="S133" s="5"/>
      <c r="T133" s="7"/>
      <c r="U133" s="7"/>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row>
    <row r="134" spans="1:59" ht="15.75" customHeight="1">
      <c r="A134" s="8">
        <v>191</v>
      </c>
      <c r="B134" s="8">
        <f t="shared" si="4"/>
        <v>2018</v>
      </c>
      <c r="C134" s="2">
        <v>43201</v>
      </c>
      <c r="D134" s="3" t="s">
        <v>67</v>
      </c>
      <c r="E134" s="3" t="s">
        <v>104</v>
      </c>
      <c r="F134" s="13" t="s">
        <v>1326</v>
      </c>
      <c r="G134" s="4" t="s">
        <v>1327</v>
      </c>
      <c r="H134" s="14"/>
      <c r="I134" s="5">
        <v>1</v>
      </c>
      <c r="J134" s="5">
        <v>0</v>
      </c>
      <c r="K134" s="5">
        <v>1</v>
      </c>
      <c r="L134" s="5">
        <v>0</v>
      </c>
      <c r="M134" s="5">
        <v>0</v>
      </c>
      <c r="N134" s="5">
        <v>0</v>
      </c>
      <c r="O134" s="5">
        <v>0</v>
      </c>
      <c r="P134" s="5">
        <v>0</v>
      </c>
      <c r="Q134" s="5">
        <v>0</v>
      </c>
      <c r="R134" s="5">
        <v>0</v>
      </c>
      <c r="S134" s="5" t="s">
        <v>1328</v>
      </c>
      <c r="T134" s="7"/>
      <c r="U134" s="7">
        <v>48</v>
      </c>
      <c r="V134" s="3" t="s">
        <v>71</v>
      </c>
      <c r="W134" s="3" t="s">
        <v>87</v>
      </c>
      <c r="X134" s="3" t="b">
        <v>1</v>
      </c>
      <c r="Y134" s="3" t="b">
        <v>0</v>
      </c>
      <c r="Z134" s="3" t="s">
        <v>1329</v>
      </c>
      <c r="AA134" s="3" t="s">
        <v>1330</v>
      </c>
      <c r="AB134" s="3" t="s">
        <v>68</v>
      </c>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row>
    <row r="135" spans="1:59" ht="15.75" customHeight="1">
      <c r="A135" s="8">
        <v>192</v>
      </c>
      <c r="B135" s="8">
        <f t="shared" si="4"/>
        <v>2018</v>
      </c>
      <c r="C135" s="2">
        <v>43204</v>
      </c>
      <c r="D135" s="3" t="s">
        <v>719</v>
      </c>
      <c r="E135" s="3" t="s">
        <v>734</v>
      </c>
      <c r="F135" s="12" t="s">
        <v>1331</v>
      </c>
      <c r="G135" s="4" t="s">
        <v>1332</v>
      </c>
      <c r="H135" s="14"/>
      <c r="I135" s="5">
        <v>0</v>
      </c>
      <c r="J135" s="5">
        <v>1</v>
      </c>
      <c r="K135" s="5">
        <v>0</v>
      </c>
      <c r="L135" s="5">
        <v>1</v>
      </c>
      <c r="M135" s="5">
        <v>0</v>
      </c>
      <c r="N135" s="5">
        <v>1</v>
      </c>
      <c r="O135" s="5">
        <v>0</v>
      </c>
      <c r="P135" s="5">
        <v>0</v>
      </c>
      <c r="Q135" s="5">
        <v>0</v>
      </c>
      <c r="R135" s="5">
        <v>1</v>
      </c>
      <c r="S135" s="7"/>
      <c r="T135" s="7"/>
      <c r="U135" s="7"/>
      <c r="V135" s="3" t="s">
        <v>71</v>
      </c>
      <c r="W135" s="3" t="s">
        <v>87</v>
      </c>
      <c r="X135" s="3" t="b">
        <v>1</v>
      </c>
      <c r="Y135" s="3" t="b">
        <v>0</v>
      </c>
      <c r="Z135" s="3" t="s">
        <v>1333</v>
      </c>
      <c r="AA135" s="3" t="s">
        <v>1334</v>
      </c>
      <c r="AB135" s="3" t="s">
        <v>733</v>
      </c>
      <c r="AC135" s="3" t="s">
        <v>732</v>
      </c>
      <c r="AD135" s="3" t="s">
        <v>743</v>
      </c>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row>
    <row r="136" spans="1:59" ht="15.75" customHeight="1">
      <c r="A136" s="8">
        <v>193</v>
      </c>
      <c r="B136" s="8">
        <f t="shared" si="4"/>
        <v>2018</v>
      </c>
      <c r="C136" s="2">
        <v>43204</v>
      </c>
      <c r="D136" s="3" t="s">
        <v>258</v>
      </c>
      <c r="E136" s="3" t="s">
        <v>771</v>
      </c>
      <c r="F136" s="10" t="s">
        <v>1989</v>
      </c>
      <c r="G136" s="4" t="s">
        <v>1336</v>
      </c>
      <c r="H136" s="14"/>
      <c r="I136" s="5">
        <v>0</v>
      </c>
      <c r="J136" s="5">
        <v>0</v>
      </c>
      <c r="K136" s="5">
        <v>0</v>
      </c>
      <c r="L136" s="5">
        <v>0</v>
      </c>
      <c r="M136" s="5">
        <v>0</v>
      </c>
      <c r="N136" s="5">
        <v>1</v>
      </c>
      <c r="O136" s="5">
        <v>1</v>
      </c>
      <c r="P136" s="5">
        <v>1</v>
      </c>
      <c r="Q136" s="5">
        <v>0</v>
      </c>
      <c r="R136" s="5">
        <v>0</v>
      </c>
      <c r="S136" s="5" t="s">
        <v>1337</v>
      </c>
      <c r="T136" s="7"/>
      <c r="U136" s="7">
        <v>24</v>
      </c>
      <c r="V136" s="3" t="s">
        <v>71</v>
      </c>
      <c r="W136" s="3" t="s">
        <v>72</v>
      </c>
      <c r="X136" s="3" t="b">
        <v>1</v>
      </c>
      <c r="Y136" s="3" t="b">
        <v>0</v>
      </c>
      <c r="Z136" s="3" t="s">
        <v>1338</v>
      </c>
      <c r="AA136" s="3" t="s">
        <v>1339</v>
      </c>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row>
    <row r="137" spans="1:59" ht="15.75" customHeight="1">
      <c r="A137" s="8">
        <v>194</v>
      </c>
      <c r="B137" s="8">
        <f t="shared" si="4"/>
        <v>2018</v>
      </c>
      <c r="C137" s="2">
        <v>43204</v>
      </c>
      <c r="D137" s="3" t="s">
        <v>218</v>
      </c>
      <c r="E137" s="3" t="s">
        <v>646</v>
      </c>
      <c r="F137" s="13" t="s">
        <v>767</v>
      </c>
      <c r="G137" s="4" t="s">
        <v>1340</v>
      </c>
      <c r="H137" s="14"/>
      <c r="I137" s="5">
        <v>0</v>
      </c>
      <c r="J137" s="5">
        <v>0</v>
      </c>
      <c r="K137" s="5">
        <v>0</v>
      </c>
      <c r="L137" s="5">
        <v>0</v>
      </c>
      <c r="M137" s="5">
        <v>0</v>
      </c>
      <c r="N137" s="5">
        <v>0</v>
      </c>
      <c r="O137" s="5">
        <v>1</v>
      </c>
      <c r="P137" s="5">
        <v>0</v>
      </c>
      <c r="Q137" s="5">
        <v>0</v>
      </c>
      <c r="R137" s="5">
        <v>0</v>
      </c>
      <c r="S137" s="5" t="s">
        <v>1337</v>
      </c>
      <c r="T137" s="7"/>
      <c r="U137" s="7">
        <v>12</v>
      </c>
      <c r="V137" s="3" t="s">
        <v>71</v>
      </c>
      <c r="W137" s="3" t="s">
        <v>72</v>
      </c>
      <c r="X137" s="3" t="b">
        <v>1</v>
      </c>
      <c r="Y137" s="3" t="b">
        <v>0</v>
      </c>
      <c r="Z137" s="3" t="s">
        <v>1341</v>
      </c>
      <c r="AA137" s="3" t="s">
        <v>1342</v>
      </c>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row>
    <row r="138" spans="1:59" ht="15.75" customHeight="1">
      <c r="A138" s="8">
        <v>195</v>
      </c>
      <c r="B138" s="8">
        <f t="shared" si="4"/>
        <v>2018</v>
      </c>
      <c r="C138" s="2">
        <v>43207</v>
      </c>
      <c r="D138" s="3" t="s">
        <v>67</v>
      </c>
      <c r="E138" s="3" t="s">
        <v>102</v>
      </c>
      <c r="F138" s="10" t="s">
        <v>1990</v>
      </c>
      <c r="G138" s="4" t="s">
        <v>1344</v>
      </c>
      <c r="H138" s="14"/>
      <c r="I138" s="5">
        <v>0</v>
      </c>
      <c r="J138" s="5">
        <v>1</v>
      </c>
      <c r="K138" s="5">
        <v>0</v>
      </c>
      <c r="L138" s="5">
        <v>1</v>
      </c>
      <c r="M138" s="5">
        <v>0</v>
      </c>
      <c r="N138" s="5">
        <v>0</v>
      </c>
      <c r="O138" s="5">
        <v>1</v>
      </c>
      <c r="P138" s="5">
        <v>1</v>
      </c>
      <c r="Q138" s="5">
        <v>0</v>
      </c>
      <c r="R138" s="5">
        <v>0</v>
      </c>
      <c r="S138" s="5" t="s">
        <v>1345</v>
      </c>
      <c r="T138" s="7"/>
      <c r="U138" s="7">
        <v>25</v>
      </c>
      <c r="V138" s="3" t="s">
        <v>71</v>
      </c>
      <c r="W138" s="3" t="s">
        <v>87</v>
      </c>
      <c r="X138" s="3" t="b">
        <v>1</v>
      </c>
      <c r="Y138" s="3" t="b">
        <v>0</v>
      </c>
      <c r="Z138" s="3" t="s">
        <v>1346</v>
      </c>
      <c r="AA138" s="3" t="s">
        <v>1347</v>
      </c>
      <c r="AB138" s="3" t="s">
        <v>110</v>
      </c>
      <c r="AC138" s="3" t="s">
        <v>100</v>
      </c>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row>
    <row r="139" spans="1:59" ht="15.75" customHeight="1">
      <c r="A139" s="8">
        <v>196</v>
      </c>
      <c r="B139" s="8">
        <f t="shared" si="4"/>
        <v>2018</v>
      </c>
      <c r="C139" s="2">
        <v>43210</v>
      </c>
      <c r="D139" s="3" t="s">
        <v>67</v>
      </c>
      <c r="E139" s="3" t="s">
        <v>104</v>
      </c>
      <c r="F139" s="13" t="s">
        <v>783</v>
      </c>
      <c r="G139" s="4" t="s">
        <v>784</v>
      </c>
      <c r="H139" s="14"/>
      <c r="I139" s="5">
        <v>0</v>
      </c>
      <c r="J139" s="5">
        <v>0</v>
      </c>
      <c r="K139" s="5">
        <v>0</v>
      </c>
      <c r="L139" s="5">
        <v>1</v>
      </c>
      <c r="M139" s="5">
        <v>0</v>
      </c>
      <c r="N139" s="5">
        <v>0</v>
      </c>
      <c r="O139" s="5">
        <v>0</v>
      </c>
      <c r="P139" s="5">
        <v>1</v>
      </c>
      <c r="Q139" s="5">
        <v>0</v>
      </c>
      <c r="R139" s="5">
        <v>0</v>
      </c>
      <c r="S139" s="7"/>
      <c r="T139" s="7"/>
      <c r="U139" s="7"/>
      <c r="V139" s="3" t="s">
        <v>71</v>
      </c>
      <c r="W139" s="3" t="s">
        <v>72</v>
      </c>
      <c r="X139" s="3" t="b">
        <v>1</v>
      </c>
      <c r="Y139" s="3" t="b">
        <v>0</v>
      </c>
      <c r="Z139" s="3" t="s">
        <v>785</v>
      </c>
      <c r="AA139" s="3" t="s">
        <v>786</v>
      </c>
      <c r="AB139" s="3" t="s">
        <v>111</v>
      </c>
      <c r="AC139" s="3" t="s">
        <v>81</v>
      </c>
      <c r="AD139" s="3" t="s">
        <v>80</v>
      </c>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row>
    <row r="140" spans="1:59" ht="15.75" customHeight="1">
      <c r="A140" s="8">
        <v>197</v>
      </c>
      <c r="B140" s="8">
        <f t="shared" si="4"/>
        <v>2018</v>
      </c>
      <c r="C140" s="2">
        <v>43210</v>
      </c>
      <c r="D140" s="3" t="s">
        <v>67</v>
      </c>
      <c r="E140" s="3" t="s">
        <v>107</v>
      </c>
      <c r="F140" s="13" t="s">
        <v>787</v>
      </c>
      <c r="G140" s="4" t="s">
        <v>788</v>
      </c>
      <c r="H140" s="14"/>
      <c r="I140" s="5">
        <v>0</v>
      </c>
      <c r="J140" s="5">
        <v>1</v>
      </c>
      <c r="K140" s="5">
        <v>0</v>
      </c>
      <c r="L140" s="24">
        <v>0</v>
      </c>
      <c r="M140" s="5">
        <v>0</v>
      </c>
      <c r="N140" s="5">
        <v>0</v>
      </c>
      <c r="O140" s="5">
        <v>0</v>
      </c>
      <c r="P140" s="5">
        <v>1</v>
      </c>
      <c r="Q140" s="5">
        <v>0</v>
      </c>
      <c r="R140" s="5">
        <v>0</v>
      </c>
      <c r="S140" s="7"/>
      <c r="T140" s="7"/>
      <c r="U140" s="7"/>
      <c r="V140" s="3" t="s">
        <v>71</v>
      </c>
      <c r="W140" s="3" t="s">
        <v>72</v>
      </c>
      <c r="X140" s="3" t="b">
        <v>1</v>
      </c>
      <c r="Y140" s="3" t="b">
        <v>0</v>
      </c>
      <c r="Z140" s="3" t="s">
        <v>789</v>
      </c>
      <c r="AA140" s="3" t="s">
        <v>790</v>
      </c>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row>
    <row r="141" spans="1:59" ht="15.75" customHeight="1">
      <c r="A141" s="8">
        <v>198</v>
      </c>
      <c r="B141" s="8">
        <f t="shared" si="4"/>
        <v>2018</v>
      </c>
      <c r="C141" s="2">
        <v>43214</v>
      </c>
      <c r="D141" s="3" t="s">
        <v>67</v>
      </c>
      <c r="E141" s="3" t="s">
        <v>80</v>
      </c>
      <c r="F141" s="13" t="s">
        <v>791</v>
      </c>
      <c r="G141" s="4" t="s">
        <v>792</v>
      </c>
      <c r="H141" s="14"/>
      <c r="I141" s="5">
        <v>1</v>
      </c>
      <c r="J141" s="5">
        <v>0</v>
      </c>
      <c r="K141" s="5">
        <v>1</v>
      </c>
      <c r="L141" s="5">
        <v>0</v>
      </c>
      <c r="M141" s="5">
        <v>0</v>
      </c>
      <c r="N141" s="5">
        <v>0</v>
      </c>
      <c r="O141" s="5">
        <v>0</v>
      </c>
      <c r="P141" s="5">
        <v>0</v>
      </c>
      <c r="Q141" s="5">
        <v>0</v>
      </c>
      <c r="R141" s="5">
        <v>0</v>
      </c>
      <c r="S141" s="7"/>
      <c r="T141" s="7"/>
      <c r="U141" s="7"/>
      <c r="V141" s="3" t="s">
        <v>71</v>
      </c>
      <c r="W141" s="3" t="s">
        <v>87</v>
      </c>
      <c r="X141" s="3" t="b">
        <v>1</v>
      </c>
      <c r="Y141" s="3" t="b">
        <v>0</v>
      </c>
      <c r="Z141" s="3" t="s">
        <v>793</v>
      </c>
      <c r="AA141" s="3" t="s">
        <v>794</v>
      </c>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row>
    <row r="142" spans="1:59" ht="15.75" customHeight="1">
      <c r="A142" s="8">
        <v>199</v>
      </c>
      <c r="B142" s="8">
        <f t="shared" si="4"/>
        <v>2018</v>
      </c>
      <c r="C142" s="2">
        <v>43219</v>
      </c>
      <c r="D142" s="3" t="s">
        <v>719</v>
      </c>
      <c r="E142" s="3" t="s">
        <v>733</v>
      </c>
      <c r="F142" s="12" t="s">
        <v>795</v>
      </c>
      <c r="G142" s="4" t="s">
        <v>796</v>
      </c>
      <c r="H142" s="14"/>
      <c r="I142" s="5">
        <v>0</v>
      </c>
      <c r="J142" s="5">
        <v>0</v>
      </c>
      <c r="K142" s="5">
        <v>0</v>
      </c>
      <c r="L142" s="5">
        <v>0</v>
      </c>
      <c r="M142" s="5">
        <v>0</v>
      </c>
      <c r="N142" s="5">
        <v>1</v>
      </c>
      <c r="O142" s="5">
        <v>0</v>
      </c>
      <c r="P142" s="5">
        <v>0</v>
      </c>
      <c r="Q142" s="5">
        <v>0</v>
      </c>
      <c r="R142" s="5">
        <v>1</v>
      </c>
      <c r="S142" s="7"/>
      <c r="T142" s="7"/>
      <c r="U142" s="7">
        <v>20</v>
      </c>
      <c r="V142" s="3" t="s">
        <v>71</v>
      </c>
      <c r="W142" s="3" t="s">
        <v>72</v>
      </c>
      <c r="X142" s="3" t="b">
        <v>1</v>
      </c>
      <c r="Y142" s="3" t="b">
        <v>0</v>
      </c>
      <c r="Z142" s="3" t="s">
        <v>797</v>
      </c>
      <c r="AA142" s="3" t="s">
        <v>798</v>
      </c>
      <c r="AB142" s="3" t="s">
        <v>732</v>
      </c>
      <c r="AC142" s="3" t="s">
        <v>734</v>
      </c>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row>
    <row r="143" spans="1:59" ht="15.75" customHeight="1">
      <c r="A143" s="8">
        <v>200</v>
      </c>
      <c r="B143" s="8">
        <f t="shared" si="4"/>
        <v>2018</v>
      </c>
      <c r="C143" s="2">
        <v>43220</v>
      </c>
      <c r="D143" s="3" t="s">
        <v>67</v>
      </c>
      <c r="E143" s="3" t="s">
        <v>80</v>
      </c>
      <c r="F143" s="13" t="s">
        <v>799</v>
      </c>
      <c r="G143" s="4" t="s">
        <v>800</v>
      </c>
      <c r="H143" s="14"/>
      <c r="I143" s="5">
        <v>1</v>
      </c>
      <c r="J143" s="5">
        <v>0</v>
      </c>
      <c r="K143" s="5">
        <v>1</v>
      </c>
      <c r="L143" s="5">
        <v>0</v>
      </c>
      <c r="M143" s="5">
        <v>0</v>
      </c>
      <c r="N143" s="5">
        <v>0</v>
      </c>
      <c r="O143" s="5">
        <v>0</v>
      </c>
      <c r="P143" s="5">
        <v>1</v>
      </c>
      <c r="Q143" s="5">
        <v>0</v>
      </c>
      <c r="R143" s="5">
        <v>0</v>
      </c>
      <c r="S143" s="5" t="s">
        <v>801</v>
      </c>
      <c r="T143" s="7"/>
      <c r="U143" s="7">
        <v>72</v>
      </c>
      <c r="V143" s="3" t="s">
        <v>71</v>
      </c>
      <c r="W143" s="3" t="s">
        <v>87</v>
      </c>
      <c r="X143" s="3" t="b">
        <v>1</v>
      </c>
      <c r="Y143" s="3" t="b">
        <v>0</v>
      </c>
      <c r="Z143" s="3" t="s">
        <v>802</v>
      </c>
      <c r="AA143" s="3" t="s">
        <v>803</v>
      </c>
      <c r="AB143" s="3" t="s">
        <v>111</v>
      </c>
      <c r="AC143" s="3" t="s">
        <v>104</v>
      </c>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row>
    <row r="144" spans="1:59" ht="15.75" customHeight="1">
      <c r="A144" s="8">
        <v>201</v>
      </c>
      <c r="B144" s="8">
        <f t="shared" si="4"/>
        <v>2018</v>
      </c>
      <c r="C144" s="2">
        <v>43224</v>
      </c>
      <c r="D144" s="3" t="s">
        <v>258</v>
      </c>
      <c r="E144" s="3" t="s">
        <v>1002</v>
      </c>
      <c r="F144" s="13" t="s">
        <v>1348</v>
      </c>
      <c r="G144" s="4" t="s">
        <v>1349</v>
      </c>
      <c r="H144" s="14"/>
      <c r="I144" s="5">
        <v>1</v>
      </c>
      <c r="J144" s="5">
        <v>1</v>
      </c>
      <c r="K144" s="5">
        <v>0</v>
      </c>
      <c r="L144" s="5">
        <v>0</v>
      </c>
      <c r="M144" s="5">
        <v>0</v>
      </c>
      <c r="N144" s="5">
        <v>0</v>
      </c>
      <c r="O144" s="5">
        <v>0</v>
      </c>
      <c r="P144" s="5">
        <v>1</v>
      </c>
      <c r="Q144" s="5">
        <v>0</v>
      </c>
      <c r="R144" s="5"/>
      <c r="S144" s="5"/>
      <c r="T144" s="7"/>
      <c r="U144" s="7"/>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row>
    <row r="145" spans="1:59" ht="15.75" customHeight="1">
      <c r="A145" s="8">
        <v>202</v>
      </c>
      <c r="B145" s="8">
        <f t="shared" si="4"/>
        <v>2018</v>
      </c>
      <c r="C145" s="2">
        <v>43225</v>
      </c>
      <c r="D145" s="3" t="s">
        <v>67</v>
      </c>
      <c r="E145" s="3" t="s">
        <v>77</v>
      </c>
      <c r="F145" s="9" t="s">
        <v>1353</v>
      </c>
      <c r="G145" s="4" t="s">
        <v>1354</v>
      </c>
      <c r="H145" s="14"/>
      <c r="I145" s="5">
        <v>1</v>
      </c>
      <c r="J145" s="5">
        <v>1</v>
      </c>
      <c r="K145" s="5">
        <v>1</v>
      </c>
      <c r="L145" s="5">
        <v>1</v>
      </c>
      <c r="M145" s="5">
        <v>0</v>
      </c>
      <c r="N145" s="5">
        <v>0</v>
      </c>
      <c r="O145" s="5">
        <v>0</v>
      </c>
      <c r="P145" s="5">
        <v>1</v>
      </c>
      <c r="Q145" s="5">
        <v>0</v>
      </c>
      <c r="R145" s="5"/>
      <c r="S145" s="5"/>
      <c r="T145" s="7"/>
      <c r="U145" s="7"/>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row>
    <row r="146" spans="1:59" ht="15.75" customHeight="1">
      <c r="A146" s="8">
        <v>203</v>
      </c>
      <c r="B146" s="8">
        <f t="shared" si="4"/>
        <v>2018</v>
      </c>
      <c r="C146" s="2">
        <v>43229</v>
      </c>
      <c r="D146" s="3" t="s">
        <v>258</v>
      </c>
      <c r="E146" s="3" t="s">
        <v>413</v>
      </c>
      <c r="F146" s="13" t="s">
        <v>1357</v>
      </c>
      <c r="G146" s="4" t="s">
        <v>1358</v>
      </c>
      <c r="H146" s="14"/>
      <c r="I146" s="5">
        <v>0</v>
      </c>
      <c r="J146" s="5">
        <v>1</v>
      </c>
      <c r="K146" s="5">
        <v>0</v>
      </c>
      <c r="L146" s="5">
        <v>0</v>
      </c>
      <c r="M146" s="5">
        <v>0</v>
      </c>
      <c r="N146" s="5">
        <v>1</v>
      </c>
      <c r="O146" s="5">
        <v>0</v>
      </c>
      <c r="P146" s="5">
        <v>0</v>
      </c>
      <c r="Q146" s="5">
        <v>0</v>
      </c>
      <c r="R146" s="5"/>
      <c r="S146" s="5"/>
      <c r="T146" s="7"/>
      <c r="U146" s="7"/>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row>
    <row r="147" spans="1:59" ht="15.75" customHeight="1">
      <c r="A147" s="8">
        <v>204</v>
      </c>
      <c r="B147" s="8">
        <f t="shared" si="4"/>
        <v>2018</v>
      </c>
      <c r="C147" s="2">
        <v>43231</v>
      </c>
      <c r="D147" s="3" t="s">
        <v>67</v>
      </c>
      <c r="E147" s="3" t="s">
        <v>75</v>
      </c>
      <c r="F147" s="9" t="s">
        <v>1361</v>
      </c>
      <c r="G147" s="4" t="s">
        <v>1362</v>
      </c>
      <c r="H147" s="14"/>
      <c r="I147" s="5">
        <v>1</v>
      </c>
      <c r="J147" s="5">
        <v>1</v>
      </c>
      <c r="K147" s="5">
        <v>1</v>
      </c>
      <c r="L147" s="5">
        <v>0</v>
      </c>
      <c r="M147" s="5">
        <v>0</v>
      </c>
      <c r="N147" s="5">
        <v>0</v>
      </c>
      <c r="O147" s="5">
        <v>0</v>
      </c>
      <c r="P147" s="5">
        <v>0</v>
      </c>
      <c r="Q147" s="5">
        <v>0</v>
      </c>
      <c r="R147" s="5"/>
      <c r="S147" s="5"/>
      <c r="T147" s="7"/>
      <c r="U147" s="7"/>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row>
    <row r="148" spans="1:59" ht="15.75" customHeight="1">
      <c r="A148" s="8">
        <v>205</v>
      </c>
      <c r="B148" s="8">
        <f t="shared" si="4"/>
        <v>2018</v>
      </c>
      <c r="C148" s="2">
        <v>43232</v>
      </c>
      <c r="D148" s="3" t="s">
        <v>311</v>
      </c>
      <c r="E148" s="3" t="s">
        <v>613</v>
      </c>
      <c r="F148" s="10" t="s">
        <v>1991</v>
      </c>
      <c r="G148" s="4" t="s">
        <v>1367</v>
      </c>
      <c r="H148" s="14"/>
      <c r="I148" s="5">
        <v>1</v>
      </c>
      <c r="J148" s="5">
        <v>1</v>
      </c>
      <c r="K148" s="5">
        <v>0</v>
      </c>
      <c r="L148" s="5">
        <v>0</v>
      </c>
      <c r="M148" s="5">
        <v>0</v>
      </c>
      <c r="N148" s="5">
        <v>0</v>
      </c>
      <c r="O148" s="5">
        <v>0</v>
      </c>
      <c r="P148" s="5">
        <v>0</v>
      </c>
      <c r="Q148" s="5">
        <v>0</v>
      </c>
      <c r="R148" s="5"/>
      <c r="S148" s="5"/>
      <c r="T148" s="7"/>
      <c r="U148" s="7"/>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row>
    <row r="149" spans="1:59" ht="15.75" customHeight="1">
      <c r="A149" s="8">
        <v>206</v>
      </c>
      <c r="B149" s="8">
        <f t="shared" si="4"/>
        <v>2018</v>
      </c>
      <c r="C149" s="2">
        <v>43232</v>
      </c>
      <c r="D149" s="3" t="s">
        <v>67</v>
      </c>
      <c r="E149" s="3" t="s">
        <v>80</v>
      </c>
      <c r="F149" s="9" t="s">
        <v>1370</v>
      </c>
      <c r="G149" s="4" t="s">
        <v>1371</v>
      </c>
      <c r="H149" s="14"/>
      <c r="I149" s="5">
        <v>1</v>
      </c>
      <c r="J149" s="5">
        <v>0</v>
      </c>
      <c r="K149" s="5">
        <v>1</v>
      </c>
      <c r="L149" s="5">
        <v>1</v>
      </c>
      <c r="M149" s="5">
        <v>0</v>
      </c>
      <c r="N149" s="5">
        <v>0</v>
      </c>
      <c r="O149" s="5">
        <v>0</v>
      </c>
      <c r="P149" s="5">
        <v>0</v>
      </c>
      <c r="Q149" s="5">
        <v>0</v>
      </c>
      <c r="R149" s="5">
        <v>0</v>
      </c>
      <c r="S149" s="7"/>
      <c r="T149" s="7"/>
      <c r="U149" s="7"/>
      <c r="V149" s="3" t="s">
        <v>71</v>
      </c>
      <c r="W149" s="3" t="s">
        <v>87</v>
      </c>
      <c r="X149" s="3" t="b">
        <v>0</v>
      </c>
      <c r="Y149" s="3" t="b">
        <v>0</v>
      </c>
      <c r="Z149" s="3" t="s">
        <v>1372</v>
      </c>
      <c r="AA149" s="3" t="s">
        <v>1373</v>
      </c>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row>
    <row r="150" spans="1:59" ht="15.75" customHeight="1">
      <c r="A150" s="8">
        <v>207</v>
      </c>
      <c r="B150" s="8">
        <f t="shared" si="4"/>
        <v>2018</v>
      </c>
      <c r="C150" s="2">
        <v>43232</v>
      </c>
      <c r="D150" s="3" t="s">
        <v>1374</v>
      </c>
      <c r="E150" s="3" t="s">
        <v>1375</v>
      </c>
      <c r="F150" s="12" t="s">
        <v>1376</v>
      </c>
      <c r="G150" s="4" t="s">
        <v>1377</v>
      </c>
      <c r="H150" s="14"/>
      <c r="I150" s="5">
        <v>0</v>
      </c>
      <c r="J150" s="5">
        <v>1</v>
      </c>
      <c r="K150" s="5">
        <v>0</v>
      </c>
      <c r="L150" s="5">
        <v>0</v>
      </c>
      <c r="M150" s="5">
        <v>0</v>
      </c>
      <c r="N150" s="5">
        <v>1</v>
      </c>
      <c r="O150" s="5">
        <v>0</v>
      </c>
      <c r="P150" s="5">
        <v>1</v>
      </c>
      <c r="Q150" s="5">
        <v>0</v>
      </c>
      <c r="R150" s="5">
        <v>1</v>
      </c>
      <c r="S150" s="7"/>
      <c r="T150" s="7"/>
      <c r="U150" s="7"/>
      <c r="V150" s="3" t="s">
        <v>71</v>
      </c>
      <c r="W150" s="3" t="s">
        <v>87</v>
      </c>
      <c r="X150" s="3" t="b">
        <v>0</v>
      </c>
      <c r="Y150" s="3" t="b">
        <v>0</v>
      </c>
      <c r="Z150" s="3" t="s">
        <v>1378</v>
      </c>
      <c r="AA150" s="3" t="s">
        <v>1379</v>
      </c>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row>
    <row r="151" spans="1:59" ht="15.75" customHeight="1">
      <c r="A151" s="8">
        <v>208</v>
      </c>
      <c r="B151" s="8">
        <f t="shared" si="4"/>
        <v>2018</v>
      </c>
      <c r="C151" s="2">
        <v>43239</v>
      </c>
      <c r="D151" s="3" t="s">
        <v>67</v>
      </c>
      <c r="E151" s="3" t="s">
        <v>68</v>
      </c>
      <c r="F151" s="9" t="s">
        <v>1380</v>
      </c>
      <c r="G151" s="4" t="s">
        <v>1381</v>
      </c>
      <c r="H151" s="14"/>
      <c r="I151" s="5">
        <v>0</v>
      </c>
      <c r="J151" s="5">
        <v>0</v>
      </c>
      <c r="K151" s="5">
        <v>0</v>
      </c>
      <c r="L151" s="5">
        <v>0</v>
      </c>
      <c r="M151" s="5">
        <v>0</v>
      </c>
      <c r="N151" s="5">
        <v>0</v>
      </c>
      <c r="O151" s="5">
        <v>1</v>
      </c>
      <c r="P151" s="5">
        <v>0</v>
      </c>
      <c r="Q151" s="5">
        <v>0</v>
      </c>
      <c r="R151" s="5">
        <v>0</v>
      </c>
      <c r="S151" s="7"/>
      <c r="T151" s="7"/>
      <c r="U151" s="7">
        <v>50</v>
      </c>
      <c r="V151" s="3" t="s">
        <v>71</v>
      </c>
      <c r="W151" s="3" t="s">
        <v>72</v>
      </c>
      <c r="X151" s="3" t="b">
        <v>1</v>
      </c>
      <c r="Y151" s="3" t="b">
        <v>0</v>
      </c>
      <c r="Z151" s="3" t="s">
        <v>1382</v>
      </c>
      <c r="AA151" s="3" t="s">
        <v>1383</v>
      </c>
      <c r="AB151" s="3" t="s">
        <v>75</v>
      </c>
      <c r="AC151" s="3" t="s">
        <v>76</v>
      </c>
      <c r="AD151" s="3" t="s">
        <v>77</v>
      </c>
      <c r="AE151" s="3" t="s">
        <v>78</v>
      </c>
      <c r="AF151" s="3" t="s">
        <v>79</v>
      </c>
      <c r="AG151" s="3" t="s">
        <v>80</v>
      </c>
      <c r="AH151" s="3" t="s">
        <v>81</v>
      </c>
      <c r="AI151" s="3" t="s">
        <v>105</v>
      </c>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row>
    <row r="152" spans="1:59" ht="15.75" customHeight="1">
      <c r="A152" s="8">
        <v>209</v>
      </c>
      <c r="B152" s="8">
        <f t="shared" si="4"/>
        <v>2018</v>
      </c>
      <c r="C152" s="2">
        <v>43244</v>
      </c>
      <c r="D152" s="3" t="s">
        <v>1384</v>
      </c>
      <c r="E152" s="3" t="s">
        <v>1385</v>
      </c>
      <c r="F152" s="9" t="s">
        <v>1386</v>
      </c>
      <c r="G152" s="4" t="s">
        <v>1387</v>
      </c>
      <c r="H152" s="14"/>
      <c r="I152" s="5">
        <v>1</v>
      </c>
      <c r="J152" s="5">
        <v>1</v>
      </c>
      <c r="K152" s="5">
        <v>0</v>
      </c>
      <c r="L152" s="5">
        <v>1</v>
      </c>
      <c r="M152" s="5">
        <v>0</v>
      </c>
      <c r="N152" s="5">
        <v>0</v>
      </c>
      <c r="O152" s="5">
        <v>0</v>
      </c>
      <c r="P152" s="5">
        <v>1</v>
      </c>
      <c r="Q152" s="5">
        <v>0</v>
      </c>
      <c r="R152" s="5">
        <v>0</v>
      </c>
      <c r="S152" s="7"/>
      <c r="T152" s="7"/>
      <c r="U152" s="7">
        <v>110</v>
      </c>
      <c r="V152" s="3" t="s">
        <v>134</v>
      </c>
      <c r="W152" s="3" t="s">
        <v>87</v>
      </c>
      <c r="X152" s="3" t="b">
        <v>1</v>
      </c>
      <c r="Y152" s="3" t="b">
        <v>0</v>
      </c>
      <c r="Z152" s="3" t="s">
        <v>1388</v>
      </c>
      <c r="AA152" s="3" t="s">
        <v>1389</v>
      </c>
      <c r="AB152" s="3" t="s">
        <v>1390</v>
      </c>
      <c r="AC152" s="3" t="s">
        <v>1391</v>
      </c>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row>
    <row r="153" spans="1:59" ht="15.75" customHeight="1">
      <c r="A153" s="8">
        <v>210</v>
      </c>
      <c r="B153" s="8">
        <f t="shared" si="4"/>
        <v>2018</v>
      </c>
      <c r="C153" s="2">
        <v>43247</v>
      </c>
      <c r="D153" s="3" t="s">
        <v>67</v>
      </c>
      <c r="E153" s="3" t="s">
        <v>80</v>
      </c>
      <c r="F153" s="12" t="s">
        <v>1392</v>
      </c>
      <c r="G153" s="4" t="s">
        <v>1393</v>
      </c>
      <c r="H153" s="14"/>
      <c r="I153" s="5">
        <v>0</v>
      </c>
      <c r="J153" s="5">
        <v>0</v>
      </c>
      <c r="K153" s="5">
        <v>0</v>
      </c>
      <c r="L153" s="5">
        <v>0</v>
      </c>
      <c r="M153" s="5">
        <v>0</v>
      </c>
      <c r="N153" s="5">
        <v>0</v>
      </c>
      <c r="O153" s="5">
        <v>0</v>
      </c>
      <c r="P153" s="5">
        <v>0</v>
      </c>
      <c r="Q153" s="5">
        <v>0</v>
      </c>
      <c r="R153" s="5">
        <v>0</v>
      </c>
      <c r="S153" s="7"/>
      <c r="T153" s="7"/>
      <c r="U153" s="7"/>
      <c r="V153" s="3" t="s">
        <v>71</v>
      </c>
      <c r="W153" s="3" t="s">
        <v>87</v>
      </c>
      <c r="X153" s="3" t="b">
        <v>1</v>
      </c>
      <c r="Y153" s="3" t="b">
        <v>0</v>
      </c>
      <c r="Z153" s="3" t="s">
        <v>1394</v>
      </c>
      <c r="AA153" s="3" t="s">
        <v>1395</v>
      </c>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row>
    <row r="154" spans="1:59" ht="15.75" customHeight="1">
      <c r="A154" s="8">
        <v>211</v>
      </c>
      <c r="B154" s="8">
        <f t="shared" si="4"/>
        <v>2018</v>
      </c>
      <c r="C154" s="2">
        <v>43252</v>
      </c>
      <c r="D154" s="3" t="s">
        <v>208</v>
      </c>
      <c r="E154" s="3" t="s">
        <v>804</v>
      </c>
      <c r="F154" s="12" t="s">
        <v>805</v>
      </c>
      <c r="G154" s="4" t="s">
        <v>806</v>
      </c>
      <c r="H154" s="14"/>
      <c r="I154" s="5">
        <v>1</v>
      </c>
      <c r="J154" s="5">
        <v>1</v>
      </c>
      <c r="K154" s="5">
        <v>0</v>
      </c>
      <c r="L154" s="5">
        <v>1</v>
      </c>
      <c r="M154" s="5">
        <v>0</v>
      </c>
      <c r="N154" s="5">
        <v>0</v>
      </c>
      <c r="O154" s="5">
        <v>0</v>
      </c>
      <c r="P154" s="5">
        <v>0</v>
      </c>
      <c r="Q154" s="5">
        <v>0</v>
      </c>
      <c r="R154" s="5">
        <v>0</v>
      </c>
      <c r="S154" s="5" t="s">
        <v>807</v>
      </c>
      <c r="T154" s="7"/>
      <c r="U154" s="7">
        <v>312</v>
      </c>
      <c r="V154" s="3" t="s">
        <v>71</v>
      </c>
      <c r="W154" s="3" t="s">
        <v>87</v>
      </c>
      <c r="X154" s="3" t="b">
        <v>1</v>
      </c>
      <c r="Y154" s="3" t="b">
        <v>0</v>
      </c>
      <c r="Z154" s="3" t="s">
        <v>808</v>
      </c>
      <c r="AA154" s="3" t="s">
        <v>809</v>
      </c>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row>
    <row r="155" spans="1:59" ht="15.75" customHeight="1">
      <c r="A155" s="8">
        <v>212</v>
      </c>
      <c r="B155" s="8">
        <f t="shared" si="4"/>
        <v>2018</v>
      </c>
      <c r="C155" s="2">
        <v>43253</v>
      </c>
      <c r="D155" s="3" t="s">
        <v>67</v>
      </c>
      <c r="E155" s="3" t="s">
        <v>75</v>
      </c>
      <c r="F155" s="9" t="s">
        <v>810</v>
      </c>
      <c r="G155" s="4" t="s">
        <v>811</v>
      </c>
      <c r="H155" s="14"/>
      <c r="I155" s="5">
        <v>1</v>
      </c>
      <c r="J155" s="5">
        <v>1</v>
      </c>
      <c r="K155" s="5">
        <v>0</v>
      </c>
      <c r="L155" s="5">
        <v>0</v>
      </c>
      <c r="M155" s="5">
        <v>0</v>
      </c>
      <c r="N155" s="5">
        <v>0</v>
      </c>
      <c r="O155" s="5">
        <v>0</v>
      </c>
      <c r="P155" s="5">
        <v>1</v>
      </c>
      <c r="Q155" s="5">
        <v>0</v>
      </c>
      <c r="R155" s="5">
        <v>0</v>
      </c>
      <c r="S155" s="7"/>
      <c r="T155" s="7"/>
      <c r="U155" s="7"/>
      <c r="V155" s="3" t="s">
        <v>71</v>
      </c>
      <c r="W155" s="3" t="s">
        <v>87</v>
      </c>
      <c r="X155" s="3" t="b">
        <v>1</v>
      </c>
      <c r="Y155" s="3" t="b">
        <v>0</v>
      </c>
      <c r="Z155" s="3" t="s">
        <v>812</v>
      </c>
      <c r="AA155" s="3" t="s">
        <v>813</v>
      </c>
      <c r="AB155" s="3" t="s">
        <v>81</v>
      </c>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row>
    <row r="156" spans="1:59" ht="15.75" customHeight="1">
      <c r="A156" s="8">
        <v>213</v>
      </c>
      <c r="B156" s="8">
        <f t="shared" si="4"/>
        <v>2018</v>
      </c>
      <c r="C156" s="2">
        <v>43257</v>
      </c>
      <c r="D156" s="3" t="s">
        <v>67</v>
      </c>
      <c r="E156" s="3" t="s">
        <v>80</v>
      </c>
      <c r="F156" s="12" t="s">
        <v>814</v>
      </c>
      <c r="G156" s="4" t="s">
        <v>815</v>
      </c>
      <c r="H156" s="14"/>
      <c r="I156" s="5">
        <v>0</v>
      </c>
      <c r="J156" s="5">
        <v>0</v>
      </c>
      <c r="K156" s="5">
        <v>0</v>
      </c>
      <c r="L156" s="5">
        <v>0</v>
      </c>
      <c r="M156" s="5">
        <v>0</v>
      </c>
      <c r="N156" s="5">
        <v>0</v>
      </c>
      <c r="O156" s="5">
        <v>0</v>
      </c>
      <c r="P156" s="5">
        <v>0</v>
      </c>
      <c r="Q156" s="5">
        <v>0</v>
      </c>
      <c r="R156" s="5">
        <v>0</v>
      </c>
      <c r="S156" s="7"/>
      <c r="T156" s="7"/>
      <c r="U156" s="7"/>
      <c r="V156" s="3" t="s">
        <v>71</v>
      </c>
      <c r="W156" s="3" t="s">
        <v>72</v>
      </c>
      <c r="X156" s="3" t="b">
        <v>1</v>
      </c>
      <c r="Y156" s="3" t="b">
        <v>0</v>
      </c>
      <c r="Z156" s="3" t="s">
        <v>816</v>
      </c>
      <c r="AA156" s="3" t="s">
        <v>817</v>
      </c>
      <c r="AB156" s="3" t="s">
        <v>104</v>
      </c>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row>
    <row r="157" spans="1:59" ht="15.75" customHeight="1">
      <c r="A157" s="8">
        <v>214</v>
      </c>
      <c r="B157" s="8">
        <f t="shared" si="4"/>
        <v>2018</v>
      </c>
      <c r="C157" s="2">
        <v>43259</v>
      </c>
      <c r="D157" s="3" t="s">
        <v>818</v>
      </c>
      <c r="E157" s="3" t="s">
        <v>819</v>
      </c>
      <c r="F157" s="9" t="s">
        <v>820</v>
      </c>
      <c r="G157" s="4" t="s">
        <v>821</v>
      </c>
      <c r="H157" s="14"/>
      <c r="I157" s="5">
        <v>0</v>
      </c>
      <c r="J157" s="5">
        <v>1</v>
      </c>
      <c r="K157" s="5">
        <v>0</v>
      </c>
      <c r="L157" s="5">
        <v>1</v>
      </c>
      <c r="M157" s="5">
        <v>0</v>
      </c>
      <c r="N157" s="5">
        <v>0</v>
      </c>
      <c r="O157" s="5">
        <v>0</v>
      </c>
      <c r="P157" s="5">
        <v>0</v>
      </c>
      <c r="Q157" s="5">
        <v>0</v>
      </c>
      <c r="R157" s="5">
        <v>0</v>
      </c>
      <c r="S157" s="7"/>
      <c r="T157" s="7"/>
      <c r="U157" s="7"/>
      <c r="V157" s="3" t="s">
        <v>71</v>
      </c>
      <c r="W157" s="3" t="s">
        <v>87</v>
      </c>
      <c r="X157" s="3" t="b">
        <v>1</v>
      </c>
      <c r="Y157" s="3" t="b">
        <v>0</v>
      </c>
      <c r="Z157" s="3" t="s">
        <v>822</v>
      </c>
      <c r="AA157" s="3" t="s">
        <v>823</v>
      </c>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row>
    <row r="158" spans="1:59" ht="15.75" customHeight="1">
      <c r="A158" s="8">
        <v>215</v>
      </c>
      <c r="B158" s="8">
        <f t="shared" si="4"/>
        <v>2018</v>
      </c>
      <c r="C158" s="2">
        <v>43259</v>
      </c>
      <c r="D158" s="3" t="s">
        <v>208</v>
      </c>
      <c r="E158" s="3" t="s">
        <v>215</v>
      </c>
      <c r="F158" s="13" t="s">
        <v>824</v>
      </c>
      <c r="G158" s="4" t="s">
        <v>825</v>
      </c>
      <c r="H158" s="14"/>
      <c r="I158" s="5">
        <v>0</v>
      </c>
      <c r="J158" s="5">
        <v>0</v>
      </c>
      <c r="K158" s="5">
        <v>0</v>
      </c>
      <c r="L158" s="5">
        <v>1</v>
      </c>
      <c r="M158" s="5">
        <v>0</v>
      </c>
      <c r="N158" s="5">
        <v>1</v>
      </c>
      <c r="O158" s="5">
        <v>1</v>
      </c>
      <c r="P158" s="5">
        <v>1</v>
      </c>
      <c r="Q158" s="5">
        <v>0</v>
      </c>
      <c r="R158" s="5">
        <v>1</v>
      </c>
      <c r="S158" s="5" t="s">
        <v>826</v>
      </c>
      <c r="T158" s="7"/>
      <c r="U158" s="7">
        <v>49</v>
      </c>
      <c r="V158" s="3" t="s">
        <v>71</v>
      </c>
      <c r="W158" s="3" t="s">
        <v>87</v>
      </c>
      <c r="X158" s="3" t="b">
        <v>1</v>
      </c>
      <c r="Y158" s="3" t="b">
        <v>0</v>
      </c>
      <c r="Z158" s="3" t="s">
        <v>827</v>
      </c>
      <c r="AA158" s="3" t="s">
        <v>828</v>
      </c>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row>
    <row r="159" spans="1:59" ht="15.75" customHeight="1">
      <c r="A159" s="8">
        <v>216</v>
      </c>
      <c r="B159" s="8">
        <f t="shared" si="4"/>
        <v>2018</v>
      </c>
      <c r="C159" s="2">
        <v>43269</v>
      </c>
      <c r="D159" s="3" t="s">
        <v>208</v>
      </c>
      <c r="E159" s="3" t="s">
        <v>989</v>
      </c>
      <c r="F159" s="13" t="s">
        <v>1396</v>
      </c>
      <c r="G159" s="4" t="s">
        <v>1397</v>
      </c>
      <c r="H159" s="14"/>
      <c r="I159" s="5">
        <v>0</v>
      </c>
      <c r="J159" s="5">
        <v>1</v>
      </c>
      <c r="K159" s="5">
        <v>0</v>
      </c>
      <c r="L159" s="5">
        <v>1</v>
      </c>
      <c r="M159" s="5">
        <v>0</v>
      </c>
      <c r="N159" s="5">
        <v>1</v>
      </c>
      <c r="O159" s="5">
        <v>0</v>
      </c>
      <c r="P159" s="5">
        <v>0</v>
      </c>
      <c r="Q159" s="5">
        <v>0</v>
      </c>
      <c r="R159" s="5"/>
      <c r="S159" s="5"/>
      <c r="T159" s="7"/>
      <c r="U159" s="7"/>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row>
    <row r="160" spans="1:59" ht="15.75" customHeight="1">
      <c r="A160" s="8">
        <v>217</v>
      </c>
      <c r="B160" s="8">
        <f t="shared" si="4"/>
        <v>2018</v>
      </c>
      <c r="C160" s="2">
        <v>43269</v>
      </c>
      <c r="D160" s="3" t="s">
        <v>67</v>
      </c>
      <c r="E160" s="3" t="s">
        <v>68</v>
      </c>
      <c r="F160" s="13" t="s">
        <v>1400</v>
      </c>
      <c r="G160" s="4" t="s">
        <v>1401</v>
      </c>
      <c r="H160" s="14"/>
      <c r="I160" s="5">
        <v>1</v>
      </c>
      <c r="J160" s="5">
        <v>0</v>
      </c>
      <c r="K160" s="5">
        <v>0</v>
      </c>
      <c r="L160" s="5">
        <v>0</v>
      </c>
      <c r="M160" s="5">
        <v>0</v>
      </c>
      <c r="N160" s="5">
        <v>0</v>
      </c>
      <c r="O160" s="5">
        <v>0</v>
      </c>
      <c r="P160" s="5">
        <v>0</v>
      </c>
      <c r="Q160" s="5">
        <v>0</v>
      </c>
      <c r="R160" s="5"/>
      <c r="S160" s="5"/>
      <c r="T160" s="7"/>
      <c r="U160" s="7"/>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row>
    <row r="161" spans="1:59" ht="15.75" customHeight="1">
      <c r="A161" s="8">
        <v>218</v>
      </c>
      <c r="B161" s="8">
        <f t="shared" si="4"/>
        <v>2018</v>
      </c>
      <c r="C161" s="2">
        <v>43273</v>
      </c>
      <c r="D161" s="3" t="s">
        <v>67</v>
      </c>
      <c r="E161" s="3" t="s">
        <v>68</v>
      </c>
      <c r="F161" s="9" t="s">
        <v>1404</v>
      </c>
      <c r="G161" s="4" t="s">
        <v>1405</v>
      </c>
      <c r="H161" s="14"/>
      <c r="I161" s="5">
        <v>1</v>
      </c>
      <c r="J161" s="5">
        <v>0</v>
      </c>
      <c r="K161" s="5">
        <v>1</v>
      </c>
      <c r="L161" s="5">
        <v>0</v>
      </c>
      <c r="M161" s="5">
        <v>0</v>
      </c>
      <c r="N161" s="5">
        <v>0</v>
      </c>
      <c r="O161" s="5">
        <v>0</v>
      </c>
      <c r="P161" s="5">
        <v>0</v>
      </c>
      <c r="Q161" s="5">
        <v>0</v>
      </c>
      <c r="R161" s="5"/>
      <c r="S161" s="5"/>
      <c r="T161" s="7"/>
      <c r="U161" s="7"/>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row>
    <row r="162" spans="1:59" ht="15.75" customHeight="1">
      <c r="A162" s="8">
        <v>219</v>
      </c>
      <c r="B162" s="8">
        <f t="shared" si="4"/>
        <v>2018</v>
      </c>
      <c r="C162" s="2">
        <v>43276</v>
      </c>
      <c r="D162" s="3" t="s">
        <v>67</v>
      </c>
      <c r="E162" s="3" t="s">
        <v>111</v>
      </c>
      <c r="F162" s="10" t="s">
        <v>1992</v>
      </c>
      <c r="G162" s="25" t="s">
        <v>1993</v>
      </c>
      <c r="H162" s="14"/>
      <c r="I162" s="5">
        <v>1</v>
      </c>
      <c r="J162" s="5">
        <v>1</v>
      </c>
      <c r="K162" s="5">
        <v>1</v>
      </c>
      <c r="L162" s="5">
        <v>0</v>
      </c>
      <c r="M162" s="5">
        <v>0</v>
      </c>
      <c r="N162" s="5">
        <v>0</v>
      </c>
      <c r="O162" s="5">
        <v>0</v>
      </c>
      <c r="P162" s="5">
        <v>1</v>
      </c>
      <c r="Q162" s="5">
        <v>0</v>
      </c>
      <c r="R162" s="5"/>
      <c r="S162" s="5"/>
      <c r="T162" s="7"/>
      <c r="U162" s="7"/>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row>
    <row r="163" spans="1:59" ht="15.75" customHeight="1">
      <c r="A163" s="8">
        <v>220</v>
      </c>
      <c r="B163" s="8">
        <f t="shared" si="4"/>
        <v>2018</v>
      </c>
      <c r="C163" s="2">
        <v>43279</v>
      </c>
      <c r="D163" s="3" t="s">
        <v>462</v>
      </c>
      <c r="E163" s="3" t="s">
        <v>463</v>
      </c>
      <c r="F163" s="9" t="s">
        <v>1412</v>
      </c>
      <c r="G163" s="4" t="s">
        <v>1413</v>
      </c>
      <c r="H163" s="14"/>
      <c r="I163" s="5">
        <v>0</v>
      </c>
      <c r="J163" s="5">
        <v>1</v>
      </c>
      <c r="K163" s="5">
        <v>0</v>
      </c>
      <c r="L163" s="5">
        <v>1</v>
      </c>
      <c r="M163" s="5">
        <v>0</v>
      </c>
      <c r="N163" s="5">
        <v>0</v>
      </c>
      <c r="O163" s="5">
        <v>0</v>
      </c>
      <c r="P163" s="5">
        <v>0</v>
      </c>
      <c r="Q163" s="5">
        <v>0</v>
      </c>
      <c r="R163" s="5"/>
      <c r="S163" s="5"/>
      <c r="T163" s="7"/>
      <c r="U163" s="7"/>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row>
    <row r="164" spans="1:59" ht="15.75" customHeight="1">
      <c r="A164" s="8">
        <v>221</v>
      </c>
      <c r="B164" s="8">
        <f t="shared" si="4"/>
        <v>2018</v>
      </c>
      <c r="C164" s="2">
        <v>43288</v>
      </c>
      <c r="D164" s="3" t="s">
        <v>67</v>
      </c>
      <c r="E164" s="3" t="s">
        <v>104</v>
      </c>
      <c r="F164" s="9" t="s">
        <v>1416</v>
      </c>
      <c r="G164" s="4" t="s">
        <v>1417</v>
      </c>
      <c r="H164" s="14"/>
      <c r="I164" s="5">
        <v>1</v>
      </c>
      <c r="J164" s="5">
        <v>1</v>
      </c>
      <c r="K164" s="5">
        <v>0</v>
      </c>
      <c r="L164" s="5">
        <v>0</v>
      </c>
      <c r="M164" s="5">
        <v>0</v>
      </c>
      <c r="N164" s="5">
        <v>0</v>
      </c>
      <c r="O164" s="5">
        <v>0</v>
      </c>
      <c r="P164" s="5">
        <v>1</v>
      </c>
      <c r="Q164" s="5">
        <v>0</v>
      </c>
      <c r="R164" s="5">
        <v>0</v>
      </c>
      <c r="S164" s="7"/>
      <c r="T164" s="7"/>
      <c r="U164" s="7"/>
      <c r="V164" s="3" t="s">
        <v>71</v>
      </c>
      <c r="W164" s="3" t="s">
        <v>87</v>
      </c>
      <c r="X164" s="3" t="b">
        <v>1</v>
      </c>
      <c r="Y164" s="3" t="b">
        <v>0</v>
      </c>
      <c r="Z164" s="3" t="s">
        <v>1418</v>
      </c>
      <c r="AA164" s="3" t="s">
        <v>1419</v>
      </c>
      <c r="AB164" s="3" t="s">
        <v>80</v>
      </c>
      <c r="AC164" s="3" t="s">
        <v>111</v>
      </c>
      <c r="AD164" s="3" t="s">
        <v>68</v>
      </c>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row>
    <row r="165" spans="1:59" ht="15.75" customHeight="1">
      <c r="A165" s="8">
        <v>222</v>
      </c>
      <c r="B165" s="8">
        <f t="shared" si="4"/>
        <v>2018</v>
      </c>
      <c r="C165" s="2">
        <v>43289</v>
      </c>
      <c r="D165" s="3" t="s">
        <v>67</v>
      </c>
      <c r="E165" s="3" t="s">
        <v>68</v>
      </c>
      <c r="F165" s="13" t="s">
        <v>1420</v>
      </c>
      <c r="G165" s="4" t="s">
        <v>1421</v>
      </c>
      <c r="H165" s="14"/>
      <c r="I165" s="5">
        <v>0</v>
      </c>
      <c r="J165" s="5">
        <v>0</v>
      </c>
      <c r="K165" s="5">
        <v>1</v>
      </c>
      <c r="L165" s="5">
        <v>0</v>
      </c>
      <c r="M165" s="5">
        <v>0</v>
      </c>
      <c r="N165" s="5">
        <v>0</v>
      </c>
      <c r="O165" s="5">
        <v>0</v>
      </c>
      <c r="P165" s="5">
        <v>1</v>
      </c>
      <c r="Q165" s="5">
        <v>0</v>
      </c>
      <c r="R165" s="5">
        <v>0</v>
      </c>
      <c r="S165" s="5" t="s">
        <v>1422</v>
      </c>
      <c r="T165" s="7"/>
      <c r="U165" s="7"/>
      <c r="V165" s="3" t="s">
        <v>71</v>
      </c>
      <c r="W165" s="3" t="s">
        <v>72</v>
      </c>
      <c r="X165" s="3" t="b">
        <v>1</v>
      </c>
      <c r="Y165" s="3" t="b">
        <v>0</v>
      </c>
      <c r="Z165" s="3" t="s">
        <v>1423</v>
      </c>
      <c r="AA165" s="3" t="s">
        <v>1424</v>
      </c>
      <c r="AB165" s="3" t="s">
        <v>75</v>
      </c>
      <c r="AC165" s="3" t="s">
        <v>76</v>
      </c>
      <c r="AD165" s="3" t="s">
        <v>77</v>
      </c>
      <c r="AE165" s="3" t="s">
        <v>78</v>
      </c>
      <c r="AF165" s="3" t="s">
        <v>79</v>
      </c>
      <c r="AG165" s="3" t="s">
        <v>80</v>
      </c>
      <c r="AH165" s="3" t="s">
        <v>81</v>
      </c>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row>
    <row r="166" spans="1:59" ht="15.75" customHeight="1">
      <c r="A166" s="8">
        <v>223</v>
      </c>
      <c r="B166" s="8">
        <f t="shared" si="4"/>
        <v>2018</v>
      </c>
      <c r="C166" s="2">
        <v>43291</v>
      </c>
      <c r="D166" s="3" t="s">
        <v>67</v>
      </c>
      <c r="E166" s="3" t="s">
        <v>111</v>
      </c>
      <c r="F166" s="9" t="s">
        <v>1425</v>
      </c>
      <c r="G166" s="4" t="s">
        <v>1426</v>
      </c>
      <c r="H166" s="14"/>
      <c r="I166" s="5">
        <v>1</v>
      </c>
      <c r="J166" s="5">
        <v>1</v>
      </c>
      <c r="K166" s="5">
        <v>1</v>
      </c>
      <c r="L166" s="5">
        <v>0</v>
      </c>
      <c r="M166" s="5">
        <v>0</v>
      </c>
      <c r="N166" s="5">
        <v>0</v>
      </c>
      <c r="O166" s="5">
        <v>0</v>
      </c>
      <c r="P166" s="5">
        <v>0</v>
      </c>
      <c r="Q166" s="5">
        <v>0</v>
      </c>
      <c r="R166" s="5">
        <v>0</v>
      </c>
      <c r="S166" s="5" t="s">
        <v>1427</v>
      </c>
      <c r="T166" s="7"/>
      <c r="U166" s="7"/>
      <c r="V166" s="3" t="s">
        <v>71</v>
      </c>
      <c r="W166" s="3" t="s">
        <v>87</v>
      </c>
      <c r="X166" s="3" t="b">
        <v>1</v>
      </c>
      <c r="Y166" s="3" t="b">
        <v>0</v>
      </c>
      <c r="Z166" s="3" t="s">
        <v>1428</v>
      </c>
      <c r="AA166" s="3" t="s">
        <v>1429</v>
      </c>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row>
    <row r="167" spans="1:59" ht="15.75" customHeight="1">
      <c r="A167" s="8">
        <v>224</v>
      </c>
      <c r="B167" s="8">
        <f t="shared" si="4"/>
        <v>2018</v>
      </c>
      <c r="C167" s="2">
        <v>43293</v>
      </c>
      <c r="D167" s="3" t="s">
        <v>67</v>
      </c>
      <c r="E167" s="3" t="s">
        <v>79</v>
      </c>
      <c r="F167" s="13" t="s">
        <v>1430</v>
      </c>
      <c r="G167" s="4" t="s">
        <v>1431</v>
      </c>
      <c r="H167" s="14"/>
      <c r="I167" s="5">
        <v>1</v>
      </c>
      <c r="J167" s="5">
        <v>1</v>
      </c>
      <c r="K167" s="5">
        <v>0</v>
      </c>
      <c r="L167" s="5">
        <v>0</v>
      </c>
      <c r="M167" s="5">
        <v>0</v>
      </c>
      <c r="N167" s="5">
        <v>0</v>
      </c>
      <c r="O167" s="5">
        <v>0</v>
      </c>
      <c r="P167" s="5">
        <v>0</v>
      </c>
      <c r="Q167" s="5">
        <v>0</v>
      </c>
      <c r="R167" s="5">
        <v>0</v>
      </c>
      <c r="S167" s="5" t="s">
        <v>1994</v>
      </c>
      <c r="T167" s="7"/>
      <c r="U167" s="7"/>
      <c r="V167" s="3" t="s">
        <v>71</v>
      </c>
      <c r="W167" s="3" t="s">
        <v>87</v>
      </c>
      <c r="X167" s="3" t="b">
        <v>1</v>
      </c>
      <c r="Y167" s="3" t="b">
        <v>0</v>
      </c>
      <c r="Z167" s="3" t="s">
        <v>1432</v>
      </c>
      <c r="AA167" s="3" t="s">
        <v>1433</v>
      </c>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row>
    <row r="168" spans="1:59" ht="15.75" customHeight="1">
      <c r="A168" s="8">
        <v>225</v>
      </c>
      <c r="B168" s="8">
        <f t="shared" si="4"/>
        <v>2018</v>
      </c>
      <c r="C168" s="2">
        <v>43295</v>
      </c>
      <c r="D168" s="3" t="s">
        <v>218</v>
      </c>
      <c r="E168" s="3" t="s">
        <v>1254</v>
      </c>
      <c r="F168" s="9" t="s">
        <v>1434</v>
      </c>
      <c r="G168" s="4" t="s">
        <v>1435</v>
      </c>
      <c r="H168" s="14"/>
      <c r="I168" s="5">
        <v>0</v>
      </c>
      <c r="J168" s="5">
        <v>0</v>
      </c>
      <c r="K168" s="5">
        <v>0</v>
      </c>
      <c r="L168" s="5">
        <v>0</v>
      </c>
      <c r="M168" s="5">
        <v>1</v>
      </c>
      <c r="N168" s="5">
        <v>0</v>
      </c>
      <c r="O168" s="5">
        <v>0</v>
      </c>
      <c r="P168" s="5">
        <v>0</v>
      </c>
      <c r="Q168" s="5">
        <v>0</v>
      </c>
      <c r="R168" s="5">
        <v>0</v>
      </c>
      <c r="S168" s="5" t="s">
        <v>1436</v>
      </c>
      <c r="T168" s="7"/>
      <c r="U168" s="7"/>
      <c r="V168" s="3" t="s">
        <v>71</v>
      </c>
      <c r="W168" s="3" t="s">
        <v>72</v>
      </c>
      <c r="X168" s="3" t="b">
        <v>1</v>
      </c>
      <c r="Y168" s="3" t="b">
        <v>0</v>
      </c>
      <c r="Z168" s="3" t="s">
        <v>1437</v>
      </c>
      <c r="AA168" s="3" t="s">
        <v>1438</v>
      </c>
      <c r="AB168" s="3" t="s">
        <v>758</v>
      </c>
      <c r="AC168" s="3" t="s">
        <v>865</v>
      </c>
      <c r="AD168" s="3" t="s">
        <v>1259</v>
      </c>
      <c r="AE168" s="3" t="s">
        <v>756</v>
      </c>
      <c r="AF168" s="3" t="s">
        <v>219</v>
      </c>
      <c r="AG168" s="3" t="s">
        <v>300</v>
      </c>
      <c r="AH168" s="3" t="s">
        <v>639</v>
      </c>
      <c r="AI168" s="3" t="s">
        <v>600</v>
      </c>
      <c r="AJ168" s="3" t="s">
        <v>553</v>
      </c>
      <c r="AK168" s="3" t="s">
        <v>435</v>
      </c>
      <c r="AL168" s="3" t="s">
        <v>1260</v>
      </c>
      <c r="AM168" s="3" t="s">
        <v>1261</v>
      </c>
      <c r="AN168" s="3" t="s">
        <v>759</v>
      </c>
      <c r="AO168" s="3" t="s">
        <v>1189</v>
      </c>
      <c r="AP168" s="3" t="s">
        <v>1194</v>
      </c>
      <c r="AQ168" s="3" t="s">
        <v>539</v>
      </c>
      <c r="AR168" s="3" t="s">
        <v>757</v>
      </c>
      <c r="AS168" s="3" t="s">
        <v>565</v>
      </c>
      <c r="AT168" s="3" t="s">
        <v>1262</v>
      </c>
      <c r="AU168" s="3" t="s">
        <v>1263</v>
      </c>
      <c r="AV168" s="3" t="s">
        <v>1264</v>
      </c>
      <c r="AW168" s="3" t="s">
        <v>646</v>
      </c>
      <c r="AX168" s="3" t="s">
        <v>1265</v>
      </c>
      <c r="AY168" s="3" t="s">
        <v>441</v>
      </c>
      <c r="AZ168" s="3" t="s">
        <v>1266</v>
      </c>
      <c r="BA168" s="3" t="s">
        <v>548</v>
      </c>
      <c r="BB168" s="3" t="s">
        <v>586</v>
      </c>
      <c r="BC168" s="3" t="s">
        <v>1267</v>
      </c>
      <c r="BD168" s="3" t="s">
        <v>375</v>
      </c>
      <c r="BE168" s="3" t="s">
        <v>1268</v>
      </c>
      <c r="BF168" s="3" t="s">
        <v>656</v>
      </c>
      <c r="BG168" s="3" t="s">
        <v>763</v>
      </c>
    </row>
    <row r="169" spans="1:59" ht="15.75" customHeight="1">
      <c r="A169" s="8">
        <v>226</v>
      </c>
      <c r="B169" s="8">
        <f t="shared" si="4"/>
        <v>2018</v>
      </c>
      <c r="C169" s="2">
        <v>43301</v>
      </c>
      <c r="D169" s="3" t="s">
        <v>172</v>
      </c>
      <c r="E169" s="3" t="s">
        <v>173</v>
      </c>
      <c r="F169" s="10" t="s">
        <v>1995</v>
      </c>
      <c r="G169" s="4" t="s">
        <v>829</v>
      </c>
      <c r="H169" s="14"/>
      <c r="I169" s="5">
        <v>1</v>
      </c>
      <c r="J169" s="5">
        <v>1</v>
      </c>
      <c r="K169" s="5">
        <v>0</v>
      </c>
      <c r="L169" s="5">
        <v>1</v>
      </c>
      <c r="M169" s="5">
        <v>0</v>
      </c>
      <c r="N169" s="5">
        <v>0</v>
      </c>
      <c r="O169" s="5">
        <v>0</v>
      </c>
      <c r="P169" s="5">
        <v>1</v>
      </c>
      <c r="Q169" s="5">
        <v>0</v>
      </c>
      <c r="R169" s="5">
        <v>0</v>
      </c>
      <c r="S169" s="7"/>
      <c r="T169" s="7"/>
      <c r="U169" s="7">
        <v>110</v>
      </c>
      <c r="V169" s="3" t="s">
        <v>134</v>
      </c>
      <c r="W169" s="3" t="s">
        <v>72</v>
      </c>
      <c r="X169" s="3" t="b">
        <v>1</v>
      </c>
      <c r="Y169" s="3" t="b">
        <v>0</v>
      </c>
      <c r="Z169" s="3" t="s">
        <v>830</v>
      </c>
      <c r="AA169" s="3" t="s">
        <v>831</v>
      </c>
      <c r="AB169" s="3" t="s">
        <v>178</v>
      </c>
      <c r="AC169" s="3" t="s">
        <v>179</v>
      </c>
      <c r="AD169" s="3" t="s">
        <v>180</v>
      </c>
      <c r="AE169" s="3" t="s">
        <v>181</v>
      </c>
      <c r="AF169" s="3" t="s">
        <v>182</v>
      </c>
      <c r="AG169" s="3" t="s">
        <v>183</v>
      </c>
      <c r="AH169" s="3" t="s">
        <v>184</v>
      </c>
      <c r="AI169" s="3" t="s">
        <v>185</v>
      </c>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row>
    <row r="170" spans="1:59" ht="15.75" customHeight="1">
      <c r="A170" s="8">
        <v>227</v>
      </c>
      <c r="B170" s="8">
        <f t="shared" si="4"/>
        <v>2018</v>
      </c>
      <c r="C170" s="2">
        <v>43303</v>
      </c>
      <c r="D170" s="3" t="s">
        <v>67</v>
      </c>
      <c r="E170" s="3" t="s">
        <v>104</v>
      </c>
      <c r="F170" s="12" t="s">
        <v>832</v>
      </c>
      <c r="G170" s="4" t="s">
        <v>833</v>
      </c>
      <c r="H170" s="14"/>
      <c r="I170" s="5">
        <v>1</v>
      </c>
      <c r="J170" s="5">
        <v>0</v>
      </c>
      <c r="K170" s="5">
        <v>1</v>
      </c>
      <c r="L170" s="5">
        <v>0</v>
      </c>
      <c r="M170" s="5">
        <v>0</v>
      </c>
      <c r="N170" s="5">
        <v>0</v>
      </c>
      <c r="O170" s="5">
        <v>0</v>
      </c>
      <c r="P170" s="5">
        <v>0</v>
      </c>
      <c r="Q170" s="5">
        <v>0</v>
      </c>
      <c r="R170" s="5">
        <v>0</v>
      </c>
      <c r="S170" s="7"/>
      <c r="T170" s="7"/>
      <c r="U170" s="7"/>
      <c r="V170" s="3" t="s">
        <v>71</v>
      </c>
      <c r="W170" s="3" t="s">
        <v>87</v>
      </c>
      <c r="X170" s="3" t="b">
        <v>1</v>
      </c>
      <c r="Y170" s="3" t="b">
        <v>0</v>
      </c>
      <c r="Z170" s="3" t="s">
        <v>834</v>
      </c>
      <c r="AA170" s="3" t="s">
        <v>835</v>
      </c>
      <c r="AB170" s="3" t="s">
        <v>68</v>
      </c>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row>
    <row r="171" spans="1:59" ht="15.75" customHeight="1">
      <c r="A171" s="8">
        <v>228</v>
      </c>
      <c r="B171" s="8">
        <f t="shared" si="4"/>
        <v>2018</v>
      </c>
      <c r="C171" s="2">
        <v>43305</v>
      </c>
      <c r="D171" s="3" t="s">
        <v>311</v>
      </c>
      <c r="E171" s="3" t="s">
        <v>613</v>
      </c>
      <c r="F171" s="9" t="s">
        <v>836</v>
      </c>
      <c r="G171" s="4" t="s">
        <v>837</v>
      </c>
      <c r="H171" s="14"/>
      <c r="I171" s="5">
        <v>0</v>
      </c>
      <c r="J171" s="5">
        <v>1</v>
      </c>
      <c r="K171" s="5">
        <v>0</v>
      </c>
      <c r="L171" s="5">
        <v>0</v>
      </c>
      <c r="M171" s="5">
        <v>0</v>
      </c>
      <c r="N171" s="5">
        <v>1</v>
      </c>
      <c r="O171" s="5">
        <v>0</v>
      </c>
      <c r="P171" s="5">
        <v>1</v>
      </c>
      <c r="Q171" s="5">
        <v>0</v>
      </c>
      <c r="R171" s="5">
        <v>0</v>
      </c>
      <c r="S171" s="7"/>
      <c r="T171" s="7"/>
      <c r="U171" s="7"/>
      <c r="V171" s="3" t="s">
        <v>71</v>
      </c>
      <c r="W171" s="3" t="s">
        <v>87</v>
      </c>
      <c r="X171" s="3" t="b">
        <v>1</v>
      </c>
      <c r="Y171" s="3" t="b">
        <v>0</v>
      </c>
      <c r="Z171" s="3" t="s">
        <v>838</v>
      </c>
      <c r="AA171" s="3" t="s">
        <v>839</v>
      </c>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row>
    <row r="172" spans="1:59" ht="15.75" customHeight="1">
      <c r="A172" s="8">
        <v>229</v>
      </c>
      <c r="B172" s="8">
        <f t="shared" si="4"/>
        <v>2018</v>
      </c>
      <c r="C172" s="2">
        <v>43306</v>
      </c>
      <c r="D172" s="3" t="s">
        <v>67</v>
      </c>
      <c r="E172" s="3" t="s">
        <v>68</v>
      </c>
      <c r="F172" s="10" t="s">
        <v>1996</v>
      </c>
      <c r="G172" s="4" t="s">
        <v>840</v>
      </c>
      <c r="H172" s="14"/>
      <c r="I172" s="5">
        <v>1</v>
      </c>
      <c r="J172" s="5">
        <v>0</v>
      </c>
      <c r="K172" s="5">
        <v>1</v>
      </c>
      <c r="L172" s="5">
        <v>0</v>
      </c>
      <c r="M172" s="5">
        <v>0</v>
      </c>
      <c r="N172" s="5">
        <v>0</v>
      </c>
      <c r="O172" s="5">
        <v>0</v>
      </c>
      <c r="P172" s="5">
        <v>0</v>
      </c>
      <c r="Q172" s="5">
        <v>0</v>
      </c>
      <c r="R172" s="5">
        <v>0</v>
      </c>
      <c r="S172" s="7"/>
      <c r="T172" s="7"/>
      <c r="U172" s="7"/>
      <c r="V172" s="3" t="s">
        <v>71</v>
      </c>
      <c r="W172" s="3" t="s">
        <v>72</v>
      </c>
      <c r="X172" s="3" t="b">
        <v>1</v>
      </c>
      <c r="Y172" s="3" t="b">
        <v>0</v>
      </c>
      <c r="Z172" s="3" t="s">
        <v>841</v>
      </c>
      <c r="AA172" s="3" t="s">
        <v>842</v>
      </c>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row>
    <row r="173" spans="1:59" ht="15.75" customHeight="1">
      <c r="A173" s="8">
        <v>230</v>
      </c>
      <c r="B173" s="8">
        <f t="shared" si="4"/>
        <v>2018</v>
      </c>
      <c r="C173" s="2">
        <v>43307</v>
      </c>
      <c r="D173" s="3" t="s">
        <v>311</v>
      </c>
      <c r="E173" s="3" t="s">
        <v>843</v>
      </c>
      <c r="F173" s="9" t="s">
        <v>844</v>
      </c>
      <c r="G173" s="4" t="s">
        <v>845</v>
      </c>
      <c r="H173" s="14"/>
      <c r="I173" s="5">
        <v>1</v>
      </c>
      <c r="J173" s="5">
        <v>1</v>
      </c>
      <c r="K173" s="5">
        <v>0</v>
      </c>
      <c r="L173" s="5">
        <v>1</v>
      </c>
      <c r="M173" s="5">
        <v>0</v>
      </c>
      <c r="N173" s="5">
        <v>1</v>
      </c>
      <c r="O173" s="5">
        <v>0</v>
      </c>
      <c r="P173" s="5">
        <v>1</v>
      </c>
      <c r="Q173" s="5">
        <v>0</v>
      </c>
      <c r="R173" s="5">
        <v>0</v>
      </c>
      <c r="S173" s="7"/>
      <c r="T173" s="7"/>
      <c r="U173" s="7"/>
      <c r="V173" s="3" t="s">
        <v>71</v>
      </c>
      <c r="W173" s="3" t="s">
        <v>87</v>
      </c>
      <c r="X173" s="3" t="b">
        <v>1</v>
      </c>
      <c r="Y173" s="3" t="b">
        <v>0</v>
      </c>
      <c r="Z173" s="3" t="s">
        <v>846</v>
      </c>
      <c r="AA173" s="3" t="s">
        <v>847</v>
      </c>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row>
    <row r="174" spans="1:59" ht="15.75" customHeight="1">
      <c r="A174" s="8">
        <v>231</v>
      </c>
      <c r="B174" s="8">
        <f t="shared" si="4"/>
        <v>2018</v>
      </c>
      <c r="C174" s="2">
        <v>43310</v>
      </c>
      <c r="D174" s="3" t="s">
        <v>285</v>
      </c>
      <c r="E174" s="3"/>
      <c r="F174" s="9" t="s">
        <v>1439</v>
      </c>
      <c r="G174" s="4" t="s">
        <v>1440</v>
      </c>
      <c r="H174" s="14"/>
      <c r="I174" s="5">
        <v>0</v>
      </c>
      <c r="J174" s="5">
        <v>0</v>
      </c>
      <c r="K174" s="5">
        <v>0</v>
      </c>
      <c r="L174" s="5">
        <v>0</v>
      </c>
      <c r="M174" s="5">
        <v>1</v>
      </c>
      <c r="N174" s="5">
        <v>0</v>
      </c>
      <c r="O174" s="5">
        <v>0</v>
      </c>
      <c r="P174" s="5">
        <v>0</v>
      </c>
      <c r="Q174" s="5">
        <v>0</v>
      </c>
      <c r="R174" s="5"/>
      <c r="S174" s="5"/>
      <c r="T174" s="7"/>
      <c r="U174" s="7"/>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row>
    <row r="175" spans="1:59" ht="15.75" customHeight="1">
      <c r="A175" s="8">
        <v>232</v>
      </c>
      <c r="B175" s="8">
        <f t="shared" si="4"/>
        <v>2018</v>
      </c>
      <c r="C175" s="2">
        <v>43314</v>
      </c>
      <c r="D175" s="3" t="s">
        <v>67</v>
      </c>
      <c r="E175" s="3" t="s">
        <v>111</v>
      </c>
      <c r="F175" s="9" t="s">
        <v>1444</v>
      </c>
      <c r="G175" s="4" t="s">
        <v>1445</v>
      </c>
      <c r="H175" s="14"/>
      <c r="I175" s="5">
        <v>1</v>
      </c>
      <c r="J175" s="5">
        <v>0</v>
      </c>
      <c r="K175" s="5">
        <v>0</v>
      </c>
      <c r="L175" s="5">
        <v>0</v>
      </c>
      <c r="M175" s="5">
        <v>0</v>
      </c>
      <c r="N175" s="5">
        <v>0</v>
      </c>
      <c r="O175" s="5">
        <v>0</v>
      </c>
      <c r="P175" s="5">
        <v>1</v>
      </c>
      <c r="Q175" s="5">
        <v>0</v>
      </c>
      <c r="R175" s="5"/>
      <c r="S175" s="5"/>
      <c r="T175" s="7"/>
      <c r="U175" s="7"/>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row>
    <row r="176" spans="1:59" ht="15.75" customHeight="1">
      <c r="A176" s="8">
        <v>233</v>
      </c>
      <c r="B176" s="8">
        <f t="shared" si="4"/>
        <v>2018</v>
      </c>
      <c r="C176" s="2">
        <v>43317</v>
      </c>
      <c r="D176" s="3" t="s">
        <v>218</v>
      </c>
      <c r="E176" s="3" t="s">
        <v>539</v>
      </c>
      <c r="F176" s="9" t="s">
        <v>1448</v>
      </c>
      <c r="G176" s="4" t="s">
        <v>1449</v>
      </c>
      <c r="H176" s="14"/>
      <c r="I176" s="5">
        <v>0</v>
      </c>
      <c r="J176" s="5">
        <v>0</v>
      </c>
      <c r="K176" s="5">
        <v>0</v>
      </c>
      <c r="L176" s="5">
        <v>0</v>
      </c>
      <c r="M176" s="5">
        <v>1</v>
      </c>
      <c r="N176" s="5">
        <v>0</v>
      </c>
      <c r="O176" s="5">
        <v>0</v>
      </c>
      <c r="P176" s="5">
        <v>0</v>
      </c>
      <c r="Q176" s="5">
        <v>0</v>
      </c>
      <c r="R176" s="5"/>
      <c r="S176" s="5"/>
      <c r="T176" s="7"/>
      <c r="U176" s="7"/>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row>
    <row r="177" spans="1:59" ht="15.75" customHeight="1">
      <c r="A177" s="8">
        <v>234</v>
      </c>
      <c r="B177" s="8">
        <f t="shared" si="4"/>
        <v>2018</v>
      </c>
      <c r="C177" s="2">
        <v>43321</v>
      </c>
      <c r="D177" s="3" t="s">
        <v>311</v>
      </c>
      <c r="E177" s="3" t="s">
        <v>900</v>
      </c>
      <c r="F177" s="12" t="s">
        <v>1453</v>
      </c>
      <c r="G177" s="4" t="s">
        <v>1454</v>
      </c>
      <c r="H177" s="14"/>
      <c r="I177" s="5">
        <v>0</v>
      </c>
      <c r="J177" s="5">
        <v>1</v>
      </c>
      <c r="K177" s="5">
        <v>0</v>
      </c>
      <c r="L177" s="5">
        <v>1</v>
      </c>
      <c r="M177" s="5">
        <v>0</v>
      </c>
      <c r="N177" s="5">
        <v>1</v>
      </c>
      <c r="O177" s="5">
        <v>0</v>
      </c>
      <c r="P177" s="5">
        <v>1</v>
      </c>
      <c r="Q177" s="5">
        <v>0</v>
      </c>
      <c r="R177" s="5"/>
      <c r="S177" s="5"/>
      <c r="T177" s="7"/>
      <c r="U177" s="7"/>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row>
    <row r="178" spans="1:59" ht="15.75" customHeight="1">
      <c r="A178" s="8">
        <v>235</v>
      </c>
      <c r="B178" s="8">
        <f t="shared" si="4"/>
        <v>2018</v>
      </c>
      <c r="C178" s="2">
        <v>43324</v>
      </c>
      <c r="D178" s="3" t="s">
        <v>67</v>
      </c>
      <c r="E178" s="3" t="s">
        <v>81</v>
      </c>
      <c r="F178" s="9" t="s">
        <v>1457</v>
      </c>
      <c r="G178" s="4" t="s">
        <v>1458</v>
      </c>
      <c r="H178" s="14"/>
      <c r="I178" s="5">
        <v>1</v>
      </c>
      <c r="J178" s="5">
        <v>0</v>
      </c>
      <c r="K178" s="5">
        <v>1</v>
      </c>
      <c r="L178" s="5">
        <v>1</v>
      </c>
      <c r="M178" s="5">
        <v>0</v>
      </c>
      <c r="N178" s="5">
        <v>0</v>
      </c>
      <c r="O178" s="5">
        <v>0</v>
      </c>
      <c r="P178" s="5">
        <v>0</v>
      </c>
      <c r="Q178" s="5">
        <v>0</v>
      </c>
      <c r="R178" s="5"/>
      <c r="S178" s="5"/>
      <c r="T178" s="7"/>
      <c r="U178" s="7"/>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row>
    <row r="179" spans="1:59" ht="15.75" customHeight="1">
      <c r="A179" s="8">
        <v>236</v>
      </c>
      <c r="B179" s="8">
        <f t="shared" si="4"/>
        <v>2018</v>
      </c>
      <c r="C179" s="2">
        <v>43327</v>
      </c>
      <c r="D179" s="3" t="s">
        <v>67</v>
      </c>
      <c r="E179" s="3" t="s">
        <v>68</v>
      </c>
      <c r="F179" s="9" t="s">
        <v>1461</v>
      </c>
      <c r="G179" s="4" t="s">
        <v>1462</v>
      </c>
      <c r="H179" s="14"/>
      <c r="I179" s="5">
        <v>0</v>
      </c>
      <c r="J179" s="5">
        <v>0</v>
      </c>
      <c r="K179" s="5">
        <v>0</v>
      </c>
      <c r="L179" s="5">
        <v>0</v>
      </c>
      <c r="M179" s="5">
        <v>0</v>
      </c>
      <c r="N179" s="5">
        <v>0</v>
      </c>
      <c r="O179" s="5">
        <v>1</v>
      </c>
      <c r="P179" s="5">
        <v>0</v>
      </c>
      <c r="Q179" s="5">
        <v>0</v>
      </c>
      <c r="R179" s="5">
        <v>0</v>
      </c>
      <c r="S179" s="5" t="s">
        <v>1463</v>
      </c>
      <c r="T179" s="7"/>
      <c r="U179" s="7">
        <v>13</v>
      </c>
      <c r="V179" s="3" t="s">
        <v>71</v>
      </c>
      <c r="W179" s="3" t="s">
        <v>72</v>
      </c>
      <c r="X179" s="3" t="b">
        <v>1</v>
      </c>
      <c r="Y179" s="3" t="b">
        <v>0</v>
      </c>
      <c r="Z179" s="3" t="s">
        <v>1464</v>
      </c>
      <c r="AA179" s="3" t="s">
        <v>1465</v>
      </c>
      <c r="AB179" s="3" t="s">
        <v>75</v>
      </c>
      <c r="AC179" s="3" t="s">
        <v>76</v>
      </c>
      <c r="AD179" s="3" t="s">
        <v>77</v>
      </c>
      <c r="AE179" s="3" t="s">
        <v>78</v>
      </c>
      <c r="AF179" s="3" t="s">
        <v>79</v>
      </c>
      <c r="AG179" s="3" t="s">
        <v>80</v>
      </c>
      <c r="AH179" s="3" t="s">
        <v>81</v>
      </c>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row>
    <row r="180" spans="1:59" ht="15.75" customHeight="1">
      <c r="A180" s="8">
        <v>237</v>
      </c>
      <c r="B180" s="8">
        <f t="shared" si="4"/>
        <v>2018</v>
      </c>
      <c r="C180" s="2">
        <v>43329</v>
      </c>
      <c r="D180" s="3" t="s">
        <v>67</v>
      </c>
      <c r="E180" s="3" t="s">
        <v>76</v>
      </c>
      <c r="F180" s="9" t="s">
        <v>1466</v>
      </c>
      <c r="G180" s="4" t="s">
        <v>1467</v>
      </c>
      <c r="H180" s="14"/>
      <c r="I180" s="5">
        <v>1</v>
      </c>
      <c r="J180" s="5">
        <v>1</v>
      </c>
      <c r="K180" s="5">
        <v>1</v>
      </c>
      <c r="L180" s="5">
        <v>0</v>
      </c>
      <c r="M180" s="5">
        <v>0</v>
      </c>
      <c r="N180" s="5">
        <v>0</v>
      </c>
      <c r="O180" s="5">
        <v>0</v>
      </c>
      <c r="P180" s="5">
        <v>0</v>
      </c>
      <c r="Q180" s="5">
        <v>0</v>
      </c>
      <c r="R180" s="5">
        <v>0</v>
      </c>
      <c r="S180" s="5" t="s">
        <v>716</v>
      </c>
      <c r="T180" s="7"/>
      <c r="U180" s="7"/>
      <c r="V180" s="3" t="s">
        <v>71</v>
      </c>
      <c r="W180" s="3" t="s">
        <v>72</v>
      </c>
      <c r="X180" s="3" t="b">
        <v>1</v>
      </c>
      <c r="Y180" s="3" t="b">
        <v>0</v>
      </c>
      <c r="Z180" s="3" t="s">
        <v>1468</v>
      </c>
      <c r="AA180" s="3" t="s">
        <v>1469</v>
      </c>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row>
    <row r="181" spans="1:59" ht="15.75" customHeight="1">
      <c r="A181" s="8">
        <v>238</v>
      </c>
      <c r="B181" s="8">
        <f t="shared" si="4"/>
        <v>2018</v>
      </c>
      <c r="C181" s="2">
        <v>43330</v>
      </c>
      <c r="D181" s="3" t="s">
        <v>1374</v>
      </c>
      <c r="E181" s="3" t="s">
        <v>1470</v>
      </c>
      <c r="F181" s="9" t="s">
        <v>1471</v>
      </c>
      <c r="G181" s="4" t="s">
        <v>1472</v>
      </c>
      <c r="H181" s="14"/>
      <c r="I181" s="5">
        <v>0</v>
      </c>
      <c r="J181" s="5">
        <v>1</v>
      </c>
      <c r="K181" s="5">
        <v>0</v>
      </c>
      <c r="L181" s="5">
        <v>1</v>
      </c>
      <c r="M181" s="5">
        <v>0</v>
      </c>
      <c r="N181" s="5">
        <v>1</v>
      </c>
      <c r="O181" s="5">
        <v>0</v>
      </c>
      <c r="P181" s="5">
        <v>1</v>
      </c>
      <c r="Q181" s="5">
        <v>0</v>
      </c>
      <c r="R181" s="5">
        <v>1</v>
      </c>
      <c r="S181" s="5" t="s">
        <v>1473</v>
      </c>
      <c r="T181" s="7"/>
      <c r="U181" s="7"/>
      <c r="V181" s="3" t="s">
        <v>71</v>
      </c>
      <c r="W181" s="3" t="s">
        <v>87</v>
      </c>
      <c r="X181" s="3" t="b">
        <v>1</v>
      </c>
      <c r="Y181" s="3" t="b">
        <v>0</v>
      </c>
      <c r="Z181" s="3" t="s">
        <v>1474</v>
      </c>
      <c r="AA181" s="3" t="s">
        <v>1475</v>
      </c>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row>
    <row r="182" spans="1:59" ht="15.75" customHeight="1">
      <c r="A182" s="8">
        <v>239</v>
      </c>
      <c r="B182" s="8">
        <f t="shared" si="4"/>
        <v>2018</v>
      </c>
      <c r="C182" s="2">
        <v>43333</v>
      </c>
      <c r="D182" s="3" t="s">
        <v>141</v>
      </c>
      <c r="E182" s="3" t="s">
        <v>157</v>
      </c>
      <c r="F182" s="9" t="s">
        <v>1476</v>
      </c>
      <c r="G182" s="4" t="s">
        <v>1477</v>
      </c>
      <c r="H182" s="14"/>
      <c r="I182" s="5">
        <v>1</v>
      </c>
      <c r="J182" s="5">
        <v>1</v>
      </c>
      <c r="K182" s="5">
        <v>0</v>
      </c>
      <c r="L182" s="5">
        <v>1</v>
      </c>
      <c r="M182" s="5">
        <v>0</v>
      </c>
      <c r="N182" s="5">
        <v>0</v>
      </c>
      <c r="O182" s="5">
        <v>0</v>
      </c>
      <c r="P182" s="5">
        <v>0</v>
      </c>
      <c r="Q182" s="5">
        <v>0</v>
      </c>
      <c r="R182" s="5">
        <v>1</v>
      </c>
      <c r="S182" s="7"/>
      <c r="T182" s="7"/>
      <c r="U182" s="7">
        <v>24</v>
      </c>
      <c r="V182" s="3" t="s">
        <v>71</v>
      </c>
      <c r="W182" s="3" t="s">
        <v>72</v>
      </c>
      <c r="X182" s="3" t="b">
        <v>1</v>
      </c>
      <c r="Y182" s="3" t="b">
        <v>0</v>
      </c>
      <c r="Z182" s="3" t="s">
        <v>1478</v>
      </c>
      <c r="AA182" s="3" t="s">
        <v>1479</v>
      </c>
      <c r="AB182" s="3" t="s">
        <v>161</v>
      </c>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row>
    <row r="183" spans="1:59" ht="15.75" customHeight="1">
      <c r="A183" s="8">
        <v>240</v>
      </c>
      <c r="B183" s="8">
        <f t="shared" si="4"/>
        <v>2018</v>
      </c>
      <c r="C183" s="2">
        <v>43335</v>
      </c>
      <c r="D183" s="3" t="s">
        <v>218</v>
      </c>
      <c r="E183" s="3" t="s">
        <v>656</v>
      </c>
      <c r="F183" s="13" t="s">
        <v>1480</v>
      </c>
      <c r="G183" s="4" t="s">
        <v>1481</v>
      </c>
      <c r="H183" s="14"/>
      <c r="I183" s="5">
        <v>0</v>
      </c>
      <c r="J183" s="5">
        <v>1</v>
      </c>
      <c r="K183" s="5">
        <v>0</v>
      </c>
      <c r="L183" s="5">
        <v>1</v>
      </c>
      <c r="M183" s="5">
        <v>0</v>
      </c>
      <c r="N183" s="5">
        <v>1</v>
      </c>
      <c r="O183" s="5">
        <v>0</v>
      </c>
      <c r="P183" s="5">
        <v>1</v>
      </c>
      <c r="Q183" s="5">
        <v>0</v>
      </c>
      <c r="R183" s="5">
        <v>1</v>
      </c>
      <c r="S183" s="7"/>
      <c r="T183" s="7"/>
      <c r="U183" s="7">
        <v>48</v>
      </c>
      <c r="V183" s="3" t="s">
        <v>71</v>
      </c>
      <c r="W183" s="3" t="s">
        <v>87</v>
      </c>
      <c r="X183" s="3" t="b">
        <v>1</v>
      </c>
      <c r="Y183" s="3" t="b">
        <v>0</v>
      </c>
      <c r="Z183" s="3" t="s">
        <v>1482</v>
      </c>
      <c r="AA183" s="3" t="s">
        <v>1483</v>
      </c>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row>
    <row r="184" spans="1:59" ht="15.75" customHeight="1">
      <c r="A184" s="8">
        <v>241</v>
      </c>
      <c r="B184" s="8">
        <f t="shared" si="4"/>
        <v>2018</v>
      </c>
      <c r="C184" s="2">
        <v>43336</v>
      </c>
      <c r="D184" s="3" t="s">
        <v>67</v>
      </c>
      <c r="E184" s="3" t="s">
        <v>68</v>
      </c>
      <c r="F184" s="10" t="s">
        <v>1997</v>
      </c>
      <c r="G184" s="4" t="s">
        <v>848</v>
      </c>
      <c r="H184" s="14"/>
      <c r="I184" s="5">
        <v>1</v>
      </c>
      <c r="J184" s="5">
        <v>0</v>
      </c>
      <c r="K184" s="5">
        <v>1</v>
      </c>
      <c r="L184" s="5">
        <v>0</v>
      </c>
      <c r="M184" s="5">
        <v>0</v>
      </c>
      <c r="N184" s="5">
        <v>0</v>
      </c>
      <c r="O184" s="5">
        <v>0</v>
      </c>
      <c r="P184" s="5">
        <v>0</v>
      </c>
      <c r="Q184" s="5">
        <v>0</v>
      </c>
      <c r="R184" s="5">
        <v>1</v>
      </c>
      <c r="S184" s="5" t="s">
        <v>849</v>
      </c>
      <c r="T184" s="7"/>
      <c r="U184" s="7"/>
      <c r="V184" s="3" t="s">
        <v>71</v>
      </c>
      <c r="W184" s="3" t="s">
        <v>72</v>
      </c>
      <c r="X184" s="3" t="b">
        <v>1</v>
      </c>
      <c r="Y184" s="3" t="b">
        <v>0</v>
      </c>
      <c r="Z184" s="3" t="s">
        <v>850</v>
      </c>
      <c r="AA184" s="3" t="s">
        <v>851</v>
      </c>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row>
    <row r="185" spans="1:59" ht="15.75" customHeight="1">
      <c r="A185" s="8">
        <v>242</v>
      </c>
      <c r="B185" s="8">
        <f t="shared" si="4"/>
        <v>2018</v>
      </c>
      <c r="C185" s="2">
        <v>43339</v>
      </c>
      <c r="D185" s="3" t="s">
        <v>218</v>
      </c>
      <c r="E185" s="3" t="s">
        <v>763</v>
      </c>
      <c r="F185" s="9" t="s">
        <v>852</v>
      </c>
      <c r="G185" s="4" t="s">
        <v>853</v>
      </c>
      <c r="H185" s="14"/>
      <c r="I185" s="5">
        <v>0</v>
      </c>
      <c r="J185" s="5">
        <v>0</v>
      </c>
      <c r="K185" s="5">
        <v>0</v>
      </c>
      <c r="L185" s="5">
        <v>0</v>
      </c>
      <c r="M185" s="5">
        <v>1</v>
      </c>
      <c r="N185" s="5">
        <v>0</v>
      </c>
      <c r="O185" s="5">
        <v>0</v>
      </c>
      <c r="P185" s="5">
        <v>0</v>
      </c>
      <c r="Q185" s="5">
        <v>0</v>
      </c>
      <c r="R185" s="5">
        <v>1</v>
      </c>
      <c r="S185" s="5" t="s">
        <v>854</v>
      </c>
      <c r="T185" s="7"/>
      <c r="U185" s="7"/>
      <c r="V185" s="3" t="s">
        <v>71</v>
      </c>
      <c r="W185" s="3" t="s">
        <v>72</v>
      </c>
      <c r="X185" s="3" t="b">
        <v>1</v>
      </c>
      <c r="Y185" s="3" t="b">
        <v>0</v>
      </c>
      <c r="Z185" s="3" t="s">
        <v>855</v>
      </c>
      <c r="AA185" s="3" t="s">
        <v>856</v>
      </c>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row>
    <row r="186" spans="1:59" ht="15.75" customHeight="1">
      <c r="A186" s="8">
        <v>243</v>
      </c>
      <c r="B186" s="8">
        <f t="shared" si="4"/>
        <v>2018</v>
      </c>
      <c r="C186" s="2">
        <v>43339</v>
      </c>
      <c r="D186" s="3" t="s">
        <v>258</v>
      </c>
      <c r="E186" s="3" t="s">
        <v>413</v>
      </c>
      <c r="F186" s="9" t="s">
        <v>857</v>
      </c>
      <c r="G186" s="4" t="s">
        <v>858</v>
      </c>
      <c r="H186" s="14"/>
      <c r="I186" s="5">
        <v>0</v>
      </c>
      <c r="J186" s="5">
        <v>1</v>
      </c>
      <c r="K186" s="5">
        <v>0</v>
      </c>
      <c r="L186" s="5">
        <v>1</v>
      </c>
      <c r="M186" s="5">
        <v>0</v>
      </c>
      <c r="N186" s="5">
        <v>0</v>
      </c>
      <c r="O186" s="5">
        <v>0</v>
      </c>
      <c r="P186" s="5">
        <v>0</v>
      </c>
      <c r="Q186" s="5">
        <v>0</v>
      </c>
      <c r="R186" s="5">
        <v>1</v>
      </c>
      <c r="S186" s="7"/>
      <c r="T186" s="7"/>
      <c r="U186" s="7">
        <v>8</v>
      </c>
      <c r="V186" s="3" t="s">
        <v>71</v>
      </c>
      <c r="W186" s="3" t="s">
        <v>87</v>
      </c>
      <c r="X186" s="3" t="b">
        <v>1</v>
      </c>
      <c r="Y186" s="3" t="b">
        <v>0</v>
      </c>
      <c r="Z186" s="3" t="s">
        <v>859</v>
      </c>
      <c r="AA186" s="3" t="s">
        <v>860</v>
      </c>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row>
    <row r="187" spans="1:59" ht="15.75" customHeight="1">
      <c r="A187" s="8">
        <v>244</v>
      </c>
      <c r="B187" s="8">
        <f t="shared" si="4"/>
        <v>2018</v>
      </c>
      <c r="C187" s="2">
        <v>43341</v>
      </c>
      <c r="D187" s="3" t="s">
        <v>67</v>
      </c>
      <c r="E187" s="3" t="s">
        <v>68</v>
      </c>
      <c r="F187" s="9" t="s">
        <v>861</v>
      </c>
      <c r="G187" s="4" t="s">
        <v>862</v>
      </c>
      <c r="H187" s="14"/>
      <c r="I187" s="5">
        <v>1</v>
      </c>
      <c r="J187" s="5">
        <v>1</v>
      </c>
      <c r="K187" s="5">
        <v>1</v>
      </c>
      <c r="L187" s="5">
        <v>1</v>
      </c>
      <c r="M187" s="5">
        <v>0</v>
      </c>
      <c r="N187" s="5">
        <v>0</v>
      </c>
      <c r="O187" s="5">
        <v>0</v>
      </c>
      <c r="P187" s="5">
        <v>0</v>
      </c>
      <c r="Q187" s="5">
        <v>0</v>
      </c>
      <c r="R187" s="5">
        <v>1</v>
      </c>
      <c r="S187" s="5" t="s">
        <v>716</v>
      </c>
      <c r="T187" s="7"/>
      <c r="U187" s="7"/>
      <c r="V187" s="3" t="s">
        <v>71</v>
      </c>
      <c r="W187" s="3" t="s">
        <v>87</v>
      </c>
      <c r="X187" s="3" t="b">
        <v>1</v>
      </c>
      <c r="Y187" s="3" t="b">
        <v>0</v>
      </c>
      <c r="Z187" s="3" t="s">
        <v>863</v>
      </c>
      <c r="AA187" s="3" t="s">
        <v>864</v>
      </c>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row>
    <row r="188" spans="1:59" ht="15.75" customHeight="1">
      <c r="A188" s="8">
        <v>245</v>
      </c>
      <c r="B188" s="8">
        <f t="shared" si="4"/>
        <v>2018</v>
      </c>
      <c r="C188" s="2">
        <v>43345</v>
      </c>
      <c r="D188" s="3" t="s">
        <v>218</v>
      </c>
      <c r="E188" s="3" t="s">
        <v>865</v>
      </c>
      <c r="F188" s="9" t="s">
        <v>866</v>
      </c>
      <c r="G188" s="4" t="s">
        <v>867</v>
      </c>
      <c r="H188" s="14"/>
      <c r="I188" s="5">
        <v>0</v>
      </c>
      <c r="J188" s="5">
        <v>1</v>
      </c>
      <c r="K188" s="5">
        <v>0</v>
      </c>
      <c r="L188" s="5">
        <v>1</v>
      </c>
      <c r="M188" s="5">
        <v>0</v>
      </c>
      <c r="N188" s="5">
        <v>0</v>
      </c>
      <c r="O188" s="5">
        <v>0</v>
      </c>
      <c r="P188" s="5">
        <v>0</v>
      </c>
      <c r="Q188" s="5">
        <v>0</v>
      </c>
      <c r="R188" s="5">
        <v>1</v>
      </c>
      <c r="S188" s="5" t="s">
        <v>868</v>
      </c>
      <c r="T188" s="7"/>
      <c r="U188" s="7">
        <v>24</v>
      </c>
      <c r="V188" s="3" t="s">
        <v>71</v>
      </c>
      <c r="W188" s="3" t="s">
        <v>72</v>
      </c>
      <c r="X188" s="3" t="b">
        <v>1</v>
      </c>
      <c r="Y188" s="3" t="b">
        <v>0</v>
      </c>
      <c r="Z188" s="3" t="s">
        <v>869</v>
      </c>
      <c r="AA188" s="3" t="s">
        <v>870</v>
      </c>
      <c r="AB188" s="3" t="s">
        <v>763</v>
      </c>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row>
    <row r="189" spans="1:59" ht="15.75" customHeight="1">
      <c r="A189" s="8">
        <v>246</v>
      </c>
      <c r="B189" s="8">
        <f t="shared" si="4"/>
        <v>2018</v>
      </c>
      <c r="C189" s="2">
        <v>43348</v>
      </c>
      <c r="D189" s="3" t="s">
        <v>398</v>
      </c>
      <c r="E189" s="3" t="s">
        <v>1311</v>
      </c>
      <c r="F189" s="9" t="s">
        <v>1484</v>
      </c>
      <c r="G189" s="4" t="s">
        <v>1485</v>
      </c>
      <c r="H189" s="14"/>
      <c r="I189" s="5">
        <v>0</v>
      </c>
      <c r="J189" s="5">
        <v>0</v>
      </c>
      <c r="K189" s="5">
        <v>0</v>
      </c>
      <c r="L189" s="5">
        <v>0</v>
      </c>
      <c r="M189" s="5">
        <v>0</v>
      </c>
      <c r="N189" s="5">
        <v>1</v>
      </c>
      <c r="O189" s="5">
        <v>1</v>
      </c>
      <c r="P189" s="5">
        <v>1</v>
      </c>
      <c r="Q189" s="5">
        <v>0</v>
      </c>
      <c r="R189" s="5"/>
      <c r="S189" s="5"/>
      <c r="T189" s="7"/>
      <c r="U189" s="7"/>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row>
    <row r="190" spans="1:59" ht="15.75" customHeight="1">
      <c r="A190" s="8">
        <v>247</v>
      </c>
      <c r="B190" s="8">
        <f t="shared" si="4"/>
        <v>2018</v>
      </c>
      <c r="C190" s="2">
        <v>43351</v>
      </c>
      <c r="D190" s="3" t="s">
        <v>67</v>
      </c>
      <c r="E190" s="3" t="s">
        <v>68</v>
      </c>
      <c r="F190" s="12" t="s">
        <v>1488</v>
      </c>
      <c r="G190" s="4" t="s">
        <v>1489</v>
      </c>
      <c r="H190" s="14"/>
      <c r="I190" s="5">
        <v>1</v>
      </c>
      <c r="J190" s="5">
        <v>0</v>
      </c>
      <c r="K190" s="5">
        <v>1</v>
      </c>
      <c r="L190" s="5">
        <v>0</v>
      </c>
      <c r="M190" s="5">
        <v>0</v>
      </c>
      <c r="N190" s="5">
        <v>0</v>
      </c>
      <c r="O190" s="5">
        <v>0</v>
      </c>
      <c r="P190" s="5">
        <v>0</v>
      </c>
      <c r="Q190" s="5">
        <v>0</v>
      </c>
      <c r="R190" s="5"/>
      <c r="S190" s="5"/>
      <c r="T190" s="7"/>
      <c r="U190" s="7"/>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row>
    <row r="191" spans="1:59" ht="15.75" customHeight="1">
      <c r="A191" s="8">
        <v>248</v>
      </c>
      <c r="B191" s="8">
        <f t="shared" si="4"/>
        <v>2018</v>
      </c>
      <c r="C191" s="2">
        <v>43354</v>
      </c>
      <c r="D191" s="3" t="s">
        <v>67</v>
      </c>
      <c r="E191" s="3" t="s">
        <v>79</v>
      </c>
      <c r="F191" s="9" t="s">
        <v>1492</v>
      </c>
      <c r="G191" s="4" t="s">
        <v>1493</v>
      </c>
      <c r="H191" s="14"/>
      <c r="I191" s="5">
        <v>1</v>
      </c>
      <c r="J191" s="5">
        <v>0</v>
      </c>
      <c r="K191" s="5">
        <v>0</v>
      </c>
      <c r="L191" s="5">
        <v>0</v>
      </c>
      <c r="M191" s="5">
        <v>0</v>
      </c>
      <c r="N191" s="5">
        <v>0</v>
      </c>
      <c r="O191" s="5">
        <v>0</v>
      </c>
      <c r="P191" s="5">
        <v>0</v>
      </c>
      <c r="Q191" s="5">
        <v>0</v>
      </c>
      <c r="R191" s="5"/>
      <c r="S191" s="5"/>
      <c r="T191" s="7"/>
      <c r="U191" s="7"/>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row>
    <row r="192" spans="1:59" ht="15.75" customHeight="1">
      <c r="A192" s="8">
        <v>249</v>
      </c>
      <c r="B192" s="8">
        <f t="shared" si="4"/>
        <v>2018</v>
      </c>
      <c r="C192" s="2">
        <v>43355</v>
      </c>
      <c r="D192" s="3" t="s">
        <v>67</v>
      </c>
      <c r="E192" s="3" t="s">
        <v>77</v>
      </c>
      <c r="F192" s="9" t="s">
        <v>1492</v>
      </c>
      <c r="G192" s="4" t="s">
        <v>1496</v>
      </c>
      <c r="H192" s="14"/>
      <c r="I192" s="5">
        <v>1</v>
      </c>
      <c r="J192" s="5">
        <v>0</v>
      </c>
      <c r="K192" s="5">
        <v>0</v>
      </c>
      <c r="L192" s="5">
        <v>0</v>
      </c>
      <c r="M192" s="5">
        <v>0</v>
      </c>
      <c r="N192" s="5">
        <v>0</v>
      </c>
      <c r="O192" s="5">
        <v>0</v>
      </c>
      <c r="P192" s="5">
        <v>0</v>
      </c>
      <c r="Q192" s="5">
        <v>0</v>
      </c>
      <c r="R192" s="5"/>
      <c r="S192" s="5"/>
      <c r="T192" s="7"/>
      <c r="U192" s="7"/>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row>
    <row r="193" spans="1:59" ht="15.75" customHeight="1">
      <c r="A193" s="8">
        <v>250</v>
      </c>
      <c r="B193" s="8">
        <f t="shared" si="4"/>
        <v>2018</v>
      </c>
      <c r="C193" s="2">
        <v>43358</v>
      </c>
      <c r="D193" s="3" t="s">
        <v>67</v>
      </c>
      <c r="E193" s="3" t="s">
        <v>104</v>
      </c>
      <c r="F193" s="12" t="s">
        <v>1499</v>
      </c>
      <c r="G193" s="4" t="s">
        <v>1500</v>
      </c>
      <c r="H193" s="14"/>
      <c r="I193" s="5">
        <v>1</v>
      </c>
      <c r="J193" s="5">
        <v>0</v>
      </c>
      <c r="K193" s="5">
        <v>0</v>
      </c>
      <c r="L193" s="5">
        <v>0</v>
      </c>
      <c r="M193" s="5">
        <v>0</v>
      </c>
      <c r="N193" s="5">
        <v>0</v>
      </c>
      <c r="O193" s="5">
        <v>0</v>
      </c>
      <c r="P193" s="5">
        <v>0</v>
      </c>
      <c r="Q193" s="5">
        <v>0</v>
      </c>
      <c r="R193" s="5"/>
      <c r="S193" s="5"/>
      <c r="T193" s="7"/>
      <c r="U193" s="7"/>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row>
    <row r="194" spans="1:59" ht="15.75" customHeight="1">
      <c r="A194" s="8">
        <v>251</v>
      </c>
      <c r="B194" s="8">
        <f t="shared" si="4"/>
        <v>2018</v>
      </c>
      <c r="C194" s="2">
        <v>43364</v>
      </c>
      <c r="D194" s="3" t="s">
        <v>172</v>
      </c>
      <c r="E194" s="3" t="s">
        <v>173</v>
      </c>
      <c r="F194" s="12" t="s">
        <v>1503</v>
      </c>
      <c r="G194" s="4" t="s">
        <v>1504</v>
      </c>
      <c r="H194" s="14"/>
      <c r="I194" s="5">
        <v>1</v>
      </c>
      <c r="J194" s="5">
        <v>0</v>
      </c>
      <c r="K194" s="5">
        <v>0</v>
      </c>
      <c r="L194" s="5">
        <v>0</v>
      </c>
      <c r="M194" s="5">
        <v>0</v>
      </c>
      <c r="N194" s="5">
        <v>0</v>
      </c>
      <c r="O194" s="5">
        <v>0</v>
      </c>
      <c r="P194" s="5">
        <v>1</v>
      </c>
      <c r="Q194" s="5">
        <v>0</v>
      </c>
      <c r="R194" s="5">
        <v>1</v>
      </c>
      <c r="S194" s="7"/>
      <c r="T194" s="7"/>
      <c r="U194" s="7">
        <v>77</v>
      </c>
      <c r="V194" s="3" t="s">
        <v>71</v>
      </c>
      <c r="W194" s="3" t="s">
        <v>87</v>
      </c>
      <c r="X194" s="3" t="b">
        <v>1</v>
      </c>
      <c r="Y194" s="3" t="b">
        <v>0</v>
      </c>
      <c r="Z194" s="3" t="s">
        <v>1505</v>
      </c>
      <c r="AA194" s="3" t="s">
        <v>1506</v>
      </c>
      <c r="AB194" s="3" t="s">
        <v>178</v>
      </c>
      <c r="AC194" s="3" t="s">
        <v>179</v>
      </c>
      <c r="AD194" s="3" t="s">
        <v>180</v>
      </c>
      <c r="AE194" s="3" t="s">
        <v>181</v>
      </c>
      <c r="AF194" s="3" t="s">
        <v>182</v>
      </c>
      <c r="AG194" s="3" t="s">
        <v>183</v>
      </c>
      <c r="AH194" s="3" t="s">
        <v>184</v>
      </c>
      <c r="AI194" s="3" t="s">
        <v>185</v>
      </c>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row>
    <row r="195" spans="1:59" ht="15.75" customHeight="1">
      <c r="A195" s="8">
        <v>252</v>
      </c>
      <c r="B195" s="8">
        <f t="shared" si="4"/>
        <v>2018</v>
      </c>
      <c r="C195" s="2">
        <v>43370</v>
      </c>
      <c r="D195" s="3" t="s">
        <v>67</v>
      </c>
      <c r="E195" s="3" t="s">
        <v>68</v>
      </c>
      <c r="F195" s="9" t="s">
        <v>1507</v>
      </c>
      <c r="G195" s="4" t="s">
        <v>1508</v>
      </c>
      <c r="H195" s="14"/>
      <c r="I195" s="5">
        <v>1</v>
      </c>
      <c r="J195" s="5">
        <v>1</v>
      </c>
      <c r="K195" s="5">
        <v>1</v>
      </c>
      <c r="L195" s="5">
        <v>0</v>
      </c>
      <c r="M195" s="5">
        <v>0</v>
      </c>
      <c r="N195" s="5">
        <v>0</v>
      </c>
      <c r="O195" s="5">
        <v>0</v>
      </c>
      <c r="P195" s="5">
        <v>1</v>
      </c>
      <c r="Q195" s="5">
        <v>0</v>
      </c>
      <c r="R195" s="5">
        <v>0</v>
      </c>
      <c r="S195" s="7"/>
      <c r="T195" s="7"/>
      <c r="U195" s="7">
        <v>32</v>
      </c>
      <c r="V195" s="3" t="s">
        <v>71</v>
      </c>
      <c r="W195" s="3" t="s">
        <v>87</v>
      </c>
      <c r="X195" s="3" t="b">
        <v>1</v>
      </c>
      <c r="Y195" s="3" t="b">
        <v>0</v>
      </c>
      <c r="Z195" s="3" t="s">
        <v>1509</v>
      </c>
      <c r="AA195" s="3" t="s">
        <v>1510</v>
      </c>
      <c r="AB195" s="3" t="s">
        <v>75</v>
      </c>
      <c r="AC195" s="3" t="s">
        <v>81</v>
      </c>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row>
    <row r="196" spans="1:59" ht="15.75" customHeight="1">
      <c r="A196" s="8">
        <v>253</v>
      </c>
      <c r="B196" s="8">
        <f t="shared" ref="B196:B259" si="5">YEAR(C196)</f>
        <v>2018</v>
      </c>
      <c r="C196" s="2">
        <v>43379</v>
      </c>
      <c r="D196" s="3" t="s">
        <v>67</v>
      </c>
      <c r="E196" s="3" t="s">
        <v>111</v>
      </c>
      <c r="F196" s="9" t="s">
        <v>1511</v>
      </c>
      <c r="G196" s="4" t="s">
        <v>1512</v>
      </c>
      <c r="H196" s="14"/>
      <c r="I196" s="5">
        <v>0</v>
      </c>
      <c r="J196" s="5">
        <v>0</v>
      </c>
      <c r="K196" s="5">
        <v>0</v>
      </c>
      <c r="L196" s="5">
        <v>0</v>
      </c>
      <c r="M196" s="5">
        <v>0</v>
      </c>
      <c r="N196" s="5">
        <v>0</v>
      </c>
      <c r="O196" s="5">
        <v>1</v>
      </c>
      <c r="P196" s="5">
        <v>0</v>
      </c>
      <c r="Q196" s="5">
        <v>0</v>
      </c>
      <c r="R196" s="5"/>
      <c r="S196" s="5" t="s">
        <v>1513</v>
      </c>
      <c r="T196" s="7"/>
      <c r="U196" s="7">
        <v>24</v>
      </c>
      <c r="V196" s="3" t="s">
        <v>71</v>
      </c>
      <c r="W196" s="3" t="s">
        <v>72</v>
      </c>
      <c r="X196" s="3" t="b">
        <v>1</v>
      </c>
      <c r="Y196" s="3" t="b">
        <v>0</v>
      </c>
      <c r="Z196" s="3" t="s">
        <v>1514</v>
      </c>
      <c r="AA196" s="3" t="s">
        <v>1515</v>
      </c>
      <c r="AB196" s="3" t="s">
        <v>68</v>
      </c>
      <c r="AC196" s="3" t="s">
        <v>104</v>
      </c>
      <c r="AD196" s="3" t="s">
        <v>80</v>
      </c>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row>
    <row r="197" spans="1:59" ht="15.75" customHeight="1">
      <c r="A197" s="8">
        <v>254</v>
      </c>
      <c r="B197" s="8">
        <f t="shared" si="5"/>
        <v>2018</v>
      </c>
      <c r="C197" s="2">
        <v>43383</v>
      </c>
      <c r="D197" s="3" t="s">
        <v>67</v>
      </c>
      <c r="E197" s="3" t="s">
        <v>68</v>
      </c>
      <c r="F197" s="9" t="s">
        <v>1516</v>
      </c>
      <c r="G197" s="4" t="s">
        <v>1517</v>
      </c>
      <c r="H197" s="14"/>
      <c r="I197" s="5">
        <v>0</v>
      </c>
      <c r="J197" s="5">
        <v>0</v>
      </c>
      <c r="K197" s="5">
        <v>0</v>
      </c>
      <c r="L197" s="5">
        <v>0</v>
      </c>
      <c r="M197" s="5">
        <v>0</v>
      </c>
      <c r="N197" s="5">
        <v>0</v>
      </c>
      <c r="O197" s="5">
        <v>1</v>
      </c>
      <c r="P197" s="5">
        <v>0</v>
      </c>
      <c r="Q197" s="5">
        <v>0</v>
      </c>
      <c r="R197" s="5"/>
      <c r="S197" s="5" t="s">
        <v>1518</v>
      </c>
      <c r="T197" s="7"/>
      <c r="U197" s="7">
        <v>20</v>
      </c>
      <c r="V197" s="3" t="s">
        <v>71</v>
      </c>
      <c r="W197" s="3" t="s">
        <v>72</v>
      </c>
      <c r="X197" s="3" t="b">
        <v>1</v>
      </c>
      <c r="Y197" s="3" t="b">
        <v>0</v>
      </c>
      <c r="Z197" s="3" t="s">
        <v>1519</v>
      </c>
      <c r="AA197" s="3" t="s">
        <v>1520</v>
      </c>
      <c r="AB197" s="3" t="s">
        <v>111</v>
      </c>
      <c r="AC197" s="3" t="s">
        <v>80</v>
      </c>
      <c r="AD197" s="3" t="s">
        <v>104</v>
      </c>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row>
    <row r="198" spans="1:59" ht="15.75" customHeight="1">
      <c r="A198" s="8">
        <v>255</v>
      </c>
      <c r="B198" s="8">
        <f t="shared" si="5"/>
        <v>2018</v>
      </c>
      <c r="C198" s="2">
        <v>43384</v>
      </c>
      <c r="D198" s="3" t="s">
        <v>67</v>
      </c>
      <c r="E198" s="3" t="s">
        <v>79</v>
      </c>
      <c r="F198" s="9" t="s">
        <v>1521</v>
      </c>
      <c r="G198" s="4" t="s">
        <v>1522</v>
      </c>
      <c r="H198" s="14"/>
      <c r="I198" s="5">
        <v>1</v>
      </c>
      <c r="J198" s="5">
        <v>0</v>
      </c>
      <c r="K198" s="5">
        <v>1</v>
      </c>
      <c r="L198" s="5">
        <v>0</v>
      </c>
      <c r="M198" s="5">
        <v>0</v>
      </c>
      <c r="N198" s="5">
        <v>0</v>
      </c>
      <c r="O198" s="5">
        <v>0</v>
      </c>
      <c r="P198" s="5">
        <v>1</v>
      </c>
      <c r="Q198" s="5">
        <v>0</v>
      </c>
      <c r="R198" s="5"/>
      <c r="S198" s="5" t="s">
        <v>1523</v>
      </c>
      <c r="T198" s="7"/>
      <c r="U198" s="7">
        <v>72</v>
      </c>
      <c r="V198" s="3" t="s">
        <v>71</v>
      </c>
      <c r="W198" s="3" t="s">
        <v>72</v>
      </c>
      <c r="X198" s="3" t="b">
        <v>1</v>
      </c>
      <c r="Y198" s="3" t="b">
        <v>0</v>
      </c>
      <c r="Z198" s="3" t="s">
        <v>1524</v>
      </c>
      <c r="AA198" s="3" t="s">
        <v>1525</v>
      </c>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row>
    <row r="199" spans="1:59" ht="15.75" customHeight="1">
      <c r="A199" s="8">
        <v>256</v>
      </c>
      <c r="B199" s="8">
        <f t="shared" si="5"/>
        <v>2018</v>
      </c>
      <c r="C199" s="2">
        <v>43390</v>
      </c>
      <c r="D199" s="3" t="s">
        <v>67</v>
      </c>
      <c r="E199" s="3" t="s">
        <v>81</v>
      </c>
      <c r="F199" s="9" t="s">
        <v>871</v>
      </c>
      <c r="G199" s="4" t="s">
        <v>872</v>
      </c>
      <c r="H199" s="14"/>
      <c r="I199" s="5">
        <v>1</v>
      </c>
      <c r="J199" s="5">
        <v>0</v>
      </c>
      <c r="K199" s="5">
        <v>1</v>
      </c>
      <c r="L199" s="5">
        <v>1</v>
      </c>
      <c r="M199" s="5">
        <v>0</v>
      </c>
      <c r="N199" s="5">
        <v>0</v>
      </c>
      <c r="O199" s="5">
        <v>0</v>
      </c>
      <c r="P199" s="5">
        <v>0</v>
      </c>
      <c r="Q199" s="5">
        <v>0</v>
      </c>
      <c r="R199" s="5"/>
      <c r="S199" s="5" t="s">
        <v>716</v>
      </c>
      <c r="T199" s="7"/>
      <c r="U199" s="7">
        <v>25</v>
      </c>
      <c r="V199" s="3" t="s">
        <v>71</v>
      </c>
      <c r="W199" s="3" t="s">
        <v>72</v>
      </c>
      <c r="X199" s="3" t="b">
        <v>1</v>
      </c>
      <c r="Y199" s="3" t="b">
        <v>0</v>
      </c>
      <c r="Z199" s="3" t="s">
        <v>873</v>
      </c>
      <c r="AA199" s="3" t="s">
        <v>874</v>
      </c>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row>
    <row r="200" spans="1:59" ht="15.75" customHeight="1">
      <c r="A200" s="8">
        <v>257</v>
      </c>
      <c r="B200" s="8">
        <f t="shared" si="5"/>
        <v>2018</v>
      </c>
      <c r="C200" s="2">
        <v>43393</v>
      </c>
      <c r="D200" s="3" t="s">
        <v>278</v>
      </c>
      <c r="E200" s="3" t="s">
        <v>563</v>
      </c>
      <c r="F200" s="9" t="s">
        <v>875</v>
      </c>
      <c r="G200" s="4" t="s">
        <v>876</v>
      </c>
      <c r="H200" s="14"/>
      <c r="I200" s="5">
        <v>1</v>
      </c>
      <c r="J200" s="5">
        <v>1</v>
      </c>
      <c r="K200" s="5">
        <v>0</v>
      </c>
      <c r="L200" s="5">
        <v>1</v>
      </c>
      <c r="M200" s="5">
        <v>0</v>
      </c>
      <c r="N200" s="5">
        <v>1</v>
      </c>
      <c r="O200" s="5">
        <v>0</v>
      </c>
      <c r="P200" s="5">
        <v>0</v>
      </c>
      <c r="Q200" s="5">
        <v>0</v>
      </c>
      <c r="R200" s="5"/>
      <c r="S200" s="7"/>
      <c r="T200" s="7"/>
      <c r="U200" s="7"/>
      <c r="V200" s="3" t="s">
        <v>71</v>
      </c>
      <c r="W200" s="3" t="s">
        <v>72</v>
      </c>
      <c r="X200" s="3" t="b">
        <v>1</v>
      </c>
      <c r="Y200" s="3" t="b">
        <v>0</v>
      </c>
      <c r="Z200" s="3" t="s">
        <v>877</v>
      </c>
      <c r="AA200" s="3" t="s">
        <v>878</v>
      </c>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row>
    <row r="201" spans="1:59" ht="15.75" customHeight="1">
      <c r="A201" s="8">
        <v>258</v>
      </c>
      <c r="B201" s="8">
        <f t="shared" si="5"/>
        <v>2018</v>
      </c>
      <c r="C201" s="2">
        <v>43394</v>
      </c>
      <c r="D201" s="3" t="s">
        <v>67</v>
      </c>
      <c r="E201" s="3" t="s">
        <v>104</v>
      </c>
      <c r="F201" s="13" t="s">
        <v>879</v>
      </c>
      <c r="G201" s="4" t="s">
        <v>880</v>
      </c>
      <c r="H201" s="14"/>
      <c r="I201" s="5">
        <v>1</v>
      </c>
      <c r="J201" s="5">
        <v>1</v>
      </c>
      <c r="K201" s="5">
        <v>1</v>
      </c>
      <c r="L201" s="5">
        <v>0</v>
      </c>
      <c r="M201" s="5">
        <v>0</v>
      </c>
      <c r="N201" s="5">
        <v>0</v>
      </c>
      <c r="O201" s="5">
        <v>0</v>
      </c>
      <c r="P201" s="5">
        <v>0</v>
      </c>
      <c r="Q201" s="5">
        <v>0</v>
      </c>
      <c r="R201" s="5"/>
      <c r="S201" s="5" t="s">
        <v>716</v>
      </c>
      <c r="T201" s="7"/>
      <c r="U201" s="7"/>
      <c r="V201" s="3" t="s">
        <v>71</v>
      </c>
      <c r="W201" s="3" t="s">
        <v>72</v>
      </c>
      <c r="X201" s="3" t="b">
        <v>1</v>
      </c>
      <c r="Y201" s="3" t="b">
        <v>0</v>
      </c>
      <c r="Z201" s="3" t="s">
        <v>881</v>
      </c>
      <c r="AA201" s="3" t="s">
        <v>882</v>
      </c>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row>
    <row r="202" spans="1:59" ht="15.75" customHeight="1">
      <c r="A202" s="8">
        <v>259</v>
      </c>
      <c r="B202" s="8">
        <f t="shared" si="5"/>
        <v>2018</v>
      </c>
      <c r="C202" s="2">
        <v>43397</v>
      </c>
      <c r="D202" s="3" t="s">
        <v>67</v>
      </c>
      <c r="E202" s="3" t="s">
        <v>81</v>
      </c>
      <c r="F202" s="9" t="s">
        <v>883</v>
      </c>
      <c r="G202" s="4" t="s">
        <v>884</v>
      </c>
      <c r="H202" s="14"/>
      <c r="I202" s="5">
        <v>1</v>
      </c>
      <c r="J202" s="5">
        <v>0</v>
      </c>
      <c r="K202" s="5">
        <v>1</v>
      </c>
      <c r="L202" s="5">
        <v>0</v>
      </c>
      <c r="M202" s="5">
        <v>0</v>
      </c>
      <c r="N202" s="5">
        <v>0</v>
      </c>
      <c r="O202" s="5">
        <v>0</v>
      </c>
      <c r="P202" s="5">
        <v>0</v>
      </c>
      <c r="Q202" s="5">
        <v>0</v>
      </c>
      <c r="R202" s="5"/>
      <c r="S202" s="5" t="s">
        <v>716</v>
      </c>
      <c r="T202" s="7"/>
      <c r="U202" s="7"/>
      <c r="V202" s="3" t="s">
        <v>71</v>
      </c>
      <c r="W202" s="3" t="s">
        <v>72</v>
      </c>
      <c r="X202" s="3" t="b">
        <v>1</v>
      </c>
      <c r="Y202" s="3" t="b">
        <v>0</v>
      </c>
      <c r="Z202" s="3" t="s">
        <v>885</v>
      </c>
      <c r="AA202" s="3" t="s">
        <v>886</v>
      </c>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row>
    <row r="203" spans="1:59" ht="15.75" customHeight="1">
      <c r="A203" s="8">
        <v>260</v>
      </c>
      <c r="B203" s="8">
        <f t="shared" si="5"/>
        <v>2018</v>
      </c>
      <c r="C203" s="2">
        <v>43399</v>
      </c>
      <c r="D203" s="3" t="s">
        <v>67</v>
      </c>
      <c r="E203" s="3" t="s">
        <v>77</v>
      </c>
      <c r="F203" s="9" t="s">
        <v>887</v>
      </c>
      <c r="G203" s="4" t="s">
        <v>888</v>
      </c>
      <c r="H203" s="14"/>
      <c r="I203" s="5">
        <v>1</v>
      </c>
      <c r="J203" s="5">
        <v>1</v>
      </c>
      <c r="K203" s="5">
        <v>1</v>
      </c>
      <c r="L203" s="5">
        <v>0</v>
      </c>
      <c r="M203" s="5">
        <v>0</v>
      </c>
      <c r="N203" s="5">
        <v>0</v>
      </c>
      <c r="O203" s="5">
        <v>0</v>
      </c>
      <c r="P203" s="5">
        <v>1</v>
      </c>
      <c r="Q203" s="5">
        <v>0</v>
      </c>
      <c r="R203" s="5"/>
      <c r="S203" s="5" t="s">
        <v>716</v>
      </c>
      <c r="T203" s="7"/>
      <c r="U203" s="7"/>
      <c r="V203" s="3" t="s">
        <v>71</v>
      </c>
      <c r="W203" s="3" t="s">
        <v>87</v>
      </c>
      <c r="X203" s="3" t="b">
        <v>1</v>
      </c>
      <c r="Y203" s="3" t="b">
        <v>0</v>
      </c>
      <c r="Z203" s="3" t="s">
        <v>889</v>
      </c>
      <c r="AA203" s="3" t="s">
        <v>890</v>
      </c>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row>
    <row r="204" spans="1:59" ht="15.75" customHeight="1">
      <c r="A204" s="8">
        <v>261</v>
      </c>
      <c r="B204" s="8">
        <f t="shared" si="5"/>
        <v>2018</v>
      </c>
      <c r="C204" s="2">
        <v>43405</v>
      </c>
      <c r="D204" s="3" t="s">
        <v>67</v>
      </c>
      <c r="E204" s="3" t="s">
        <v>75</v>
      </c>
      <c r="F204" s="9" t="s">
        <v>1526</v>
      </c>
      <c r="G204" s="4" t="s">
        <v>1527</v>
      </c>
      <c r="H204" s="14"/>
      <c r="I204" s="5">
        <v>1</v>
      </c>
      <c r="J204" s="5">
        <v>0</v>
      </c>
      <c r="K204" s="5">
        <v>1</v>
      </c>
      <c r="L204" s="5">
        <v>0</v>
      </c>
      <c r="M204" s="5">
        <v>0</v>
      </c>
      <c r="N204" s="5">
        <v>0</v>
      </c>
      <c r="O204" s="5">
        <v>0</v>
      </c>
      <c r="P204" s="5">
        <v>0</v>
      </c>
      <c r="Q204" s="5">
        <v>0</v>
      </c>
      <c r="R204" s="5"/>
      <c r="S204" s="5"/>
      <c r="T204" s="7"/>
      <c r="U204" s="7"/>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row>
    <row r="205" spans="1:59" ht="15.75" customHeight="1">
      <c r="A205" s="8">
        <v>262</v>
      </c>
      <c r="B205" s="8">
        <f t="shared" si="5"/>
        <v>2018</v>
      </c>
      <c r="C205" s="2">
        <v>43405</v>
      </c>
      <c r="D205" s="3" t="s">
        <v>67</v>
      </c>
      <c r="E205" s="3" t="s">
        <v>103</v>
      </c>
      <c r="F205" s="9" t="s">
        <v>1530</v>
      </c>
      <c r="G205" s="4" t="s">
        <v>1531</v>
      </c>
      <c r="H205" s="14"/>
      <c r="I205" s="5">
        <v>0</v>
      </c>
      <c r="J205" s="5">
        <v>0</v>
      </c>
      <c r="K205" s="5">
        <v>1</v>
      </c>
      <c r="L205" s="5">
        <v>0</v>
      </c>
      <c r="M205" s="5">
        <v>0</v>
      </c>
      <c r="N205" s="5">
        <v>0</v>
      </c>
      <c r="O205" s="5">
        <v>1</v>
      </c>
      <c r="P205" s="5">
        <v>0</v>
      </c>
      <c r="Q205" s="5">
        <v>0</v>
      </c>
      <c r="R205" s="5"/>
      <c r="S205" s="5"/>
      <c r="T205" s="7"/>
      <c r="U205" s="7"/>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row>
    <row r="206" spans="1:59" ht="15.75" customHeight="1">
      <c r="A206" s="8">
        <v>263</v>
      </c>
      <c r="B206" s="8">
        <f t="shared" si="5"/>
        <v>2018</v>
      </c>
      <c r="C206" s="2">
        <v>43414</v>
      </c>
      <c r="D206" s="3" t="s">
        <v>67</v>
      </c>
      <c r="E206" s="3" t="s">
        <v>80</v>
      </c>
      <c r="F206" s="9" t="s">
        <v>1535</v>
      </c>
      <c r="G206" s="4" t="s">
        <v>1536</v>
      </c>
      <c r="H206" s="14"/>
      <c r="I206" s="5">
        <v>1</v>
      </c>
      <c r="J206" s="5">
        <v>1</v>
      </c>
      <c r="K206" s="5">
        <v>1</v>
      </c>
      <c r="L206" s="5">
        <v>0</v>
      </c>
      <c r="M206" s="5">
        <v>0</v>
      </c>
      <c r="N206" s="5">
        <v>0</v>
      </c>
      <c r="O206" s="5">
        <v>0</v>
      </c>
      <c r="P206" s="5">
        <v>1</v>
      </c>
      <c r="Q206" s="5">
        <v>0</v>
      </c>
      <c r="R206" s="5"/>
      <c r="S206" s="5"/>
      <c r="T206" s="7"/>
      <c r="U206" s="7"/>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row>
    <row r="207" spans="1:59" ht="15.75" customHeight="1">
      <c r="A207" s="8">
        <v>264</v>
      </c>
      <c r="B207" s="8">
        <f t="shared" si="5"/>
        <v>2018</v>
      </c>
      <c r="C207" s="2">
        <v>43424</v>
      </c>
      <c r="D207" s="3" t="s">
        <v>67</v>
      </c>
      <c r="E207" s="3" t="s">
        <v>111</v>
      </c>
      <c r="F207" s="13" t="s">
        <v>1539</v>
      </c>
      <c r="G207" s="4" t="s">
        <v>1540</v>
      </c>
      <c r="H207" s="14"/>
      <c r="I207" s="5">
        <v>1</v>
      </c>
      <c r="J207" s="5">
        <v>1</v>
      </c>
      <c r="K207" s="5">
        <v>1</v>
      </c>
      <c r="L207" s="5">
        <v>0</v>
      </c>
      <c r="M207" s="5">
        <v>0</v>
      </c>
      <c r="N207" s="5">
        <v>0</v>
      </c>
      <c r="O207" s="5">
        <v>0</v>
      </c>
      <c r="P207" s="5">
        <v>1</v>
      </c>
      <c r="Q207" s="5">
        <v>0</v>
      </c>
      <c r="R207" s="5"/>
      <c r="S207" s="5"/>
      <c r="T207" s="7"/>
      <c r="U207" s="7"/>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row>
    <row r="208" spans="1:59" ht="15.75" customHeight="1">
      <c r="A208" s="8">
        <v>265</v>
      </c>
      <c r="B208" s="8">
        <f t="shared" si="5"/>
        <v>2018</v>
      </c>
      <c r="C208" s="2">
        <v>43427</v>
      </c>
      <c r="D208" s="3" t="s">
        <v>67</v>
      </c>
      <c r="E208" s="3" t="s">
        <v>68</v>
      </c>
      <c r="F208" s="9" t="s">
        <v>1544</v>
      </c>
      <c r="G208" s="4" t="s">
        <v>1545</v>
      </c>
      <c r="H208" s="14"/>
      <c r="I208" s="5">
        <v>1</v>
      </c>
      <c r="J208" s="5">
        <v>0</v>
      </c>
      <c r="K208" s="5">
        <v>1</v>
      </c>
      <c r="L208" s="5">
        <v>0</v>
      </c>
      <c r="M208" s="5">
        <v>0</v>
      </c>
      <c r="N208" s="5">
        <v>0</v>
      </c>
      <c r="O208" s="5">
        <v>0</v>
      </c>
      <c r="P208" s="5">
        <v>1</v>
      </c>
      <c r="Q208" s="5">
        <v>0</v>
      </c>
      <c r="R208" s="5"/>
      <c r="S208" s="5"/>
      <c r="T208" s="7"/>
      <c r="U208" s="7"/>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row>
    <row r="209" spans="1:59" ht="15.75" customHeight="1">
      <c r="A209" s="8">
        <v>266</v>
      </c>
      <c r="B209" s="8">
        <f t="shared" si="5"/>
        <v>2018</v>
      </c>
      <c r="C209" s="2">
        <v>43431</v>
      </c>
      <c r="D209" s="3" t="s">
        <v>67</v>
      </c>
      <c r="E209" s="3" t="s">
        <v>111</v>
      </c>
      <c r="F209" s="9" t="s">
        <v>1548</v>
      </c>
      <c r="G209" s="4" t="s">
        <v>1549</v>
      </c>
      <c r="H209" s="14"/>
      <c r="I209" s="5">
        <v>1</v>
      </c>
      <c r="J209" s="5">
        <v>0</v>
      </c>
      <c r="K209" s="5">
        <v>1</v>
      </c>
      <c r="L209" s="5">
        <v>0</v>
      </c>
      <c r="M209" s="5">
        <v>0</v>
      </c>
      <c r="N209" s="5">
        <v>0</v>
      </c>
      <c r="O209" s="5">
        <v>0</v>
      </c>
      <c r="P209" s="5">
        <v>0</v>
      </c>
      <c r="Q209" s="5">
        <v>0</v>
      </c>
      <c r="R209" s="5"/>
      <c r="S209" s="7"/>
      <c r="T209" s="7"/>
      <c r="U209" s="7">
        <v>72</v>
      </c>
      <c r="V209" s="3" t="s">
        <v>71</v>
      </c>
      <c r="W209" s="3" t="s">
        <v>72</v>
      </c>
      <c r="X209" s="3" t="b">
        <v>1</v>
      </c>
      <c r="Y209" s="3" t="b">
        <v>0</v>
      </c>
      <c r="Z209" s="3" t="s">
        <v>1550</v>
      </c>
      <c r="AA209" s="3" t="s">
        <v>1551</v>
      </c>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row>
    <row r="210" spans="1:59" ht="15.75" customHeight="1">
      <c r="A210" s="8">
        <v>267</v>
      </c>
      <c r="B210" s="8">
        <f t="shared" si="5"/>
        <v>2018</v>
      </c>
      <c r="C210" s="2">
        <v>43432</v>
      </c>
      <c r="D210" s="3" t="s">
        <v>67</v>
      </c>
      <c r="E210" s="3" t="s">
        <v>75</v>
      </c>
      <c r="F210" s="12" t="s">
        <v>1552</v>
      </c>
      <c r="G210" s="4" t="s">
        <v>1553</v>
      </c>
      <c r="H210" s="14"/>
      <c r="I210" s="5">
        <v>1</v>
      </c>
      <c r="J210" s="5">
        <v>0</v>
      </c>
      <c r="K210" s="5">
        <v>1</v>
      </c>
      <c r="L210" s="5">
        <v>0</v>
      </c>
      <c r="M210" s="5">
        <v>0</v>
      </c>
      <c r="N210" s="5">
        <v>0</v>
      </c>
      <c r="O210" s="5">
        <v>0</v>
      </c>
      <c r="P210" s="5">
        <v>0</v>
      </c>
      <c r="Q210" s="5">
        <v>0</v>
      </c>
      <c r="R210" s="5"/>
      <c r="S210" s="7"/>
      <c r="T210" s="7"/>
      <c r="U210" s="7"/>
      <c r="V210" s="3" t="s">
        <v>71</v>
      </c>
      <c r="W210" s="3" t="s">
        <v>72</v>
      </c>
      <c r="X210" s="3" t="b">
        <v>1</v>
      </c>
      <c r="Y210" s="3" t="b">
        <v>0</v>
      </c>
      <c r="Z210" s="3" t="s">
        <v>1554</v>
      </c>
      <c r="AA210" s="3" t="s">
        <v>1555</v>
      </c>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row>
    <row r="211" spans="1:59" ht="15.75" customHeight="1">
      <c r="A211" s="8">
        <v>268</v>
      </c>
      <c r="B211" s="8">
        <f t="shared" si="5"/>
        <v>2018</v>
      </c>
      <c r="C211" s="2">
        <v>43437</v>
      </c>
      <c r="D211" s="3" t="s">
        <v>67</v>
      </c>
      <c r="E211" s="3" t="s">
        <v>111</v>
      </c>
      <c r="F211" s="9" t="s">
        <v>1556</v>
      </c>
      <c r="G211" s="4" t="s">
        <v>1557</v>
      </c>
      <c r="H211" s="14"/>
      <c r="I211" s="5">
        <v>1</v>
      </c>
      <c r="J211" s="5">
        <v>0</v>
      </c>
      <c r="K211" s="5">
        <v>1</v>
      </c>
      <c r="L211" s="5">
        <v>0</v>
      </c>
      <c r="M211" s="5">
        <v>0</v>
      </c>
      <c r="N211" s="5">
        <v>0</v>
      </c>
      <c r="O211" s="5">
        <v>0</v>
      </c>
      <c r="P211" s="5">
        <v>0</v>
      </c>
      <c r="Q211" s="5">
        <v>0</v>
      </c>
      <c r="R211" s="5"/>
      <c r="S211" s="7"/>
      <c r="T211" s="7"/>
      <c r="U211" s="7"/>
      <c r="V211" s="3" t="s">
        <v>134</v>
      </c>
      <c r="W211" s="3" t="s">
        <v>72</v>
      </c>
      <c r="X211" s="3" t="b">
        <v>1</v>
      </c>
      <c r="Y211" s="3" t="b">
        <v>0</v>
      </c>
      <c r="Z211" s="3" t="s">
        <v>1558</v>
      </c>
      <c r="AA211" s="3" t="s">
        <v>1559</v>
      </c>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row>
    <row r="212" spans="1:59" ht="15.75" customHeight="1">
      <c r="A212" s="8">
        <v>269</v>
      </c>
      <c r="B212" s="8">
        <f t="shared" si="5"/>
        <v>2018</v>
      </c>
      <c r="C212" s="2">
        <v>43442</v>
      </c>
      <c r="D212" s="3" t="s">
        <v>67</v>
      </c>
      <c r="E212" s="3" t="s">
        <v>81</v>
      </c>
      <c r="F212" s="12" t="s">
        <v>1560</v>
      </c>
      <c r="G212" s="4" t="s">
        <v>1561</v>
      </c>
      <c r="H212" s="14"/>
      <c r="I212" s="5">
        <v>1</v>
      </c>
      <c r="J212" s="5">
        <v>0</v>
      </c>
      <c r="K212" s="5">
        <v>1</v>
      </c>
      <c r="L212" s="5">
        <v>1</v>
      </c>
      <c r="M212" s="5">
        <v>0</v>
      </c>
      <c r="N212" s="5">
        <v>0</v>
      </c>
      <c r="O212" s="5">
        <v>0</v>
      </c>
      <c r="P212" s="5">
        <v>0</v>
      </c>
      <c r="Q212" s="5">
        <v>0</v>
      </c>
      <c r="R212" s="5"/>
      <c r="S212" s="7"/>
      <c r="T212" s="7"/>
      <c r="U212" s="7">
        <v>25</v>
      </c>
      <c r="V212" s="3" t="s">
        <v>71</v>
      </c>
      <c r="W212" s="3" t="s">
        <v>72</v>
      </c>
      <c r="X212" s="3" t="b">
        <v>1</v>
      </c>
      <c r="Y212" s="3" t="b">
        <v>0</v>
      </c>
      <c r="Z212" s="3" t="s">
        <v>1562</v>
      </c>
      <c r="AA212" s="3" t="s">
        <v>1563</v>
      </c>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row>
    <row r="213" spans="1:59" ht="15.75" customHeight="1">
      <c r="A213" s="8">
        <v>270</v>
      </c>
      <c r="B213" s="8">
        <f t="shared" si="5"/>
        <v>2018</v>
      </c>
      <c r="C213" s="2">
        <v>43447</v>
      </c>
      <c r="D213" s="3" t="s">
        <v>67</v>
      </c>
      <c r="E213" s="3" t="s">
        <v>77</v>
      </c>
      <c r="F213" s="9" t="s">
        <v>1564</v>
      </c>
      <c r="G213" s="4" t="s">
        <v>1565</v>
      </c>
      <c r="H213" s="14"/>
      <c r="I213" s="5">
        <v>1</v>
      </c>
      <c r="J213" s="5">
        <v>0</v>
      </c>
      <c r="K213" s="5">
        <v>0</v>
      </c>
      <c r="L213" s="5">
        <v>0</v>
      </c>
      <c r="M213" s="5">
        <v>0</v>
      </c>
      <c r="N213" s="5">
        <v>0</v>
      </c>
      <c r="O213" s="5">
        <v>0</v>
      </c>
      <c r="P213" s="5">
        <v>0</v>
      </c>
      <c r="Q213" s="5">
        <v>0</v>
      </c>
      <c r="R213" s="5"/>
      <c r="S213" s="7"/>
      <c r="T213" s="7"/>
      <c r="U213" s="7">
        <v>17</v>
      </c>
      <c r="V213" s="3" t="s">
        <v>71</v>
      </c>
      <c r="W213" s="3" t="s">
        <v>87</v>
      </c>
      <c r="X213" s="3" t="b">
        <v>1</v>
      </c>
      <c r="Y213" s="3" t="b">
        <v>0</v>
      </c>
      <c r="Z213" s="3" t="s">
        <v>1566</v>
      </c>
      <c r="AA213" s="3" t="s">
        <v>1567</v>
      </c>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row>
    <row r="214" spans="1:59" ht="15.75" customHeight="1">
      <c r="A214" s="8">
        <v>271</v>
      </c>
      <c r="B214" s="8">
        <f t="shared" si="5"/>
        <v>2018</v>
      </c>
      <c r="C214" s="2">
        <v>43449</v>
      </c>
      <c r="D214" s="3" t="s">
        <v>67</v>
      </c>
      <c r="E214" s="3" t="s">
        <v>80</v>
      </c>
      <c r="F214" s="12" t="s">
        <v>891</v>
      </c>
      <c r="G214" s="4" t="s">
        <v>892</v>
      </c>
      <c r="H214" s="14"/>
      <c r="I214" s="5">
        <v>1</v>
      </c>
      <c r="J214" s="5">
        <v>1</v>
      </c>
      <c r="K214" s="5">
        <v>1</v>
      </c>
      <c r="L214" s="5">
        <v>0</v>
      </c>
      <c r="M214" s="5">
        <v>0</v>
      </c>
      <c r="N214" s="5">
        <v>0</v>
      </c>
      <c r="O214" s="5">
        <v>0</v>
      </c>
      <c r="P214" s="5">
        <v>0</v>
      </c>
      <c r="Q214" s="5">
        <v>0</v>
      </c>
      <c r="R214" s="5"/>
      <c r="S214" s="5" t="s">
        <v>893</v>
      </c>
      <c r="T214" s="7"/>
      <c r="U214" s="7">
        <v>72</v>
      </c>
      <c r="V214" s="3" t="s">
        <v>71</v>
      </c>
      <c r="W214" s="3" t="s">
        <v>87</v>
      </c>
      <c r="X214" s="3" t="b">
        <v>1</v>
      </c>
      <c r="Y214" s="3" t="b">
        <v>0</v>
      </c>
      <c r="Z214" s="3" t="s">
        <v>894</v>
      </c>
      <c r="AA214" s="3" t="s">
        <v>895</v>
      </c>
      <c r="AB214" s="3" t="s">
        <v>81</v>
      </c>
      <c r="AC214" s="3" t="s">
        <v>77</v>
      </c>
      <c r="AD214" s="3" t="s">
        <v>79</v>
      </c>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row>
    <row r="215" spans="1:59" ht="15.75" customHeight="1">
      <c r="A215" s="8">
        <v>272</v>
      </c>
      <c r="B215" s="8">
        <f t="shared" si="5"/>
        <v>2018</v>
      </c>
      <c r="C215" s="2">
        <v>43460</v>
      </c>
      <c r="D215" s="3" t="s">
        <v>67</v>
      </c>
      <c r="E215" s="3" t="s">
        <v>80</v>
      </c>
      <c r="F215" s="12" t="s">
        <v>896</v>
      </c>
      <c r="G215" s="4" t="s">
        <v>897</v>
      </c>
      <c r="H215" s="14"/>
      <c r="I215" s="5">
        <v>0</v>
      </c>
      <c r="J215" s="5">
        <v>0</v>
      </c>
      <c r="K215" s="5">
        <v>0</v>
      </c>
      <c r="L215" s="5">
        <v>0</v>
      </c>
      <c r="M215" s="5">
        <v>0</v>
      </c>
      <c r="N215" s="5">
        <v>0</v>
      </c>
      <c r="O215" s="5">
        <v>0</v>
      </c>
      <c r="P215" s="5">
        <v>0</v>
      </c>
      <c r="Q215" s="5">
        <v>0</v>
      </c>
      <c r="R215" s="5"/>
      <c r="S215" s="7"/>
      <c r="T215" s="7"/>
      <c r="U215" s="7"/>
      <c r="V215" s="3" t="s">
        <v>71</v>
      </c>
      <c r="W215" s="3" t="s">
        <v>87</v>
      </c>
      <c r="X215" s="3" t="b">
        <v>1</v>
      </c>
      <c r="Y215" s="3" t="b">
        <v>0</v>
      </c>
      <c r="Z215" s="3" t="s">
        <v>898</v>
      </c>
      <c r="AA215" s="3" t="s">
        <v>899</v>
      </c>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row>
    <row r="216" spans="1:59" ht="15.75" customHeight="1">
      <c r="A216" s="8">
        <v>273</v>
      </c>
      <c r="B216" s="8">
        <f t="shared" si="5"/>
        <v>2019</v>
      </c>
      <c r="C216" s="2">
        <v>43466</v>
      </c>
      <c r="D216" s="3" t="s">
        <v>311</v>
      </c>
      <c r="E216" s="3" t="s">
        <v>900</v>
      </c>
      <c r="F216" s="9" t="s">
        <v>901</v>
      </c>
      <c r="G216" s="4" t="s">
        <v>902</v>
      </c>
      <c r="H216" s="14"/>
      <c r="I216" s="5">
        <v>0</v>
      </c>
      <c r="J216" s="5">
        <v>1</v>
      </c>
      <c r="K216" s="5">
        <v>0</v>
      </c>
      <c r="L216" s="5">
        <v>0</v>
      </c>
      <c r="M216" s="5">
        <v>0</v>
      </c>
      <c r="N216" s="5">
        <v>1</v>
      </c>
      <c r="O216" s="5">
        <v>0</v>
      </c>
      <c r="P216" s="5">
        <v>0</v>
      </c>
      <c r="Q216" s="5">
        <v>0</v>
      </c>
      <c r="R216" s="5"/>
      <c r="S216" s="7"/>
      <c r="T216" s="7"/>
      <c r="U216" s="7">
        <v>48</v>
      </c>
      <c r="V216" s="3" t="s">
        <v>71</v>
      </c>
      <c r="W216" s="3" t="s">
        <v>72</v>
      </c>
      <c r="X216" s="3" t="b">
        <v>1</v>
      </c>
      <c r="Y216" s="3" t="b">
        <v>0</v>
      </c>
      <c r="Z216" s="3" t="s">
        <v>903</v>
      </c>
      <c r="AA216" s="3" t="s">
        <v>904</v>
      </c>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row>
    <row r="217" spans="1:59" ht="15.75" customHeight="1">
      <c r="A217" s="8">
        <v>274</v>
      </c>
      <c r="B217" s="8">
        <f t="shared" si="5"/>
        <v>2019</v>
      </c>
      <c r="C217" s="2">
        <v>43470</v>
      </c>
      <c r="D217" s="3" t="s">
        <v>67</v>
      </c>
      <c r="E217" s="3" t="s">
        <v>80</v>
      </c>
      <c r="F217" s="9" t="s">
        <v>905</v>
      </c>
      <c r="G217" s="4" t="s">
        <v>906</v>
      </c>
      <c r="H217" s="14"/>
      <c r="I217" s="5">
        <v>1</v>
      </c>
      <c r="J217" s="5">
        <v>0</v>
      </c>
      <c r="K217" s="5">
        <v>1</v>
      </c>
      <c r="L217" s="5">
        <v>0</v>
      </c>
      <c r="M217" s="5">
        <v>0</v>
      </c>
      <c r="N217" s="5">
        <v>0</v>
      </c>
      <c r="O217" s="5">
        <v>0</v>
      </c>
      <c r="P217" s="5">
        <v>0</v>
      </c>
      <c r="Q217" s="5">
        <v>0</v>
      </c>
      <c r="R217" s="5"/>
      <c r="S217" s="7"/>
      <c r="T217" s="7"/>
      <c r="U217" s="7">
        <v>48</v>
      </c>
      <c r="V217" s="3" t="s">
        <v>71</v>
      </c>
      <c r="W217" s="3" t="s">
        <v>72</v>
      </c>
      <c r="X217" s="3" t="b">
        <v>1</v>
      </c>
      <c r="Y217" s="3" t="b">
        <v>0</v>
      </c>
      <c r="Z217" s="3" t="s">
        <v>907</v>
      </c>
      <c r="AA217" s="3" t="s">
        <v>908</v>
      </c>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row>
    <row r="218" spans="1:59" ht="15.75" customHeight="1">
      <c r="A218" s="8">
        <v>275</v>
      </c>
      <c r="B218" s="8">
        <f t="shared" si="5"/>
        <v>2019</v>
      </c>
      <c r="C218" s="2">
        <v>43473</v>
      </c>
      <c r="D218" s="3" t="s">
        <v>462</v>
      </c>
      <c r="E218" s="3" t="s">
        <v>470</v>
      </c>
      <c r="F218" s="13" t="s">
        <v>909</v>
      </c>
      <c r="G218" s="4" t="s">
        <v>910</v>
      </c>
      <c r="H218" s="14"/>
      <c r="I218" s="5">
        <v>1</v>
      </c>
      <c r="J218" s="5">
        <v>1</v>
      </c>
      <c r="K218" s="5">
        <v>0</v>
      </c>
      <c r="L218" s="5">
        <v>1</v>
      </c>
      <c r="M218" s="5">
        <v>0</v>
      </c>
      <c r="N218" s="5">
        <v>0</v>
      </c>
      <c r="O218" s="5">
        <v>1</v>
      </c>
      <c r="P218" s="5">
        <v>1</v>
      </c>
      <c r="Q218" s="5">
        <v>1</v>
      </c>
      <c r="R218" s="5"/>
      <c r="S218" s="7"/>
      <c r="T218" s="7"/>
      <c r="U218" s="7">
        <v>96</v>
      </c>
      <c r="V218" s="3" t="s">
        <v>71</v>
      </c>
      <c r="W218" s="3" t="s">
        <v>72</v>
      </c>
      <c r="X218" s="3" t="b">
        <v>1</v>
      </c>
      <c r="Y218" s="3" t="b">
        <v>0</v>
      </c>
      <c r="Z218" s="3" t="s">
        <v>911</v>
      </c>
      <c r="AA218" s="3" t="s">
        <v>912</v>
      </c>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row>
    <row r="219" spans="1:59" ht="15.75" customHeight="1">
      <c r="A219" s="8">
        <v>276</v>
      </c>
      <c r="B219" s="8">
        <f t="shared" si="5"/>
        <v>2019</v>
      </c>
      <c r="C219" s="2">
        <v>43474</v>
      </c>
      <c r="D219" s="3" t="s">
        <v>67</v>
      </c>
      <c r="E219" s="3" t="s">
        <v>80</v>
      </c>
      <c r="F219" s="13" t="s">
        <v>1568</v>
      </c>
      <c r="G219" s="4" t="s">
        <v>1569</v>
      </c>
      <c r="H219" s="14"/>
      <c r="I219" s="5">
        <v>1</v>
      </c>
      <c r="J219" s="5">
        <v>0</v>
      </c>
      <c r="K219" s="5">
        <v>1</v>
      </c>
      <c r="L219" s="5">
        <v>0</v>
      </c>
      <c r="M219" s="5">
        <v>0</v>
      </c>
      <c r="N219" s="5">
        <v>0</v>
      </c>
      <c r="O219" s="5">
        <v>0</v>
      </c>
      <c r="P219" s="5">
        <v>0</v>
      </c>
      <c r="Q219" s="5">
        <v>0</v>
      </c>
      <c r="R219" s="5"/>
      <c r="S219" s="5"/>
      <c r="T219" s="7"/>
      <c r="U219" s="7"/>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row>
    <row r="220" spans="1:59" ht="15.75" customHeight="1">
      <c r="A220" s="8">
        <v>277</v>
      </c>
      <c r="B220" s="8">
        <f t="shared" si="5"/>
        <v>2019</v>
      </c>
      <c r="C220" s="2">
        <v>43477</v>
      </c>
      <c r="D220" s="3" t="s">
        <v>67</v>
      </c>
      <c r="E220" s="3" t="s">
        <v>104</v>
      </c>
      <c r="F220" s="13" t="s">
        <v>1573</v>
      </c>
      <c r="G220" s="4" t="s">
        <v>1574</v>
      </c>
      <c r="H220" s="14"/>
      <c r="I220" s="5">
        <v>1</v>
      </c>
      <c r="J220" s="5">
        <v>1</v>
      </c>
      <c r="K220" s="5">
        <v>1</v>
      </c>
      <c r="L220" s="5">
        <v>0</v>
      </c>
      <c r="M220" s="5">
        <v>0</v>
      </c>
      <c r="N220" s="5">
        <v>0</v>
      </c>
      <c r="O220" s="5">
        <v>0</v>
      </c>
      <c r="P220" s="5">
        <v>0</v>
      </c>
      <c r="Q220" s="5">
        <v>0</v>
      </c>
      <c r="R220" s="5"/>
      <c r="S220" s="5"/>
      <c r="T220" s="7"/>
      <c r="U220" s="7"/>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row>
    <row r="221" spans="1:59" ht="15.75" customHeight="1">
      <c r="A221" s="8">
        <v>278</v>
      </c>
      <c r="B221" s="8">
        <f t="shared" si="5"/>
        <v>2019</v>
      </c>
      <c r="C221" s="2">
        <v>43486</v>
      </c>
      <c r="D221" s="3" t="s">
        <v>67</v>
      </c>
      <c r="E221" s="3" t="s">
        <v>75</v>
      </c>
      <c r="F221" s="9" t="s">
        <v>1577</v>
      </c>
      <c r="G221" s="4" t="s">
        <v>1578</v>
      </c>
      <c r="H221" s="14"/>
      <c r="I221" s="5">
        <v>1</v>
      </c>
      <c r="J221" s="5">
        <v>0</v>
      </c>
      <c r="K221" s="5">
        <v>1</v>
      </c>
      <c r="L221" s="5">
        <v>1</v>
      </c>
      <c r="M221" s="5">
        <v>0</v>
      </c>
      <c r="N221" s="5">
        <v>0</v>
      </c>
      <c r="O221" s="5">
        <v>0</v>
      </c>
      <c r="P221" s="5">
        <v>0</v>
      </c>
      <c r="Q221" s="5">
        <v>0</v>
      </c>
      <c r="R221" s="5"/>
      <c r="S221" s="5"/>
      <c r="T221" s="7"/>
      <c r="U221" s="7"/>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row>
    <row r="222" spans="1:59" ht="15.75" customHeight="1">
      <c r="A222" s="8">
        <v>279</v>
      </c>
      <c r="B222" s="8">
        <f t="shared" si="5"/>
        <v>2019</v>
      </c>
      <c r="C222" s="2">
        <v>43489</v>
      </c>
      <c r="D222" s="3" t="s">
        <v>384</v>
      </c>
      <c r="E222" s="3" t="s">
        <v>1124</v>
      </c>
      <c r="F222" s="9" t="s">
        <v>1581</v>
      </c>
      <c r="G222" s="4" t="s">
        <v>1582</v>
      </c>
      <c r="H222" s="14"/>
      <c r="I222" s="5">
        <v>0</v>
      </c>
      <c r="J222" s="5">
        <v>0</v>
      </c>
      <c r="K222" s="5">
        <v>0</v>
      </c>
      <c r="L222" s="5">
        <v>0</v>
      </c>
      <c r="M222" s="5">
        <v>0</v>
      </c>
      <c r="N222" s="5">
        <v>0</v>
      </c>
      <c r="O222" s="5">
        <v>0</v>
      </c>
      <c r="P222" s="5">
        <v>0</v>
      </c>
      <c r="Q222" s="5">
        <v>0</v>
      </c>
      <c r="R222" s="5"/>
      <c r="S222" s="5" t="s">
        <v>1998</v>
      </c>
      <c r="T222" s="7"/>
      <c r="U222" s="7"/>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row>
    <row r="223" spans="1:59" ht="15.75" customHeight="1">
      <c r="A223" s="8">
        <v>280</v>
      </c>
      <c r="B223" s="8">
        <f t="shared" si="5"/>
        <v>2019</v>
      </c>
      <c r="C223" s="2">
        <v>43491</v>
      </c>
      <c r="D223" s="3" t="s">
        <v>67</v>
      </c>
      <c r="E223" s="3" t="s">
        <v>68</v>
      </c>
      <c r="F223" s="9" t="s">
        <v>1585</v>
      </c>
      <c r="G223" s="4" t="s">
        <v>1586</v>
      </c>
      <c r="H223" s="14"/>
      <c r="I223" s="5">
        <v>1</v>
      </c>
      <c r="J223" s="5">
        <v>0</v>
      </c>
      <c r="K223" s="5">
        <v>1</v>
      </c>
      <c r="L223" s="5">
        <v>0</v>
      </c>
      <c r="M223" s="5">
        <v>0</v>
      </c>
      <c r="N223" s="5">
        <v>0</v>
      </c>
      <c r="O223" s="5">
        <v>1</v>
      </c>
      <c r="P223" s="5">
        <v>0</v>
      </c>
      <c r="Q223" s="5">
        <v>0</v>
      </c>
      <c r="R223" s="5"/>
      <c r="S223" s="5"/>
      <c r="T223" s="7"/>
      <c r="U223" s="7"/>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row>
    <row r="224" spans="1:59" ht="15.75" customHeight="1">
      <c r="A224" s="8">
        <v>281</v>
      </c>
      <c r="B224" s="8">
        <f t="shared" si="5"/>
        <v>2019</v>
      </c>
      <c r="C224" s="2">
        <v>43496</v>
      </c>
      <c r="D224" s="3" t="s">
        <v>67</v>
      </c>
      <c r="E224" s="3" t="s">
        <v>111</v>
      </c>
      <c r="F224" s="13" t="s">
        <v>1590</v>
      </c>
      <c r="G224" s="4" t="s">
        <v>1591</v>
      </c>
      <c r="H224" s="14"/>
      <c r="I224" s="5">
        <v>1</v>
      </c>
      <c r="J224" s="5">
        <v>0</v>
      </c>
      <c r="K224" s="5">
        <v>1</v>
      </c>
      <c r="L224" s="5">
        <v>0</v>
      </c>
      <c r="M224" s="5">
        <v>0</v>
      </c>
      <c r="N224" s="5">
        <v>0</v>
      </c>
      <c r="O224" s="5">
        <v>0</v>
      </c>
      <c r="P224" s="5">
        <v>0</v>
      </c>
      <c r="Q224" s="5">
        <v>0</v>
      </c>
      <c r="R224" s="5"/>
      <c r="S224" s="5" t="s">
        <v>716</v>
      </c>
      <c r="T224" s="7"/>
      <c r="U224" s="7">
        <v>48</v>
      </c>
      <c r="V224" s="3" t="s">
        <v>71</v>
      </c>
      <c r="W224" s="3" t="s">
        <v>87</v>
      </c>
      <c r="X224" s="3" t="b">
        <v>1</v>
      </c>
      <c r="Y224" s="3" t="b">
        <v>0</v>
      </c>
      <c r="Z224" s="3" t="s">
        <v>1592</v>
      </c>
      <c r="AA224" s="3" t="s">
        <v>1593</v>
      </c>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row>
    <row r="225" spans="1:59" ht="15.75" customHeight="1">
      <c r="A225" s="8">
        <v>282</v>
      </c>
      <c r="B225" s="8">
        <f t="shared" si="5"/>
        <v>2019</v>
      </c>
      <c r="C225" s="2">
        <v>43499</v>
      </c>
      <c r="D225" s="3" t="s">
        <v>67</v>
      </c>
      <c r="E225" s="3" t="s">
        <v>68</v>
      </c>
      <c r="F225" s="10" t="s">
        <v>1999</v>
      </c>
      <c r="G225" s="4" t="s">
        <v>1595</v>
      </c>
      <c r="H225" s="14"/>
      <c r="I225" s="5">
        <v>0</v>
      </c>
      <c r="J225" s="5">
        <v>0</v>
      </c>
      <c r="K225" s="5">
        <v>0</v>
      </c>
      <c r="L225" s="5">
        <v>0</v>
      </c>
      <c r="M225" s="5">
        <v>0</v>
      </c>
      <c r="N225" s="5">
        <v>0</v>
      </c>
      <c r="O225" s="5">
        <v>1</v>
      </c>
      <c r="P225" s="5">
        <v>0</v>
      </c>
      <c r="Q225" s="5">
        <v>0</v>
      </c>
      <c r="R225" s="5"/>
      <c r="S225" s="5" t="s">
        <v>1596</v>
      </c>
      <c r="T225" s="7"/>
      <c r="U225" s="7">
        <v>20</v>
      </c>
      <c r="V225" s="3" t="s">
        <v>71</v>
      </c>
      <c r="W225" s="3" t="s">
        <v>72</v>
      </c>
      <c r="X225" s="3" t="b">
        <v>1</v>
      </c>
      <c r="Y225" s="3" t="b">
        <v>0</v>
      </c>
      <c r="Z225" s="3" t="s">
        <v>1597</v>
      </c>
      <c r="AA225" s="3" t="s">
        <v>1598</v>
      </c>
      <c r="AB225" s="3" t="s">
        <v>75</v>
      </c>
      <c r="AC225" s="3" t="s">
        <v>76</v>
      </c>
      <c r="AD225" s="3" t="s">
        <v>77</v>
      </c>
      <c r="AE225" s="3" t="s">
        <v>78</v>
      </c>
      <c r="AF225" s="3" t="s">
        <v>79</v>
      </c>
      <c r="AG225" s="3" t="s">
        <v>80</v>
      </c>
      <c r="AH225" s="3" t="s">
        <v>81</v>
      </c>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row>
    <row r="226" spans="1:59" ht="15.75" customHeight="1">
      <c r="A226" s="8">
        <v>283</v>
      </c>
      <c r="B226" s="8">
        <f t="shared" si="5"/>
        <v>2019</v>
      </c>
      <c r="C226" s="2">
        <v>43508</v>
      </c>
      <c r="D226" s="3" t="s">
        <v>172</v>
      </c>
      <c r="E226" s="3" t="s">
        <v>180</v>
      </c>
      <c r="F226" s="13" t="s">
        <v>1599</v>
      </c>
      <c r="G226" s="4" t="s">
        <v>1600</v>
      </c>
      <c r="H226" s="14"/>
      <c r="I226" s="5">
        <v>1</v>
      </c>
      <c r="J226" s="5">
        <v>0</v>
      </c>
      <c r="K226" s="5">
        <v>0</v>
      </c>
      <c r="L226" s="5">
        <v>0</v>
      </c>
      <c r="M226" s="5">
        <v>0</v>
      </c>
      <c r="N226" s="5">
        <v>0</v>
      </c>
      <c r="O226" s="5">
        <v>1</v>
      </c>
      <c r="P226" s="5">
        <v>1</v>
      </c>
      <c r="Q226" s="5">
        <v>1</v>
      </c>
      <c r="R226" s="5"/>
      <c r="S226" s="7"/>
      <c r="T226" s="7"/>
      <c r="U226" s="7">
        <v>22</v>
      </c>
      <c r="V226" s="3" t="s">
        <v>71</v>
      </c>
      <c r="W226" s="3" t="s">
        <v>72</v>
      </c>
      <c r="X226" s="3" t="b">
        <v>1</v>
      </c>
      <c r="Y226" s="3" t="b">
        <v>0</v>
      </c>
      <c r="Z226" s="3" t="s">
        <v>1601</v>
      </c>
      <c r="AA226" s="3" t="s">
        <v>1602</v>
      </c>
      <c r="AB226" s="3" t="s">
        <v>181</v>
      </c>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row>
    <row r="227" spans="1:59" ht="15.75" customHeight="1">
      <c r="A227" s="8">
        <v>284</v>
      </c>
      <c r="B227" s="8">
        <f t="shared" si="5"/>
        <v>2019</v>
      </c>
      <c r="C227" s="2">
        <v>43508</v>
      </c>
      <c r="D227" s="3" t="s">
        <v>218</v>
      </c>
      <c r="E227" s="3" t="s">
        <v>1267</v>
      </c>
      <c r="F227" s="9" t="s">
        <v>1603</v>
      </c>
      <c r="G227" s="4" t="s">
        <v>1604</v>
      </c>
      <c r="H227" s="14"/>
      <c r="I227" s="5">
        <v>0</v>
      </c>
      <c r="J227" s="5">
        <v>0</v>
      </c>
      <c r="K227" s="5">
        <v>0</v>
      </c>
      <c r="L227" s="5">
        <v>0</v>
      </c>
      <c r="M227" s="5">
        <v>0</v>
      </c>
      <c r="N227" s="5">
        <v>1</v>
      </c>
      <c r="O227" s="5">
        <v>0</v>
      </c>
      <c r="P227" s="5">
        <v>1</v>
      </c>
      <c r="Q227" s="5">
        <v>0</v>
      </c>
      <c r="R227" s="5"/>
      <c r="S227" s="5" t="s">
        <v>1605</v>
      </c>
      <c r="T227" s="7"/>
      <c r="U227" s="7">
        <v>24</v>
      </c>
      <c r="V227" s="3" t="s">
        <v>71</v>
      </c>
      <c r="W227" s="3" t="s">
        <v>72</v>
      </c>
      <c r="X227" s="3" t="b">
        <v>1</v>
      </c>
      <c r="Y227" s="3" t="b">
        <v>0</v>
      </c>
      <c r="Z227" s="3" t="s">
        <v>1606</v>
      </c>
      <c r="AA227" s="3" t="s">
        <v>1607</v>
      </c>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row>
    <row r="228" spans="1:59" ht="15.75" customHeight="1">
      <c r="A228" s="8">
        <v>285</v>
      </c>
      <c r="B228" s="8">
        <f t="shared" si="5"/>
        <v>2019</v>
      </c>
      <c r="C228" s="2">
        <v>43509</v>
      </c>
      <c r="D228" s="3" t="s">
        <v>258</v>
      </c>
      <c r="E228" s="3" t="s">
        <v>1002</v>
      </c>
      <c r="F228" s="9" t="s">
        <v>1608</v>
      </c>
      <c r="G228" s="4" t="s">
        <v>1609</v>
      </c>
      <c r="H228" s="14"/>
      <c r="I228" s="5">
        <v>0</v>
      </c>
      <c r="J228" s="5">
        <v>1</v>
      </c>
      <c r="K228" s="5">
        <v>0</v>
      </c>
      <c r="L228" s="5">
        <v>0</v>
      </c>
      <c r="M228" s="5">
        <v>0</v>
      </c>
      <c r="N228" s="5">
        <v>0</v>
      </c>
      <c r="O228" s="5">
        <v>1</v>
      </c>
      <c r="P228" s="5">
        <v>1</v>
      </c>
      <c r="Q228" s="5">
        <v>0</v>
      </c>
      <c r="R228" s="5"/>
      <c r="S228" s="7"/>
      <c r="T228" s="7"/>
      <c r="U228" s="7"/>
      <c r="V228" s="3" t="s">
        <v>71</v>
      </c>
      <c r="W228" s="3" t="s">
        <v>72</v>
      </c>
      <c r="X228" s="3" t="b">
        <v>1</v>
      </c>
      <c r="Y228" s="3" t="b">
        <v>0</v>
      </c>
      <c r="Z228" s="3" t="s">
        <v>1610</v>
      </c>
      <c r="AA228" s="3" t="s">
        <v>1611</v>
      </c>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row>
    <row r="229" spans="1:59" ht="15.75" customHeight="1">
      <c r="A229" s="8">
        <v>286</v>
      </c>
      <c r="B229" s="8">
        <f t="shared" si="5"/>
        <v>2019</v>
      </c>
      <c r="C229" s="2">
        <v>43509</v>
      </c>
      <c r="D229" s="3" t="s">
        <v>67</v>
      </c>
      <c r="E229" s="3" t="s">
        <v>80</v>
      </c>
      <c r="F229" s="12" t="s">
        <v>913</v>
      </c>
      <c r="G229" s="4" t="s">
        <v>914</v>
      </c>
      <c r="H229" s="14"/>
      <c r="I229" s="5">
        <v>1</v>
      </c>
      <c r="J229" s="5">
        <v>1</v>
      </c>
      <c r="K229" s="5">
        <v>1</v>
      </c>
      <c r="L229" s="5">
        <v>0</v>
      </c>
      <c r="M229" s="5">
        <v>0</v>
      </c>
      <c r="N229" s="5">
        <v>0</v>
      </c>
      <c r="O229" s="5">
        <v>0</v>
      </c>
      <c r="P229" s="5">
        <v>0</v>
      </c>
      <c r="Q229" s="5">
        <v>0</v>
      </c>
      <c r="R229" s="5"/>
      <c r="S229" s="7"/>
      <c r="T229" s="7"/>
      <c r="U229" s="7"/>
      <c r="V229" s="3" t="s">
        <v>71</v>
      </c>
      <c r="W229" s="3" t="s">
        <v>72</v>
      </c>
      <c r="X229" s="3" t="b">
        <v>1</v>
      </c>
      <c r="Y229" s="3" t="b">
        <v>0</v>
      </c>
      <c r="Z229" s="3" t="s">
        <v>915</v>
      </c>
      <c r="AA229" s="3" t="s">
        <v>916</v>
      </c>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row>
    <row r="230" spans="1:59" ht="15.75" customHeight="1">
      <c r="A230" s="8">
        <v>287</v>
      </c>
      <c r="B230" s="8">
        <f t="shared" si="5"/>
        <v>2019</v>
      </c>
      <c r="C230" s="2">
        <v>43510</v>
      </c>
      <c r="D230" s="3" t="s">
        <v>67</v>
      </c>
      <c r="E230" s="3" t="s">
        <v>111</v>
      </c>
      <c r="F230" s="12" t="s">
        <v>917</v>
      </c>
      <c r="G230" s="4" t="s">
        <v>918</v>
      </c>
      <c r="H230" s="14"/>
      <c r="I230" s="5">
        <v>0</v>
      </c>
      <c r="J230" s="5">
        <v>0</v>
      </c>
      <c r="K230" s="5">
        <v>1</v>
      </c>
      <c r="L230" s="5">
        <v>0</v>
      </c>
      <c r="M230" s="5">
        <v>0</v>
      </c>
      <c r="N230" s="5">
        <v>0</v>
      </c>
      <c r="O230" s="5">
        <v>0</v>
      </c>
      <c r="P230" s="5">
        <v>0</v>
      </c>
      <c r="Q230" s="5">
        <v>0</v>
      </c>
      <c r="R230" s="5"/>
      <c r="S230" s="5" t="s">
        <v>919</v>
      </c>
      <c r="T230" s="7"/>
      <c r="U230" s="7">
        <v>86</v>
      </c>
      <c r="V230" s="3" t="s">
        <v>71</v>
      </c>
      <c r="W230" s="3" t="s">
        <v>87</v>
      </c>
      <c r="X230" s="3" t="b">
        <v>1</v>
      </c>
      <c r="Y230" s="3" t="b">
        <v>0</v>
      </c>
      <c r="Z230" s="3" t="s">
        <v>920</v>
      </c>
      <c r="AA230" s="3" t="s">
        <v>921</v>
      </c>
      <c r="AB230" s="3" t="s">
        <v>80</v>
      </c>
      <c r="AC230" s="3" t="s">
        <v>104</v>
      </c>
      <c r="AD230" s="3" t="s">
        <v>68</v>
      </c>
      <c r="AE230" s="3" t="s">
        <v>77</v>
      </c>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row>
    <row r="231" spans="1:59" ht="15.75" customHeight="1">
      <c r="A231" s="8">
        <v>288</v>
      </c>
      <c r="B231" s="8">
        <f t="shared" si="5"/>
        <v>2019</v>
      </c>
      <c r="C231" s="2">
        <v>43511</v>
      </c>
      <c r="D231" s="3" t="s">
        <v>67</v>
      </c>
      <c r="E231" s="3" t="s">
        <v>100</v>
      </c>
      <c r="F231" s="12" t="s">
        <v>922</v>
      </c>
      <c r="G231" s="4" t="s">
        <v>923</v>
      </c>
      <c r="H231" s="14"/>
      <c r="I231" s="5">
        <v>0</v>
      </c>
      <c r="J231" s="5">
        <v>0</v>
      </c>
      <c r="K231" s="5">
        <v>1</v>
      </c>
      <c r="L231" s="5">
        <v>0</v>
      </c>
      <c r="M231" s="5">
        <v>0</v>
      </c>
      <c r="N231" s="5">
        <v>0</v>
      </c>
      <c r="O231" s="5">
        <v>0</v>
      </c>
      <c r="P231" s="5">
        <v>1</v>
      </c>
      <c r="Q231" s="5">
        <v>0</v>
      </c>
      <c r="R231" s="5"/>
      <c r="S231" s="5" t="s">
        <v>924</v>
      </c>
      <c r="T231" s="7"/>
      <c r="U231" s="7">
        <v>72</v>
      </c>
      <c r="V231" s="3" t="s">
        <v>71</v>
      </c>
      <c r="W231" s="3" t="s">
        <v>72</v>
      </c>
      <c r="X231" s="3" t="b">
        <v>1</v>
      </c>
      <c r="Y231" s="3" t="b">
        <v>0</v>
      </c>
      <c r="Z231" s="3" t="s">
        <v>925</v>
      </c>
      <c r="AA231" s="3" t="s">
        <v>926</v>
      </c>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row>
    <row r="232" spans="1:59" ht="15.75" customHeight="1">
      <c r="A232" s="8">
        <v>289</v>
      </c>
      <c r="B232" s="8">
        <f t="shared" si="5"/>
        <v>2019</v>
      </c>
      <c r="C232" s="2">
        <v>43514</v>
      </c>
      <c r="D232" s="3" t="s">
        <v>67</v>
      </c>
      <c r="E232" s="3" t="s">
        <v>80</v>
      </c>
      <c r="F232" s="9" t="s">
        <v>927</v>
      </c>
      <c r="G232" s="4" t="s">
        <v>928</v>
      </c>
      <c r="H232" s="14"/>
      <c r="I232" s="5">
        <v>1</v>
      </c>
      <c r="J232" s="5">
        <v>0</v>
      </c>
      <c r="K232" s="5">
        <v>1</v>
      </c>
      <c r="L232" s="5">
        <v>0</v>
      </c>
      <c r="M232" s="5">
        <v>0</v>
      </c>
      <c r="N232" s="5">
        <v>0</v>
      </c>
      <c r="O232" s="5">
        <v>0</v>
      </c>
      <c r="P232" s="5">
        <v>0</v>
      </c>
      <c r="Q232" s="5">
        <v>0</v>
      </c>
      <c r="R232" s="5"/>
      <c r="S232" s="7"/>
      <c r="T232" s="7"/>
      <c r="U232" s="7">
        <v>48</v>
      </c>
      <c r="V232" s="3" t="s">
        <v>71</v>
      </c>
      <c r="W232" s="3" t="s">
        <v>72</v>
      </c>
      <c r="X232" s="3" t="b">
        <v>1</v>
      </c>
      <c r="Y232" s="3" t="b">
        <v>0</v>
      </c>
      <c r="Z232" s="3" t="s">
        <v>929</v>
      </c>
      <c r="AA232" s="3" t="s">
        <v>930</v>
      </c>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row>
    <row r="233" spans="1:59" ht="15.75" customHeight="1">
      <c r="A233" s="8">
        <v>290</v>
      </c>
      <c r="B233" s="8">
        <f t="shared" si="5"/>
        <v>2019</v>
      </c>
      <c r="C233" s="2">
        <v>43518</v>
      </c>
      <c r="D233" s="3" t="s">
        <v>67</v>
      </c>
      <c r="E233" s="3" t="s">
        <v>77</v>
      </c>
      <c r="F233" s="13" t="s">
        <v>931</v>
      </c>
      <c r="G233" s="4" t="s">
        <v>932</v>
      </c>
      <c r="H233" s="14"/>
      <c r="I233" s="5">
        <v>1</v>
      </c>
      <c r="J233" s="5">
        <v>0</v>
      </c>
      <c r="K233" s="5">
        <v>1</v>
      </c>
      <c r="L233" s="5">
        <v>0</v>
      </c>
      <c r="M233" s="5">
        <v>0</v>
      </c>
      <c r="N233" s="5">
        <v>0</v>
      </c>
      <c r="O233" s="5">
        <v>0</v>
      </c>
      <c r="P233" s="5">
        <v>0</v>
      </c>
      <c r="Q233" s="5">
        <v>0</v>
      </c>
      <c r="R233" s="5"/>
      <c r="S233" s="7"/>
      <c r="T233" s="7"/>
      <c r="U233" s="7">
        <v>15</v>
      </c>
      <c r="V233" s="3" t="s">
        <v>71</v>
      </c>
      <c r="W233" s="3" t="s">
        <v>87</v>
      </c>
      <c r="X233" s="3" t="b">
        <v>1</v>
      </c>
      <c r="Y233" s="3" t="b">
        <v>0</v>
      </c>
      <c r="Z233" s="3" t="s">
        <v>933</v>
      </c>
      <c r="AA233" s="3" t="s">
        <v>934</v>
      </c>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row>
    <row r="234" spans="1:59" ht="15.75" customHeight="1">
      <c r="A234" s="8">
        <v>291</v>
      </c>
      <c r="B234" s="8">
        <f t="shared" si="5"/>
        <v>2019</v>
      </c>
      <c r="C234" s="2">
        <v>43519</v>
      </c>
      <c r="D234" s="3" t="s">
        <v>67</v>
      </c>
      <c r="E234" s="3" t="s">
        <v>106</v>
      </c>
      <c r="F234" s="12" t="s">
        <v>1612</v>
      </c>
      <c r="G234" s="4" t="s">
        <v>1613</v>
      </c>
      <c r="H234" s="14"/>
      <c r="I234" s="5">
        <v>0</v>
      </c>
      <c r="J234" s="5">
        <v>1</v>
      </c>
      <c r="K234" s="5">
        <v>0</v>
      </c>
      <c r="L234" s="5">
        <v>0</v>
      </c>
      <c r="M234" s="5">
        <v>0</v>
      </c>
      <c r="N234" s="5">
        <v>0</v>
      </c>
      <c r="O234" s="5">
        <v>0</v>
      </c>
      <c r="P234" s="5">
        <v>0</v>
      </c>
      <c r="Q234" s="5">
        <v>0</v>
      </c>
      <c r="R234" s="5"/>
      <c r="S234" s="5"/>
      <c r="T234" s="7"/>
      <c r="U234" s="7"/>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row>
    <row r="235" spans="1:59" ht="15.75" customHeight="1">
      <c r="A235" s="8">
        <v>292</v>
      </c>
      <c r="B235" s="8">
        <f t="shared" si="5"/>
        <v>2019</v>
      </c>
      <c r="C235" s="2">
        <v>43519</v>
      </c>
      <c r="D235" s="3" t="s">
        <v>285</v>
      </c>
      <c r="E235" s="3"/>
      <c r="F235" s="9" t="s">
        <v>1616</v>
      </c>
      <c r="G235" s="4" t="s">
        <v>1617</v>
      </c>
      <c r="H235" s="14"/>
      <c r="I235" s="5">
        <v>0</v>
      </c>
      <c r="J235" s="5">
        <v>1</v>
      </c>
      <c r="K235" s="5">
        <v>0</v>
      </c>
      <c r="L235" s="5">
        <v>0</v>
      </c>
      <c r="M235" s="5">
        <v>0</v>
      </c>
      <c r="N235" s="5">
        <v>0</v>
      </c>
      <c r="O235" s="5">
        <v>1</v>
      </c>
      <c r="P235" s="5">
        <v>1</v>
      </c>
      <c r="Q235" s="5">
        <v>0</v>
      </c>
      <c r="R235" s="5"/>
      <c r="S235" s="5"/>
      <c r="T235" s="7"/>
      <c r="U235" s="7"/>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row>
    <row r="236" spans="1:59" ht="15.75" customHeight="1">
      <c r="A236" s="8">
        <v>293</v>
      </c>
      <c r="B236" s="8">
        <f t="shared" si="5"/>
        <v>2019</v>
      </c>
      <c r="C236" s="2">
        <v>43531</v>
      </c>
      <c r="D236" s="3" t="s">
        <v>67</v>
      </c>
      <c r="E236" s="3" t="s">
        <v>79</v>
      </c>
      <c r="F236" s="9" t="s">
        <v>1620</v>
      </c>
      <c r="G236" s="4" t="s">
        <v>1621</v>
      </c>
      <c r="H236" s="14"/>
      <c r="I236" s="5">
        <v>1</v>
      </c>
      <c r="J236" s="5">
        <v>0</v>
      </c>
      <c r="K236" s="5">
        <v>1</v>
      </c>
      <c r="L236" s="5">
        <v>0</v>
      </c>
      <c r="M236" s="5">
        <v>0</v>
      </c>
      <c r="N236" s="5">
        <v>0</v>
      </c>
      <c r="O236" s="5">
        <v>0</v>
      </c>
      <c r="P236" s="5">
        <v>0</v>
      </c>
      <c r="Q236" s="5">
        <v>0</v>
      </c>
      <c r="R236" s="5"/>
      <c r="S236" s="5"/>
      <c r="T236" s="7"/>
      <c r="U236" s="7"/>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row>
    <row r="237" spans="1:59" ht="15.75" customHeight="1">
      <c r="A237" s="8">
        <v>294</v>
      </c>
      <c r="B237" s="8">
        <f t="shared" si="5"/>
        <v>2019</v>
      </c>
      <c r="C237" s="2">
        <v>43540</v>
      </c>
      <c r="D237" s="3" t="s">
        <v>67</v>
      </c>
      <c r="E237" s="3" t="s">
        <v>104</v>
      </c>
      <c r="F237" s="9" t="s">
        <v>1624</v>
      </c>
      <c r="G237" s="4" t="s">
        <v>1625</v>
      </c>
      <c r="H237" s="14"/>
      <c r="I237" s="5">
        <v>1</v>
      </c>
      <c r="J237" s="5">
        <v>0</v>
      </c>
      <c r="K237" s="5">
        <v>1</v>
      </c>
      <c r="L237" s="5">
        <v>0</v>
      </c>
      <c r="M237" s="5">
        <v>0</v>
      </c>
      <c r="N237" s="5">
        <v>0</v>
      </c>
      <c r="O237" s="5">
        <v>0</v>
      </c>
      <c r="P237" s="5">
        <v>0</v>
      </c>
      <c r="Q237" s="5">
        <v>0</v>
      </c>
      <c r="R237" s="5"/>
      <c r="S237" s="5"/>
      <c r="T237" s="7"/>
      <c r="U237" s="7"/>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row>
    <row r="238" spans="1:59" ht="15.75" customHeight="1">
      <c r="A238" s="8">
        <v>295</v>
      </c>
      <c r="B238" s="8">
        <f t="shared" si="5"/>
        <v>2019</v>
      </c>
      <c r="C238" s="2">
        <v>43543</v>
      </c>
      <c r="D238" s="3" t="s">
        <v>67</v>
      </c>
      <c r="E238" s="3" t="s">
        <v>80</v>
      </c>
      <c r="F238" s="9" t="s">
        <v>1628</v>
      </c>
      <c r="G238" s="4" t="s">
        <v>1629</v>
      </c>
      <c r="H238" s="14"/>
      <c r="I238" s="5">
        <v>1</v>
      </c>
      <c r="J238" s="5">
        <v>1</v>
      </c>
      <c r="K238" s="5">
        <v>0</v>
      </c>
      <c r="L238" s="5">
        <v>0</v>
      </c>
      <c r="M238" s="5">
        <v>0</v>
      </c>
      <c r="N238" s="5">
        <v>0</v>
      </c>
      <c r="O238" s="5">
        <v>0</v>
      </c>
      <c r="P238" s="5">
        <v>0</v>
      </c>
      <c r="Q238" s="5">
        <v>0</v>
      </c>
      <c r="R238" s="5"/>
      <c r="S238" s="5"/>
      <c r="T238" s="7"/>
      <c r="U238" s="7"/>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row>
    <row r="239" spans="1:59" ht="15.75" customHeight="1">
      <c r="A239" s="8">
        <v>296</v>
      </c>
      <c r="B239" s="8">
        <f t="shared" si="5"/>
        <v>2019</v>
      </c>
      <c r="C239" s="2">
        <v>43544</v>
      </c>
      <c r="D239" s="3" t="s">
        <v>67</v>
      </c>
      <c r="E239" s="3" t="s">
        <v>81</v>
      </c>
      <c r="F239" s="13" t="s">
        <v>1633</v>
      </c>
      <c r="G239" s="4" t="s">
        <v>1634</v>
      </c>
      <c r="H239" s="14"/>
      <c r="I239" s="5">
        <v>1</v>
      </c>
      <c r="J239" s="5">
        <v>1</v>
      </c>
      <c r="K239" s="5">
        <v>0</v>
      </c>
      <c r="L239" s="5">
        <v>0</v>
      </c>
      <c r="M239" s="5">
        <v>0</v>
      </c>
      <c r="N239" s="5">
        <v>0</v>
      </c>
      <c r="O239" s="5">
        <v>0</v>
      </c>
      <c r="P239" s="5">
        <v>0</v>
      </c>
      <c r="Q239" s="5">
        <v>0</v>
      </c>
      <c r="R239" s="5"/>
      <c r="S239" s="5" t="s">
        <v>1630</v>
      </c>
      <c r="T239" s="7"/>
      <c r="U239" s="7"/>
      <c r="V239" s="3" t="s">
        <v>71</v>
      </c>
      <c r="W239" s="3" t="s">
        <v>87</v>
      </c>
      <c r="X239" s="3" t="b">
        <v>1</v>
      </c>
      <c r="Y239" s="3" t="b">
        <v>0</v>
      </c>
      <c r="Z239" s="3" t="s">
        <v>1635</v>
      </c>
      <c r="AA239" s="3" t="s">
        <v>1636</v>
      </c>
      <c r="AB239" s="3" t="s">
        <v>75</v>
      </c>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row>
    <row r="240" spans="1:59" ht="15.75" customHeight="1">
      <c r="A240" s="8">
        <v>297</v>
      </c>
      <c r="B240" s="8">
        <f t="shared" si="5"/>
        <v>2019</v>
      </c>
      <c r="C240" s="2">
        <v>43544</v>
      </c>
      <c r="D240" s="3" t="s">
        <v>67</v>
      </c>
      <c r="E240" s="3" t="s">
        <v>77</v>
      </c>
      <c r="F240" s="9" t="s">
        <v>1637</v>
      </c>
      <c r="G240" s="4" t="s">
        <v>1638</v>
      </c>
      <c r="H240" s="14"/>
      <c r="I240" s="5">
        <v>1</v>
      </c>
      <c r="J240" s="5">
        <v>0</v>
      </c>
      <c r="K240" s="5">
        <v>1</v>
      </c>
      <c r="L240" s="5">
        <v>0</v>
      </c>
      <c r="M240" s="5">
        <v>0</v>
      </c>
      <c r="N240" s="5">
        <v>0</v>
      </c>
      <c r="O240" s="5">
        <v>0</v>
      </c>
      <c r="P240" s="5">
        <v>0</v>
      </c>
      <c r="Q240" s="5">
        <v>0</v>
      </c>
      <c r="R240" s="5"/>
      <c r="S240" s="5" t="s">
        <v>716</v>
      </c>
      <c r="T240" s="7"/>
      <c r="U240" s="7"/>
      <c r="V240" s="3" t="s">
        <v>71</v>
      </c>
      <c r="W240" s="3" t="s">
        <v>87</v>
      </c>
      <c r="X240" s="3" t="b">
        <v>1</v>
      </c>
      <c r="Y240" s="3" t="b">
        <v>0</v>
      </c>
      <c r="Z240" s="3" t="s">
        <v>1639</v>
      </c>
      <c r="AA240" s="3" t="s">
        <v>1640</v>
      </c>
      <c r="AB240" s="3" t="s">
        <v>111</v>
      </c>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row>
    <row r="241" spans="1:59" ht="15.75" customHeight="1">
      <c r="A241" s="8">
        <v>298</v>
      </c>
      <c r="B241" s="8">
        <f t="shared" si="5"/>
        <v>2019</v>
      </c>
      <c r="C241" s="2">
        <v>43546</v>
      </c>
      <c r="D241" s="3" t="s">
        <v>67</v>
      </c>
      <c r="E241" s="3" t="s">
        <v>111</v>
      </c>
      <c r="F241" s="13" t="s">
        <v>1641</v>
      </c>
      <c r="G241" s="4" t="s">
        <v>1642</v>
      </c>
      <c r="H241" s="14"/>
      <c r="I241" s="5">
        <v>1</v>
      </c>
      <c r="J241" s="5">
        <v>0</v>
      </c>
      <c r="K241" s="5">
        <v>1</v>
      </c>
      <c r="L241" s="5">
        <v>0</v>
      </c>
      <c r="M241" s="5">
        <v>0</v>
      </c>
      <c r="N241" s="5">
        <v>0</v>
      </c>
      <c r="O241" s="5">
        <v>0</v>
      </c>
      <c r="P241" s="5">
        <v>0</v>
      </c>
      <c r="Q241" s="5">
        <v>0</v>
      </c>
      <c r="R241" s="5"/>
      <c r="S241" s="5" t="s">
        <v>1643</v>
      </c>
      <c r="T241" s="7"/>
      <c r="U241" s="7"/>
      <c r="V241" s="3" t="s">
        <v>71</v>
      </c>
      <c r="W241" s="3" t="s">
        <v>87</v>
      </c>
      <c r="X241" s="3" t="b">
        <v>1</v>
      </c>
      <c r="Y241" s="3" t="b">
        <v>0</v>
      </c>
      <c r="Z241" s="3" t="s">
        <v>1644</v>
      </c>
      <c r="AA241" s="3" t="s">
        <v>1645</v>
      </c>
      <c r="AB241" s="3" t="s">
        <v>76</v>
      </c>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row>
    <row r="242" spans="1:59" ht="15.75" customHeight="1">
      <c r="A242" s="8">
        <v>299</v>
      </c>
      <c r="B242" s="8">
        <f t="shared" si="5"/>
        <v>2019</v>
      </c>
      <c r="C242" s="2">
        <v>43552</v>
      </c>
      <c r="D242" s="3" t="s">
        <v>67</v>
      </c>
      <c r="E242" s="3" t="s">
        <v>111</v>
      </c>
      <c r="F242" s="13" t="s">
        <v>1646</v>
      </c>
      <c r="G242" s="4" t="s">
        <v>1647</v>
      </c>
      <c r="H242" s="14"/>
      <c r="I242" s="5">
        <v>1</v>
      </c>
      <c r="J242" s="5">
        <v>1</v>
      </c>
      <c r="K242" s="5">
        <v>1</v>
      </c>
      <c r="L242" s="5">
        <v>0</v>
      </c>
      <c r="M242" s="5">
        <v>0</v>
      </c>
      <c r="N242" s="5">
        <v>0</v>
      </c>
      <c r="O242" s="5">
        <v>0</v>
      </c>
      <c r="P242" s="5">
        <v>0</v>
      </c>
      <c r="Q242" s="5">
        <v>0</v>
      </c>
      <c r="R242" s="5"/>
      <c r="S242" s="7"/>
      <c r="T242" s="7"/>
      <c r="U242" s="7"/>
      <c r="V242" s="3" t="s">
        <v>71</v>
      </c>
      <c r="W242" s="3" t="s">
        <v>87</v>
      </c>
      <c r="X242" s="3" t="b">
        <v>1</v>
      </c>
      <c r="Y242" s="3" t="b">
        <v>0</v>
      </c>
      <c r="Z242" s="3" t="s">
        <v>1648</v>
      </c>
      <c r="AA242" s="3" t="s">
        <v>1649</v>
      </c>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row>
    <row r="243" spans="1:59" ht="15.75" customHeight="1">
      <c r="A243" s="8">
        <v>300</v>
      </c>
      <c r="B243" s="8">
        <f t="shared" si="5"/>
        <v>2019</v>
      </c>
      <c r="C243" s="2">
        <v>43556</v>
      </c>
      <c r="D243" s="3" t="s">
        <v>67</v>
      </c>
      <c r="E243" s="3" t="s">
        <v>80</v>
      </c>
      <c r="F243" s="9" t="s">
        <v>1650</v>
      </c>
      <c r="G243" s="4" t="s">
        <v>1651</v>
      </c>
      <c r="H243" s="14"/>
      <c r="I243" s="5">
        <v>1</v>
      </c>
      <c r="J243" s="5">
        <v>0</v>
      </c>
      <c r="K243" s="5">
        <v>1</v>
      </c>
      <c r="L243" s="5">
        <v>0</v>
      </c>
      <c r="M243" s="5">
        <v>0</v>
      </c>
      <c r="N243" s="5">
        <v>0</v>
      </c>
      <c r="O243" s="5">
        <v>0</v>
      </c>
      <c r="P243" s="5">
        <v>0</v>
      </c>
      <c r="Q243" s="5">
        <v>0</v>
      </c>
      <c r="R243" s="5"/>
      <c r="S243" s="5" t="s">
        <v>716</v>
      </c>
      <c r="T243" s="7"/>
      <c r="U243" s="7"/>
      <c r="V243" s="3" t="s">
        <v>71</v>
      </c>
      <c r="W243" s="3" t="s">
        <v>87</v>
      </c>
      <c r="X243" s="3" t="b">
        <v>1</v>
      </c>
      <c r="Y243" s="3" t="b">
        <v>0</v>
      </c>
      <c r="Z243" s="3" t="s">
        <v>1652</v>
      </c>
      <c r="AA243" s="3" t="s">
        <v>1653</v>
      </c>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row>
    <row r="244" spans="1:59" ht="15.75" customHeight="1">
      <c r="A244" s="8">
        <v>301</v>
      </c>
      <c r="B244" s="8">
        <f t="shared" si="5"/>
        <v>2019</v>
      </c>
      <c r="C244" s="2">
        <v>43559</v>
      </c>
      <c r="D244" s="3" t="s">
        <v>67</v>
      </c>
      <c r="E244" s="3" t="s">
        <v>81</v>
      </c>
      <c r="F244" s="13" t="s">
        <v>1654</v>
      </c>
      <c r="G244" s="4" t="s">
        <v>1655</v>
      </c>
      <c r="H244" s="14"/>
      <c r="I244" s="5">
        <v>1</v>
      </c>
      <c r="J244" s="5">
        <v>1</v>
      </c>
      <c r="K244" s="5">
        <v>0</v>
      </c>
      <c r="L244" s="5">
        <v>0</v>
      </c>
      <c r="M244" s="5">
        <v>0</v>
      </c>
      <c r="N244" s="5">
        <v>0</v>
      </c>
      <c r="O244" s="5">
        <v>0</v>
      </c>
      <c r="P244" s="5">
        <v>0</v>
      </c>
      <c r="Q244" s="5">
        <v>0</v>
      </c>
      <c r="R244" s="5"/>
      <c r="S244" s="5" t="s">
        <v>2000</v>
      </c>
      <c r="T244" s="7"/>
      <c r="U244" s="7">
        <v>25</v>
      </c>
      <c r="V244" s="3" t="s">
        <v>71</v>
      </c>
      <c r="W244" s="3" t="s">
        <v>72</v>
      </c>
      <c r="X244" s="3" t="b">
        <v>1</v>
      </c>
      <c r="Y244" s="3" t="b">
        <v>0</v>
      </c>
      <c r="Z244" s="3" t="s">
        <v>2001</v>
      </c>
      <c r="AA244" s="3" t="s">
        <v>2002</v>
      </c>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row>
    <row r="245" spans="1:59" ht="15.75" customHeight="1">
      <c r="A245" s="8">
        <v>302</v>
      </c>
      <c r="B245" s="8">
        <f t="shared" si="5"/>
        <v>2019</v>
      </c>
      <c r="C245" s="2">
        <v>43562</v>
      </c>
      <c r="D245" s="3" t="s">
        <v>67</v>
      </c>
      <c r="E245" s="3" t="s">
        <v>80</v>
      </c>
      <c r="F245" s="3" t="s">
        <v>1656</v>
      </c>
      <c r="G245" s="4" t="s">
        <v>1657</v>
      </c>
      <c r="H245" s="14"/>
      <c r="I245" s="5">
        <v>1</v>
      </c>
      <c r="J245" s="5">
        <v>0</v>
      </c>
      <c r="K245" s="5">
        <v>1</v>
      </c>
      <c r="L245" s="5">
        <v>1</v>
      </c>
      <c r="M245" s="5">
        <v>0</v>
      </c>
      <c r="N245" s="5">
        <v>0</v>
      </c>
      <c r="O245" s="5">
        <v>0</v>
      </c>
      <c r="P245" s="5">
        <v>0</v>
      </c>
      <c r="Q245" s="5">
        <v>0</v>
      </c>
      <c r="R245" s="5"/>
      <c r="S245" s="5" t="s">
        <v>716</v>
      </c>
      <c r="T245" s="7"/>
      <c r="U245" s="7"/>
      <c r="V245" s="3" t="s">
        <v>71</v>
      </c>
      <c r="W245" s="3" t="s">
        <v>87</v>
      </c>
      <c r="X245" s="3" t="b">
        <v>1</v>
      </c>
      <c r="Y245" s="3" t="b">
        <v>0</v>
      </c>
      <c r="Z245" s="3" t="s">
        <v>2003</v>
      </c>
      <c r="AA245" s="3" t="s">
        <v>2004</v>
      </c>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row>
    <row r="246" spans="1:59" ht="15.75" customHeight="1">
      <c r="A246" s="8">
        <v>303</v>
      </c>
      <c r="B246" s="8">
        <f t="shared" si="5"/>
        <v>2019</v>
      </c>
      <c r="C246" s="2">
        <v>43564</v>
      </c>
      <c r="D246" s="3" t="s">
        <v>67</v>
      </c>
      <c r="E246" s="3" t="s">
        <v>100</v>
      </c>
      <c r="F246" s="10" t="s">
        <v>2005</v>
      </c>
      <c r="G246" s="4" t="s">
        <v>1659</v>
      </c>
      <c r="H246" s="14"/>
      <c r="I246" s="5">
        <v>0</v>
      </c>
      <c r="J246" s="5">
        <v>0</v>
      </c>
      <c r="K246" s="5">
        <v>1</v>
      </c>
      <c r="L246" s="5">
        <v>0</v>
      </c>
      <c r="M246" s="5">
        <v>0</v>
      </c>
      <c r="N246" s="5">
        <v>0</v>
      </c>
      <c r="O246" s="5">
        <v>1</v>
      </c>
      <c r="P246" s="5">
        <v>1</v>
      </c>
      <c r="Q246" s="5">
        <v>0</v>
      </c>
      <c r="R246" s="5"/>
      <c r="S246" s="5" t="s">
        <v>2006</v>
      </c>
      <c r="T246" s="7"/>
      <c r="U246" s="7">
        <v>72</v>
      </c>
      <c r="V246" s="3" t="s">
        <v>71</v>
      </c>
      <c r="W246" s="3" t="s">
        <v>72</v>
      </c>
      <c r="X246" s="3" t="b">
        <v>1</v>
      </c>
      <c r="Y246" s="3" t="b">
        <v>0</v>
      </c>
      <c r="Z246" s="3" t="s">
        <v>2007</v>
      </c>
      <c r="AA246" s="3" t="s">
        <v>2008</v>
      </c>
      <c r="AB246" s="3" t="s">
        <v>103</v>
      </c>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row>
    <row r="247" spans="1:59" ht="15.75" customHeight="1">
      <c r="A247" s="8">
        <v>304</v>
      </c>
      <c r="B247" s="8">
        <f t="shared" si="5"/>
        <v>2019</v>
      </c>
      <c r="C247" s="2">
        <v>43571</v>
      </c>
      <c r="D247" s="3" t="s">
        <v>424</v>
      </c>
      <c r="E247" s="3" t="s">
        <v>688</v>
      </c>
      <c r="F247" s="13" t="s">
        <v>1660</v>
      </c>
      <c r="G247" s="4" t="s">
        <v>1661</v>
      </c>
      <c r="H247" s="14"/>
      <c r="I247" s="5">
        <v>0</v>
      </c>
      <c r="J247" s="5">
        <v>1</v>
      </c>
      <c r="K247" s="5">
        <v>0</v>
      </c>
      <c r="L247" s="5">
        <v>1</v>
      </c>
      <c r="M247" s="5">
        <v>0</v>
      </c>
      <c r="N247" s="5">
        <v>0</v>
      </c>
      <c r="O247" s="5">
        <v>0</v>
      </c>
      <c r="P247" s="5">
        <v>0</v>
      </c>
      <c r="Q247" s="5">
        <v>0</v>
      </c>
      <c r="R247" s="5"/>
      <c r="S247" s="7"/>
      <c r="T247" s="7"/>
      <c r="U247" s="7">
        <v>48</v>
      </c>
      <c r="V247" s="3" t="s">
        <v>71</v>
      </c>
      <c r="W247" s="3" t="s">
        <v>87</v>
      </c>
      <c r="X247" s="3" t="b">
        <v>1</v>
      </c>
      <c r="Y247" s="3" t="b">
        <v>0</v>
      </c>
      <c r="Z247" s="3" t="s">
        <v>2009</v>
      </c>
      <c r="AA247" s="3" t="s">
        <v>2010</v>
      </c>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row>
    <row r="248" spans="1:59" ht="15.75" customHeight="1">
      <c r="A248" s="8">
        <v>305</v>
      </c>
      <c r="B248" s="8">
        <f t="shared" si="5"/>
        <v>2019</v>
      </c>
      <c r="C248" s="2">
        <v>43573</v>
      </c>
      <c r="D248" s="3" t="s">
        <v>67</v>
      </c>
      <c r="E248" s="3" t="s">
        <v>81</v>
      </c>
      <c r="F248" s="9" t="s">
        <v>1662</v>
      </c>
      <c r="G248" s="4" t="s">
        <v>1663</v>
      </c>
      <c r="H248" s="14"/>
      <c r="I248" s="5">
        <v>0</v>
      </c>
      <c r="J248" s="5">
        <v>0</v>
      </c>
      <c r="K248" s="5">
        <v>0</v>
      </c>
      <c r="L248" s="5">
        <v>0</v>
      </c>
      <c r="M248" s="5">
        <v>0</v>
      </c>
      <c r="N248" s="5">
        <v>0</v>
      </c>
      <c r="O248" s="5">
        <v>1</v>
      </c>
      <c r="P248" s="5">
        <v>0</v>
      </c>
      <c r="Q248" s="5">
        <v>0</v>
      </c>
      <c r="R248" s="5"/>
      <c r="S248" s="5" t="s">
        <v>2011</v>
      </c>
      <c r="T248" s="7"/>
      <c r="U248" s="7">
        <v>12</v>
      </c>
      <c r="V248" s="3" t="s">
        <v>71</v>
      </c>
      <c r="W248" s="3" t="s">
        <v>72</v>
      </c>
      <c r="X248" s="3" t="b">
        <v>1</v>
      </c>
      <c r="Y248" s="3" t="b">
        <v>0</v>
      </c>
      <c r="Z248" s="3" t="s">
        <v>2012</v>
      </c>
      <c r="AA248" s="3" t="s">
        <v>2013</v>
      </c>
      <c r="AB248" s="3" t="s">
        <v>112</v>
      </c>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row>
    <row r="249" spans="1:59" ht="15.75" customHeight="1">
      <c r="A249" s="8">
        <v>306</v>
      </c>
      <c r="B249" s="8">
        <f t="shared" si="5"/>
        <v>2019</v>
      </c>
      <c r="C249" s="2">
        <v>43575</v>
      </c>
      <c r="D249" s="3" t="s">
        <v>218</v>
      </c>
      <c r="E249" s="3" t="s">
        <v>375</v>
      </c>
      <c r="F249" s="9" t="s">
        <v>1664</v>
      </c>
      <c r="G249" s="4" t="s">
        <v>1665</v>
      </c>
      <c r="H249" s="14"/>
      <c r="I249" s="5">
        <v>0</v>
      </c>
      <c r="J249" s="5">
        <v>1</v>
      </c>
      <c r="K249" s="5">
        <v>0</v>
      </c>
      <c r="L249" s="5">
        <v>0</v>
      </c>
      <c r="M249" s="5">
        <v>0</v>
      </c>
      <c r="N249" s="5">
        <v>0</v>
      </c>
      <c r="O249" s="5">
        <v>0</v>
      </c>
      <c r="P249" s="5">
        <v>1</v>
      </c>
      <c r="Q249" s="5">
        <v>0</v>
      </c>
      <c r="R249" s="5"/>
      <c r="S249" s="5"/>
      <c r="T249" s="7"/>
      <c r="U249" s="7"/>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row>
    <row r="250" spans="1:59" ht="15.75" customHeight="1">
      <c r="A250" s="8">
        <v>307</v>
      </c>
      <c r="B250" s="8">
        <f t="shared" si="5"/>
        <v>2019</v>
      </c>
      <c r="C250" s="2">
        <v>43580</v>
      </c>
      <c r="D250" s="3" t="s">
        <v>67</v>
      </c>
      <c r="E250" s="3" t="s">
        <v>68</v>
      </c>
      <c r="F250" s="9" t="s">
        <v>1668</v>
      </c>
      <c r="G250" s="26" t="s">
        <v>1669</v>
      </c>
      <c r="H250" s="14"/>
      <c r="I250" s="5">
        <v>1</v>
      </c>
      <c r="J250" s="5">
        <v>0</v>
      </c>
      <c r="K250" s="5">
        <v>1</v>
      </c>
      <c r="L250" s="5">
        <v>0</v>
      </c>
      <c r="M250" s="5">
        <v>0</v>
      </c>
      <c r="N250" s="5">
        <v>0</v>
      </c>
      <c r="O250" s="5">
        <v>0</v>
      </c>
      <c r="P250" s="5">
        <v>0</v>
      </c>
      <c r="Q250" s="5">
        <v>0</v>
      </c>
      <c r="R250" s="5"/>
      <c r="S250" s="5"/>
      <c r="T250" s="7"/>
      <c r="U250" s="7"/>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row>
    <row r="251" spans="1:59" ht="15.75" customHeight="1">
      <c r="A251" s="8">
        <v>308</v>
      </c>
      <c r="B251" s="8">
        <f t="shared" si="5"/>
        <v>2019</v>
      </c>
      <c r="C251" s="2">
        <v>43584</v>
      </c>
      <c r="D251" s="3" t="s">
        <v>67</v>
      </c>
      <c r="E251" s="3" t="s">
        <v>68</v>
      </c>
      <c r="F251" s="9" t="s">
        <v>1672</v>
      </c>
      <c r="G251" s="4" t="s">
        <v>1673</v>
      </c>
      <c r="H251" s="14"/>
      <c r="I251" s="5">
        <v>0</v>
      </c>
      <c r="J251" s="5">
        <v>0</v>
      </c>
      <c r="K251" s="5">
        <v>0</v>
      </c>
      <c r="L251" s="5">
        <v>0</v>
      </c>
      <c r="M251" s="5">
        <v>0</v>
      </c>
      <c r="N251" s="5">
        <v>0</v>
      </c>
      <c r="O251" s="5">
        <v>1</v>
      </c>
      <c r="P251" s="5">
        <v>0</v>
      </c>
      <c r="Q251" s="5">
        <v>0</v>
      </c>
      <c r="R251" s="5"/>
      <c r="S251" s="5"/>
      <c r="T251" s="7"/>
      <c r="U251" s="7"/>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row>
    <row r="252" spans="1:59" ht="15.75" customHeight="1">
      <c r="A252" s="8">
        <v>309</v>
      </c>
      <c r="B252" s="8">
        <f t="shared" si="5"/>
        <v>2019</v>
      </c>
      <c r="C252" s="2">
        <v>43588</v>
      </c>
      <c r="D252" s="3" t="s">
        <v>67</v>
      </c>
      <c r="E252" s="3" t="s">
        <v>111</v>
      </c>
      <c r="F252" s="9" t="s">
        <v>1676</v>
      </c>
      <c r="G252" s="26" t="s">
        <v>1677</v>
      </c>
      <c r="H252" s="14"/>
      <c r="I252" s="5">
        <v>1</v>
      </c>
      <c r="J252" s="5">
        <v>0</v>
      </c>
      <c r="K252" s="5">
        <v>1</v>
      </c>
      <c r="L252" s="5">
        <v>0</v>
      </c>
      <c r="M252" s="5">
        <v>0</v>
      </c>
      <c r="N252" s="5">
        <v>0</v>
      </c>
      <c r="O252" s="5">
        <v>0</v>
      </c>
      <c r="P252" s="5">
        <v>0</v>
      </c>
      <c r="Q252" s="5">
        <v>0</v>
      </c>
      <c r="R252" s="5"/>
      <c r="S252" s="5"/>
      <c r="T252" s="7"/>
      <c r="U252" s="7"/>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row>
    <row r="253" spans="1:59" ht="15.75" customHeight="1">
      <c r="A253" s="8">
        <v>310</v>
      </c>
      <c r="B253" s="8">
        <f t="shared" si="5"/>
        <v>2019</v>
      </c>
      <c r="C253" s="2">
        <v>43595</v>
      </c>
      <c r="D253" s="3" t="s">
        <v>818</v>
      </c>
      <c r="E253" s="3" t="s">
        <v>1680</v>
      </c>
      <c r="F253" s="9" t="s">
        <v>1681</v>
      </c>
      <c r="G253" s="4" t="s">
        <v>1682</v>
      </c>
      <c r="H253" s="14"/>
      <c r="I253" s="5">
        <v>0</v>
      </c>
      <c r="J253" s="5">
        <v>1</v>
      </c>
      <c r="K253" s="5">
        <v>0</v>
      </c>
      <c r="L253" s="5">
        <v>0</v>
      </c>
      <c r="M253" s="5">
        <v>0</v>
      </c>
      <c r="N253" s="5">
        <v>0</v>
      </c>
      <c r="O253" s="5">
        <v>0</v>
      </c>
      <c r="P253" s="5">
        <v>0</v>
      </c>
      <c r="Q253" s="5">
        <v>0</v>
      </c>
      <c r="R253" s="5"/>
      <c r="S253" s="5"/>
      <c r="T253" s="7"/>
      <c r="U253" s="7"/>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row>
    <row r="254" spans="1:59" ht="15.75" customHeight="1">
      <c r="A254" s="8">
        <v>311</v>
      </c>
      <c r="B254" s="8">
        <f t="shared" si="5"/>
        <v>2019</v>
      </c>
      <c r="C254" s="2">
        <v>43595</v>
      </c>
      <c r="D254" s="3" t="s">
        <v>67</v>
      </c>
      <c r="E254" s="3" t="s">
        <v>77</v>
      </c>
      <c r="F254" s="12" t="s">
        <v>1687</v>
      </c>
      <c r="G254" s="4" t="s">
        <v>1688</v>
      </c>
      <c r="H254" s="14"/>
      <c r="I254" s="5">
        <v>1</v>
      </c>
      <c r="J254" s="5">
        <v>0</v>
      </c>
      <c r="K254" s="5">
        <v>1</v>
      </c>
      <c r="L254" s="5">
        <v>0</v>
      </c>
      <c r="M254" s="5">
        <v>0</v>
      </c>
      <c r="N254" s="5">
        <v>0</v>
      </c>
      <c r="O254" s="5">
        <v>0</v>
      </c>
      <c r="P254" s="27">
        <v>0</v>
      </c>
      <c r="Q254" s="5">
        <v>0</v>
      </c>
      <c r="R254" s="5"/>
      <c r="S254" s="7"/>
      <c r="T254" s="7"/>
      <c r="U254" s="7">
        <v>48</v>
      </c>
      <c r="V254" s="3" t="s">
        <v>71</v>
      </c>
      <c r="W254" s="3" t="s">
        <v>87</v>
      </c>
      <c r="X254" s="3" t="b">
        <v>1</v>
      </c>
      <c r="Y254" s="3" t="b">
        <v>0</v>
      </c>
      <c r="Z254" s="3" t="s">
        <v>1689</v>
      </c>
      <c r="AA254" s="3" t="s">
        <v>1690</v>
      </c>
      <c r="AB254" s="3" t="s">
        <v>111</v>
      </c>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row>
    <row r="255" spans="1:59" ht="15.75" customHeight="1">
      <c r="A255" s="8">
        <v>312</v>
      </c>
      <c r="B255" s="8">
        <f t="shared" si="5"/>
        <v>2019</v>
      </c>
      <c r="C255" s="2">
        <v>43597</v>
      </c>
      <c r="D255" s="3" t="s">
        <v>67</v>
      </c>
      <c r="E255" s="3" t="s">
        <v>111</v>
      </c>
      <c r="F255" s="9" t="s">
        <v>1691</v>
      </c>
      <c r="G255" s="4" t="s">
        <v>1692</v>
      </c>
      <c r="H255" s="14"/>
      <c r="I255" s="5">
        <v>1</v>
      </c>
      <c r="J255" s="5">
        <v>0</v>
      </c>
      <c r="K255" s="5">
        <v>1</v>
      </c>
      <c r="L255" s="5">
        <v>0</v>
      </c>
      <c r="M255" s="5">
        <v>0</v>
      </c>
      <c r="N255" s="5">
        <v>0</v>
      </c>
      <c r="O255" s="5">
        <v>0</v>
      </c>
      <c r="P255" s="5">
        <v>0</v>
      </c>
      <c r="Q255" s="5">
        <v>0</v>
      </c>
      <c r="R255" s="5"/>
      <c r="S255" s="7"/>
      <c r="T255" s="7"/>
      <c r="U255" s="7"/>
      <c r="V255" s="3" t="s">
        <v>71</v>
      </c>
      <c r="W255" s="3" t="s">
        <v>87</v>
      </c>
      <c r="X255" s="3" t="b">
        <v>1</v>
      </c>
      <c r="Y255" s="3" t="b">
        <v>0</v>
      </c>
      <c r="Z255" s="3" t="s">
        <v>1693</v>
      </c>
      <c r="AA255" s="3" t="s">
        <v>1694</v>
      </c>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row>
    <row r="256" spans="1:59" ht="15.75" customHeight="1">
      <c r="A256" s="8">
        <v>313</v>
      </c>
      <c r="B256" s="8">
        <f t="shared" si="5"/>
        <v>2019</v>
      </c>
      <c r="C256" s="2">
        <v>43607</v>
      </c>
      <c r="D256" s="3" t="s">
        <v>67</v>
      </c>
      <c r="E256" s="3" t="s">
        <v>104</v>
      </c>
      <c r="F256" s="9" t="s">
        <v>1695</v>
      </c>
      <c r="G256" s="4" t="s">
        <v>1696</v>
      </c>
      <c r="H256" s="14"/>
      <c r="I256" s="5">
        <v>1</v>
      </c>
      <c r="J256" s="5">
        <v>0</v>
      </c>
      <c r="K256" s="5">
        <v>1</v>
      </c>
      <c r="L256" s="5">
        <v>0</v>
      </c>
      <c r="M256" s="5">
        <v>0</v>
      </c>
      <c r="N256" s="5">
        <v>0</v>
      </c>
      <c r="O256" s="5">
        <v>0</v>
      </c>
      <c r="P256" s="5">
        <v>0</v>
      </c>
      <c r="Q256" s="5">
        <v>0</v>
      </c>
      <c r="R256" s="5"/>
      <c r="S256" s="7"/>
      <c r="T256" s="7"/>
      <c r="U256" s="7"/>
      <c r="V256" s="3" t="s">
        <v>71</v>
      </c>
      <c r="W256" s="3" t="s">
        <v>72</v>
      </c>
      <c r="X256" s="3" t="b">
        <v>1</v>
      </c>
      <c r="Y256" s="3" t="b">
        <v>0</v>
      </c>
      <c r="Z256" s="3" t="s">
        <v>1697</v>
      </c>
      <c r="AA256" s="3" t="s">
        <v>1698</v>
      </c>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row>
    <row r="257" spans="1:59" ht="15.75" customHeight="1">
      <c r="A257" s="8">
        <v>314</v>
      </c>
      <c r="B257" s="8">
        <f t="shared" si="5"/>
        <v>2019</v>
      </c>
      <c r="C257" s="2">
        <v>43608</v>
      </c>
      <c r="D257" s="3" t="s">
        <v>67</v>
      </c>
      <c r="E257" s="3" t="s">
        <v>80</v>
      </c>
      <c r="F257" s="12" t="s">
        <v>1699</v>
      </c>
      <c r="G257" s="4" t="s">
        <v>1700</v>
      </c>
      <c r="H257" s="14"/>
      <c r="I257" s="5">
        <v>1</v>
      </c>
      <c r="J257" s="5">
        <v>1</v>
      </c>
      <c r="K257" s="5">
        <v>1</v>
      </c>
      <c r="L257" s="5">
        <v>0</v>
      </c>
      <c r="M257" s="5">
        <v>0</v>
      </c>
      <c r="N257" s="5">
        <v>0</v>
      </c>
      <c r="O257" s="5">
        <v>0</v>
      </c>
      <c r="P257" s="5">
        <v>1</v>
      </c>
      <c r="Q257" s="5">
        <v>0</v>
      </c>
      <c r="R257" s="5"/>
      <c r="S257" s="5" t="s">
        <v>1701</v>
      </c>
      <c r="T257" s="7"/>
      <c r="U257" s="7">
        <v>48</v>
      </c>
      <c r="V257" s="3" t="s">
        <v>71</v>
      </c>
      <c r="W257" s="3" t="s">
        <v>72</v>
      </c>
      <c r="X257" s="3" t="b">
        <v>1</v>
      </c>
      <c r="Y257" s="3" t="b">
        <v>0</v>
      </c>
      <c r="Z257" s="3" t="s">
        <v>1702</v>
      </c>
      <c r="AA257" s="3" t="s">
        <v>1703</v>
      </c>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row>
    <row r="258" spans="1:59" ht="15.75" customHeight="1">
      <c r="A258" s="8">
        <v>315</v>
      </c>
      <c r="B258" s="8">
        <f t="shared" si="5"/>
        <v>2019</v>
      </c>
      <c r="C258" s="2">
        <v>43614</v>
      </c>
      <c r="D258" s="3" t="s">
        <v>67</v>
      </c>
      <c r="E258" s="3" t="s">
        <v>104</v>
      </c>
      <c r="F258" s="9" t="s">
        <v>1704</v>
      </c>
      <c r="G258" s="4" t="s">
        <v>1705</v>
      </c>
      <c r="H258" s="14"/>
      <c r="I258" s="5">
        <v>1</v>
      </c>
      <c r="J258" s="5">
        <v>0</v>
      </c>
      <c r="K258" s="5">
        <v>1</v>
      </c>
      <c r="L258" s="5">
        <v>0</v>
      </c>
      <c r="M258" s="5">
        <v>0</v>
      </c>
      <c r="N258" s="5">
        <v>0</v>
      </c>
      <c r="O258" s="5">
        <v>0</v>
      </c>
      <c r="P258" s="5">
        <v>0</v>
      </c>
      <c r="Q258" s="5">
        <v>0</v>
      </c>
      <c r="R258" s="5"/>
      <c r="S258" s="5" t="s">
        <v>716</v>
      </c>
      <c r="T258" s="7"/>
      <c r="U258" s="7"/>
      <c r="V258" s="3" t="s">
        <v>71</v>
      </c>
      <c r="W258" s="3" t="s">
        <v>72</v>
      </c>
      <c r="X258" s="3" t="b">
        <v>1</v>
      </c>
      <c r="Y258" s="3" t="b">
        <v>0</v>
      </c>
      <c r="Z258" s="3" t="s">
        <v>1706</v>
      </c>
      <c r="AA258" s="3" t="s">
        <v>1707</v>
      </c>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row>
    <row r="259" spans="1:59" ht="15.75" customHeight="1">
      <c r="A259" s="8">
        <v>316</v>
      </c>
      <c r="B259" s="8">
        <f t="shared" si="5"/>
        <v>2019</v>
      </c>
      <c r="C259" s="2">
        <v>43616</v>
      </c>
      <c r="D259" s="3" t="s">
        <v>67</v>
      </c>
      <c r="E259" s="3" t="s">
        <v>77</v>
      </c>
      <c r="F259" s="13" t="s">
        <v>1708</v>
      </c>
      <c r="G259" s="4" t="s">
        <v>1709</v>
      </c>
      <c r="H259" s="14"/>
      <c r="I259" s="5">
        <v>1</v>
      </c>
      <c r="J259" s="5">
        <v>0</v>
      </c>
      <c r="K259" s="5">
        <v>1</v>
      </c>
      <c r="L259" s="5">
        <v>0</v>
      </c>
      <c r="M259" s="5">
        <v>0</v>
      </c>
      <c r="N259" s="5">
        <v>0</v>
      </c>
      <c r="O259" s="5">
        <v>0</v>
      </c>
      <c r="P259" s="5">
        <v>0</v>
      </c>
      <c r="Q259" s="5">
        <v>0</v>
      </c>
      <c r="R259" s="5"/>
      <c r="S259" s="5" t="s">
        <v>716</v>
      </c>
      <c r="T259" s="7"/>
      <c r="U259" s="7"/>
      <c r="V259" s="3" t="s">
        <v>71</v>
      </c>
      <c r="W259" s="3" t="s">
        <v>72</v>
      </c>
      <c r="X259" s="3" t="b">
        <v>1</v>
      </c>
      <c r="Y259" s="3" t="b">
        <v>0</v>
      </c>
      <c r="Z259" s="3" t="s">
        <v>945</v>
      </c>
      <c r="AA259" s="3" t="s">
        <v>946</v>
      </c>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row>
    <row r="260" spans="1:59" ht="15.75" customHeight="1">
      <c r="A260" s="8">
        <v>317</v>
      </c>
      <c r="B260" s="8">
        <f t="shared" ref="B260:B323" si="6">YEAR(C260)</f>
        <v>2019</v>
      </c>
      <c r="C260" s="2">
        <v>43616</v>
      </c>
      <c r="D260" s="3" t="s">
        <v>67</v>
      </c>
      <c r="E260" s="3" t="s">
        <v>80</v>
      </c>
      <c r="F260" s="9" t="s">
        <v>1710</v>
      </c>
      <c r="G260" s="4" t="s">
        <v>1711</v>
      </c>
      <c r="H260" s="14"/>
      <c r="I260" s="5">
        <v>1</v>
      </c>
      <c r="J260" s="5">
        <v>0</v>
      </c>
      <c r="K260" s="5">
        <v>1</v>
      </c>
      <c r="L260" s="5">
        <v>0</v>
      </c>
      <c r="M260" s="5">
        <v>0</v>
      </c>
      <c r="N260" s="5">
        <v>0</v>
      </c>
      <c r="O260" s="5">
        <v>0</v>
      </c>
      <c r="P260" s="5">
        <v>0</v>
      </c>
      <c r="Q260" s="5">
        <v>0</v>
      </c>
      <c r="R260" s="5"/>
      <c r="S260" s="5" t="s">
        <v>716</v>
      </c>
      <c r="T260" s="7"/>
      <c r="U260" s="7"/>
      <c r="V260" s="3" t="s">
        <v>71</v>
      </c>
      <c r="W260" s="3" t="s">
        <v>72</v>
      </c>
      <c r="X260" s="3" t="b">
        <v>1</v>
      </c>
      <c r="Y260" s="3" t="b">
        <v>0</v>
      </c>
      <c r="Z260" s="3" t="s">
        <v>947</v>
      </c>
      <c r="AA260" s="3" t="s">
        <v>948</v>
      </c>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row>
    <row r="261" spans="1:59" ht="15.75" customHeight="1">
      <c r="A261" s="8">
        <v>318</v>
      </c>
      <c r="B261" s="8">
        <f t="shared" si="6"/>
        <v>2019</v>
      </c>
      <c r="C261" s="2">
        <v>43617</v>
      </c>
      <c r="D261" s="3" t="s">
        <v>67</v>
      </c>
      <c r="E261" s="3" t="s">
        <v>111</v>
      </c>
      <c r="F261" s="9" t="s">
        <v>1712</v>
      </c>
      <c r="G261" s="4" t="s">
        <v>1713</v>
      </c>
      <c r="H261" s="14"/>
      <c r="I261" s="5">
        <v>1</v>
      </c>
      <c r="J261" s="5">
        <v>1</v>
      </c>
      <c r="K261" s="5">
        <v>1</v>
      </c>
      <c r="L261" s="5">
        <v>1</v>
      </c>
      <c r="M261" s="5">
        <v>0</v>
      </c>
      <c r="N261" s="5">
        <v>0</v>
      </c>
      <c r="O261" s="5">
        <v>0</v>
      </c>
      <c r="P261" s="5">
        <v>1</v>
      </c>
      <c r="Q261" s="5">
        <v>0</v>
      </c>
      <c r="R261" s="5"/>
      <c r="S261" s="5" t="s">
        <v>716</v>
      </c>
      <c r="T261" s="7"/>
      <c r="U261" s="7"/>
      <c r="V261" s="3" t="s">
        <v>71</v>
      </c>
      <c r="W261" s="3" t="s">
        <v>72</v>
      </c>
      <c r="X261" s="3" t="b">
        <v>1</v>
      </c>
      <c r="Y261" s="3" t="b">
        <v>0</v>
      </c>
      <c r="Z261" s="3" t="s">
        <v>949</v>
      </c>
      <c r="AA261" s="3" t="s">
        <v>950</v>
      </c>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row>
    <row r="262" spans="1:59" ht="15.75" customHeight="1">
      <c r="A262" s="8">
        <v>319</v>
      </c>
      <c r="B262" s="8">
        <f t="shared" si="6"/>
        <v>2019</v>
      </c>
      <c r="C262" s="2">
        <v>43619</v>
      </c>
      <c r="D262" s="3" t="s">
        <v>67</v>
      </c>
      <c r="E262" s="3" t="s">
        <v>104</v>
      </c>
      <c r="F262" s="9" t="s">
        <v>1714</v>
      </c>
      <c r="G262" s="4" t="s">
        <v>1715</v>
      </c>
      <c r="H262" s="14"/>
      <c r="I262" s="5">
        <v>1</v>
      </c>
      <c r="J262" s="5">
        <v>0</v>
      </c>
      <c r="K262" s="5">
        <v>1</v>
      </c>
      <c r="L262" s="5">
        <v>0</v>
      </c>
      <c r="M262" s="5">
        <v>0</v>
      </c>
      <c r="N262" s="5">
        <v>0</v>
      </c>
      <c r="O262" s="5">
        <v>0</v>
      </c>
      <c r="P262" s="5">
        <v>0</v>
      </c>
      <c r="Q262" s="5">
        <v>0</v>
      </c>
      <c r="R262" s="5"/>
      <c r="S262" s="5" t="s">
        <v>716</v>
      </c>
      <c r="T262" s="7"/>
      <c r="U262" s="7"/>
      <c r="V262" s="3" t="s">
        <v>71</v>
      </c>
      <c r="W262" s="3" t="s">
        <v>72</v>
      </c>
      <c r="X262" s="3" t="b">
        <v>1</v>
      </c>
      <c r="Y262" s="3" t="b">
        <v>0</v>
      </c>
      <c r="Z262" s="3" t="s">
        <v>951</v>
      </c>
      <c r="AA262" s="3" t="s">
        <v>952</v>
      </c>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row>
    <row r="263" spans="1:59" ht="15.75" customHeight="1">
      <c r="A263" s="8">
        <v>320</v>
      </c>
      <c r="B263" s="8">
        <f t="shared" si="6"/>
        <v>2019</v>
      </c>
      <c r="C263" s="2">
        <v>43621</v>
      </c>
      <c r="D263" s="3" t="s">
        <v>384</v>
      </c>
      <c r="E263" s="3" t="s">
        <v>1124</v>
      </c>
      <c r="F263" s="9" t="s">
        <v>1716</v>
      </c>
      <c r="G263" s="4" t="s">
        <v>1717</v>
      </c>
      <c r="H263" s="14"/>
      <c r="I263" s="5">
        <v>0</v>
      </c>
      <c r="J263" s="5">
        <v>1</v>
      </c>
      <c r="K263" s="5">
        <v>0</v>
      </c>
      <c r="L263" s="5">
        <v>0</v>
      </c>
      <c r="M263" s="5">
        <v>0</v>
      </c>
      <c r="N263" s="5">
        <v>0</v>
      </c>
      <c r="O263" s="5">
        <v>0</v>
      </c>
      <c r="P263" s="5">
        <v>1</v>
      </c>
      <c r="Q263" s="5">
        <v>0</v>
      </c>
      <c r="R263" s="5"/>
      <c r="S263" s="7"/>
      <c r="T263" s="7"/>
      <c r="U263" s="7">
        <v>48</v>
      </c>
      <c r="V263" s="3" t="s">
        <v>71</v>
      </c>
      <c r="W263" s="3" t="s">
        <v>72</v>
      </c>
      <c r="X263" s="3" t="b">
        <v>1</v>
      </c>
      <c r="Y263" s="3" t="b">
        <v>0</v>
      </c>
      <c r="Z263" s="3" t="s">
        <v>953</v>
      </c>
      <c r="AA263" s="3" t="s">
        <v>954</v>
      </c>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row>
    <row r="264" spans="1:59" ht="15.75" customHeight="1">
      <c r="A264" s="8">
        <v>321</v>
      </c>
      <c r="B264" s="8">
        <f t="shared" si="6"/>
        <v>2019</v>
      </c>
      <c r="C264" s="2">
        <v>43624</v>
      </c>
      <c r="D264" s="3" t="s">
        <v>67</v>
      </c>
      <c r="E264" s="3" t="s">
        <v>68</v>
      </c>
      <c r="F264" s="9" t="s">
        <v>1718</v>
      </c>
      <c r="G264" s="4" t="s">
        <v>1719</v>
      </c>
      <c r="H264" s="14"/>
      <c r="I264" s="5">
        <v>1</v>
      </c>
      <c r="J264" s="5">
        <v>0</v>
      </c>
      <c r="K264" s="5">
        <v>1</v>
      </c>
      <c r="L264" s="5">
        <v>0</v>
      </c>
      <c r="M264" s="5">
        <v>0</v>
      </c>
      <c r="N264" s="5">
        <v>0</v>
      </c>
      <c r="O264" s="5">
        <v>0</v>
      </c>
      <c r="P264" s="5">
        <v>0</v>
      </c>
      <c r="Q264" s="5">
        <v>0</v>
      </c>
      <c r="R264" s="5"/>
      <c r="S264" s="5"/>
      <c r="T264" s="7"/>
      <c r="U264" s="7"/>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row>
    <row r="265" spans="1:59" ht="15.75" customHeight="1">
      <c r="A265" s="8">
        <v>322</v>
      </c>
      <c r="B265" s="8">
        <f t="shared" si="6"/>
        <v>2019</v>
      </c>
      <c r="C265" s="2">
        <v>43625</v>
      </c>
      <c r="D265" s="3" t="s">
        <v>424</v>
      </c>
      <c r="E265" s="3" t="s">
        <v>446</v>
      </c>
      <c r="F265" s="13" t="s">
        <v>1722</v>
      </c>
      <c r="G265" s="4" t="s">
        <v>1723</v>
      </c>
      <c r="H265" s="14"/>
      <c r="I265" s="5">
        <v>0</v>
      </c>
      <c r="J265" s="5">
        <v>1</v>
      </c>
      <c r="K265" s="5">
        <v>0</v>
      </c>
      <c r="L265" s="5">
        <v>0</v>
      </c>
      <c r="M265" s="5">
        <v>0</v>
      </c>
      <c r="N265" s="5">
        <v>0</v>
      </c>
      <c r="O265" s="5">
        <v>1</v>
      </c>
      <c r="P265" s="5">
        <v>1</v>
      </c>
      <c r="Q265" s="5">
        <v>0</v>
      </c>
      <c r="R265" s="5"/>
      <c r="S265" s="5"/>
      <c r="T265" s="7"/>
      <c r="U265" s="7"/>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row>
    <row r="266" spans="1:59" ht="15.75" customHeight="1">
      <c r="A266" s="8">
        <v>323</v>
      </c>
      <c r="B266" s="8">
        <f t="shared" si="6"/>
        <v>2019</v>
      </c>
      <c r="C266" s="2">
        <v>43626</v>
      </c>
      <c r="D266" s="3" t="s">
        <v>258</v>
      </c>
      <c r="E266" s="3" t="s">
        <v>1002</v>
      </c>
      <c r="F266" s="9" t="s">
        <v>1726</v>
      </c>
      <c r="G266" s="4" t="s">
        <v>1727</v>
      </c>
      <c r="H266" s="14"/>
      <c r="I266" s="5">
        <v>0</v>
      </c>
      <c r="J266" s="5">
        <v>1</v>
      </c>
      <c r="K266" s="5">
        <v>0</v>
      </c>
      <c r="L266" s="5">
        <v>1</v>
      </c>
      <c r="M266" s="5">
        <v>0</v>
      </c>
      <c r="N266" s="5">
        <v>0</v>
      </c>
      <c r="O266" s="5">
        <v>0</v>
      </c>
      <c r="P266" s="5">
        <v>1</v>
      </c>
      <c r="Q266" s="5">
        <v>0</v>
      </c>
      <c r="R266" s="5"/>
      <c r="S266" s="5"/>
      <c r="T266" s="7"/>
      <c r="U266" s="7"/>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row>
    <row r="267" spans="1:59" ht="15.75" customHeight="1">
      <c r="A267" s="8">
        <v>324</v>
      </c>
      <c r="B267" s="8">
        <f t="shared" si="6"/>
        <v>2019</v>
      </c>
      <c r="C267" s="2">
        <v>43628</v>
      </c>
      <c r="D267" s="3" t="s">
        <v>67</v>
      </c>
      <c r="E267" s="3" t="s">
        <v>68</v>
      </c>
      <c r="F267" s="13" t="s">
        <v>1731</v>
      </c>
      <c r="G267" s="4" t="s">
        <v>1732</v>
      </c>
      <c r="H267" s="14"/>
      <c r="I267" s="5">
        <v>1</v>
      </c>
      <c r="J267" s="5">
        <v>1</v>
      </c>
      <c r="K267" s="5">
        <v>1</v>
      </c>
      <c r="L267" s="5">
        <v>0</v>
      </c>
      <c r="M267" s="5">
        <v>0</v>
      </c>
      <c r="N267" s="5">
        <v>0</v>
      </c>
      <c r="O267" s="5">
        <v>0</v>
      </c>
      <c r="P267" s="5">
        <v>0</v>
      </c>
      <c r="Q267" s="5">
        <v>0</v>
      </c>
      <c r="R267" s="5"/>
      <c r="S267" s="5"/>
      <c r="T267" s="7"/>
      <c r="U267" s="7"/>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row>
    <row r="268" spans="1:59" ht="15.75" customHeight="1">
      <c r="A268" s="8">
        <v>325</v>
      </c>
      <c r="B268" s="8">
        <f t="shared" si="6"/>
        <v>2019</v>
      </c>
      <c r="C268" s="2">
        <v>43630</v>
      </c>
      <c r="D268" s="3" t="s">
        <v>67</v>
      </c>
      <c r="E268" s="3" t="s">
        <v>80</v>
      </c>
      <c r="F268" s="12" t="s">
        <v>1736</v>
      </c>
      <c r="G268" s="26" t="s">
        <v>1737</v>
      </c>
      <c r="H268" s="14"/>
      <c r="I268" s="5">
        <v>1</v>
      </c>
      <c r="J268" s="5">
        <v>0</v>
      </c>
      <c r="K268" s="5">
        <v>1</v>
      </c>
      <c r="L268" s="5">
        <v>0</v>
      </c>
      <c r="M268" s="5">
        <v>0</v>
      </c>
      <c r="N268" s="5">
        <v>0</v>
      </c>
      <c r="O268" s="5">
        <v>0</v>
      </c>
      <c r="P268" s="5">
        <v>0</v>
      </c>
      <c r="Q268" s="5">
        <v>0</v>
      </c>
      <c r="R268" s="5"/>
      <c r="S268" s="5"/>
      <c r="T268" s="7"/>
      <c r="U268" s="7"/>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row>
    <row r="269" spans="1:59" ht="15.75" customHeight="1">
      <c r="A269" s="8">
        <v>326</v>
      </c>
      <c r="B269" s="8">
        <f t="shared" si="6"/>
        <v>2019</v>
      </c>
      <c r="C269" s="2">
        <v>43635</v>
      </c>
      <c r="D269" s="3" t="s">
        <v>67</v>
      </c>
      <c r="E269" s="3" t="s">
        <v>68</v>
      </c>
      <c r="F269" s="9" t="s">
        <v>1741</v>
      </c>
      <c r="G269" s="4" t="s">
        <v>1742</v>
      </c>
      <c r="H269" s="14"/>
      <c r="I269" s="5">
        <v>0</v>
      </c>
      <c r="J269" s="5">
        <v>0</v>
      </c>
      <c r="K269" s="5">
        <v>0</v>
      </c>
      <c r="L269" s="5">
        <v>1</v>
      </c>
      <c r="M269" s="5">
        <v>0</v>
      </c>
      <c r="N269" s="5">
        <v>0</v>
      </c>
      <c r="O269" s="5">
        <v>0</v>
      </c>
      <c r="P269" s="5">
        <v>1</v>
      </c>
      <c r="Q269" s="5">
        <v>0</v>
      </c>
      <c r="R269" s="5"/>
      <c r="S269" s="7"/>
      <c r="T269" s="7"/>
      <c r="U269" s="7">
        <v>24</v>
      </c>
      <c r="V269" s="3" t="s">
        <v>71</v>
      </c>
      <c r="W269" s="3" t="s">
        <v>72</v>
      </c>
      <c r="X269" s="3" t="b">
        <v>1</v>
      </c>
      <c r="Y269" s="3" t="b">
        <v>0</v>
      </c>
      <c r="Z269" s="3" t="s">
        <v>1743</v>
      </c>
      <c r="AA269" s="3" t="s">
        <v>1744</v>
      </c>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row>
    <row r="270" spans="1:59" ht="15.75" customHeight="1">
      <c r="A270" s="8">
        <v>327</v>
      </c>
      <c r="B270" s="8">
        <f t="shared" si="6"/>
        <v>2019</v>
      </c>
      <c r="C270" s="2">
        <v>43636</v>
      </c>
      <c r="D270" s="3" t="s">
        <v>424</v>
      </c>
      <c r="E270" s="3" t="s">
        <v>446</v>
      </c>
      <c r="F270" s="12" t="s">
        <v>1745</v>
      </c>
      <c r="G270" s="4" t="s">
        <v>1746</v>
      </c>
      <c r="H270" s="14"/>
      <c r="I270" s="5">
        <v>0</v>
      </c>
      <c r="J270" s="5">
        <v>1</v>
      </c>
      <c r="K270" s="5">
        <v>0</v>
      </c>
      <c r="L270" s="5">
        <v>0</v>
      </c>
      <c r="M270" s="5">
        <v>0</v>
      </c>
      <c r="N270" s="5">
        <v>0</v>
      </c>
      <c r="O270" s="5">
        <v>0</v>
      </c>
      <c r="P270" s="5">
        <v>0</v>
      </c>
      <c r="Q270" s="5">
        <v>0</v>
      </c>
      <c r="R270" s="5"/>
      <c r="S270" s="7"/>
      <c r="T270" s="7"/>
      <c r="U270" s="7">
        <v>72</v>
      </c>
      <c r="V270" s="3" t="s">
        <v>134</v>
      </c>
      <c r="W270" s="3" t="s">
        <v>72</v>
      </c>
      <c r="X270" s="3" t="b">
        <v>1</v>
      </c>
      <c r="Y270" s="3" t="b">
        <v>0</v>
      </c>
      <c r="Z270" s="3" t="s">
        <v>1747</v>
      </c>
      <c r="AA270" s="3" t="s">
        <v>1748</v>
      </c>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row>
    <row r="271" spans="1:59" ht="15.75" customHeight="1">
      <c r="A271" s="8">
        <v>328</v>
      </c>
      <c r="B271" s="8">
        <f t="shared" si="6"/>
        <v>2019</v>
      </c>
      <c r="C271" s="2">
        <v>43639</v>
      </c>
      <c r="D271" s="3" t="s">
        <v>67</v>
      </c>
      <c r="E271" s="3" t="s">
        <v>111</v>
      </c>
      <c r="F271" s="12" t="s">
        <v>1749</v>
      </c>
      <c r="G271" s="4" t="s">
        <v>1750</v>
      </c>
      <c r="H271" s="14"/>
      <c r="I271" s="5">
        <v>1</v>
      </c>
      <c r="J271" s="5">
        <v>0</v>
      </c>
      <c r="K271" s="5">
        <v>1</v>
      </c>
      <c r="L271" s="5">
        <v>0</v>
      </c>
      <c r="M271" s="5">
        <v>0</v>
      </c>
      <c r="N271" s="5">
        <v>0</v>
      </c>
      <c r="O271" s="5">
        <v>0</v>
      </c>
      <c r="P271" s="5">
        <v>0</v>
      </c>
      <c r="Q271" s="5">
        <v>0</v>
      </c>
      <c r="R271" s="5"/>
      <c r="S271" s="7"/>
      <c r="T271" s="7"/>
      <c r="U271" s="7"/>
      <c r="V271" s="3" t="s">
        <v>71</v>
      </c>
      <c r="W271" s="3" t="s">
        <v>72</v>
      </c>
      <c r="X271" s="3" t="b">
        <v>1</v>
      </c>
      <c r="Y271" s="3" t="b">
        <v>0</v>
      </c>
      <c r="Z271" s="3" t="s">
        <v>1751</v>
      </c>
      <c r="AA271" s="3" t="s">
        <v>1752</v>
      </c>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row>
    <row r="272" spans="1:59" ht="15.75" customHeight="1">
      <c r="A272" s="8">
        <v>329</v>
      </c>
      <c r="B272" s="8">
        <f t="shared" si="6"/>
        <v>2019</v>
      </c>
      <c r="C272" s="2">
        <v>43644</v>
      </c>
      <c r="D272" s="3" t="s">
        <v>67</v>
      </c>
      <c r="E272" s="3" t="s">
        <v>75</v>
      </c>
      <c r="F272" s="9" t="s">
        <v>1753</v>
      </c>
      <c r="G272" s="4" t="s">
        <v>1754</v>
      </c>
      <c r="H272" s="14"/>
      <c r="I272" s="5">
        <v>1</v>
      </c>
      <c r="J272" s="5">
        <v>0</v>
      </c>
      <c r="K272" s="5">
        <v>1</v>
      </c>
      <c r="L272" s="5">
        <v>0</v>
      </c>
      <c r="M272" s="5">
        <v>0</v>
      </c>
      <c r="N272" s="5">
        <v>0</v>
      </c>
      <c r="O272" s="5">
        <v>0</v>
      </c>
      <c r="P272" s="5">
        <v>0</v>
      </c>
      <c r="Q272" s="5">
        <v>0</v>
      </c>
      <c r="R272" s="5"/>
      <c r="S272" s="7"/>
      <c r="T272" s="7"/>
      <c r="U272" s="7">
        <v>6</v>
      </c>
      <c r="V272" s="3" t="s">
        <v>71</v>
      </c>
      <c r="W272" s="3" t="s">
        <v>72</v>
      </c>
      <c r="X272" s="3" t="b">
        <v>1</v>
      </c>
      <c r="Y272" s="3" t="b">
        <v>0</v>
      </c>
      <c r="Z272" s="3" t="s">
        <v>1755</v>
      </c>
      <c r="AA272" s="3" t="s">
        <v>1756</v>
      </c>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row>
    <row r="273" spans="1:59" ht="15.75" customHeight="1">
      <c r="A273" s="8">
        <v>330</v>
      </c>
      <c r="B273" s="8">
        <f t="shared" si="6"/>
        <v>2019</v>
      </c>
      <c r="C273" s="2">
        <v>43646</v>
      </c>
      <c r="D273" s="3" t="s">
        <v>67</v>
      </c>
      <c r="E273" s="3" t="s">
        <v>75</v>
      </c>
      <c r="F273" s="9" t="s">
        <v>1757</v>
      </c>
      <c r="G273" s="4" t="s">
        <v>1758</v>
      </c>
      <c r="H273" s="14"/>
      <c r="I273" s="5">
        <v>1</v>
      </c>
      <c r="J273" s="5">
        <v>0</v>
      </c>
      <c r="K273" s="5">
        <v>1</v>
      </c>
      <c r="L273" s="5">
        <v>0</v>
      </c>
      <c r="M273" s="5">
        <v>0</v>
      </c>
      <c r="N273" s="5">
        <v>0</v>
      </c>
      <c r="O273" s="5">
        <v>0</v>
      </c>
      <c r="P273" s="5">
        <v>0</v>
      </c>
      <c r="Q273" s="5">
        <v>0</v>
      </c>
      <c r="R273" s="5"/>
      <c r="S273" s="7"/>
      <c r="T273" s="7"/>
      <c r="U273" s="7"/>
      <c r="V273" s="3" t="s">
        <v>71</v>
      </c>
      <c r="W273" s="3" t="s">
        <v>72</v>
      </c>
      <c r="X273" s="3" t="b">
        <v>1</v>
      </c>
      <c r="Y273" s="3" t="b">
        <v>0</v>
      </c>
      <c r="Z273" s="3" t="s">
        <v>1759</v>
      </c>
      <c r="AA273" s="3" t="s">
        <v>1760</v>
      </c>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row>
    <row r="274" spans="1:59" ht="15.75" customHeight="1">
      <c r="A274" s="8">
        <v>331</v>
      </c>
      <c r="B274" s="8">
        <f t="shared" si="6"/>
        <v>2019</v>
      </c>
      <c r="C274" s="2">
        <v>43647</v>
      </c>
      <c r="D274" s="3" t="s">
        <v>258</v>
      </c>
      <c r="E274" s="3" t="s">
        <v>771</v>
      </c>
      <c r="F274" s="12" t="s">
        <v>1761</v>
      </c>
      <c r="G274" s="4" t="s">
        <v>1762</v>
      </c>
      <c r="H274" s="14"/>
      <c r="I274" s="5">
        <v>1</v>
      </c>
      <c r="J274" s="5">
        <v>1</v>
      </c>
      <c r="K274" s="5">
        <v>0</v>
      </c>
      <c r="L274" s="5">
        <v>1</v>
      </c>
      <c r="M274" s="5">
        <v>0</v>
      </c>
      <c r="N274" s="5">
        <v>0</v>
      </c>
      <c r="O274" s="5">
        <v>0</v>
      </c>
      <c r="P274" s="5">
        <v>1</v>
      </c>
      <c r="Q274" s="5">
        <v>0</v>
      </c>
      <c r="R274" s="5"/>
      <c r="S274" s="7"/>
      <c r="T274" s="7"/>
      <c r="U274" s="7">
        <v>24</v>
      </c>
      <c r="V274" s="3" t="s">
        <v>71</v>
      </c>
      <c r="W274" s="3" t="s">
        <v>72</v>
      </c>
      <c r="X274" s="3" t="b">
        <v>1</v>
      </c>
      <c r="Y274" s="3" t="b">
        <v>0</v>
      </c>
      <c r="Z274" s="3" t="s">
        <v>955</v>
      </c>
      <c r="AA274" s="3" t="s">
        <v>956</v>
      </c>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row>
    <row r="275" spans="1:59" ht="15.75" customHeight="1">
      <c r="A275" s="8">
        <v>332</v>
      </c>
      <c r="B275" s="8">
        <f t="shared" si="6"/>
        <v>2019</v>
      </c>
      <c r="C275" s="2">
        <v>43648</v>
      </c>
      <c r="D275" s="3" t="s">
        <v>218</v>
      </c>
      <c r="E275" s="3" t="s">
        <v>539</v>
      </c>
      <c r="F275" s="10" t="s">
        <v>2014</v>
      </c>
      <c r="G275" s="4" t="s">
        <v>1764</v>
      </c>
      <c r="H275" s="14"/>
      <c r="I275" s="5">
        <v>0</v>
      </c>
      <c r="J275" s="5">
        <v>1</v>
      </c>
      <c r="K275" s="5">
        <v>0</v>
      </c>
      <c r="L275" s="5">
        <v>1</v>
      </c>
      <c r="M275" s="5">
        <v>0</v>
      </c>
      <c r="N275" s="5">
        <v>0</v>
      </c>
      <c r="O275" s="5">
        <v>0</v>
      </c>
      <c r="P275" s="5">
        <v>1</v>
      </c>
      <c r="Q275" s="5">
        <v>0</v>
      </c>
      <c r="R275" s="5"/>
      <c r="S275" s="5" t="s">
        <v>957</v>
      </c>
      <c r="T275" s="7"/>
      <c r="U275" s="7">
        <v>116</v>
      </c>
      <c r="V275" s="3" t="s">
        <v>71</v>
      </c>
      <c r="W275" s="3" t="s">
        <v>72</v>
      </c>
      <c r="X275" s="3" t="b">
        <v>1</v>
      </c>
      <c r="Y275" s="3" t="b">
        <v>0</v>
      </c>
      <c r="Z275" s="3" t="s">
        <v>958</v>
      </c>
      <c r="AA275" s="3" t="s">
        <v>959</v>
      </c>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row>
    <row r="276" spans="1:59" ht="15.75" customHeight="1">
      <c r="A276" s="8">
        <v>333</v>
      </c>
      <c r="B276" s="8">
        <f t="shared" si="6"/>
        <v>2019</v>
      </c>
      <c r="C276" s="2">
        <v>43651</v>
      </c>
      <c r="D276" s="3" t="s">
        <v>67</v>
      </c>
      <c r="E276" s="3" t="s">
        <v>111</v>
      </c>
      <c r="F276" s="9" t="s">
        <v>1765</v>
      </c>
      <c r="G276" s="4" t="s">
        <v>1766</v>
      </c>
      <c r="H276" s="14"/>
      <c r="I276" s="5">
        <v>1</v>
      </c>
      <c r="J276" s="5">
        <v>0</v>
      </c>
      <c r="K276" s="5">
        <v>1</v>
      </c>
      <c r="L276" s="5">
        <v>0</v>
      </c>
      <c r="M276" s="5">
        <v>0</v>
      </c>
      <c r="N276" s="5">
        <v>0</v>
      </c>
      <c r="O276" s="5">
        <v>0</v>
      </c>
      <c r="P276" s="5">
        <v>0</v>
      </c>
      <c r="Q276" s="5">
        <v>0</v>
      </c>
      <c r="R276" s="5"/>
      <c r="S276" s="7"/>
      <c r="T276" s="7"/>
      <c r="U276" s="7"/>
      <c r="V276" s="3" t="s">
        <v>71</v>
      </c>
      <c r="W276" s="3" t="s">
        <v>72</v>
      </c>
      <c r="X276" s="3" t="b">
        <v>1</v>
      </c>
      <c r="Y276" s="3" t="b">
        <v>0</v>
      </c>
      <c r="Z276" s="3" t="s">
        <v>960</v>
      </c>
      <c r="AA276" s="3" t="s">
        <v>961</v>
      </c>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row>
    <row r="277" spans="1:59" ht="15.75" customHeight="1">
      <c r="A277" s="8">
        <v>334</v>
      </c>
      <c r="B277" s="8">
        <f t="shared" si="6"/>
        <v>2019</v>
      </c>
      <c r="C277" s="2">
        <v>43651</v>
      </c>
      <c r="D277" s="3" t="s">
        <v>258</v>
      </c>
      <c r="E277" s="3" t="s">
        <v>771</v>
      </c>
      <c r="F277" s="12" t="s">
        <v>1767</v>
      </c>
      <c r="G277" s="4" t="s">
        <v>1768</v>
      </c>
      <c r="H277" s="14"/>
      <c r="I277" s="5">
        <v>1</v>
      </c>
      <c r="J277" s="5">
        <v>1</v>
      </c>
      <c r="K277" s="5">
        <v>0</v>
      </c>
      <c r="L277" s="5">
        <v>1</v>
      </c>
      <c r="M277" s="5">
        <v>0</v>
      </c>
      <c r="N277" s="5">
        <v>1</v>
      </c>
      <c r="O277" s="5">
        <v>0</v>
      </c>
      <c r="P277" s="5">
        <v>1</v>
      </c>
      <c r="Q277" s="5">
        <v>0</v>
      </c>
      <c r="R277" s="5"/>
      <c r="S277" s="7"/>
      <c r="T277" s="7"/>
      <c r="U277" s="7">
        <v>24</v>
      </c>
      <c r="V277" s="3" t="s">
        <v>71</v>
      </c>
      <c r="W277" s="3" t="s">
        <v>72</v>
      </c>
      <c r="X277" s="3" t="b">
        <v>1</v>
      </c>
      <c r="Y277" s="3" t="b">
        <v>0</v>
      </c>
      <c r="Z277" s="3" t="s">
        <v>962</v>
      </c>
      <c r="AA277" s="3" t="s">
        <v>963</v>
      </c>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row>
    <row r="278" spans="1:59" ht="15.75" customHeight="1">
      <c r="A278" s="8">
        <v>335</v>
      </c>
      <c r="B278" s="8">
        <f t="shared" si="6"/>
        <v>2019</v>
      </c>
      <c r="C278" s="2">
        <v>43656</v>
      </c>
      <c r="D278" s="3" t="s">
        <v>67</v>
      </c>
      <c r="E278" s="3" t="s">
        <v>68</v>
      </c>
      <c r="F278" s="10" t="s">
        <v>2015</v>
      </c>
      <c r="G278" s="4" t="s">
        <v>1770</v>
      </c>
      <c r="H278" s="14"/>
      <c r="I278" s="5">
        <v>0</v>
      </c>
      <c r="J278" s="5">
        <v>0</v>
      </c>
      <c r="K278" s="5">
        <v>0</v>
      </c>
      <c r="L278" s="5">
        <v>0</v>
      </c>
      <c r="M278" s="5">
        <v>0</v>
      </c>
      <c r="N278" s="5">
        <v>0</v>
      </c>
      <c r="O278" s="5">
        <v>0</v>
      </c>
      <c r="P278" s="5">
        <v>1</v>
      </c>
      <c r="Q278" s="5">
        <v>0</v>
      </c>
      <c r="R278" s="5"/>
      <c r="S278" s="5" t="s">
        <v>964</v>
      </c>
      <c r="T278" s="7"/>
      <c r="U278" s="7">
        <v>48</v>
      </c>
      <c r="V278" s="3" t="s">
        <v>71</v>
      </c>
      <c r="W278" s="3" t="s">
        <v>72</v>
      </c>
      <c r="X278" s="3" t="b">
        <v>1</v>
      </c>
      <c r="Y278" s="3" t="b">
        <v>0</v>
      </c>
      <c r="Z278" s="3" t="s">
        <v>965</v>
      </c>
      <c r="AA278" s="3" t="s">
        <v>966</v>
      </c>
      <c r="AB278" s="3" t="s">
        <v>80</v>
      </c>
      <c r="AC278" s="3" t="s">
        <v>104</v>
      </c>
      <c r="AD278" s="3" t="s">
        <v>111</v>
      </c>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row>
    <row r="279" spans="1:59" ht="15.75" customHeight="1">
      <c r="A279" s="8">
        <v>336</v>
      </c>
      <c r="B279" s="8">
        <f t="shared" si="6"/>
        <v>2019</v>
      </c>
      <c r="C279" s="2">
        <v>43662</v>
      </c>
      <c r="D279" s="3" t="s">
        <v>218</v>
      </c>
      <c r="E279" s="3" t="s">
        <v>763</v>
      </c>
      <c r="F279" s="10" t="s">
        <v>2016</v>
      </c>
      <c r="G279" s="4" t="s">
        <v>1772</v>
      </c>
      <c r="H279" s="14"/>
      <c r="I279" s="5">
        <v>1</v>
      </c>
      <c r="J279" s="5">
        <v>1</v>
      </c>
      <c r="K279" s="5">
        <v>0</v>
      </c>
      <c r="L279" s="5">
        <v>1</v>
      </c>
      <c r="M279" s="5">
        <v>0</v>
      </c>
      <c r="N279" s="5">
        <v>0</v>
      </c>
      <c r="O279" s="5">
        <v>0</v>
      </c>
      <c r="P279" s="5">
        <v>1</v>
      </c>
      <c r="Q279" s="5">
        <v>0</v>
      </c>
      <c r="R279" s="5"/>
      <c r="S279" s="5"/>
      <c r="T279" s="7"/>
      <c r="U279" s="7"/>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row>
    <row r="280" spans="1:59" ht="15.75" customHeight="1">
      <c r="A280" s="8">
        <v>337</v>
      </c>
      <c r="B280" s="8">
        <f t="shared" si="6"/>
        <v>2019</v>
      </c>
      <c r="C280" s="2">
        <v>43663</v>
      </c>
      <c r="D280" s="3" t="s">
        <v>67</v>
      </c>
      <c r="E280" s="3" t="s">
        <v>77</v>
      </c>
      <c r="F280" s="9" t="s">
        <v>1776</v>
      </c>
      <c r="G280" s="4" t="s">
        <v>1777</v>
      </c>
      <c r="H280" s="14"/>
      <c r="I280" s="5">
        <v>1</v>
      </c>
      <c r="J280" s="5">
        <v>0</v>
      </c>
      <c r="K280" s="5">
        <v>1</v>
      </c>
      <c r="L280" s="5">
        <v>0</v>
      </c>
      <c r="M280" s="5">
        <v>0</v>
      </c>
      <c r="N280" s="5">
        <v>0</v>
      </c>
      <c r="O280" s="5">
        <v>0</v>
      </c>
      <c r="P280" s="5">
        <v>0</v>
      </c>
      <c r="Q280" s="5">
        <v>0</v>
      </c>
      <c r="R280" s="5"/>
      <c r="S280" s="5"/>
      <c r="T280" s="7"/>
      <c r="U280" s="7"/>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row>
    <row r="281" spans="1:59" ht="15.75" customHeight="1">
      <c r="A281" s="8">
        <v>338</v>
      </c>
      <c r="B281" s="8">
        <f t="shared" si="6"/>
        <v>2019</v>
      </c>
      <c r="C281" s="2">
        <v>43664</v>
      </c>
      <c r="D281" s="3" t="s">
        <v>67</v>
      </c>
      <c r="E281" s="3" t="s">
        <v>77</v>
      </c>
      <c r="F281" s="13" t="s">
        <v>1780</v>
      </c>
      <c r="G281" s="4" t="s">
        <v>1781</v>
      </c>
      <c r="H281" s="14"/>
      <c r="I281" s="5">
        <v>1</v>
      </c>
      <c r="J281" s="5">
        <v>0</v>
      </c>
      <c r="K281" s="5">
        <v>1</v>
      </c>
      <c r="L281" s="5">
        <v>0</v>
      </c>
      <c r="M281" s="5">
        <v>0</v>
      </c>
      <c r="N281" s="5">
        <v>0</v>
      </c>
      <c r="O281" s="5">
        <v>0</v>
      </c>
      <c r="P281" s="5">
        <v>0</v>
      </c>
      <c r="Q281" s="5">
        <v>0</v>
      </c>
      <c r="R281" s="5"/>
      <c r="S281" s="5"/>
      <c r="T281" s="7"/>
      <c r="U281" s="7"/>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row>
    <row r="282" spans="1:59" ht="15.75" customHeight="1">
      <c r="A282" s="8">
        <v>339</v>
      </c>
      <c r="B282" s="8">
        <f t="shared" si="6"/>
        <v>2019</v>
      </c>
      <c r="C282" s="2">
        <v>43664</v>
      </c>
      <c r="D282" s="3" t="s">
        <v>218</v>
      </c>
      <c r="E282" s="3" t="s">
        <v>763</v>
      </c>
      <c r="F282" s="9" t="s">
        <v>1784</v>
      </c>
      <c r="G282" s="4" t="s">
        <v>1785</v>
      </c>
      <c r="H282" s="14"/>
      <c r="I282" s="5">
        <v>1</v>
      </c>
      <c r="J282" s="5">
        <v>1</v>
      </c>
      <c r="K282" s="5">
        <v>0</v>
      </c>
      <c r="L282" s="5">
        <v>1</v>
      </c>
      <c r="M282" s="5">
        <v>0</v>
      </c>
      <c r="N282" s="5">
        <v>0</v>
      </c>
      <c r="O282" s="5">
        <v>0</v>
      </c>
      <c r="P282" s="5">
        <v>1</v>
      </c>
      <c r="Q282" s="5">
        <v>0</v>
      </c>
      <c r="R282" s="5"/>
      <c r="S282" s="5"/>
      <c r="T282" s="7"/>
      <c r="U282" s="7"/>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row>
    <row r="283" spans="1:59" ht="15.75" customHeight="1">
      <c r="A283" s="8">
        <v>340</v>
      </c>
      <c r="B283" s="8">
        <f t="shared" si="6"/>
        <v>2019</v>
      </c>
      <c r="C283" s="2">
        <v>43665</v>
      </c>
      <c r="D283" s="3" t="s">
        <v>67</v>
      </c>
      <c r="E283" s="3" t="s">
        <v>68</v>
      </c>
      <c r="F283" s="13" t="s">
        <v>1789</v>
      </c>
      <c r="G283" s="4" t="s">
        <v>1790</v>
      </c>
      <c r="H283" s="14"/>
      <c r="I283" s="5">
        <v>0</v>
      </c>
      <c r="J283" s="5">
        <v>0</v>
      </c>
      <c r="K283" s="5">
        <v>1</v>
      </c>
      <c r="L283" s="5">
        <v>0</v>
      </c>
      <c r="M283" s="5">
        <v>0</v>
      </c>
      <c r="N283" s="5">
        <v>0</v>
      </c>
      <c r="O283" s="5">
        <v>0</v>
      </c>
      <c r="P283" s="5">
        <v>0</v>
      </c>
      <c r="Q283" s="5">
        <v>0</v>
      </c>
      <c r="R283" s="5"/>
      <c r="S283" s="5"/>
      <c r="T283" s="7"/>
      <c r="U283" s="7"/>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row>
    <row r="284" spans="1:59" ht="15.75" customHeight="1">
      <c r="A284" s="8">
        <v>341</v>
      </c>
      <c r="B284" s="8">
        <f t="shared" si="6"/>
        <v>2019</v>
      </c>
      <c r="C284" s="2">
        <v>43673</v>
      </c>
      <c r="D284" s="3" t="s">
        <v>67</v>
      </c>
      <c r="E284" s="3" t="s">
        <v>111</v>
      </c>
      <c r="F284" s="10" t="s">
        <v>2017</v>
      </c>
      <c r="G284" s="4" t="s">
        <v>1795</v>
      </c>
      <c r="H284" s="14"/>
      <c r="I284" s="5">
        <v>1</v>
      </c>
      <c r="J284" s="5">
        <v>0</v>
      </c>
      <c r="K284" s="5">
        <v>1</v>
      </c>
      <c r="L284" s="5">
        <v>0</v>
      </c>
      <c r="M284" s="5">
        <v>0</v>
      </c>
      <c r="N284" s="5">
        <v>0</v>
      </c>
      <c r="O284" s="5">
        <v>0</v>
      </c>
      <c r="P284" s="5">
        <v>0</v>
      </c>
      <c r="Q284" s="5">
        <v>0</v>
      </c>
      <c r="R284" s="5"/>
      <c r="S284" s="7"/>
      <c r="T284" s="7"/>
      <c r="U284" s="7"/>
      <c r="V284" s="3" t="s">
        <v>71</v>
      </c>
      <c r="W284" s="3" t="s">
        <v>72</v>
      </c>
      <c r="X284" s="3" t="b">
        <v>1</v>
      </c>
      <c r="Y284" s="3" t="b">
        <v>0</v>
      </c>
      <c r="Z284" s="3" t="s">
        <v>1796</v>
      </c>
      <c r="AA284" s="3" t="s">
        <v>1797</v>
      </c>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row>
    <row r="285" spans="1:59" ht="15.75" customHeight="1">
      <c r="A285" s="8">
        <v>342</v>
      </c>
      <c r="B285" s="8">
        <f t="shared" si="6"/>
        <v>2019</v>
      </c>
      <c r="C285" s="2">
        <v>43677</v>
      </c>
      <c r="D285" s="3" t="s">
        <v>424</v>
      </c>
      <c r="E285" s="3" t="s">
        <v>688</v>
      </c>
      <c r="F285" s="9" t="s">
        <v>1798</v>
      </c>
      <c r="G285" s="4" t="s">
        <v>1799</v>
      </c>
      <c r="H285" s="14"/>
      <c r="I285" s="5">
        <v>0</v>
      </c>
      <c r="J285" s="5">
        <v>1</v>
      </c>
      <c r="K285" s="5">
        <v>0</v>
      </c>
      <c r="L285" s="5">
        <v>1</v>
      </c>
      <c r="M285" s="5">
        <v>0</v>
      </c>
      <c r="N285" s="5">
        <v>1</v>
      </c>
      <c r="O285" s="5">
        <v>0</v>
      </c>
      <c r="P285" s="5">
        <v>0</v>
      </c>
      <c r="Q285" s="5">
        <v>0</v>
      </c>
      <c r="R285" s="5"/>
      <c r="S285" s="5" t="s">
        <v>1800</v>
      </c>
      <c r="T285" s="7"/>
      <c r="U285" s="7"/>
      <c r="V285" s="3" t="s">
        <v>71</v>
      </c>
      <c r="W285" s="3" t="s">
        <v>72</v>
      </c>
      <c r="X285" s="3" t="b">
        <v>1</v>
      </c>
      <c r="Y285" s="3" t="b">
        <v>0</v>
      </c>
      <c r="Z285" s="3" t="s">
        <v>1801</v>
      </c>
      <c r="AA285" s="3" t="s">
        <v>1802</v>
      </c>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row>
    <row r="286" spans="1:59" ht="15.75" customHeight="1">
      <c r="A286" s="8">
        <v>343</v>
      </c>
      <c r="B286" s="8">
        <f t="shared" si="6"/>
        <v>2019</v>
      </c>
      <c r="C286" s="2">
        <v>43678</v>
      </c>
      <c r="D286" s="3" t="s">
        <v>67</v>
      </c>
      <c r="E286" s="3" t="s">
        <v>111</v>
      </c>
      <c r="F286" s="9" t="s">
        <v>1803</v>
      </c>
      <c r="G286" s="4" t="s">
        <v>1804</v>
      </c>
      <c r="H286" s="14"/>
      <c r="I286" s="5">
        <v>1</v>
      </c>
      <c r="J286" s="5">
        <v>1</v>
      </c>
      <c r="K286" s="5">
        <v>1</v>
      </c>
      <c r="L286" s="5">
        <v>0</v>
      </c>
      <c r="M286" s="5">
        <v>0</v>
      </c>
      <c r="N286" s="5">
        <v>0</v>
      </c>
      <c r="O286" s="5">
        <v>0</v>
      </c>
      <c r="P286" s="5">
        <v>0</v>
      </c>
      <c r="Q286" s="5">
        <v>0</v>
      </c>
      <c r="R286" s="5"/>
      <c r="S286" s="5" t="s">
        <v>801</v>
      </c>
      <c r="T286" s="7"/>
      <c r="U286" s="7">
        <v>72</v>
      </c>
      <c r="V286" s="3" t="s">
        <v>71</v>
      </c>
      <c r="W286" s="3" t="s">
        <v>72</v>
      </c>
      <c r="X286" s="3" t="b">
        <v>1</v>
      </c>
      <c r="Y286" s="3" t="b">
        <v>0</v>
      </c>
      <c r="Z286" s="3" t="s">
        <v>1805</v>
      </c>
      <c r="AA286" s="3" t="s">
        <v>1806</v>
      </c>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row>
    <row r="287" spans="1:59" ht="15.75" customHeight="1">
      <c r="A287" s="8">
        <v>344</v>
      </c>
      <c r="B287" s="8">
        <f t="shared" si="6"/>
        <v>2019</v>
      </c>
      <c r="C287" s="2">
        <v>43680</v>
      </c>
      <c r="D287" s="3" t="s">
        <v>67</v>
      </c>
      <c r="E287" s="3" t="s">
        <v>77</v>
      </c>
      <c r="F287" s="13" t="s">
        <v>1807</v>
      </c>
      <c r="G287" s="4" t="s">
        <v>1808</v>
      </c>
      <c r="H287" s="14"/>
      <c r="I287" s="5">
        <v>1</v>
      </c>
      <c r="J287" s="5">
        <v>0</v>
      </c>
      <c r="K287" s="5">
        <v>1</v>
      </c>
      <c r="L287" s="5">
        <v>1</v>
      </c>
      <c r="M287" s="5">
        <v>0</v>
      </c>
      <c r="N287" s="5">
        <v>0</v>
      </c>
      <c r="O287" s="5">
        <v>0</v>
      </c>
      <c r="P287" s="5">
        <v>0</v>
      </c>
      <c r="Q287" s="5">
        <v>0</v>
      </c>
      <c r="R287" s="5"/>
      <c r="S287" s="28" t="s">
        <v>2018</v>
      </c>
      <c r="T287" s="7"/>
      <c r="U287" s="7">
        <v>36</v>
      </c>
      <c r="V287" s="3" t="s">
        <v>71</v>
      </c>
      <c r="W287" s="3" t="s">
        <v>72</v>
      </c>
      <c r="X287" s="3" t="b">
        <v>1</v>
      </c>
      <c r="Y287" s="3" t="b">
        <v>0</v>
      </c>
      <c r="Z287" s="3" t="s">
        <v>1809</v>
      </c>
      <c r="AA287" s="3" t="s">
        <v>1810</v>
      </c>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row>
    <row r="288" spans="1:59" ht="15.75" customHeight="1">
      <c r="A288" s="8">
        <v>345</v>
      </c>
      <c r="B288" s="8">
        <f t="shared" si="6"/>
        <v>2019</v>
      </c>
      <c r="C288" s="2">
        <v>43681</v>
      </c>
      <c r="D288" s="3" t="s">
        <v>67</v>
      </c>
      <c r="E288" s="3" t="s">
        <v>68</v>
      </c>
      <c r="F288" s="13" t="s">
        <v>1811</v>
      </c>
      <c r="G288" s="4" t="s">
        <v>1812</v>
      </c>
      <c r="H288" s="14"/>
      <c r="I288" s="5">
        <v>0</v>
      </c>
      <c r="J288" s="5">
        <v>0</v>
      </c>
      <c r="K288" s="5">
        <v>1</v>
      </c>
      <c r="L288" s="5">
        <v>0</v>
      </c>
      <c r="M288" s="5">
        <v>0</v>
      </c>
      <c r="N288" s="5">
        <v>0</v>
      </c>
      <c r="O288" s="5">
        <v>1</v>
      </c>
      <c r="P288" s="5">
        <v>0</v>
      </c>
      <c r="Q288" s="5">
        <v>0</v>
      </c>
      <c r="R288" s="5"/>
      <c r="S288" s="5" t="s">
        <v>967</v>
      </c>
      <c r="T288" s="5">
        <v>960</v>
      </c>
      <c r="U288" s="7"/>
      <c r="V288" s="3" t="s">
        <v>134</v>
      </c>
      <c r="W288" s="3" t="s">
        <v>72</v>
      </c>
      <c r="X288" s="3" t="b">
        <v>1</v>
      </c>
      <c r="Y288" s="3" t="b">
        <v>0</v>
      </c>
      <c r="Z288" s="3" t="s">
        <v>1813</v>
      </c>
      <c r="AA288" s="3" t="s">
        <v>1814</v>
      </c>
      <c r="AB288" s="3" t="s">
        <v>75</v>
      </c>
      <c r="AC288" s="3" t="s">
        <v>76</v>
      </c>
      <c r="AD288" s="3" t="s">
        <v>77</v>
      </c>
      <c r="AE288" s="3" t="s">
        <v>99</v>
      </c>
      <c r="AF288" s="3" t="s">
        <v>78</v>
      </c>
      <c r="AG288" s="3" t="s">
        <v>100</v>
      </c>
      <c r="AH288" s="3" t="s">
        <v>102</v>
      </c>
      <c r="AI288" s="3" t="s">
        <v>103</v>
      </c>
      <c r="AJ288" s="3" t="s">
        <v>104</v>
      </c>
      <c r="AK288" s="3" t="s">
        <v>79</v>
      </c>
      <c r="AL288" s="3" t="s">
        <v>106</v>
      </c>
      <c r="AM288" s="3" t="s">
        <v>80</v>
      </c>
      <c r="AN288" s="3" t="s">
        <v>107</v>
      </c>
      <c r="AO288" s="3" t="s">
        <v>108</v>
      </c>
      <c r="AP288" s="3" t="s">
        <v>109</v>
      </c>
      <c r="AQ288" s="3" t="s">
        <v>110</v>
      </c>
      <c r="AR288" s="3" t="s">
        <v>111</v>
      </c>
      <c r="AS288" s="3" t="s">
        <v>81</v>
      </c>
      <c r="AT288" s="3" t="s">
        <v>112</v>
      </c>
      <c r="AU288" s="3"/>
      <c r="AV288" s="3"/>
      <c r="AW288" s="3"/>
      <c r="AX288" s="3"/>
      <c r="AY288" s="3"/>
      <c r="AZ288" s="3"/>
      <c r="BA288" s="3"/>
      <c r="BB288" s="3"/>
      <c r="BC288" s="3"/>
      <c r="BD288" s="3"/>
      <c r="BE288" s="3"/>
      <c r="BF288" s="3"/>
      <c r="BG288" s="3"/>
    </row>
    <row r="289" spans="1:59" ht="15.75" customHeight="1">
      <c r="A289" s="8">
        <v>346</v>
      </c>
      <c r="B289" s="8">
        <f t="shared" si="6"/>
        <v>2019</v>
      </c>
      <c r="C289" s="2">
        <v>43685</v>
      </c>
      <c r="D289" s="3" t="s">
        <v>67</v>
      </c>
      <c r="E289" s="3" t="s">
        <v>101</v>
      </c>
      <c r="F289" s="12" t="s">
        <v>1815</v>
      </c>
      <c r="G289" s="4" t="s">
        <v>1816</v>
      </c>
      <c r="H289" s="14"/>
      <c r="I289" s="5">
        <v>0</v>
      </c>
      <c r="J289" s="5">
        <v>0</v>
      </c>
      <c r="K289" s="5">
        <v>0</v>
      </c>
      <c r="L289" s="5">
        <v>0</v>
      </c>
      <c r="M289" s="5">
        <v>0</v>
      </c>
      <c r="N289" s="5">
        <v>0</v>
      </c>
      <c r="O289" s="5">
        <v>1</v>
      </c>
      <c r="P289" s="5">
        <v>1</v>
      </c>
      <c r="Q289" s="5">
        <v>0</v>
      </c>
      <c r="R289" s="5"/>
      <c r="S289" s="5" t="s">
        <v>967</v>
      </c>
      <c r="T289" s="7"/>
      <c r="U289" s="7"/>
      <c r="V289" s="3" t="s">
        <v>134</v>
      </c>
      <c r="W289" s="3" t="s">
        <v>72</v>
      </c>
      <c r="X289" s="3" t="b">
        <v>1</v>
      </c>
      <c r="Y289" s="3" t="b">
        <v>0</v>
      </c>
      <c r="Z289" s="3" t="s">
        <v>968</v>
      </c>
      <c r="AA289" s="3" t="s">
        <v>969</v>
      </c>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row>
    <row r="290" spans="1:59" ht="15.75" customHeight="1">
      <c r="A290" s="8">
        <v>347</v>
      </c>
      <c r="B290" s="8">
        <f t="shared" si="6"/>
        <v>2019</v>
      </c>
      <c r="C290" s="2">
        <v>43690</v>
      </c>
      <c r="D290" s="3" t="s">
        <v>218</v>
      </c>
      <c r="E290" s="3" t="s">
        <v>539</v>
      </c>
      <c r="F290" s="9" t="s">
        <v>1817</v>
      </c>
      <c r="G290" s="4" t="s">
        <v>1818</v>
      </c>
      <c r="H290" s="14"/>
      <c r="I290" s="5">
        <v>1</v>
      </c>
      <c r="J290" s="5">
        <v>1</v>
      </c>
      <c r="K290" s="5">
        <v>0</v>
      </c>
      <c r="L290" s="5">
        <v>1</v>
      </c>
      <c r="M290" s="5">
        <v>0</v>
      </c>
      <c r="N290" s="5">
        <v>0</v>
      </c>
      <c r="O290" s="5">
        <v>0</v>
      </c>
      <c r="P290" s="5">
        <v>0</v>
      </c>
      <c r="Q290" s="5">
        <v>0</v>
      </c>
      <c r="R290" s="5"/>
      <c r="S290" s="7"/>
      <c r="T290" s="7"/>
      <c r="U290" s="7"/>
      <c r="V290" s="3" t="s">
        <v>71</v>
      </c>
      <c r="W290" s="3" t="s">
        <v>72</v>
      </c>
      <c r="X290" s="3" t="b">
        <v>1</v>
      </c>
      <c r="Y290" s="3" t="b">
        <v>0</v>
      </c>
      <c r="Z290" s="3" t="s">
        <v>970</v>
      </c>
      <c r="AA290" s="3" t="s">
        <v>971</v>
      </c>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row>
    <row r="291" spans="1:59" ht="15.75" customHeight="1">
      <c r="A291" s="8">
        <v>348</v>
      </c>
      <c r="B291" s="8">
        <f t="shared" si="6"/>
        <v>2019</v>
      </c>
      <c r="C291" s="2">
        <v>43695</v>
      </c>
      <c r="D291" s="3" t="s">
        <v>67</v>
      </c>
      <c r="E291" s="3" t="s">
        <v>100</v>
      </c>
      <c r="F291" s="12" t="s">
        <v>1819</v>
      </c>
      <c r="G291" s="4" t="s">
        <v>1820</v>
      </c>
      <c r="H291" s="14"/>
      <c r="I291" s="5">
        <v>0</v>
      </c>
      <c r="J291" s="5">
        <v>0</v>
      </c>
      <c r="K291" s="5">
        <v>0</v>
      </c>
      <c r="L291" s="5">
        <v>1</v>
      </c>
      <c r="M291" s="5">
        <v>0</v>
      </c>
      <c r="N291" s="5">
        <v>0</v>
      </c>
      <c r="O291" s="5">
        <v>0</v>
      </c>
      <c r="P291" s="5">
        <v>0</v>
      </c>
      <c r="Q291" s="5">
        <v>0</v>
      </c>
      <c r="R291" s="5"/>
      <c r="S291" s="5" t="s">
        <v>967</v>
      </c>
      <c r="T291" s="7"/>
      <c r="U291" s="7"/>
      <c r="V291" s="3" t="s">
        <v>71</v>
      </c>
      <c r="W291" s="3" t="s">
        <v>72</v>
      </c>
      <c r="X291" s="3" t="b">
        <v>1</v>
      </c>
      <c r="Y291" s="3" t="b">
        <v>0</v>
      </c>
      <c r="Z291" s="3" t="s">
        <v>972</v>
      </c>
      <c r="AA291" s="3" t="s">
        <v>973</v>
      </c>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row>
    <row r="292" spans="1:59" ht="15.75" customHeight="1">
      <c r="A292" s="8">
        <v>349</v>
      </c>
      <c r="B292" s="8">
        <f t="shared" si="6"/>
        <v>2019</v>
      </c>
      <c r="C292" s="2">
        <v>43702</v>
      </c>
      <c r="D292" s="3" t="s">
        <v>218</v>
      </c>
      <c r="E292" s="3" t="s">
        <v>1267</v>
      </c>
      <c r="F292" s="12" t="s">
        <v>1821</v>
      </c>
      <c r="G292" s="4" t="s">
        <v>1822</v>
      </c>
      <c r="H292" s="14"/>
      <c r="I292" s="5">
        <v>0</v>
      </c>
      <c r="J292" s="5">
        <v>1</v>
      </c>
      <c r="K292" s="5">
        <v>0</v>
      </c>
      <c r="L292" s="5">
        <v>1</v>
      </c>
      <c r="M292" s="5">
        <v>0</v>
      </c>
      <c r="N292" s="5">
        <v>0</v>
      </c>
      <c r="O292" s="5">
        <v>0</v>
      </c>
      <c r="P292" s="5">
        <v>1</v>
      </c>
      <c r="Q292" s="5">
        <v>0</v>
      </c>
      <c r="R292" s="5"/>
      <c r="S292" s="7"/>
      <c r="T292" s="7"/>
      <c r="U292" s="7"/>
      <c r="V292" s="3" t="s">
        <v>71</v>
      </c>
      <c r="W292" s="3" t="s">
        <v>72</v>
      </c>
      <c r="X292" s="3" t="b">
        <v>1</v>
      </c>
      <c r="Y292" s="3" t="b">
        <v>0</v>
      </c>
      <c r="Z292" s="3" t="s">
        <v>974</v>
      </c>
      <c r="AA292" s="3" t="s">
        <v>975</v>
      </c>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row>
    <row r="293" spans="1:59" ht="15.75" customHeight="1">
      <c r="A293" s="8">
        <v>350</v>
      </c>
      <c r="B293" s="8">
        <f t="shared" si="6"/>
        <v>2019</v>
      </c>
      <c r="C293" s="2">
        <v>43749</v>
      </c>
      <c r="D293" s="3" t="s">
        <v>278</v>
      </c>
      <c r="E293" s="3" t="s">
        <v>1823</v>
      </c>
      <c r="F293" s="12" t="s">
        <v>1824</v>
      </c>
      <c r="G293" s="4" t="s">
        <v>1825</v>
      </c>
      <c r="H293" s="14"/>
      <c r="I293" s="5">
        <v>0</v>
      </c>
      <c r="J293" s="5">
        <v>1</v>
      </c>
      <c r="K293" s="5">
        <v>0</v>
      </c>
      <c r="L293" s="5">
        <v>1</v>
      </c>
      <c r="M293" s="5">
        <v>0</v>
      </c>
      <c r="N293" s="5">
        <v>0</v>
      </c>
      <c r="O293" s="5">
        <v>0</v>
      </c>
      <c r="P293" s="5">
        <v>0</v>
      </c>
      <c r="Q293" s="5">
        <v>0</v>
      </c>
      <c r="R293" s="5"/>
      <c r="S293" s="7"/>
      <c r="T293" s="7"/>
      <c r="U293" s="7"/>
      <c r="V293" s="3" t="s">
        <v>71</v>
      </c>
      <c r="W293" s="3" t="s">
        <v>72</v>
      </c>
      <c r="X293" s="3" t="b">
        <v>1</v>
      </c>
      <c r="Y293" s="3" t="b">
        <v>0</v>
      </c>
      <c r="Z293" s="3" t="s">
        <v>976</v>
      </c>
      <c r="AA293" s="3" t="s">
        <v>977</v>
      </c>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row>
    <row r="294" spans="1:59" ht="15.75" customHeight="1">
      <c r="A294" s="8">
        <v>351</v>
      </c>
      <c r="B294" s="8">
        <f t="shared" si="6"/>
        <v>2019</v>
      </c>
      <c r="C294" s="2">
        <v>43778</v>
      </c>
      <c r="D294" s="3" t="s">
        <v>218</v>
      </c>
      <c r="E294" s="3" t="s">
        <v>763</v>
      </c>
      <c r="F294" s="10" t="s">
        <v>2019</v>
      </c>
      <c r="G294" s="4" t="s">
        <v>1827</v>
      </c>
      <c r="H294" s="14"/>
      <c r="I294" s="5">
        <v>0</v>
      </c>
      <c r="J294" s="5">
        <v>1</v>
      </c>
      <c r="K294" s="5">
        <v>0</v>
      </c>
      <c r="L294" s="5">
        <v>0</v>
      </c>
      <c r="M294" s="5">
        <v>0</v>
      </c>
      <c r="N294" s="5">
        <v>1</v>
      </c>
      <c r="O294" s="5">
        <v>1</v>
      </c>
      <c r="P294" s="5">
        <v>0</v>
      </c>
      <c r="Q294" s="5">
        <v>0</v>
      </c>
      <c r="R294" s="5"/>
      <c r="S294" s="5"/>
      <c r="T294" s="7"/>
      <c r="U294" s="7"/>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row>
    <row r="295" spans="1:59" ht="15.75" customHeight="1">
      <c r="A295" s="8">
        <v>352</v>
      </c>
      <c r="B295" s="8">
        <f t="shared" si="6"/>
        <v>2019</v>
      </c>
      <c r="C295" s="2">
        <v>43778</v>
      </c>
      <c r="D295" s="3" t="s">
        <v>218</v>
      </c>
      <c r="E295" s="3" t="s">
        <v>1263</v>
      </c>
      <c r="F295" s="3" t="s">
        <v>1831</v>
      </c>
      <c r="G295" s="4" t="s">
        <v>1832</v>
      </c>
      <c r="H295" s="14"/>
      <c r="I295" s="5">
        <v>0</v>
      </c>
      <c r="J295" s="5">
        <v>0</v>
      </c>
      <c r="K295" s="5">
        <v>0</v>
      </c>
      <c r="L295" s="5">
        <v>0</v>
      </c>
      <c r="M295" s="5">
        <v>0</v>
      </c>
      <c r="N295" s="5">
        <v>1</v>
      </c>
      <c r="O295" s="5">
        <v>1</v>
      </c>
      <c r="P295" s="5">
        <v>0</v>
      </c>
      <c r="Q295" s="5">
        <v>0</v>
      </c>
      <c r="R295" s="5"/>
      <c r="S295" s="5"/>
      <c r="T295" s="7"/>
      <c r="U295" s="7"/>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row>
    <row r="296" spans="1:59" ht="15.75" customHeight="1">
      <c r="A296" s="8">
        <v>353</v>
      </c>
      <c r="B296" s="8">
        <f t="shared" si="6"/>
        <v>2019</v>
      </c>
      <c r="C296" s="2">
        <v>43778</v>
      </c>
      <c r="D296" s="3" t="s">
        <v>311</v>
      </c>
      <c r="E296" s="3" t="s">
        <v>1836</v>
      </c>
      <c r="F296" s="3" t="s">
        <v>1837</v>
      </c>
      <c r="G296" s="4" t="s">
        <v>1838</v>
      </c>
      <c r="H296" s="14"/>
      <c r="I296" s="5">
        <v>0</v>
      </c>
      <c r="J296" s="5">
        <v>0</v>
      </c>
      <c r="K296" s="5">
        <v>0</v>
      </c>
      <c r="L296" s="5">
        <v>0</v>
      </c>
      <c r="M296" s="5">
        <v>0</v>
      </c>
      <c r="N296" s="5">
        <v>1</v>
      </c>
      <c r="O296" s="5">
        <v>1</v>
      </c>
      <c r="P296" s="5">
        <v>0</v>
      </c>
      <c r="Q296" s="5">
        <v>0</v>
      </c>
      <c r="R296" s="5"/>
      <c r="S296" s="5"/>
      <c r="T296" s="7"/>
      <c r="U296" s="7"/>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row>
    <row r="297" spans="1:59" ht="15.75" customHeight="1">
      <c r="A297" s="8">
        <v>354</v>
      </c>
      <c r="B297" s="8">
        <f t="shared" si="6"/>
        <v>2019</v>
      </c>
      <c r="C297" s="2">
        <v>43778</v>
      </c>
      <c r="D297" s="3" t="s">
        <v>235</v>
      </c>
      <c r="E297" s="3" t="s">
        <v>1182</v>
      </c>
      <c r="F297" s="3" t="s">
        <v>1841</v>
      </c>
      <c r="G297" s="4" t="s">
        <v>1842</v>
      </c>
      <c r="H297" s="14"/>
      <c r="I297" s="5">
        <v>0</v>
      </c>
      <c r="J297" s="5">
        <v>0</v>
      </c>
      <c r="K297" s="5">
        <v>0</v>
      </c>
      <c r="L297" s="5">
        <v>0</v>
      </c>
      <c r="M297" s="5">
        <v>0</v>
      </c>
      <c r="N297" s="5">
        <v>1</v>
      </c>
      <c r="O297" s="5">
        <v>1</v>
      </c>
      <c r="P297" s="5">
        <v>0</v>
      </c>
      <c r="Q297" s="5">
        <v>0</v>
      </c>
      <c r="R297" s="5"/>
      <c r="S297" s="5"/>
      <c r="T297" s="7"/>
      <c r="U297" s="7"/>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row>
    <row r="298" spans="1:59" ht="15.75" customHeight="1">
      <c r="A298" s="8">
        <v>355</v>
      </c>
      <c r="B298" s="8">
        <f t="shared" si="6"/>
        <v>2019</v>
      </c>
      <c r="C298" s="2">
        <v>43778</v>
      </c>
      <c r="D298" s="3" t="s">
        <v>218</v>
      </c>
      <c r="E298" s="3" t="s">
        <v>219</v>
      </c>
      <c r="F298" s="12" t="s">
        <v>1845</v>
      </c>
      <c r="G298" s="4" t="s">
        <v>1846</v>
      </c>
      <c r="H298" s="14"/>
      <c r="I298" s="5">
        <v>0</v>
      </c>
      <c r="J298" s="5">
        <v>0</v>
      </c>
      <c r="K298" s="5">
        <v>0</v>
      </c>
      <c r="L298" s="5">
        <v>1</v>
      </c>
      <c r="M298" s="5">
        <v>0</v>
      </c>
      <c r="N298" s="5">
        <v>1</v>
      </c>
      <c r="O298" s="5">
        <v>1</v>
      </c>
      <c r="P298" s="5">
        <v>0</v>
      </c>
      <c r="Q298" s="5">
        <v>0</v>
      </c>
      <c r="R298" s="5"/>
      <c r="S298" s="5"/>
      <c r="T298" s="7"/>
      <c r="U298" s="7"/>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row>
    <row r="299" spans="1:59" ht="15.75" customHeight="1">
      <c r="A299" s="8">
        <v>356</v>
      </c>
      <c r="B299" s="8">
        <f t="shared" si="6"/>
        <v>2019</v>
      </c>
      <c r="C299" s="2">
        <v>43778</v>
      </c>
      <c r="D299" s="3" t="s">
        <v>258</v>
      </c>
      <c r="E299" s="3" t="s">
        <v>1002</v>
      </c>
      <c r="F299" s="12" t="s">
        <v>1849</v>
      </c>
      <c r="G299" s="4" t="s">
        <v>1850</v>
      </c>
      <c r="H299" s="14"/>
      <c r="I299" s="5">
        <v>0</v>
      </c>
      <c r="J299" s="5">
        <v>0</v>
      </c>
      <c r="K299" s="5">
        <v>0</v>
      </c>
      <c r="L299" s="5">
        <v>0</v>
      </c>
      <c r="M299" s="5">
        <v>0</v>
      </c>
      <c r="N299" s="5">
        <v>1</v>
      </c>
      <c r="O299" s="5">
        <v>1</v>
      </c>
      <c r="P299" s="5">
        <v>0</v>
      </c>
      <c r="Q299" s="5">
        <v>0</v>
      </c>
      <c r="R299" s="5"/>
      <c r="S299" s="5" t="s">
        <v>1833</v>
      </c>
      <c r="T299" s="7"/>
      <c r="U299" s="7">
        <v>24</v>
      </c>
      <c r="V299" s="3" t="s">
        <v>71</v>
      </c>
      <c r="W299" s="3" t="s">
        <v>72</v>
      </c>
      <c r="X299" s="3" t="b">
        <v>1</v>
      </c>
      <c r="Y299" s="3" t="b">
        <v>0</v>
      </c>
      <c r="Z299" s="3" t="s">
        <v>1851</v>
      </c>
      <c r="AA299" s="3" t="s">
        <v>1852</v>
      </c>
      <c r="AB299" s="3" t="s">
        <v>776</v>
      </c>
      <c r="AC299" s="3" t="s">
        <v>1853</v>
      </c>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row>
    <row r="300" spans="1:59" ht="15.75" customHeight="1">
      <c r="A300" s="8">
        <v>357</v>
      </c>
      <c r="B300" s="8">
        <f t="shared" si="6"/>
        <v>2019</v>
      </c>
      <c r="C300" s="2">
        <v>43778</v>
      </c>
      <c r="D300" s="3" t="s">
        <v>218</v>
      </c>
      <c r="E300" s="3" t="s">
        <v>539</v>
      </c>
      <c r="F300" s="13" t="s">
        <v>1854</v>
      </c>
      <c r="G300" s="4" t="s">
        <v>1855</v>
      </c>
      <c r="H300" s="14"/>
      <c r="I300" s="5">
        <v>0</v>
      </c>
      <c r="J300" s="5">
        <v>0</v>
      </c>
      <c r="K300" s="5">
        <v>0</v>
      </c>
      <c r="L300" s="5">
        <v>0</v>
      </c>
      <c r="M300" s="5">
        <v>0</v>
      </c>
      <c r="N300" s="5">
        <v>1</v>
      </c>
      <c r="O300" s="5">
        <v>1</v>
      </c>
      <c r="P300" s="5">
        <v>0</v>
      </c>
      <c r="Q300" s="5">
        <v>0</v>
      </c>
      <c r="R300" s="5"/>
      <c r="S300" s="5" t="s">
        <v>1833</v>
      </c>
      <c r="T300" s="7"/>
      <c r="U300" s="7"/>
      <c r="V300" s="3" t="s">
        <v>71</v>
      </c>
      <c r="W300" s="3" t="s">
        <v>72</v>
      </c>
      <c r="X300" s="3" t="b">
        <v>1</v>
      </c>
      <c r="Y300" s="3" t="b">
        <v>0</v>
      </c>
      <c r="Z300" s="3" t="s">
        <v>1856</v>
      </c>
      <c r="AA300" s="3" t="s">
        <v>1857</v>
      </c>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row>
    <row r="301" spans="1:59" ht="15.75" customHeight="1">
      <c r="A301" s="8">
        <v>358</v>
      </c>
      <c r="B301" s="8">
        <f t="shared" si="6"/>
        <v>2019</v>
      </c>
      <c r="C301" s="2">
        <v>43779</v>
      </c>
      <c r="D301" s="3" t="s">
        <v>398</v>
      </c>
      <c r="E301" s="3" t="s">
        <v>1858</v>
      </c>
      <c r="F301" s="13" t="s">
        <v>1859</v>
      </c>
      <c r="G301" s="4" t="s">
        <v>1860</v>
      </c>
      <c r="H301" s="14"/>
      <c r="I301" s="5">
        <v>0</v>
      </c>
      <c r="J301" s="5">
        <v>0</v>
      </c>
      <c r="K301" s="5">
        <v>0</v>
      </c>
      <c r="L301" s="5">
        <v>0</v>
      </c>
      <c r="M301" s="5">
        <v>0</v>
      </c>
      <c r="N301" s="5">
        <v>0</v>
      </c>
      <c r="O301" s="5">
        <v>0</v>
      </c>
      <c r="P301" s="5">
        <v>0</v>
      </c>
      <c r="Q301" s="5">
        <v>0</v>
      </c>
      <c r="R301" s="5"/>
      <c r="S301" s="5" t="s">
        <v>1861</v>
      </c>
      <c r="T301" s="7"/>
      <c r="U301" s="7">
        <v>24</v>
      </c>
      <c r="V301" s="3" t="s">
        <v>134</v>
      </c>
      <c r="W301" s="3" t="s">
        <v>72</v>
      </c>
      <c r="X301" s="3" t="b">
        <v>1</v>
      </c>
      <c r="Y301" s="3" t="b">
        <v>0</v>
      </c>
      <c r="Z301" s="3" t="s">
        <v>1862</v>
      </c>
      <c r="AA301" s="3" t="s">
        <v>1863</v>
      </c>
      <c r="AB301" s="3" t="s">
        <v>1864</v>
      </c>
      <c r="AC301" s="3" t="s">
        <v>1865</v>
      </c>
      <c r="AD301" s="3" t="s">
        <v>1866</v>
      </c>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row>
    <row r="302" spans="1:59" ht="15.75" customHeight="1">
      <c r="A302" s="8">
        <v>359</v>
      </c>
      <c r="B302" s="8">
        <f t="shared" si="6"/>
        <v>2019</v>
      </c>
      <c r="C302" s="2">
        <v>43809</v>
      </c>
      <c r="D302" s="3" t="s">
        <v>462</v>
      </c>
      <c r="E302" s="3" t="s">
        <v>463</v>
      </c>
      <c r="F302" s="9" t="s">
        <v>1867</v>
      </c>
      <c r="G302" s="4" t="s">
        <v>1868</v>
      </c>
      <c r="H302" s="14"/>
      <c r="I302" s="5">
        <v>1</v>
      </c>
      <c r="J302" s="5">
        <v>1</v>
      </c>
      <c r="K302" s="5">
        <v>0</v>
      </c>
      <c r="L302" s="5">
        <v>0</v>
      </c>
      <c r="M302" s="5">
        <v>0</v>
      </c>
      <c r="N302" s="5">
        <v>0</v>
      </c>
      <c r="O302" s="5">
        <v>1</v>
      </c>
      <c r="P302" s="5">
        <v>1</v>
      </c>
      <c r="Q302" s="5">
        <v>1</v>
      </c>
      <c r="R302" s="5"/>
      <c r="S302" s="7"/>
      <c r="T302" s="7"/>
      <c r="U302" s="7">
        <v>48</v>
      </c>
      <c r="V302" s="3" t="s">
        <v>71</v>
      </c>
      <c r="W302" s="3" t="s">
        <v>72</v>
      </c>
      <c r="X302" s="3" t="b">
        <v>1</v>
      </c>
      <c r="Y302" s="3" t="b">
        <v>0</v>
      </c>
      <c r="Z302" s="3" t="s">
        <v>1869</v>
      </c>
      <c r="AA302" s="3" t="s">
        <v>1870</v>
      </c>
      <c r="AB302" s="3" t="s">
        <v>468</v>
      </c>
      <c r="AC302" s="3" t="s">
        <v>469</v>
      </c>
      <c r="AD302" s="3" t="s">
        <v>470</v>
      </c>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row>
    <row r="303" spans="1:59" ht="15.75" customHeight="1">
      <c r="A303" s="8">
        <v>360</v>
      </c>
      <c r="B303" s="8">
        <f t="shared" si="6"/>
        <v>2019</v>
      </c>
      <c r="C303" s="2">
        <v>43809</v>
      </c>
      <c r="D303" s="3" t="s">
        <v>285</v>
      </c>
      <c r="E303" s="3"/>
      <c r="F303" s="9" t="s">
        <v>1871</v>
      </c>
      <c r="G303" s="4" t="s">
        <v>1872</v>
      </c>
      <c r="H303" s="14"/>
      <c r="I303" s="5">
        <v>0</v>
      </c>
      <c r="J303" s="5">
        <v>0</v>
      </c>
      <c r="K303" s="5">
        <v>0</v>
      </c>
      <c r="L303" s="5">
        <v>0</v>
      </c>
      <c r="M303" s="5">
        <v>0</v>
      </c>
      <c r="N303" s="5">
        <v>0</v>
      </c>
      <c r="O303" s="5">
        <v>1</v>
      </c>
      <c r="P303" s="5">
        <v>1</v>
      </c>
      <c r="Q303" s="5">
        <v>1</v>
      </c>
      <c r="R303" s="5"/>
      <c r="S303" s="7"/>
      <c r="T303" s="7"/>
      <c r="U303" s="7">
        <v>24</v>
      </c>
      <c r="V303" s="3"/>
      <c r="W303" s="3" t="s">
        <v>72</v>
      </c>
      <c r="X303" s="3" t="b">
        <v>1</v>
      </c>
      <c r="Y303" s="3" t="b">
        <v>0</v>
      </c>
      <c r="Z303" s="3" t="s">
        <v>1873</v>
      </c>
      <c r="AA303" s="3" t="s">
        <v>1874</v>
      </c>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row>
    <row r="304" spans="1:59" ht="15.75" customHeight="1">
      <c r="A304" s="8">
        <v>361</v>
      </c>
      <c r="B304" s="8">
        <f t="shared" si="6"/>
        <v>2019</v>
      </c>
      <c r="C304" s="2">
        <v>43810</v>
      </c>
      <c r="D304" s="3" t="s">
        <v>818</v>
      </c>
      <c r="E304" s="3" t="s">
        <v>1875</v>
      </c>
      <c r="F304" s="9" t="s">
        <v>1876</v>
      </c>
      <c r="G304" s="4" t="s">
        <v>1877</v>
      </c>
      <c r="H304" s="14"/>
      <c r="I304" s="5">
        <v>1</v>
      </c>
      <c r="J304" s="5">
        <v>1</v>
      </c>
      <c r="K304" s="5">
        <v>0</v>
      </c>
      <c r="L304" s="5">
        <v>0</v>
      </c>
      <c r="M304" s="5">
        <v>0</v>
      </c>
      <c r="N304" s="5">
        <v>0</v>
      </c>
      <c r="O304" s="5">
        <v>1</v>
      </c>
      <c r="P304" s="5">
        <v>1</v>
      </c>
      <c r="Q304" s="5">
        <v>1</v>
      </c>
      <c r="R304" s="5"/>
      <c r="S304" s="7"/>
      <c r="T304" s="7"/>
      <c r="U304" s="7">
        <v>24</v>
      </c>
      <c r="V304" s="3" t="s">
        <v>71</v>
      </c>
      <c r="W304" s="3" t="s">
        <v>72</v>
      </c>
      <c r="X304" s="3" t="b">
        <v>1</v>
      </c>
      <c r="Y304" s="3" t="b">
        <v>0</v>
      </c>
      <c r="Z304" s="3" t="s">
        <v>978</v>
      </c>
      <c r="AA304" s="3" t="s">
        <v>979</v>
      </c>
      <c r="AB304" s="3" t="s">
        <v>980</v>
      </c>
      <c r="AC304" s="3" t="s">
        <v>981</v>
      </c>
      <c r="AD304" s="3" t="s">
        <v>982</v>
      </c>
      <c r="AE304" s="3" t="s">
        <v>983</v>
      </c>
      <c r="AF304" s="3" t="s">
        <v>984</v>
      </c>
      <c r="AG304" s="3" t="s">
        <v>985</v>
      </c>
      <c r="AH304" s="3" t="s">
        <v>986</v>
      </c>
      <c r="AI304" s="3" t="s">
        <v>819</v>
      </c>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row>
    <row r="305" spans="1:59" ht="15.75" customHeight="1">
      <c r="A305" s="8">
        <v>362</v>
      </c>
      <c r="B305" s="8">
        <f t="shared" si="6"/>
        <v>2019</v>
      </c>
      <c r="C305" s="2">
        <v>43811</v>
      </c>
      <c r="D305" s="3" t="s">
        <v>208</v>
      </c>
      <c r="E305" s="3" t="s">
        <v>217</v>
      </c>
      <c r="F305" s="9" t="s">
        <v>1878</v>
      </c>
      <c r="G305" s="4" t="s">
        <v>1879</v>
      </c>
      <c r="H305" s="14"/>
      <c r="I305" s="5">
        <v>0</v>
      </c>
      <c r="J305" s="5">
        <v>0</v>
      </c>
      <c r="K305" s="5">
        <v>0</v>
      </c>
      <c r="L305" s="5">
        <v>0</v>
      </c>
      <c r="M305" s="5">
        <v>0</v>
      </c>
      <c r="N305" s="5">
        <v>0</v>
      </c>
      <c r="O305" s="5">
        <v>1</v>
      </c>
      <c r="P305" s="5">
        <v>1</v>
      </c>
      <c r="Q305" s="5">
        <v>1</v>
      </c>
      <c r="R305" s="5"/>
      <c r="S305" s="7"/>
      <c r="T305" s="7"/>
      <c r="U305" s="7">
        <v>48</v>
      </c>
      <c r="V305" s="3" t="s">
        <v>71</v>
      </c>
      <c r="W305" s="3" t="s">
        <v>72</v>
      </c>
      <c r="X305" s="3" t="b">
        <v>1</v>
      </c>
      <c r="Y305" s="3" t="b">
        <v>0</v>
      </c>
      <c r="Z305" s="3" t="s">
        <v>987</v>
      </c>
      <c r="AA305" s="3" t="s">
        <v>988</v>
      </c>
      <c r="AB305" s="3" t="s">
        <v>804</v>
      </c>
      <c r="AC305" s="3" t="s">
        <v>989</v>
      </c>
      <c r="AD305" s="3" t="s">
        <v>990</v>
      </c>
      <c r="AE305" s="3" t="s">
        <v>216</v>
      </c>
      <c r="AF305" s="3" t="s">
        <v>215</v>
      </c>
      <c r="AG305" s="3" t="s">
        <v>991</v>
      </c>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row>
    <row r="306" spans="1:59" ht="15.75" customHeight="1">
      <c r="A306" s="8">
        <v>363</v>
      </c>
      <c r="B306" s="8">
        <f t="shared" si="6"/>
        <v>2019</v>
      </c>
      <c r="C306" s="2">
        <v>43812</v>
      </c>
      <c r="D306" s="3" t="s">
        <v>258</v>
      </c>
      <c r="E306" s="3" t="s">
        <v>1002</v>
      </c>
      <c r="F306" s="9" t="s">
        <v>1880</v>
      </c>
      <c r="G306" s="4" t="s">
        <v>1881</v>
      </c>
      <c r="H306" s="14"/>
      <c r="I306" s="5">
        <v>0</v>
      </c>
      <c r="J306" s="5">
        <v>0</v>
      </c>
      <c r="K306" s="5">
        <v>0</v>
      </c>
      <c r="L306" s="5">
        <v>0</v>
      </c>
      <c r="M306" s="5">
        <v>0</v>
      </c>
      <c r="N306" s="5">
        <v>0</v>
      </c>
      <c r="O306" s="5">
        <v>1</v>
      </c>
      <c r="P306" s="5">
        <v>1</v>
      </c>
      <c r="Q306" s="5">
        <v>1</v>
      </c>
      <c r="R306" s="5"/>
      <c r="S306" s="7"/>
      <c r="T306" s="7"/>
      <c r="U306" s="7"/>
      <c r="V306" s="3" t="s">
        <v>71</v>
      </c>
      <c r="W306" s="3" t="s">
        <v>72</v>
      </c>
      <c r="X306" s="3" t="b">
        <v>1</v>
      </c>
      <c r="Y306" s="3" t="b">
        <v>0</v>
      </c>
      <c r="Z306" s="3" t="s">
        <v>992</v>
      </c>
      <c r="AA306" s="3" t="s">
        <v>993</v>
      </c>
      <c r="AB306" s="3" t="s">
        <v>413</v>
      </c>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row>
    <row r="307" spans="1:59" ht="15.75" customHeight="1">
      <c r="A307" s="8">
        <v>364</v>
      </c>
      <c r="B307" s="8">
        <f t="shared" si="6"/>
        <v>2019</v>
      </c>
      <c r="C307" s="2">
        <v>43814</v>
      </c>
      <c r="D307" s="3" t="s">
        <v>424</v>
      </c>
      <c r="E307" s="3" t="s">
        <v>446</v>
      </c>
      <c r="F307" s="9" t="s">
        <v>1882</v>
      </c>
      <c r="G307" s="4" t="s">
        <v>1883</v>
      </c>
      <c r="H307" s="14"/>
      <c r="I307" s="5">
        <v>0</v>
      </c>
      <c r="J307" s="5">
        <v>1</v>
      </c>
      <c r="K307" s="5">
        <v>0</v>
      </c>
      <c r="L307" s="5">
        <v>1</v>
      </c>
      <c r="M307" s="5">
        <v>0</v>
      </c>
      <c r="N307" s="5">
        <v>0</v>
      </c>
      <c r="O307" s="5">
        <v>1</v>
      </c>
      <c r="P307" s="5">
        <v>1</v>
      </c>
      <c r="Q307" s="5">
        <v>1</v>
      </c>
      <c r="R307" s="5"/>
      <c r="S307" s="7"/>
      <c r="T307" s="7"/>
      <c r="U307" s="7">
        <v>24</v>
      </c>
      <c r="V307" s="3" t="s">
        <v>71</v>
      </c>
      <c r="W307" s="3" t="s">
        <v>72</v>
      </c>
      <c r="X307" s="3" t="b">
        <v>1</v>
      </c>
      <c r="Y307" s="3" t="b">
        <v>0</v>
      </c>
      <c r="Z307" s="3" t="s">
        <v>994</v>
      </c>
      <c r="AA307" s="3" t="s">
        <v>995</v>
      </c>
      <c r="AB307" s="3" t="s">
        <v>996</v>
      </c>
      <c r="AC307" s="3" t="s">
        <v>997</v>
      </c>
      <c r="AD307" s="3" t="s">
        <v>998</v>
      </c>
      <c r="AE307" s="3" t="s">
        <v>999</v>
      </c>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row>
    <row r="308" spans="1:59" ht="15.75" customHeight="1">
      <c r="A308" s="8">
        <v>365</v>
      </c>
      <c r="B308" s="8">
        <f t="shared" si="6"/>
        <v>2019</v>
      </c>
      <c r="C308" s="2">
        <v>43814</v>
      </c>
      <c r="D308" s="3" t="s">
        <v>258</v>
      </c>
      <c r="E308" s="3" t="s">
        <v>771</v>
      </c>
      <c r="F308" s="13" t="s">
        <v>1884</v>
      </c>
      <c r="G308" s="4" t="s">
        <v>1885</v>
      </c>
      <c r="H308" s="14"/>
      <c r="I308" s="5">
        <v>0</v>
      </c>
      <c r="J308" s="5">
        <v>1</v>
      </c>
      <c r="K308" s="5">
        <v>0</v>
      </c>
      <c r="L308" s="5">
        <v>1</v>
      </c>
      <c r="M308" s="5">
        <v>0</v>
      </c>
      <c r="N308" s="5">
        <v>0</v>
      </c>
      <c r="O308" s="5">
        <v>1</v>
      </c>
      <c r="P308" s="5">
        <v>1</v>
      </c>
      <c r="Q308" s="5">
        <v>1</v>
      </c>
      <c r="R308" s="5"/>
      <c r="S308" s="7"/>
      <c r="T308" s="7"/>
      <c r="U308" s="7">
        <v>24</v>
      </c>
      <c r="V308" s="3" t="s">
        <v>71</v>
      </c>
      <c r="W308" s="3" t="s">
        <v>72</v>
      </c>
      <c r="X308" s="3" t="b">
        <v>1</v>
      </c>
      <c r="Y308" s="3" t="b">
        <v>0</v>
      </c>
      <c r="Z308" s="3" t="s">
        <v>1000</v>
      </c>
      <c r="AA308" s="3" t="s">
        <v>1001</v>
      </c>
      <c r="AB308" s="3" t="s">
        <v>1002</v>
      </c>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row>
    <row r="309" spans="1:59" ht="15.75" customHeight="1">
      <c r="A309" s="8">
        <v>366</v>
      </c>
      <c r="B309" s="8">
        <f t="shared" si="6"/>
        <v>2019</v>
      </c>
      <c r="C309" s="2">
        <v>43817</v>
      </c>
      <c r="D309" s="3" t="s">
        <v>258</v>
      </c>
      <c r="E309" s="3" t="s">
        <v>259</v>
      </c>
      <c r="F309" s="9" t="s">
        <v>1886</v>
      </c>
      <c r="G309" s="4" t="s">
        <v>1887</v>
      </c>
      <c r="H309" s="14"/>
      <c r="I309" s="5">
        <v>1</v>
      </c>
      <c r="J309" s="5">
        <v>1</v>
      </c>
      <c r="K309" s="5">
        <v>0</v>
      </c>
      <c r="L309" s="5">
        <v>1</v>
      </c>
      <c r="M309" s="5">
        <v>0</v>
      </c>
      <c r="N309" s="5">
        <v>0</v>
      </c>
      <c r="O309" s="5">
        <v>1</v>
      </c>
      <c r="P309" s="5">
        <v>1</v>
      </c>
      <c r="Q309" s="5">
        <v>1</v>
      </c>
      <c r="R309" s="5"/>
      <c r="S309" s="5"/>
      <c r="T309" s="7"/>
      <c r="U309" s="7"/>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row>
    <row r="310" spans="1:59" ht="15.75" customHeight="1">
      <c r="A310" s="8">
        <v>367</v>
      </c>
      <c r="B310" s="8">
        <f t="shared" si="6"/>
        <v>2019</v>
      </c>
      <c r="C310" s="2">
        <v>43818</v>
      </c>
      <c r="D310" s="3" t="s">
        <v>258</v>
      </c>
      <c r="E310" s="3" t="s">
        <v>1008</v>
      </c>
      <c r="F310" s="12" t="s">
        <v>1890</v>
      </c>
      <c r="G310" s="4" t="s">
        <v>1891</v>
      </c>
      <c r="H310" s="14"/>
      <c r="I310" s="5">
        <v>0</v>
      </c>
      <c r="J310" s="5">
        <v>1</v>
      </c>
      <c r="K310" s="5">
        <v>0</v>
      </c>
      <c r="L310" s="5">
        <v>0</v>
      </c>
      <c r="M310" s="5">
        <v>0</v>
      </c>
      <c r="N310" s="5">
        <v>0</v>
      </c>
      <c r="O310" s="5">
        <v>1</v>
      </c>
      <c r="P310" s="5">
        <v>1</v>
      </c>
      <c r="Q310" s="5">
        <v>1</v>
      </c>
      <c r="R310" s="5"/>
      <c r="S310" s="5"/>
      <c r="T310" s="7"/>
      <c r="U310" s="7"/>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row>
    <row r="311" spans="1:59" ht="15.75" customHeight="1">
      <c r="A311" s="8">
        <v>368</v>
      </c>
      <c r="B311" s="8">
        <f t="shared" si="6"/>
        <v>2019</v>
      </c>
      <c r="C311" s="2">
        <v>43818</v>
      </c>
      <c r="D311" s="3" t="s">
        <v>258</v>
      </c>
      <c r="E311" s="3"/>
      <c r="F311" s="12" t="s">
        <v>1894</v>
      </c>
      <c r="G311" s="4" t="s">
        <v>1895</v>
      </c>
      <c r="H311" s="14"/>
      <c r="I311" s="5">
        <v>1</v>
      </c>
      <c r="J311" s="5">
        <v>1</v>
      </c>
      <c r="K311" s="5">
        <v>0</v>
      </c>
      <c r="L311" s="5">
        <v>1</v>
      </c>
      <c r="M311" s="5">
        <v>0</v>
      </c>
      <c r="N311" s="5">
        <v>0</v>
      </c>
      <c r="O311" s="5">
        <v>1</v>
      </c>
      <c r="P311" s="5">
        <v>1</v>
      </c>
      <c r="Q311" s="5">
        <v>1</v>
      </c>
      <c r="R311" s="5"/>
      <c r="S311" s="5"/>
      <c r="T311" s="7"/>
      <c r="U311" s="7"/>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row>
    <row r="312" spans="1:59" ht="15.75" customHeight="1">
      <c r="A312" s="8">
        <v>369</v>
      </c>
      <c r="B312" s="8">
        <f t="shared" si="6"/>
        <v>2019</v>
      </c>
      <c r="C312" s="2">
        <v>43818</v>
      </c>
      <c r="D312" s="3" t="s">
        <v>1898</v>
      </c>
      <c r="E312" s="3" t="s">
        <v>1899</v>
      </c>
      <c r="F312" s="9" t="s">
        <v>1900</v>
      </c>
      <c r="G312" s="4" t="s">
        <v>1901</v>
      </c>
      <c r="H312" s="14"/>
      <c r="I312" s="5">
        <v>0</v>
      </c>
      <c r="J312" s="5">
        <v>1</v>
      </c>
      <c r="K312" s="5">
        <v>0</v>
      </c>
      <c r="L312" s="5">
        <v>0</v>
      </c>
      <c r="M312" s="5">
        <v>0</v>
      </c>
      <c r="N312" s="5">
        <v>0</v>
      </c>
      <c r="O312" s="5">
        <v>1</v>
      </c>
      <c r="P312" s="5">
        <v>1</v>
      </c>
      <c r="Q312" s="5">
        <v>1</v>
      </c>
      <c r="R312" s="5"/>
      <c r="S312" s="5"/>
      <c r="T312" s="7"/>
      <c r="U312" s="7"/>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row>
    <row r="313" spans="1:59" ht="15.75" customHeight="1">
      <c r="A313" s="8">
        <v>370</v>
      </c>
      <c r="B313" s="8">
        <f t="shared" si="6"/>
        <v>2019</v>
      </c>
      <c r="C313" s="2">
        <v>43818</v>
      </c>
      <c r="D313" s="3" t="s">
        <v>258</v>
      </c>
      <c r="E313" s="3" t="s">
        <v>777</v>
      </c>
      <c r="F313" s="12" t="s">
        <v>1890</v>
      </c>
      <c r="G313" s="4" t="s">
        <v>1909</v>
      </c>
      <c r="H313" s="14"/>
      <c r="I313" s="5">
        <v>0</v>
      </c>
      <c r="J313" s="5">
        <v>1</v>
      </c>
      <c r="K313" s="5">
        <v>0</v>
      </c>
      <c r="L313" s="5">
        <v>0</v>
      </c>
      <c r="M313" s="5">
        <v>0</v>
      </c>
      <c r="N313" s="5">
        <v>0</v>
      </c>
      <c r="O313" s="5">
        <v>1</v>
      </c>
      <c r="P313" s="5">
        <v>1</v>
      </c>
      <c r="Q313" s="5">
        <v>1</v>
      </c>
      <c r="R313" s="5"/>
      <c r="S313" s="5"/>
      <c r="T313" s="7"/>
      <c r="U313" s="7"/>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row>
    <row r="314" spans="1:59" ht="15.75" customHeight="1">
      <c r="A314" s="8">
        <v>371</v>
      </c>
      <c r="B314" s="8">
        <f t="shared" si="6"/>
        <v>2019</v>
      </c>
      <c r="C314" s="2">
        <v>43818</v>
      </c>
      <c r="D314" s="3" t="s">
        <v>1915</v>
      </c>
      <c r="E314" s="3" t="s">
        <v>1916</v>
      </c>
      <c r="F314" s="12" t="s">
        <v>1917</v>
      </c>
      <c r="G314" s="4" t="s">
        <v>1918</v>
      </c>
      <c r="H314" s="14"/>
      <c r="I314" s="5">
        <v>1</v>
      </c>
      <c r="J314" s="5">
        <v>1</v>
      </c>
      <c r="K314" s="5">
        <v>0</v>
      </c>
      <c r="L314" s="5">
        <v>0</v>
      </c>
      <c r="M314" s="5">
        <v>0</v>
      </c>
      <c r="N314" s="5">
        <v>0</v>
      </c>
      <c r="O314" s="5">
        <v>1</v>
      </c>
      <c r="P314" s="5">
        <v>1</v>
      </c>
      <c r="Q314" s="5">
        <v>1</v>
      </c>
      <c r="R314" s="5"/>
      <c r="S314" s="7"/>
      <c r="T314" s="7"/>
      <c r="U314" s="7">
        <v>48</v>
      </c>
      <c r="V314" s="3" t="s">
        <v>71</v>
      </c>
      <c r="W314" s="3" t="s">
        <v>72</v>
      </c>
      <c r="X314" s="3" t="b">
        <v>1</v>
      </c>
      <c r="Y314" s="3" t="b">
        <v>0</v>
      </c>
      <c r="Z314" s="3" t="s">
        <v>1919</v>
      </c>
      <c r="AA314" s="3" t="s">
        <v>1920</v>
      </c>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row>
    <row r="315" spans="1:59" ht="15.75" customHeight="1">
      <c r="A315" s="8">
        <v>372</v>
      </c>
      <c r="B315" s="8">
        <f t="shared" si="6"/>
        <v>2019</v>
      </c>
      <c r="C315" s="2">
        <v>43818</v>
      </c>
      <c r="D315" s="3" t="s">
        <v>258</v>
      </c>
      <c r="E315" s="3" t="s">
        <v>1007</v>
      </c>
      <c r="F315" s="12" t="s">
        <v>1921</v>
      </c>
      <c r="G315" s="4" t="s">
        <v>1922</v>
      </c>
      <c r="H315" s="14"/>
      <c r="I315" s="5">
        <v>0</v>
      </c>
      <c r="J315" s="5">
        <v>0</v>
      </c>
      <c r="K315" s="5">
        <v>0</v>
      </c>
      <c r="L315" s="5">
        <v>0</v>
      </c>
      <c r="M315" s="5">
        <v>0</v>
      </c>
      <c r="N315" s="5">
        <v>0</v>
      </c>
      <c r="O315" s="5">
        <v>1</v>
      </c>
      <c r="P315" s="5">
        <v>1</v>
      </c>
      <c r="Q315" s="5">
        <v>1</v>
      </c>
      <c r="R315" s="5"/>
      <c r="S315" s="7"/>
      <c r="T315" s="7"/>
      <c r="U315" s="7">
        <v>48</v>
      </c>
      <c r="V315" s="3" t="s">
        <v>71</v>
      </c>
      <c r="W315" s="3" t="s">
        <v>72</v>
      </c>
      <c r="X315" s="3" t="b">
        <v>1</v>
      </c>
      <c r="Y315" s="3" t="b">
        <v>0</v>
      </c>
      <c r="Z315" s="3" t="s">
        <v>1923</v>
      </c>
      <c r="AA315" s="3" t="s">
        <v>1924</v>
      </c>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row>
    <row r="316" spans="1:59" ht="15.75" customHeight="1">
      <c r="A316" s="8">
        <v>373</v>
      </c>
      <c r="B316" s="8">
        <f t="shared" si="6"/>
        <v>2019</v>
      </c>
      <c r="C316" s="2">
        <v>43819</v>
      </c>
      <c r="D316" s="3" t="s">
        <v>398</v>
      </c>
      <c r="E316" s="3" t="s">
        <v>1311</v>
      </c>
      <c r="F316" s="12" t="s">
        <v>1925</v>
      </c>
      <c r="G316" s="4" t="s">
        <v>1926</v>
      </c>
      <c r="H316" s="14"/>
      <c r="I316" s="5">
        <v>1</v>
      </c>
      <c r="J316" s="5">
        <v>1</v>
      </c>
      <c r="K316" s="5">
        <v>0</v>
      </c>
      <c r="L316" s="5">
        <v>0</v>
      </c>
      <c r="M316" s="5">
        <v>0</v>
      </c>
      <c r="N316" s="5">
        <v>0</v>
      </c>
      <c r="O316" s="5">
        <v>1</v>
      </c>
      <c r="P316" s="5">
        <v>1</v>
      </c>
      <c r="Q316" s="5">
        <v>1</v>
      </c>
      <c r="R316" s="5"/>
      <c r="S316" s="7"/>
      <c r="T316" s="7"/>
      <c r="U316" s="7"/>
      <c r="V316" s="3" t="s">
        <v>71</v>
      </c>
      <c r="W316" s="3" t="s">
        <v>72</v>
      </c>
      <c r="X316" s="3" t="b">
        <v>1</v>
      </c>
      <c r="Y316" s="3" t="b">
        <v>0</v>
      </c>
      <c r="Z316" s="3" t="s">
        <v>1927</v>
      </c>
      <c r="AA316" s="3" t="s">
        <v>1928</v>
      </c>
      <c r="AB316" s="3" t="s">
        <v>1929</v>
      </c>
      <c r="AC316" s="3" t="s">
        <v>407</v>
      </c>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row>
    <row r="317" spans="1:59" ht="15.75" customHeight="1">
      <c r="A317" s="8">
        <v>374</v>
      </c>
      <c r="B317" s="8">
        <f t="shared" si="6"/>
        <v>2019</v>
      </c>
      <c r="C317" s="2">
        <v>43819</v>
      </c>
      <c r="D317" s="3" t="s">
        <v>258</v>
      </c>
      <c r="E317" s="3" t="s">
        <v>1930</v>
      </c>
      <c r="F317" s="12" t="s">
        <v>1931</v>
      </c>
      <c r="G317" s="4" t="s">
        <v>1932</v>
      </c>
      <c r="H317" s="14"/>
      <c r="I317" s="5">
        <v>0</v>
      </c>
      <c r="J317" s="5">
        <v>1</v>
      </c>
      <c r="K317" s="5">
        <v>0</v>
      </c>
      <c r="L317" s="5">
        <v>0</v>
      </c>
      <c r="M317" s="5">
        <v>0</v>
      </c>
      <c r="N317" s="5">
        <v>0</v>
      </c>
      <c r="O317" s="5">
        <v>1</v>
      </c>
      <c r="P317" s="5">
        <v>1</v>
      </c>
      <c r="Q317" s="5">
        <v>1</v>
      </c>
      <c r="R317" s="5"/>
      <c r="S317" s="7"/>
      <c r="T317" s="7"/>
      <c r="U317" s="7">
        <v>45</v>
      </c>
      <c r="V317" s="3" t="s">
        <v>134</v>
      </c>
      <c r="W317" s="3" t="s">
        <v>72</v>
      </c>
      <c r="X317" s="3" t="b">
        <v>1</v>
      </c>
      <c r="Y317" s="3" t="b">
        <v>0</v>
      </c>
      <c r="Z317" s="3" t="s">
        <v>1933</v>
      </c>
      <c r="AA317" s="3" t="s">
        <v>1934</v>
      </c>
      <c r="AB317" s="3" t="s">
        <v>1935</v>
      </c>
      <c r="AC317" s="3" t="s">
        <v>1936</v>
      </c>
      <c r="AD317" s="3" t="s">
        <v>776</v>
      </c>
      <c r="AE317" s="3" t="s">
        <v>1937</v>
      </c>
      <c r="AF317" s="3" t="s">
        <v>1938</v>
      </c>
      <c r="AG317" s="3" t="s">
        <v>1009</v>
      </c>
      <c r="AH317" s="3" t="s">
        <v>1939</v>
      </c>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row>
    <row r="318" spans="1:59" ht="15.75" customHeight="1">
      <c r="A318" s="8">
        <v>375</v>
      </c>
      <c r="B318" s="8">
        <f t="shared" si="6"/>
        <v>2019</v>
      </c>
      <c r="C318" s="2">
        <v>43821</v>
      </c>
      <c r="D318" s="3" t="s">
        <v>258</v>
      </c>
      <c r="E318" s="3" t="s">
        <v>650</v>
      </c>
      <c r="F318" s="13" t="s">
        <v>1940</v>
      </c>
      <c r="G318" s="4" t="s">
        <v>1941</v>
      </c>
      <c r="H318" s="14"/>
      <c r="I318" s="5">
        <v>0</v>
      </c>
      <c r="J318" s="5">
        <v>0</v>
      </c>
      <c r="K318" s="5">
        <v>0</v>
      </c>
      <c r="L318" s="5">
        <v>1</v>
      </c>
      <c r="M318" s="5">
        <v>0</v>
      </c>
      <c r="N318" s="5">
        <v>0</v>
      </c>
      <c r="O318" s="5">
        <v>1</v>
      </c>
      <c r="P318" s="5">
        <v>1</v>
      </c>
      <c r="Q318" s="5">
        <v>1</v>
      </c>
      <c r="R318" s="5"/>
      <c r="S318" s="7"/>
      <c r="T318" s="5">
        <v>20</v>
      </c>
      <c r="U318" s="7"/>
      <c r="V318" s="3" t="s">
        <v>71</v>
      </c>
      <c r="W318" s="3" t="s">
        <v>72</v>
      </c>
      <c r="X318" s="3" t="b">
        <v>1</v>
      </c>
      <c r="Y318" s="3" t="b">
        <v>0</v>
      </c>
      <c r="Z318" s="3" t="s">
        <v>1942</v>
      </c>
      <c r="AA318" s="3" t="s">
        <v>1943</v>
      </c>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row>
    <row r="319" spans="1:59" ht="15.75" customHeight="1">
      <c r="A319" s="8">
        <v>376</v>
      </c>
      <c r="B319" s="8">
        <f t="shared" si="6"/>
        <v>2019</v>
      </c>
      <c r="C319" s="2">
        <v>43821</v>
      </c>
      <c r="D319" s="3" t="s">
        <v>218</v>
      </c>
      <c r="E319" s="3" t="s">
        <v>539</v>
      </c>
      <c r="F319" s="9" t="s">
        <v>935</v>
      </c>
      <c r="G319" s="4" t="s">
        <v>936</v>
      </c>
      <c r="H319" s="14"/>
      <c r="I319" s="5">
        <v>0</v>
      </c>
      <c r="J319" s="5">
        <v>0</v>
      </c>
      <c r="K319" s="5">
        <v>0</v>
      </c>
      <c r="L319" s="5">
        <v>0</v>
      </c>
      <c r="M319" s="5">
        <v>0</v>
      </c>
      <c r="N319" s="5">
        <v>0</v>
      </c>
      <c r="O319" s="5">
        <v>1</v>
      </c>
      <c r="P319" s="5">
        <v>1</v>
      </c>
      <c r="Q319" s="5">
        <v>1</v>
      </c>
      <c r="R319" s="5"/>
      <c r="S319" s="7"/>
      <c r="T319" s="5">
        <v>14</v>
      </c>
      <c r="U319" s="7">
        <v>14</v>
      </c>
      <c r="V319" s="3" t="s">
        <v>71</v>
      </c>
      <c r="W319" s="3" t="s">
        <v>72</v>
      </c>
      <c r="X319" s="3" t="b">
        <v>1</v>
      </c>
      <c r="Y319" s="3" t="b">
        <v>0</v>
      </c>
      <c r="Z319" s="3" t="s">
        <v>1003</v>
      </c>
      <c r="AA319" s="3" t="s">
        <v>1004</v>
      </c>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row>
    <row r="320" spans="1:59" ht="15.75" customHeight="1">
      <c r="A320" s="8">
        <v>377</v>
      </c>
      <c r="B320" s="8">
        <f t="shared" si="6"/>
        <v>2019</v>
      </c>
      <c r="C320" s="2">
        <v>43825</v>
      </c>
      <c r="D320" s="3" t="s">
        <v>258</v>
      </c>
      <c r="E320" s="3" t="s">
        <v>776</v>
      </c>
      <c r="F320" s="13" t="s">
        <v>937</v>
      </c>
      <c r="G320" s="4" t="s">
        <v>938</v>
      </c>
      <c r="H320" s="14"/>
      <c r="I320" s="5">
        <v>1</v>
      </c>
      <c r="J320" s="5">
        <v>1</v>
      </c>
      <c r="K320" s="5">
        <v>0</v>
      </c>
      <c r="L320" s="5">
        <v>0</v>
      </c>
      <c r="M320" s="5">
        <v>0</v>
      </c>
      <c r="N320" s="5">
        <v>0</v>
      </c>
      <c r="O320" s="5">
        <v>1</v>
      </c>
      <c r="P320" s="5">
        <v>1</v>
      </c>
      <c r="Q320" s="5">
        <v>1</v>
      </c>
      <c r="R320" s="5"/>
      <c r="S320" s="7"/>
      <c r="T320" s="5">
        <v>24</v>
      </c>
      <c r="U320" s="7"/>
      <c r="V320" s="3" t="s">
        <v>71</v>
      </c>
      <c r="W320" s="3" t="s">
        <v>72</v>
      </c>
      <c r="X320" s="3" t="b">
        <v>1</v>
      </c>
      <c r="Y320" s="3" t="b">
        <v>0</v>
      </c>
      <c r="Z320" s="3" t="s">
        <v>1005</v>
      </c>
      <c r="AA320" s="3" t="s">
        <v>1006</v>
      </c>
      <c r="AB320" s="3" t="s">
        <v>1007</v>
      </c>
      <c r="AC320" s="3" t="s">
        <v>1008</v>
      </c>
      <c r="AD320" s="3" t="s">
        <v>1002</v>
      </c>
      <c r="AE320" s="3" t="s">
        <v>306</v>
      </c>
      <c r="AF320" s="3" t="s">
        <v>1009</v>
      </c>
      <c r="AG320" s="3" t="s">
        <v>650</v>
      </c>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row>
    <row r="321" spans="1:59" ht="15.75" customHeight="1">
      <c r="A321" s="8">
        <v>378</v>
      </c>
      <c r="B321" s="8">
        <f t="shared" si="6"/>
        <v>2019</v>
      </c>
      <c r="C321" s="2">
        <v>43825</v>
      </c>
      <c r="D321" s="3" t="s">
        <v>258</v>
      </c>
      <c r="E321" s="3" t="s">
        <v>939</v>
      </c>
      <c r="F321" s="10" t="s">
        <v>2020</v>
      </c>
      <c r="G321" s="4" t="s">
        <v>940</v>
      </c>
      <c r="H321" s="14"/>
      <c r="I321" s="5">
        <v>0</v>
      </c>
      <c r="J321" s="5">
        <v>1</v>
      </c>
      <c r="K321" s="5">
        <v>0</v>
      </c>
      <c r="L321" s="5">
        <v>0</v>
      </c>
      <c r="M321" s="5">
        <v>0</v>
      </c>
      <c r="N321" s="5">
        <v>0</v>
      </c>
      <c r="O321" s="5">
        <v>1</v>
      </c>
      <c r="P321" s="5">
        <v>1</v>
      </c>
      <c r="Q321" s="5">
        <v>1</v>
      </c>
      <c r="R321" s="5"/>
      <c r="S321" s="7"/>
      <c r="T321" s="7"/>
      <c r="U321" s="7"/>
      <c r="V321" s="3" t="s">
        <v>71</v>
      </c>
      <c r="W321" s="3" t="s">
        <v>72</v>
      </c>
      <c r="X321" s="3" t="b">
        <v>1</v>
      </c>
      <c r="Y321" s="3" t="b">
        <v>0</v>
      </c>
      <c r="Z321" s="3" t="s">
        <v>1010</v>
      </c>
      <c r="AA321" s="3" t="s">
        <v>1011</v>
      </c>
      <c r="AB321" s="3" t="s">
        <v>1012</v>
      </c>
      <c r="AC321" s="3" t="s">
        <v>1013</v>
      </c>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row>
    <row r="322" spans="1:59" ht="15.75" customHeight="1">
      <c r="A322" s="8">
        <v>379</v>
      </c>
      <c r="B322" s="8">
        <f t="shared" si="6"/>
        <v>2020</v>
      </c>
      <c r="C322" s="2">
        <v>43831</v>
      </c>
      <c r="D322" s="3" t="s">
        <v>311</v>
      </c>
      <c r="E322" s="3" t="s">
        <v>900</v>
      </c>
      <c r="F322" s="9" t="s">
        <v>2021</v>
      </c>
      <c r="G322" s="4" t="s">
        <v>942</v>
      </c>
      <c r="H322" s="14"/>
      <c r="I322" s="5">
        <v>0</v>
      </c>
      <c r="J322" s="5">
        <v>1</v>
      </c>
      <c r="K322" s="5">
        <v>0</v>
      </c>
      <c r="L322" s="5">
        <v>0</v>
      </c>
      <c r="M322" s="5">
        <v>0</v>
      </c>
      <c r="N322" s="5">
        <v>0</v>
      </c>
      <c r="O322" s="5">
        <v>0</v>
      </c>
      <c r="P322" s="5">
        <v>0</v>
      </c>
      <c r="Q322" s="5">
        <v>0</v>
      </c>
      <c r="R322" s="5"/>
      <c r="S322" s="5" t="s">
        <v>1014</v>
      </c>
      <c r="T322" s="7"/>
      <c r="U322" s="7">
        <v>15</v>
      </c>
      <c r="V322" s="3" t="s">
        <v>134</v>
      </c>
      <c r="W322" s="3" t="s">
        <v>72</v>
      </c>
      <c r="X322" s="3" t="b">
        <v>1</v>
      </c>
      <c r="Y322" s="3" t="b">
        <v>0</v>
      </c>
      <c r="Z322" s="3" t="s">
        <v>1015</v>
      </c>
      <c r="AA322" s="3" t="s">
        <v>1016</v>
      </c>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row>
    <row r="323" spans="1:59" ht="15.75" customHeight="1">
      <c r="A323" s="8">
        <v>380</v>
      </c>
      <c r="B323" s="8">
        <f t="shared" si="6"/>
        <v>2020</v>
      </c>
      <c r="C323" s="2">
        <v>43832</v>
      </c>
      <c r="D323" s="3" t="s">
        <v>424</v>
      </c>
      <c r="E323" s="3" t="s">
        <v>446</v>
      </c>
      <c r="F323" s="13" t="s">
        <v>943</v>
      </c>
      <c r="G323" s="4" t="s">
        <v>944</v>
      </c>
      <c r="H323" s="14"/>
      <c r="I323" s="5">
        <v>1</v>
      </c>
      <c r="J323" s="5">
        <v>1</v>
      </c>
      <c r="K323" s="5">
        <v>1</v>
      </c>
      <c r="L323" s="5">
        <v>0</v>
      </c>
      <c r="M323" s="5">
        <v>0</v>
      </c>
      <c r="N323" s="5">
        <v>0</v>
      </c>
      <c r="O323" s="5">
        <v>0</v>
      </c>
      <c r="P323" s="5">
        <v>0</v>
      </c>
      <c r="Q323" s="5">
        <v>0</v>
      </c>
      <c r="R323" s="5"/>
      <c r="S323" s="5" t="s">
        <v>1017</v>
      </c>
      <c r="T323" s="7"/>
      <c r="U323" s="7"/>
      <c r="V323" s="3" t="s">
        <v>134</v>
      </c>
      <c r="W323" s="3" t="s">
        <v>87</v>
      </c>
      <c r="X323" s="3" t="b">
        <v>1</v>
      </c>
      <c r="Y323" s="3" t="b">
        <v>0</v>
      </c>
      <c r="Z323" s="3" t="s">
        <v>1018</v>
      </c>
      <c r="AA323" s="3" t="s">
        <v>1019</v>
      </c>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row>
    <row r="324" spans="1:59" ht="15.75" customHeight="1">
      <c r="A324" s="8">
        <v>381</v>
      </c>
      <c r="B324" s="8">
        <f t="shared" ref="B324:B387" si="7">YEAR(C324)</f>
        <v>2020</v>
      </c>
      <c r="C324" s="2">
        <v>43834</v>
      </c>
      <c r="D324" s="3" t="s">
        <v>1226</v>
      </c>
      <c r="E324" s="3" t="s">
        <v>1944</v>
      </c>
      <c r="F324" s="13" t="s">
        <v>1945</v>
      </c>
      <c r="G324" s="4" t="s">
        <v>1946</v>
      </c>
      <c r="H324" s="14"/>
      <c r="I324" s="5">
        <v>0</v>
      </c>
      <c r="J324" s="5">
        <v>0</v>
      </c>
      <c r="K324" s="5">
        <v>0</v>
      </c>
      <c r="L324" s="5">
        <v>0</v>
      </c>
      <c r="M324" s="5">
        <v>0</v>
      </c>
      <c r="N324" s="5">
        <v>0</v>
      </c>
      <c r="O324" s="5">
        <v>1</v>
      </c>
      <c r="P324" s="5">
        <v>1</v>
      </c>
      <c r="Q324" s="5">
        <v>1</v>
      </c>
      <c r="R324" s="5"/>
      <c r="S324" s="5"/>
      <c r="T324" s="7"/>
      <c r="U324" s="7"/>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row>
    <row r="325" spans="1:59" ht="15.75" customHeight="1">
      <c r="A325" s="8">
        <v>382</v>
      </c>
      <c r="B325" s="8">
        <f t="shared" si="7"/>
        <v>2020</v>
      </c>
      <c r="C325" s="2">
        <v>43861</v>
      </c>
      <c r="D325" s="3" t="s">
        <v>398</v>
      </c>
      <c r="E325" s="3" t="s">
        <v>1311</v>
      </c>
      <c r="F325" s="9" t="s">
        <v>1950</v>
      </c>
      <c r="G325" s="4" t="s">
        <v>1951</v>
      </c>
      <c r="H325" s="14"/>
      <c r="I325" s="5">
        <v>0</v>
      </c>
      <c r="J325" s="5">
        <v>0</v>
      </c>
      <c r="K325" s="5">
        <v>0</v>
      </c>
      <c r="L325" s="5">
        <v>0</v>
      </c>
      <c r="M325" s="5">
        <v>0</v>
      </c>
      <c r="N325" s="5">
        <v>0</v>
      </c>
      <c r="O325" s="5">
        <v>1</v>
      </c>
      <c r="P325" s="5">
        <v>1</v>
      </c>
      <c r="Q325" s="5">
        <v>1</v>
      </c>
      <c r="R325" s="5"/>
      <c r="S325" s="5"/>
      <c r="T325" s="7"/>
      <c r="U325" s="7"/>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row>
    <row r="326" spans="1:59" ht="15.75" customHeight="1">
      <c r="A326" s="8">
        <v>383</v>
      </c>
      <c r="B326" s="8">
        <f t="shared" si="7"/>
        <v>2020</v>
      </c>
      <c r="C326" s="2">
        <v>43884</v>
      </c>
      <c r="D326" s="3" t="s">
        <v>258</v>
      </c>
      <c r="E326" s="3" t="s">
        <v>1002</v>
      </c>
      <c r="F326" s="9" t="s">
        <v>1955</v>
      </c>
      <c r="G326" s="4" t="s">
        <v>1956</v>
      </c>
      <c r="H326" s="14"/>
      <c r="I326" s="5">
        <v>1</v>
      </c>
      <c r="J326" s="5">
        <v>1</v>
      </c>
      <c r="K326" s="5">
        <v>0</v>
      </c>
      <c r="L326" s="5">
        <v>0</v>
      </c>
      <c r="M326" s="5">
        <v>0</v>
      </c>
      <c r="N326" s="5">
        <v>0</v>
      </c>
      <c r="O326" s="5">
        <v>1</v>
      </c>
      <c r="P326" s="5">
        <v>1</v>
      </c>
      <c r="Q326" s="5">
        <v>1</v>
      </c>
      <c r="R326" s="5"/>
      <c r="S326" s="5"/>
      <c r="T326" s="7"/>
      <c r="U326" s="7"/>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row>
    <row r="327" spans="1:59" ht="15.75" customHeight="1">
      <c r="A327" s="8">
        <v>384</v>
      </c>
      <c r="B327" s="8">
        <f t="shared" si="7"/>
        <v>2020</v>
      </c>
      <c r="C327" s="2">
        <v>43889</v>
      </c>
      <c r="D327" s="3" t="s">
        <v>208</v>
      </c>
      <c r="E327" s="3" t="s">
        <v>804</v>
      </c>
      <c r="F327" s="13" t="s">
        <v>1959</v>
      </c>
      <c r="G327" s="4" t="s">
        <v>1960</v>
      </c>
      <c r="H327" s="14"/>
      <c r="I327" s="5">
        <v>0</v>
      </c>
      <c r="J327" s="5">
        <v>1</v>
      </c>
      <c r="K327" s="5">
        <v>0</v>
      </c>
      <c r="L327" s="5">
        <v>0</v>
      </c>
      <c r="M327" s="5">
        <v>0</v>
      </c>
      <c r="N327" s="5">
        <v>0</v>
      </c>
      <c r="O327" s="5">
        <v>1</v>
      </c>
      <c r="P327" s="5">
        <v>0</v>
      </c>
      <c r="Q327" s="5">
        <v>1</v>
      </c>
      <c r="R327" s="5"/>
      <c r="S327" s="5"/>
      <c r="T327" s="7"/>
      <c r="U327" s="7"/>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row>
    <row r="328" spans="1:59" ht="15.75" customHeight="1">
      <c r="A328" s="8">
        <v>385</v>
      </c>
      <c r="B328" s="8">
        <f t="shared" si="7"/>
        <v>2020</v>
      </c>
      <c r="C328" s="2">
        <v>43906</v>
      </c>
      <c r="D328" s="3" t="s">
        <v>172</v>
      </c>
      <c r="E328" s="3" t="s">
        <v>173</v>
      </c>
      <c r="F328" s="9" t="s">
        <v>1963</v>
      </c>
      <c r="G328" s="4" t="s">
        <v>1964</v>
      </c>
      <c r="H328" s="14"/>
      <c r="I328" s="5">
        <v>0</v>
      </c>
      <c r="J328" s="5">
        <v>1</v>
      </c>
      <c r="K328" s="5">
        <v>0</v>
      </c>
      <c r="L328" s="5">
        <v>1</v>
      </c>
      <c r="M328" s="5">
        <v>0</v>
      </c>
      <c r="N328" s="5">
        <v>0</v>
      </c>
      <c r="O328" s="5">
        <v>0</v>
      </c>
      <c r="P328" s="5">
        <v>0</v>
      </c>
      <c r="Q328" s="5">
        <v>0</v>
      </c>
      <c r="R328" s="5"/>
      <c r="S328" s="5"/>
      <c r="T328" s="7"/>
      <c r="U328" s="7"/>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row>
  </sheetData>
  <autoFilter ref="A3:BG328" xr:uid="{00000000-0009-0000-0000-000002000000}">
    <sortState xmlns:xlrd2="http://schemas.microsoft.com/office/spreadsheetml/2017/richdata2" ref="A3:BG328">
      <sortCondition ref="A3:A328"/>
      <sortCondition ref="I3:I328"/>
      <sortCondition ref="C3:C328"/>
    </sortState>
  </autoFilter>
  <customSheetViews>
    <customSheetView guid="{68931114-49F0-4E55-A254-D31A16F13890}" filter="1" showAutoFilter="1">
      <pageMargins left="0.7" right="0.7" top="0.75" bottom="0.75" header="0.3" footer="0.3"/>
      <autoFilter ref="A3:BG328" xr:uid="{00000000-0000-0000-0000-000000000000}"/>
    </customSheetView>
    <customSheetView guid="{A259D8E1-2871-429F-B1FD-7BFEE436B249}" filter="1" showAutoFilter="1">
      <pageMargins left="0.7" right="0.7" top="0.75" bottom="0.75" header="0.3" footer="0.3"/>
      <autoFilter ref="A3:BG328" xr:uid="{00000000-0000-0000-0000-000000000000}"/>
    </customSheetView>
    <customSheetView guid="{DFE19A2F-C9A3-424F-89C2-879EBFBD624D}" filter="1" showAutoFilter="1">
      <pageMargins left="0.7" right="0.7" top="0.75" bottom="0.75" header="0.3" footer="0.3"/>
      <autoFilter ref="A3:BG328" xr:uid="{00000000-0000-0000-0000-000000000000}"/>
    </customSheetView>
  </customSheetViews>
  <hyperlinks>
    <hyperlink ref="F4" r:id="rId1" xr:uid="{00000000-0004-0000-0200-000000000000}"/>
    <hyperlink ref="F5" r:id="rId2" xr:uid="{00000000-0004-0000-0200-000001000000}"/>
    <hyperlink ref="F6" r:id="rId3" xr:uid="{00000000-0004-0000-0200-000002000000}"/>
    <hyperlink ref="F7" r:id="rId4" xr:uid="{00000000-0004-0000-0200-000003000000}"/>
    <hyperlink ref="F8" r:id="rId5" xr:uid="{00000000-0004-0000-0200-000004000000}"/>
    <hyperlink ref="F9" r:id="rId6" xr:uid="{00000000-0004-0000-0200-000005000000}"/>
    <hyperlink ref="F10" r:id="rId7" xr:uid="{00000000-0004-0000-0200-000006000000}"/>
    <hyperlink ref="F11" r:id="rId8" xr:uid="{00000000-0004-0000-0200-000007000000}"/>
    <hyperlink ref="F12" r:id="rId9" xr:uid="{00000000-0004-0000-0200-000008000000}"/>
    <hyperlink ref="F13" r:id="rId10" xr:uid="{00000000-0004-0000-0200-000009000000}"/>
    <hyperlink ref="F14" r:id="rId11" xr:uid="{00000000-0004-0000-0200-00000A000000}"/>
    <hyperlink ref="F15" r:id="rId12" xr:uid="{00000000-0004-0000-0200-00000B000000}"/>
    <hyperlink ref="F16" r:id="rId13" xr:uid="{00000000-0004-0000-0200-00000C000000}"/>
    <hyperlink ref="F17" r:id="rId14" xr:uid="{00000000-0004-0000-0200-00000D000000}"/>
    <hyperlink ref="F18" r:id="rId15" xr:uid="{00000000-0004-0000-0200-00000E000000}"/>
    <hyperlink ref="F19" r:id="rId16" xr:uid="{00000000-0004-0000-0200-00000F000000}"/>
    <hyperlink ref="F20" r:id="rId17" xr:uid="{00000000-0004-0000-0200-000010000000}"/>
    <hyperlink ref="F21" r:id="rId18" xr:uid="{00000000-0004-0000-0200-000011000000}"/>
    <hyperlink ref="F22" r:id="rId19" xr:uid="{00000000-0004-0000-0200-000012000000}"/>
    <hyperlink ref="F23" r:id="rId20" xr:uid="{00000000-0004-0000-0200-000013000000}"/>
    <hyperlink ref="F24" r:id="rId21" xr:uid="{00000000-0004-0000-0200-000014000000}"/>
    <hyperlink ref="F25" r:id="rId22" xr:uid="{00000000-0004-0000-0200-000015000000}"/>
    <hyperlink ref="F26" r:id="rId23" xr:uid="{00000000-0004-0000-0200-000016000000}"/>
    <hyperlink ref="F27" r:id="rId24" xr:uid="{00000000-0004-0000-0200-000017000000}"/>
    <hyperlink ref="F28" r:id="rId25" xr:uid="{00000000-0004-0000-0200-000018000000}"/>
    <hyperlink ref="F29" r:id="rId26" xr:uid="{00000000-0004-0000-0200-000019000000}"/>
    <hyperlink ref="F30" r:id="rId27" xr:uid="{00000000-0004-0000-0200-00001A000000}"/>
    <hyperlink ref="F31" r:id="rId28" xr:uid="{00000000-0004-0000-0200-00001B000000}"/>
    <hyperlink ref="F32" r:id="rId29" xr:uid="{00000000-0004-0000-0200-00001C000000}"/>
    <hyperlink ref="F33" r:id="rId30" xr:uid="{00000000-0004-0000-0200-00001D000000}"/>
    <hyperlink ref="F34" r:id="rId31" xr:uid="{00000000-0004-0000-0200-00001E000000}"/>
    <hyperlink ref="F35" r:id="rId32" xr:uid="{00000000-0004-0000-0200-00001F000000}"/>
    <hyperlink ref="F36" r:id="rId33" location=".V7aGI9GY7rd" xr:uid="{00000000-0004-0000-0200-000020000000}"/>
    <hyperlink ref="F37" r:id="rId34" xr:uid="{00000000-0004-0000-0200-000021000000}"/>
    <hyperlink ref="F38" r:id="rId35" xr:uid="{00000000-0004-0000-0200-000022000000}"/>
    <hyperlink ref="F39" r:id="rId36" xr:uid="{00000000-0004-0000-0200-000023000000}"/>
    <hyperlink ref="F40" r:id="rId37" xr:uid="{00000000-0004-0000-0200-000024000000}"/>
    <hyperlink ref="F41" r:id="rId38" xr:uid="{00000000-0004-0000-0200-000025000000}"/>
    <hyperlink ref="F42" r:id="rId39" xr:uid="{00000000-0004-0000-0200-000026000000}"/>
    <hyperlink ref="G42" r:id="rId40" xr:uid="{00000000-0004-0000-0200-000027000000}"/>
    <hyperlink ref="F43" r:id="rId41" xr:uid="{00000000-0004-0000-0200-000028000000}"/>
    <hyperlink ref="G43" r:id="rId42" xr:uid="{00000000-0004-0000-0200-000029000000}"/>
    <hyperlink ref="F44" r:id="rId43" xr:uid="{00000000-0004-0000-0200-00002A000000}"/>
    <hyperlink ref="G44" r:id="rId44" xr:uid="{00000000-0004-0000-0200-00002B000000}"/>
    <hyperlink ref="F45" r:id="rId45" xr:uid="{00000000-0004-0000-0200-00002C000000}"/>
    <hyperlink ref="G45" r:id="rId46" xr:uid="{00000000-0004-0000-0200-00002D000000}"/>
    <hyperlink ref="F46" r:id="rId47" xr:uid="{00000000-0004-0000-0200-00002E000000}"/>
    <hyperlink ref="F47" r:id="rId48" xr:uid="{00000000-0004-0000-0200-00002F000000}"/>
    <hyperlink ref="G47" r:id="rId49" xr:uid="{00000000-0004-0000-0200-000030000000}"/>
    <hyperlink ref="F48" r:id="rId50" xr:uid="{00000000-0004-0000-0200-000031000000}"/>
    <hyperlink ref="F49" r:id="rId51" xr:uid="{00000000-0004-0000-0200-000032000000}"/>
    <hyperlink ref="F50" r:id="rId52" xr:uid="{00000000-0004-0000-0200-000033000000}"/>
    <hyperlink ref="F51" r:id="rId53" xr:uid="{00000000-0004-0000-0200-000034000000}"/>
    <hyperlink ref="G51" r:id="rId54" xr:uid="{00000000-0004-0000-0200-000035000000}"/>
    <hyperlink ref="F52" r:id="rId55" xr:uid="{00000000-0004-0000-0200-000036000000}"/>
    <hyperlink ref="F53" r:id="rId56" xr:uid="{00000000-0004-0000-0200-000037000000}"/>
    <hyperlink ref="F54" r:id="rId57" xr:uid="{00000000-0004-0000-0200-000038000000}"/>
    <hyperlink ref="F55" r:id="rId58" xr:uid="{00000000-0004-0000-0200-000039000000}"/>
    <hyperlink ref="F56" r:id="rId59" xr:uid="{00000000-0004-0000-0200-00003A000000}"/>
    <hyperlink ref="F57" r:id="rId60" xr:uid="{00000000-0004-0000-0200-00003B000000}"/>
    <hyperlink ref="F58" r:id="rId61" xr:uid="{00000000-0004-0000-0200-00003C000000}"/>
    <hyperlink ref="G58" r:id="rId62" xr:uid="{00000000-0004-0000-0200-00003D000000}"/>
    <hyperlink ref="F59" r:id="rId63" xr:uid="{00000000-0004-0000-0200-00003E000000}"/>
    <hyperlink ref="F60" r:id="rId64" xr:uid="{00000000-0004-0000-0200-00003F000000}"/>
    <hyperlink ref="F61" r:id="rId65" xr:uid="{00000000-0004-0000-0200-000040000000}"/>
    <hyperlink ref="F62" r:id="rId66" xr:uid="{00000000-0004-0000-0200-000041000000}"/>
    <hyperlink ref="G62" r:id="rId67" xr:uid="{00000000-0004-0000-0200-000042000000}"/>
    <hyperlink ref="F63" r:id="rId68" xr:uid="{00000000-0004-0000-0200-000043000000}"/>
    <hyperlink ref="F64" r:id="rId69" xr:uid="{00000000-0004-0000-0200-000044000000}"/>
    <hyperlink ref="F65" r:id="rId70" xr:uid="{00000000-0004-0000-0200-000045000000}"/>
    <hyperlink ref="F66" r:id="rId71" xr:uid="{00000000-0004-0000-0200-000046000000}"/>
    <hyperlink ref="F67" r:id="rId72" xr:uid="{00000000-0004-0000-0200-000047000000}"/>
    <hyperlink ref="F68" r:id="rId73" xr:uid="{00000000-0004-0000-0200-000048000000}"/>
    <hyperlink ref="F69" r:id="rId74" xr:uid="{00000000-0004-0000-0200-000049000000}"/>
    <hyperlink ref="F70" r:id="rId75" xr:uid="{00000000-0004-0000-0200-00004A000000}"/>
    <hyperlink ref="F71" r:id="rId76" xr:uid="{00000000-0004-0000-0200-00004B000000}"/>
    <hyperlink ref="F72" r:id="rId77" xr:uid="{00000000-0004-0000-0200-00004C000000}"/>
    <hyperlink ref="F73" r:id="rId78" xr:uid="{00000000-0004-0000-0200-00004D000000}"/>
    <hyperlink ref="F74" r:id="rId79" xr:uid="{00000000-0004-0000-0200-00004E000000}"/>
    <hyperlink ref="F75" r:id="rId80" xr:uid="{00000000-0004-0000-0200-00004F000000}"/>
    <hyperlink ref="F76" r:id="rId81" xr:uid="{00000000-0004-0000-0200-000050000000}"/>
    <hyperlink ref="F77" r:id="rId82" xr:uid="{00000000-0004-0000-0200-000051000000}"/>
    <hyperlink ref="F78" r:id="rId83" xr:uid="{00000000-0004-0000-0200-000052000000}"/>
    <hyperlink ref="F79" r:id="rId84" xr:uid="{00000000-0004-0000-0200-000053000000}"/>
    <hyperlink ref="F80" r:id="rId85" xr:uid="{00000000-0004-0000-0200-000054000000}"/>
    <hyperlink ref="F81" r:id="rId86" xr:uid="{00000000-0004-0000-0200-000055000000}"/>
    <hyperlink ref="F82" r:id="rId87" xr:uid="{00000000-0004-0000-0200-000056000000}"/>
    <hyperlink ref="F83" r:id="rId88" xr:uid="{00000000-0004-0000-0200-000057000000}"/>
    <hyperlink ref="F84" r:id="rId89" xr:uid="{00000000-0004-0000-0200-000058000000}"/>
    <hyperlink ref="F85" r:id="rId90" xr:uid="{00000000-0004-0000-0200-000059000000}"/>
    <hyperlink ref="F86" r:id="rId91" xr:uid="{00000000-0004-0000-0200-00005A000000}"/>
    <hyperlink ref="F87" r:id="rId92" xr:uid="{00000000-0004-0000-0200-00005B000000}"/>
    <hyperlink ref="F88" r:id="rId93" xr:uid="{00000000-0004-0000-0200-00005C000000}"/>
    <hyperlink ref="F89" r:id="rId94" xr:uid="{00000000-0004-0000-0200-00005D000000}"/>
    <hyperlink ref="F90" r:id="rId95" xr:uid="{00000000-0004-0000-0200-00005E000000}"/>
    <hyperlink ref="F91" r:id="rId96" xr:uid="{00000000-0004-0000-0200-00005F000000}"/>
    <hyperlink ref="F92" r:id="rId97" xr:uid="{00000000-0004-0000-0200-000060000000}"/>
    <hyperlink ref="F93" r:id="rId98" xr:uid="{00000000-0004-0000-0200-000061000000}"/>
    <hyperlink ref="F94" r:id="rId99" xr:uid="{00000000-0004-0000-0200-000062000000}"/>
    <hyperlink ref="F95" r:id="rId100" xr:uid="{00000000-0004-0000-0200-000063000000}"/>
    <hyperlink ref="F96" r:id="rId101" xr:uid="{00000000-0004-0000-0200-000064000000}"/>
    <hyperlink ref="F97" r:id="rId102" xr:uid="{00000000-0004-0000-0200-000065000000}"/>
    <hyperlink ref="F98" r:id="rId103" xr:uid="{00000000-0004-0000-0200-000066000000}"/>
    <hyperlink ref="F99" r:id="rId104" xr:uid="{00000000-0004-0000-0200-000067000000}"/>
    <hyperlink ref="F100" r:id="rId105" xr:uid="{00000000-0004-0000-0200-000068000000}"/>
    <hyperlink ref="F101" r:id="rId106" xr:uid="{00000000-0004-0000-0200-000069000000}"/>
    <hyperlink ref="F102" r:id="rId107" xr:uid="{00000000-0004-0000-0200-00006A000000}"/>
    <hyperlink ref="F103" r:id="rId108" xr:uid="{00000000-0004-0000-0200-00006B000000}"/>
    <hyperlink ref="F104" r:id="rId109" xr:uid="{00000000-0004-0000-0200-00006C000000}"/>
    <hyperlink ref="F105" r:id="rId110" xr:uid="{00000000-0004-0000-0200-00006D000000}"/>
    <hyperlink ref="F106" r:id="rId111" xr:uid="{00000000-0004-0000-0200-00006E000000}"/>
    <hyperlink ref="F107" r:id="rId112" xr:uid="{00000000-0004-0000-0200-00006F000000}"/>
    <hyperlink ref="F108" r:id="rId113" xr:uid="{00000000-0004-0000-0200-000070000000}"/>
    <hyperlink ref="F109" r:id="rId114" xr:uid="{00000000-0004-0000-0200-000071000000}"/>
    <hyperlink ref="F110" r:id="rId115" xr:uid="{00000000-0004-0000-0200-000072000000}"/>
    <hyperlink ref="F111" r:id="rId116" xr:uid="{00000000-0004-0000-0200-000073000000}"/>
    <hyperlink ref="F112" r:id="rId117" xr:uid="{00000000-0004-0000-0200-000074000000}"/>
    <hyperlink ref="G112" r:id="rId118" xr:uid="{00000000-0004-0000-0200-000075000000}"/>
    <hyperlink ref="F113" r:id="rId119" xr:uid="{00000000-0004-0000-0200-000076000000}"/>
    <hyperlink ref="F114" r:id="rId120" xr:uid="{00000000-0004-0000-0200-000077000000}"/>
    <hyperlink ref="F115" r:id="rId121" xr:uid="{00000000-0004-0000-0200-000078000000}"/>
    <hyperlink ref="F116" r:id="rId122" xr:uid="{00000000-0004-0000-0200-000079000000}"/>
    <hyperlink ref="F117" r:id="rId123" xr:uid="{00000000-0004-0000-0200-00007A000000}"/>
    <hyperlink ref="F118" r:id="rId124" xr:uid="{00000000-0004-0000-0200-00007B000000}"/>
    <hyperlink ref="F119" r:id="rId125" xr:uid="{00000000-0004-0000-0200-00007C000000}"/>
    <hyperlink ref="F120" r:id="rId126" xr:uid="{00000000-0004-0000-0200-00007D000000}"/>
    <hyperlink ref="F121" r:id="rId127" xr:uid="{00000000-0004-0000-0200-00007E000000}"/>
    <hyperlink ref="F122" r:id="rId128" xr:uid="{00000000-0004-0000-0200-00007F000000}"/>
    <hyperlink ref="F123" r:id="rId129" xr:uid="{00000000-0004-0000-0200-000080000000}"/>
    <hyperlink ref="F124" r:id="rId130" xr:uid="{00000000-0004-0000-0200-000081000000}"/>
    <hyperlink ref="F125" r:id="rId131" xr:uid="{00000000-0004-0000-0200-000082000000}"/>
    <hyperlink ref="F126" r:id="rId132" xr:uid="{00000000-0004-0000-0200-000083000000}"/>
    <hyperlink ref="F127" r:id="rId133" xr:uid="{00000000-0004-0000-0200-000084000000}"/>
    <hyperlink ref="F128" r:id="rId134" xr:uid="{00000000-0004-0000-0200-000085000000}"/>
    <hyperlink ref="F129" r:id="rId135" xr:uid="{00000000-0004-0000-0200-000086000000}"/>
    <hyperlink ref="F130" r:id="rId136" xr:uid="{00000000-0004-0000-0200-000087000000}"/>
    <hyperlink ref="F131" r:id="rId137" location="liveblogstart" xr:uid="{00000000-0004-0000-0200-000088000000}"/>
    <hyperlink ref="F132" r:id="rId138" xr:uid="{00000000-0004-0000-0200-000089000000}"/>
    <hyperlink ref="F133" r:id="rId139" xr:uid="{00000000-0004-0000-0200-00008A000000}"/>
    <hyperlink ref="F134" r:id="rId140" xr:uid="{00000000-0004-0000-0200-00008B000000}"/>
    <hyperlink ref="F135" r:id="rId141" xr:uid="{00000000-0004-0000-0200-00008C000000}"/>
    <hyperlink ref="F136" r:id="rId142" xr:uid="{00000000-0004-0000-0200-00008D000000}"/>
    <hyperlink ref="F137" r:id="rId143" xr:uid="{00000000-0004-0000-0200-00008E000000}"/>
    <hyperlink ref="F138" r:id="rId144" xr:uid="{00000000-0004-0000-0200-00008F000000}"/>
    <hyperlink ref="F139" r:id="rId145" xr:uid="{00000000-0004-0000-0200-000090000000}"/>
    <hyperlink ref="F140" r:id="rId146" xr:uid="{00000000-0004-0000-0200-000091000000}"/>
    <hyperlink ref="F141" r:id="rId147" xr:uid="{00000000-0004-0000-0200-000092000000}"/>
    <hyperlink ref="F142" r:id="rId148" xr:uid="{00000000-0004-0000-0200-000093000000}"/>
    <hyperlink ref="F143" r:id="rId149" xr:uid="{00000000-0004-0000-0200-000094000000}"/>
    <hyperlink ref="F144" r:id="rId150" xr:uid="{00000000-0004-0000-0200-000095000000}"/>
    <hyperlink ref="F145" r:id="rId151" xr:uid="{00000000-0004-0000-0200-000096000000}"/>
    <hyperlink ref="F146" r:id="rId152" xr:uid="{00000000-0004-0000-0200-000097000000}"/>
    <hyperlink ref="F147" r:id="rId153" xr:uid="{00000000-0004-0000-0200-000098000000}"/>
    <hyperlink ref="F148" r:id="rId154" xr:uid="{00000000-0004-0000-0200-000099000000}"/>
    <hyperlink ref="F149" r:id="rId155" xr:uid="{00000000-0004-0000-0200-00009A000000}"/>
    <hyperlink ref="F150" r:id="rId156" xr:uid="{00000000-0004-0000-0200-00009B000000}"/>
    <hyperlink ref="F151" r:id="rId157" xr:uid="{00000000-0004-0000-0200-00009C000000}"/>
    <hyperlink ref="F152" r:id="rId158" xr:uid="{00000000-0004-0000-0200-00009D000000}"/>
    <hyperlink ref="F153" r:id="rId159" xr:uid="{00000000-0004-0000-0200-00009E000000}"/>
    <hyperlink ref="F154" r:id="rId160" xr:uid="{00000000-0004-0000-0200-00009F000000}"/>
    <hyperlink ref="F155" r:id="rId161" xr:uid="{00000000-0004-0000-0200-0000A0000000}"/>
    <hyperlink ref="F156" r:id="rId162" xr:uid="{00000000-0004-0000-0200-0000A1000000}"/>
    <hyperlink ref="F157" r:id="rId163" xr:uid="{00000000-0004-0000-0200-0000A2000000}"/>
    <hyperlink ref="F158" r:id="rId164" xr:uid="{00000000-0004-0000-0200-0000A3000000}"/>
    <hyperlink ref="F159" r:id="rId165" xr:uid="{00000000-0004-0000-0200-0000A4000000}"/>
    <hyperlink ref="F160" r:id="rId166" xr:uid="{00000000-0004-0000-0200-0000A5000000}"/>
    <hyperlink ref="F161" r:id="rId167" xr:uid="{00000000-0004-0000-0200-0000A6000000}"/>
    <hyperlink ref="F162" r:id="rId168" xr:uid="{00000000-0004-0000-0200-0000A7000000}"/>
    <hyperlink ref="F163" r:id="rId169" xr:uid="{00000000-0004-0000-0200-0000A8000000}"/>
    <hyperlink ref="F164" r:id="rId170" xr:uid="{00000000-0004-0000-0200-0000A9000000}"/>
    <hyperlink ref="F165" r:id="rId171" xr:uid="{00000000-0004-0000-0200-0000AA000000}"/>
    <hyperlink ref="F166" r:id="rId172" xr:uid="{00000000-0004-0000-0200-0000AB000000}"/>
    <hyperlink ref="F167" r:id="rId173" xr:uid="{00000000-0004-0000-0200-0000AC000000}"/>
    <hyperlink ref="F168" r:id="rId174" xr:uid="{00000000-0004-0000-0200-0000AD000000}"/>
    <hyperlink ref="F169" r:id="rId175" xr:uid="{00000000-0004-0000-0200-0000AE000000}"/>
    <hyperlink ref="F170" r:id="rId176" xr:uid="{00000000-0004-0000-0200-0000AF000000}"/>
    <hyperlink ref="F171" r:id="rId177" xr:uid="{00000000-0004-0000-0200-0000B0000000}"/>
    <hyperlink ref="F172" r:id="rId178" xr:uid="{00000000-0004-0000-0200-0000B1000000}"/>
    <hyperlink ref="F173" r:id="rId179" xr:uid="{00000000-0004-0000-0200-0000B2000000}"/>
    <hyperlink ref="F174" r:id="rId180" xr:uid="{00000000-0004-0000-0200-0000B3000000}"/>
    <hyperlink ref="F175" r:id="rId181" xr:uid="{00000000-0004-0000-0200-0000B4000000}"/>
    <hyperlink ref="F176" r:id="rId182" xr:uid="{00000000-0004-0000-0200-0000B5000000}"/>
    <hyperlink ref="F177" r:id="rId183" xr:uid="{00000000-0004-0000-0200-0000B6000000}"/>
    <hyperlink ref="F178" r:id="rId184" xr:uid="{00000000-0004-0000-0200-0000B7000000}"/>
    <hyperlink ref="F179" r:id="rId185" xr:uid="{00000000-0004-0000-0200-0000B8000000}"/>
    <hyperlink ref="F180" r:id="rId186" xr:uid="{00000000-0004-0000-0200-0000B9000000}"/>
    <hyperlink ref="F181" r:id="rId187" xr:uid="{00000000-0004-0000-0200-0000BA000000}"/>
    <hyperlink ref="F182" r:id="rId188" xr:uid="{00000000-0004-0000-0200-0000BB000000}"/>
    <hyperlink ref="F183" r:id="rId189" xr:uid="{00000000-0004-0000-0200-0000BC000000}"/>
    <hyperlink ref="F184" r:id="rId190" xr:uid="{00000000-0004-0000-0200-0000BD000000}"/>
    <hyperlink ref="F185" r:id="rId191" xr:uid="{00000000-0004-0000-0200-0000BE000000}"/>
    <hyperlink ref="F186" r:id="rId192" xr:uid="{00000000-0004-0000-0200-0000BF000000}"/>
    <hyperlink ref="F187" r:id="rId193" xr:uid="{00000000-0004-0000-0200-0000C0000000}"/>
    <hyperlink ref="F188" r:id="rId194" xr:uid="{00000000-0004-0000-0200-0000C1000000}"/>
    <hyperlink ref="F189" r:id="rId195" xr:uid="{00000000-0004-0000-0200-0000C2000000}"/>
    <hyperlink ref="F190" r:id="rId196" xr:uid="{00000000-0004-0000-0200-0000C3000000}"/>
    <hyperlink ref="F191" r:id="rId197" xr:uid="{00000000-0004-0000-0200-0000C4000000}"/>
    <hyperlink ref="F192" r:id="rId198" xr:uid="{00000000-0004-0000-0200-0000C5000000}"/>
    <hyperlink ref="F193" r:id="rId199" xr:uid="{00000000-0004-0000-0200-0000C6000000}"/>
    <hyperlink ref="F194" r:id="rId200" location="live-blog-20180921154146" xr:uid="{00000000-0004-0000-0200-0000C7000000}"/>
    <hyperlink ref="F195" r:id="rId201" xr:uid="{00000000-0004-0000-0200-0000C8000000}"/>
    <hyperlink ref="F196" r:id="rId202" xr:uid="{00000000-0004-0000-0200-0000C9000000}"/>
    <hyperlink ref="F197" r:id="rId203" xr:uid="{00000000-0004-0000-0200-0000CA000000}"/>
    <hyperlink ref="F198" r:id="rId204" xr:uid="{00000000-0004-0000-0200-0000CB000000}"/>
    <hyperlink ref="F199" r:id="rId205" xr:uid="{00000000-0004-0000-0200-0000CC000000}"/>
    <hyperlink ref="F200" r:id="rId206" xr:uid="{00000000-0004-0000-0200-0000CD000000}"/>
    <hyperlink ref="F201" r:id="rId207" xr:uid="{00000000-0004-0000-0200-0000CE000000}"/>
    <hyperlink ref="F202" r:id="rId208" xr:uid="{00000000-0004-0000-0200-0000CF000000}"/>
    <hyperlink ref="F203" r:id="rId209" xr:uid="{00000000-0004-0000-0200-0000D0000000}"/>
    <hyperlink ref="F204" r:id="rId210" xr:uid="{00000000-0004-0000-0200-0000D1000000}"/>
    <hyperlink ref="F205" r:id="rId211" xr:uid="{00000000-0004-0000-0200-0000D2000000}"/>
    <hyperlink ref="F206" r:id="rId212" xr:uid="{00000000-0004-0000-0200-0000D3000000}"/>
    <hyperlink ref="F207" r:id="rId213" xr:uid="{00000000-0004-0000-0200-0000D4000000}"/>
    <hyperlink ref="F208" r:id="rId214" xr:uid="{00000000-0004-0000-0200-0000D5000000}"/>
    <hyperlink ref="F209" r:id="rId215" xr:uid="{00000000-0004-0000-0200-0000D6000000}"/>
    <hyperlink ref="F210" r:id="rId216" xr:uid="{00000000-0004-0000-0200-0000D7000000}"/>
    <hyperlink ref="F211" r:id="rId217" xr:uid="{00000000-0004-0000-0200-0000D8000000}"/>
    <hyperlink ref="F212" r:id="rId218" xr:uid="{00000000-0004-0000-0200-0000D9000000}"/>
    <hyperlink ref="F213" r:id="rId219" xr:uid="{00000000-0004-0000-0200-0000DA000000}"/>
    <hyperlink ref="F214" r:id="rId220" xr:uid="{00000000-0004-0000-0200-0000DB000000}"/>
    <hyperlink ref="F215" r:id="rId221" xr:uid="{00000000-0004-0000-0200-0000DC000000}"/>
    <hyperlink ref="F216" r:id="rId222" xr:uid="{00000000-0004-0000-0200-0000DD000000}"/>
    <hyperlink ref="F217" r:id="rId223" xr:uid="{00000000-0004-0000-0200-0000DE000000}"/>
    <hyperlink ref="F218" r:id="rId224" xr:uid="{00000000-0004-0000-0200-0000DF000000}"/>
    <hyperlink ref="F219" r:id="rId225" xr:uid="{00000000-0004-0000-0200-0000E0000000}"/>
    <hyperlink ref="F220" r:id="rId226" xr:uid="{00000000-0004-0000-0200-0000E1000000}"/>
    <hyperlink ref="F221" r:id="rId227" xr:uid="{00000000-0004-0000-0200-0000E2000000}"/>
    <hyperlink ref="F222" r:id="rId228" xr:uid="{00000000-0004-0000-0200-0000E3000000}"/>
    <hyperlink ref="F223" r:id="rId229" xr:uid="{00000000-0004-0000-0200-0000E4000000}"/>
    <hyperlink ref="F224" r:id="rId230" xr:uid="{00000000-0004-0000-0200-0000E5000000}"/>
    <hyperlink ref="F225" r:id="rId231" xr:uid="{00000000-0004-0000-0200-0000E6000000}"/>
    <hyperlink ref="F226" r:id="rId232" xr:uid="{00000000-0004-0000-0200-0000E7000000}"/>
    <hyperlink ref="F227" r:id="rId233" xr:uid="{00000000-0004-0000-0200-0000E8000000}"/>
    <hyperlink ref="F228" r:id="rId234" xr:uid="{00000000-0004-0000-0200-0000E9000000}"/>
    <hyperlink ref="F229" r:id="rId235" xr:uid="{00000000-0004-0000-0200-0000EA000000}"/>
    <hyperlink ref="F230" r:id="rId236" xr:uid="{00000000-0004-0000-0200-0000EB000000}"/>
    <hyperlink ref="F231" r:id="rId237" xr:uid="{00000000-0004-0000-0200-0000EC000000}"/>
    <hyperlink ref="F232" r:id="rId238" xr:uid="{00000000-0004-0000-0200-0000ED000000}"/>
    <hyperlink ref="F233" r:id="rId239" xr:uid="{00000000-0004-0000-0200-0000EE000000}"/>
    <hyperlink ref="F234" r:id="rId240" xr:uid="{00000000-0004-0000-0200-0000EF000000}"/>
    <hyperlink ref="F235" r:id="rId241" xr:uid="{00000000-0004-0000-0200-0000F0000000}"/>
    <hyperlink ref="F236" r:id="rId242" xr:uid="{00000000-0004-0000-0200-0000F1000000}"/>
    <hyperlink ref="F237" r:id="rId243" xr:uid="{00000000-0004-0000-0200-0000F2000000}"/>
    <hyperlink ref="F238" r:id="rId244" xr:uid="{00000000-0004-0000-0200-0000F3000000}"/>
    <hyperlink ref="F239" r:id="rId245" xr:uid="{00000000-0004-0000-0200-0000F4000000}"/>
    <hyperlink ref="F240" r:id="rId246" xr:uid="{00000000-0004-0000-0200-0000F5000000}"/>
    <hyperlink ref="F241" r:id="rId247" xr:uid="{00000000-0004-0000-0200-0000F6000000}"/>
    <hyperlink ref="F242" r:id="rId248" xr:uid="{00000000-0004-0000-0200-0000F7000000}"/>
    <hyperlink ref="F243" r:id="rId249" xr:uid="{00000000-0004-0000-0200-0000F8000000}"/>
    <hyperlink ref="F244" r:id="rId250" xr:uid="{00000000-0004-0000-0200-0000F9000000}"/>
    <hyperlink ref="F246" r:id="rId251" xr:uid="{00000000-0004-0000-0200-0000FA000000}"/>
    <hyperlink ref="F247" r:id="rId252" xr:uid="{00000000-0004-0000-0200-0000FB000000}"/>
    <hyperlink ref="F248" r:id="rId253" xr:uid="{00000000-0004-0000-0200-0000FC000000}"/>
    <hyperlink ref="F249" r:id="rId254" xr:uid="{00000000-0004-0000-0200-0000FD000000}"/>
    <hyperlink ref="F250" r:id="rId255" xr:uid="{00000000-0004-0000-0200-0000FE000000}"/>
    <hyperlink ref="F251" r:id="rId256" xr:uid="{00000000-0004-0000-0200-0000FF000000}"/>
    <hyperlink ref="F252" r:id="rId257" xr:uid="{00000000-0004-0000-0200-000000010000}"/>
    <hyperlink ref="F253" r:id="rId258" xr:uid="{00000000-0004-0000-0200-000001010000}"/>
    <hyperlink ref="F254" r:id="rId259" xr:uid="{00000000-0004-0000-0200-000002010000}"/>
    <hyperlink ref="F255" r:id="rId260" xr:uid="{00000000-0004-0000-0200-000003010000}"/>
    <hyperlink ref="F256" r:id="rId261" xr:uid="{00000000-0004-0000-0200-000004010000}"/>
    <hyperlink ref="F257" r:id="rId262" xr:uid="{00000000-0004-0000-0200-000005010000}"/>
    <hyperlink ref="F258" r:id="rId263" xr:uid="{00000000-0004-0000-0200-000006010000}"/>
    <hyperlink ref="F259" r:id="rId264" xr:uid="{00000000-0004-0000-0200-000007010000}"/>
    <hyperlink ref="F260" r:id="rId265" xr:uid="{00000000-0004-0000-0200-000008010000}"/>
    <hyperlink ref="F261" r:id="rId266" xr:uid="{00000000-0004-0000-0200-000009010000}"/>
    <hyperlink ref="F262" r:id="rId267" xr:uid="{00000000-0004-0000-0200-00000A010000}"/>
    <hyperlink ref="F263" r:id="rId268" xr:uid="{00000000-0004-0000-0200-00000B010000}"/>
    <hyperlink ref="F264" r:id="rId269" xr:uid="{00000000-0004-0000-0200-00000C010000}"/>
    <hyperlink ref="F265" r:id="rId270" xr:uid="{00000000-0004-0000-0200-00000D010000}"/>
    <hyperlink ref="F266" r:id="rId271" xr:uid="{00000000-0004-0000-0200-00000E010000}"/>
    <hyperlink ref="F267" r:id="rId272" xr:uid="{00000000-0004-0000-0200-00000F010000}"/>
    <hyperlink ref="F268" r:id="rId273" xr:uid="{00000000-0004-0000-0200-000010010000}"/>
    <hyperlink ref="F269" r:id="rId274" xr:uid="{00000000-0004-0000-0200-000011010000}"/>
    <hyperlink ref="F270" r:id="rId275" xr:uid="{00000000-0004-0000-0200-000012010000}"/>
    <hyperlink ref="F271" r:id="rId276" xr:uid="{00000000-0004-0000-0200-000013010000}"/>
    <hyperlink ref="F272" r:id="rId277" xr:uid="{00000000-0004-0000-0200-000014010000}"/>
    <hyperlink ref="F273" r:id="rId278" xr:uid="{00000000-0004-0000-0200-000015010000}"/>
    <hyperlink ref="F274" r:id="rId279" xr:uid="{00000000-0004-0000-0200-000016010000}"/>
    <hyperlink ref="F275" r:id="rId280" xr:uid="{00000000-0004-0000-0200-000017010000}"/>
    <hyperlink ref="F276" r:id="rId281" xr:uid="{00000000-0004-0000-0200-000018010000}"/>
    <hyperlink ref="F277" r:id="rId282" xr:uid="{00000000-0004-0000-0200-000019010000}"/>
    <hyperlink ref="F278" r:id="rId283" xr:uid="{00000000-0004-0000-0200-00001A010000}"/>
    <hyperlink ref="F279" r:id="rId284" xr:uid="{00000000-0004-0000-0200-00001B010000}"/>
    <hyperlink ref="F280" r:id="rId285" xr:uid="{00000000-0004-0000-0200-00001C010000}"/>
    <hyperlink ref="F281" r:id="rId286" xr:uid="{00000000-0004-0000-0200-00001D010000}"/>
    <hyperlink ref="F282" r:id="rId287" xr:uid="{00000000-0004-0000-0200-00001E010000}"/>
    <hyperlink ref="F283" r:id="rId288" xr:uid="{00000000-0004-0000-0200-00001F010000}"/>
    <hyperlink ref="F284" r:id="rId289" xr:uid="{00000000-0004-0000-0200-000020010000}"/>
    <hyperlink ref="F285" r:id="rId290" xr:uid="{00000000-0004-0000-0200-000021010000}"/>
    <hyperlink ref="F286" r:id="rId291" xr:uid="{00000000-0004-0000-0200-000022010000}"/>
    <hyperlink ref="F287" r:id="rId292" xr:uid="{00000000-0004-0000-0200-000023010000}"/>
    <hyperlink ref="S287" r:id="rId293" xr:uid="{00000000-0004-0000-0200-000024010000}"/>
    <hyperlink ref="F288" r:id="rId294" xr:uid="{00000000-0004-0000-0200-000025010000}"/>
    <hyperlink ref="F289" r:id="rId295" xr:uid="{00000000-0004-0000-0200-000026010000}"/>
    <hyperlink ref="F290" r:id="rId296" xr:uid="{00000000-0004-0000-0200-000027010000}"/>
    <hyperlink ref="F291" r:id="rId297" xr:uid="{00000000-0004-0000-0200-000028010000}"/>
    <hyperlink ref="F292" r:id="rId298" xr:uid="{00000000-0004-0000-0200-000029010000}"/>
    <hyperlink ref="F293" r:id="rId299" xr:uid="{00000000-0004-0000-0200-00002A010000}"/>
    <hyperlink ref="F294" r:id="rId300" xr:uid="{00000000-0004-0000-0200-00002B010000}"/>
    <hyperlink ref="F298" r:id="rId301" xr:uid="{00000000-0004-0000-0200-00002C010000}"/>
    <hyperlink ref="F299" r:id="rId302" xr:uid="{00000000-0004-0000-0200-00002D010000}"/>
    <hyperlink ref="F300" r:id="rId303" xr:uid="{00000000-0004-0000-0200-00002E010000}"/>
    <hyperlink ref="F301" r:id="rId304" xr:uid="{00000000-0004-0000-0200-00002F010000}"/>
    <hyperlink ref="F302" r:id="rId305" xr:uid="{00000000-0004-0000-0200-000030010000}"/>
    <hyperlink ref="F303" r:id="rId306" xr:uid="{00000000-0004-0000-0200-000031010000}"/>
    <hyperlink ref="F304" r:id="rId307" xr:uid="{00000000-0004-0000-0200-000032010000}"/>
    <hyperlink ref="F305" r:id="rId308" xr:uid="{00000000-0004-0000-0200-000033010000}"/>
    <hyperlink ref="F306" r:id="rId309" xr:uid="{00000000-0004-0000-0200-000034010000}"/>
    <hyperlink ref="F307" r:id="rId310" xr:uid="{00000000-0004-0000-0200-000035010000}"/>
    <hyperlink ref="F308" r:id="rId311" xr:uid="{00000000-0004-0000-0200-000036010000}"/>
    <hyperlink ref="F309" r:id="rId312" xr:uid="{00000000-0004-0000-0200-000037010000}"/>
    <hyperlink ref="F310" r:id="rId313" xr:uid="{00000000-0004-0000-0200-000038010000}"/>
    <hyperlink ref="F311" r:id="rId314" xr:uid="{00000000-0004-0000-0200-000039010000}"/>
    <hyperlink ref="F312" r:id="rId315" xr:uid="{00000000-0004-0000-0200-00003A010000}"/>
    <hyperlink ref="F313" r:id="rId316" xr:uid="{00000000-0004-0000-0200-00003B010000}"/>
    <hyperlink ref="F314" r:id="rId317" xr:uid="{00000000-0004-0000-0200-00003C010000}"/>
    <hyperlink ref="F315" r:id="rId318" xr:uid="{00000000-0004-0000-0200-00003D010000}"/>
    <hyperlink ref="F316" r:id="rId319" xr:uid="{00000000-0004-0000-0200-00003E010000}"/>
    <hyperlink ref="F317" r:id="rId320" xr:uid="{00000000-0004-0000-0200-00003F010000}"/>
    <hyperlink ref="F318" r:id="rId321" xr:uid="{00000000-0004-0000-0200-000040010000}"/>
    <hyperlink ref="F319" r:id="rId322" xr:uid="{00000000-0004-0000-0200-000041010000}"/>
    <hyperlink ref="F320" r:id="rId323" xr:uid="{00000000-0004-0000-0200-000042010000}"/>
    <hyperlink ref="F321" r:id="rId324" xr:uid="{00000000-0004-0000-0200-000043010000}"/>
    <hyperlink ref="F322" r:id="rId325" xr:uid="{00000000-0004-0000-0200-000044010000}"/>
    <hyperlink ref="F323" r:id="rId326" xr:uid="{00000000-0004-0000-0200-000045010000}"/>
    <hyperlink ref="F324" r:id="rId327" xr:uid="{00000000-0004-0000-0200-000046010000}"/>
    <hyperlink ref="F325" r:id="rId328" xr:uid="{00000000-0004-0000-0200-000047010000}"/>
    <hyperlink ref="F326" r:id="rId329" xr:uid="{00000000-0004-0000-0200-000048010000}"/>
    <hyperlink ref="F327" r:id="rId330" xr:uid="{00000000-0004-0000-0200-000049010000}"/>
    <hyperlink ref="F328" r:id="rId331" xr:uid="{00000000-0004-0000-0200-00004A010000}"/>
  </hyperlinks>
  <pageMargins left="0.78749999999999998" right="0.78749999999999998" top="1.05277777777778" bottom="1.05277777777778" header="0" footer="0"/>
  <pageSetup paperSize="9" orientation="portrait"/>
  <headerFooter>
    <oddHeader>&amp;C&amp;A</oddHeader>
    <oddFooter>&amp;CSeite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391"/>
  <sheetViews>
    <sheetView tabSelected="1" zoomScale="130" zoomScaleNormal="130" workbookViewId="0">
      <selection activeCell="D17" sqref="D17"/>
    </sheetView>
  </sheetViews>
  <sheetFormatPr baseColWidth="10" defaultRowHeight="15"/>
  <cols>
    <col min="1" max="1" width="7.83203125" style="66" bestFit="1" customWidth="1"/>
    <col min="2" max="2" width="5.83203125" style="66" customWidth="1"/>
    <col min="3" max="3" width="6.5" style="66" customWidth="1"/>
    <col min="4" max="4" width="6" style="66" customWidth="1"/>
    <col min="5" max="5" width="10.83203125" style="66" bestFit="1" customWidth="1"/>
    <col min="6" max="6" width="6.83203125" style="66" bestFit="1" customWidth="1"/>
    <col min="7" max="7" width="10.1640625" style="66" bestFit="1" customWidth="1"/>
    <col min="8" max="8" width="16.5" style="66" bestFit="1" customWidth="1"/>
    <col min="9" max="9" width="18.83203125" style="66" bestFit="1" customWidth="1"/>
    <col min="10" max="10" width="21.5" style="68" customWidth="1"/>
    <col min="11" max="11" width="53.1640625" style="66" customWidth="1"/>
    <col min="12" max="12" width="14" style="66" bestFit="1" customWidth="1"/>
    <col min="13" max="13" width="15.1640625" style="66" bestFit="1" customWidth="1"/>
    <col min="14" max="14" width="17.5" style="66" bestFit="1" customWidth="1"/>
    <col min="15" max="15" width="15.5" style="66" bestFit="1" customWidth="1"/>
    <col min="16" max="16" width="10.1640625" style="66" bestFit="1" customWidth="1"/>
    <col min="17" max="17" width="16.33203125" style="66" bestFit="1" customWidth="1"/>
    <col min="18" max="18" width="14.5" style="66" bestFit="1" customWidth="1"/>
    <col min="19" max="19" width="9.5" style="66" bestFit="1" customWidth="1"/>
    <col min="20" max="20" width="7" style="66" bestFit="1" customWidth="1"/>
    <col min="21" max="21" width="16.83203125" style="66" customWidth="1"/>
    <col min="22" max="22" width="6.5" style="66" customWidth="1"/>
    <col min="23" max="23" width="10.5" style="66" bestFit="1" customWidth="1"/>
    <col min="24" max="24" width="18.1640625" style="66" bestFit="1" customWidth="1"/>
    <col min="25" max="25" width="9.6640625" style="66" bestFit="1" customWidth="1"/>
    <col min="26" max="26" width="9.83203125" style="66" bestFit="1" customWidth="1"/>
    <col min="27" max="27" width="8.5" style="66" bestFit="1" customWidth="1"/>
    <col min="28" max="28" width="33.33203125" style="66" customWidth="1"/>
    <col min="29" max="29" width="17.33203125" style="66" bestFit="1" customWidth="1"/>
    <col min="30" max="30" width="16.5" style="66" bestFit="1" customWidth="1"/>
    <col min="31" max="31" width="14.33203125" style="66" bestFit="1" customWidth="1"/>
    <col min="32" max="32" width="23.83203125" style="66" bestFit="1" customWidth="1"/>
    <col min="33" max="33" width="14.5" style="66" bestFit="1" customWidth="1"/>
    <col min="34" max="34" width="19" style="66" bestFit="1" customWidth="1"/>
    <col min="35" max="35" width="14.33203125" style="66" bestFit="1" customWidth="1"/>
    <col min="36" max="36" width="12" style="66" bestFit="1" customWidth="1"/>
    <col min="37" max="37" width="18.83203125" style="66" bestFit="1" customWidth="1"/>
    <col min="38" max="38" width="12" style="66" bestFit="1" customWidth="1"/>
    <col min="39" max="39" width="13" style="66" bestFit="1" customWidth="1"/>
    <col min="40" max="40" width="13.1640625" style="66" bestFit="1" customWidth="1"/>
    <col min="41" max="44" width="13" style="66" bestFit="1" customWidth="1"/>
    <col min="45" max="45" width="23.6640625" style="66" bestFit="1" customWidth="1"/>
    <col min="46" max="46" width="13" style="66" bestFit="1" customWidth="1"/>
    <col min="47" max="47" width="23.83203125" style="66" bestFit="1" customWidth="1"/>
    <col min="48" max="49" width="13" style="66" bestFit="1" customWidth="1"/>
    <col min="50" max="50" width="13.1640625" style="66" bestFit="1" customWidth="1"/>
    <col min="51" max="56" width="13" style="66" bestFit="1" customWidth="1"/>
    <col min="57" max="57" width="15" style="66" bestFit="1" customWidth="1"/>
    <col min="58" max="61" width="13" style="66" bestFit="1" customWidth="1"/>
    <col min="62" max="16384" width="10.83203125" style="66"/>
  </cols>
  <sheetData>
    <row r="1" spans="1:61">
      <c r="A1" s="60"/>
      <c r="B1" s="60"/>
      <c r="C1" s="60"/>
      <c r="D1" s="60"/>
      <c r="E1" s="60"/>
      <c r="F1" s="60"/>
      <c r="G1" s="61"/>
      <c r="H1" s="62"/>
      <c r="I1" s="62"/>
      <c r="J1" s="63"/>
      <c r="K1" s="81" t="s">
        <v>0</v>
      </c>
      <c r="L1" s="82">
        <f t="shared" ref="L1:T1" si="0">L2/ROWS(L4:L385)</f>
        <v>0.45287958115183247</v>
      </c>
      <c r="M1" s="82">
        <f t="shared" si="0"/>
        <v>0.45287958115183247</v>
      </c>
      <c r="N1" s="82">
        <f t="shared" si="0"/>
        <v>0.31413612565445026</v>
      </c>
      <c r="O1" s="82">
        <f t="shared" si="0"/>
        <v>0.30628272251308902</v>
      </c>
      <c r="P1" s="82">
        <f t="shared" si="0"/>
        <v>3.1413612565445025E-2</v>
      </c>
      <c r="Q1" s="82">
        <f t="shared" si="0"/>
        <v>0.20942408376963351</v>
      </c>
      <c r="R1" s="82">
        <f t="shared" si="0"/>
        <v>0.26439790575916228</v>
      </c>
      <c r="S1" s="82">
        <f t="shared" si="0"/>
        <v>0.43717277486910994</v>
      </c>
      <c r="T1" s="82">
        <f t="shared" si="0"/>
        <v>6.8062827225130892E-2</v>
      </c>
      <c r="U1" s="64"/>
      <c r="V1" s="64"/>
      <c r="W1" s="65"/>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row>
    <row r="2" spans="1:61">
      <c r="A2" s="78" t="s">
        <v>2067</v>
      </c>
      <c r="B2" s="67" t="s">
        <v>2119</v>
      </c>
      <c r="C2" s="67"/>
      <c r="D2" s="67"/>
      <c r="E2" s="78" t="s">
        <v>2112</v>
      </c>
      <c r="F2" s="78" t="s">
        <v>8</v>
      </c>
      <c r="G2" s="79" t="s">
        <v>9</v>
      </c>
      <c r="H2" s="78" t="s">
        <v>2113</v>
      </c>
      <c r="I2" s="78" t="s">
        <v>2110</v>
      </c>
      <c r="J2" s="80" t="s">
        <v>2111</v>
      </c>
      <c r="K2" s="81" t="s">
        <v>1</v>
      </c>
      <c r="L2" s="83">
        <f t="shared" ref="L2:T2" si="1">SUM(L4:L385)</f>
        <v>173</v>
      </c>
      <c r="M2" s="83">
        <f t="shared" si="1"/>
        <v>173</v>
      </c>
      <c r="N2" s="83">
        <f t="shared" si="1"/>
        <v>120</v>
      </c>
      <c r="O2" s="83">
        <f t="shared" si="1"/>
        <v>117</v>
      </c>
      <c r="P2" s="83">
        <f t="shared" si="1"/>
        <v>12</v>
      </c>
      <c r="Q2" s="83">
        <f t="shared" si="1"/>
        <v>80</v>
      </c>
      <c r="R2" s="83">
        <f t="shared" si="1"/>
        <v>101</v>
      </c>
      <c r="S2" s="83">
        <f t="shared" si="1"/>
        <v>167</v>
      </c>
      <c r="T2" s="83">
        <f t="shared" si="1"/>
        <v>26</v>
      </c>
      <c r="U2" s="64"/>
      <c r="V2" s="64"/>
      <c r="W2" s="84" t="s">
        <v>2115</v>
      </c>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6"/>
    </row>
    <row r="3" spans="1:61">
      <c r="A3" s="60" t="s">
        <v>3</v>
      </c>
      <c r="B3" s="60" t="s">
        <v>4</v>
      </c>
      <c r="C3" s="60" t="s">
        <v>5</v>
      </c>
      <c r="D3" s="60" t="s">
        <v>6</v>
      </c>
      <c r="E3" s="60" t="s">
        <v>7</v>
      </c>
      <c r="F3" s="60" t="s">
        <v>8</v>
      </c>
      <c r="G3" s="61" t="s">
        <v>9</v>
      </c>
      <c r="H3" s="62" t="s">
        <v>10</v>
      </c>
      <c r="I3" s="62" t="s">
        <v>11</v>
      </c>
      <c r="J3" s="63" t="s">
        <v>12</v>
      </c>
      <c r="K3" s="60" t="s">
        <v>13</v>
      </c>
      <c r="L3" s="64" t="s">
        <v>14</v>
      </c>
      <c r="M3" s="64" t="s">
        <v>15</v>
      </c>
      <c r="N3" s="64" t="s">
        <v>16</v>
      </c>
      <c r="O3" s="64" t="s">
        <v>17</v>
      </c>
      <c r="P3" s="64" t="s">
        <v>18</v>
      </c>
      <c r="Q3" s="64" t="s">
        <v>2030</v>
      </c>
      <c r="R3" s="64" t="s">
        <v>2114</v>
      </c>
      <c r="S3" s="64" t="s">
        <v>21</v>
      </c>
      <c r="T3" s="64" t="s">
        <v>22</v>
      </c>
      <c r="U3" s="64" t="s">
        <v>24</v>
      </c>
      <c r="V3" s="64" t="s">
        <v>25</v>
      </c>
      <c r="W3" s="65" t="s">
        <v>26</v>
      </c>
      <c r="X3" s="62" t="s">
        <v>27</v>
      </c>
      <c r="Y3" s="62" t="s">
        <v>28</v>
      </c>
      <c r="Z3" s="62" t="s">
        <v>29</v>
      </c>
      <c r="AA3" s="62" t="s">
        <v>30</v>
      </c>
      <c r="AB3" s="62" t="s">
        <v>31</v>
      </c>
      <c r="AC3" s="62" t="s">
        <v>32</v>
      </c>
      <c r="AD3" s="62" t="s">
        <v>33</v>
      </c>
      <c r="AE3" s="62" t="s">
        <v>34</v>
      </c>
      <c r="AF3" s="62" t="s">
        <v>35</v>
      </c>
      <c r="AG3" s="62" t="s">
        <v>36</v>
      </c>
      <c r="AH3" s="62" t="s">
        <v>37</v>
      </c>
      <c r="AI3" s="62" t="s">
        <v>38</v>
      </c>
      <c r="AJ3" s="62" t="s">
        <v>39</v>
      </c>
      <c r="AK3" s="62" t="s">
        <v>40</v>
      </c>
      <c r="AL3" s="62" t="s">
        <v>41</v>
      </c>
      <c r="AM3" s="62" t="s">
        <v>42</v>
      </c>
      <c r="AN3" s="62" t="s">
        <v>43</v>
      </c>
      <c r="AO3" s="62" t="s">
        <v>44</v>
      </c>
      <c r="AP3" s="62" t="s">
        <v>45</v>
      </c>
      <c r="AQ3" s="62" t="s">
        <v>46</v>
      </c>
      <c r="AR3" s="62" t="s">
        <v>47</v>
      </c>
      <c r="AS3" s="62" t="s">
        <v>48</v>
      </c>
      <c r="AT3" s="62" t="s">
        <v>49</v>
      </c>
      <c r="AU3" s="62" t="s">
        <v>50</v>
      </c>
      <c r="AV3" s="62" t="s">
        <v>51</v>
      </c>
      <c r="AW3" s="62" t="s">
        <v>52</v>
      </c>
      <c r="AX3" s="62" t="s">
        <v>53</v>
      </c>
      <c r="AY3" s="62" t="s">
        <v>54</v>
      </c>
      <c r="AZ3" s="62" t="s">
        <v>55</v>
      </c>
      <c r="BA3" s="62" t="s">
        <v>56</v>
      </c>
      <c r="BB3" s="62" t="s">
        <v>57</v>
      </c>
      <c r="BC3" s="62" t="s">
        <v>58</v>
      </c>
      <c r="BD3" s="62" t="s">
        <v>59</v>
      </c>
      <c r="BE3" s="62" t="s">
        <v>60</v>
      </c>
      <c r="BF3" s="62" t="s">
        <v>61</v>
      </c>
      <c r="BG3" s="62" t="s">
        <v>62</v>
      </c>
      <c r="BH3" s="62" t="s">
        <v>63</v>
      </c>
      <c r="BI3" s="62" t="s">
        <v>64</v>
      </c>
    </row>
    <row r="4" spans="1:61">
      <c r="A4" s="62" t="b">
        <f t="shared" ref="A4:A67" si="2">G4&gt;DATE(2014,5,1)</f>
        <v>0</v>
      </c>
      <c r="B4" s="62" t="s">
        <v>65</v>
      </c>
      <c r="C4" s="62" t="s">
        <v>66</v>
      </c>
      <c r="D4" s="62" t="s">
        <v>65</v>
      </c>
      <c r="E4" s="62">
        <v>1</v>
      </c>
      <c r="F4" s="62">
        <f t="shared" ref="F4:F67" si="3">YEAR(G4)</f>
        <v>2012</v>
      </c>
      <c r="G4" s="61">
        <v>40934</v>
      </c>
      <c r="H4" s="62" t="s">
        <v>67</v>
      </c>
      <c r="I4" s="62" t="s">
        <v>68</v>
      </c>
      <c r="J4" s="68" t="s">
        <v>69</v>
      </c>
      <c r="K4" s="60" t="s">
        <v>70</v>
      </c>
      <c r="L4" s="64">
        <v>0</v>
      </c>
      <c r="M4" s="64">
        <v>0</v>
      </c>
      <c r="N4" s="64">
        <v>0</v>
      </c>
      <c r="O4" s="64">
        <v>0</v>
      </c>
      <c r="P4" s="64">
        <v>0</v>
      </c>
      <c r="Q4" s="64">
        <v>0</v>
      </c>
      <c r="R4" s="64">
        <v>1</v>
      </c>
      <c r="S4" s="64">
        <v>0</v>
      </c>
      <c r="T4" s="64">
        <v>0</v>
      </c>
      <c r="U4" s="65"/>
      <c r="V4" s="65"/>
      <c r="W4" s="65">
        <v>21</v>
      </c>
      <c r="X4" s="62" t="s">
        <v>71</v>
      </c>
      <c r="Y4" s="62" t="s">
        <v>72</v>
      </c>
      <c r="Z4" s="62" t="b">
        <v>1</v>
      </c>
      <c r="AA4" s="62" t="b">
        <v>0</v>
      </c>
      <c r="AB4" s="62" t="s">
        <v>73</v>
      </c>
      <c r="AC4" s="62" t="s">
        <v>74</v>
      </c>
      <c r="AD4" s="62" t="s">
        <v>75</v>
      </c>
      <c r="AE4" s="62" t="s">
        <v>76</v>
      </c>
      <c r="AF4" s="62" t="s">
        <v>77</v>
      </c>
      <c r="AG4" s="62" t="s">
        <v>78</v>
      </c>
      <c r="AH4" s="62" t="s">
        <v>79</v>
      </c>
      <c r="AI4" s="62" t="s">
        <v>80</v>
      </c>
      <c r="AJ4" s="62" t="s">
        <v>81</v>
      </c>
      <c r="AK4" s="62"/>
      <c r="AL4" s="62"/>
      <c r="AM4" s="62"/>
      <c r="AN4" s="62"/>
      <c r="AO4" s="62"/>
      <c r="AP4" s="62"/>
      <c r="AQ4" s="62"/>
      <c r="AR4" s="62"/>
      <c r="AS4" s="62"/>
      <c r="AT4" s="62"/>
      <c r="AU4" s="62"/>
      <c r="AV4" s="62"/>
      <c r="AW4" s="62"/>
      <c r="AX4" s="62"/>
      <c r="AY4" s="62"/>
      <c r="AZ4" s="62"/>
      <c r="BA4" s="62"/>
      <c r="BB4" s="62"/>
      <c r="BC4" s="62"/>
      <c r="BD4" s="62"/>
      <c r="BE4" s="62"/>
      <c r="BF4" s="62"/>
      <c r="BG4" s="62"/>
      <c r="BH4" s="62"/>
      <c r="BI4" s="62"/>
    </row>
    <row r="5" spans="1:61">
      <c r="A5" s="62" t="b">
        <f t="shared" si="2"/>
        <v>0</v>
      </c>
      <c r="B5" s="62" t="s">
        <v>65</v>
      </c>
      <c r="C5" s="62" t="s">
        <v>66</v>
      </c>
      <c r="D5" s="62" t="s">
        <v>65</v>
      </c>
      <c r="E5" s="62">
        <v>2</v>
      </c>
      <c r="F5" s="62">
        <f t="shared" si="3"/>
        <v>2012</v>
      </c>
      <c r="G5" s="61">
        <v>41136</v>
      </c>
      <c r="H5" s="62" t="s">
        <v>67</v>
      </c>
      <c r="I5" s="62" t="s">
        <v>68</v>
      </c>
      <c r="J5" s="68" t="s">
        <v>2071</v>
      </c>
      <c r="K5" s="60" t="s">
        <v>82</v>
      </c>
      <c r="L5" s="64">
        <v>0</v>
      </c>
      <c r="M5" s="64">
        <v>0</v>
      </c>
      <c r="N5" s="64">
        <v>0</v>
      </c>
      <c r="O5" s="64">
        <v>1</v>
      </c>
      <c r="P5" s="64">
        <v>0</v>
      </c>
      <c r="Q5" s="64">
        <v>0</v>
      </c>
      <c r="R5" s="64">
        <v>1</v>
      </c>
      <c r="S5" s="64">
        <v>0</v>
      </c>
      <c r="T5" s="64">
        <v>0</v>
      </c>
      <c r="U5" s="64"/>
      <c r="V5" s="65"/>
      <c r="W5" s="65">
        <v>10</v>
      </c>
      <c r="X5" s="62" t="s">
        <v>71</v>
      </c>
      <c r="Y5" s="62" t="s">
        <v>72</v>
      </c>
      <c r="Z5" s="62" t="b">
        <v>1</v>
      </c>
      <c r="AA5" s="62" t="b">
        <v>0</v>
      </c>
      <c r="AB5" s="62" t="s">
        <v>83</v>
      </c>
      <c r="AC5" s="62" t="s">
        <v>84</v>
      </c>
      <c r="AD5" s="62" t="s">
        <v>75</v>
      </c>
      <c r="AE5" s="62" t="s">
        <v>76</v>
      </c>
      <c r="AF5" s="62" t="s">
        <v>77</v>
      </c>
      <c r="AG5" s="62" t="s">
        <v>78</v>
      </c>
      <c r="AH5" s="62" t="s">
        <v>79</v>
      </c>
      <c r="AI5" s="62" t="s">
        <v>80</v>
      </c>
      <c r="AJ5" s="62" t="s">
        <v>81</v>
      </c>
      <c r="AK5" s="62"/>
      <c r="AL5" s="62"/>
      <c r="AM5" s="62"/>
      <c r="AN5" s="62"/>
      <c r="AO5" s="62"/>
      <c r="AP5" s="62"/>
      <c r="AQ5" s="62"/>
      <c r="AR5" s="62"/>
      <c r="AS5" s="62"/>
      <c r="AT5" s="62"/>
      <c r="AU5" s="62"/>
      <c r="AV5" s="62"/>
      <c r="AW5" s="62"/>
      <c r="AX5" s="62"/>
      <c r="AY5" s="62"/>
      <c r="AZ5" s="62"/>
      <c r="BA5" s="62"/>
      <c r="BB5" s="62"/>
      <c r="BC5" s="62"/>
      <c r="BD5" s="62"/>
      <c r="BE5" s="62"/>
      <c r="BF5" s="62"/>
      <c r="BG5" s="62"/>
      <c r="BH5" s="62"/>
      <c r="BI5" s="62"/>
    </row>
    <row r="6" spans="1:61">
      <c r="A6" s="62" t="b">
        <f t="shared" si="2"/>
        <v>0</v>
      </c>
      <c r="B6" s="62" t="s">
        <v>65</v>
      </c>
      <c r="C6" s="62" t="s">
        <v>66</v>
      </c>
      <c r="D6" s="62" t="s">
        <v>65</v>
      </c>
      <c r="E6" s="62">
        <v>3</v>
      </c>
      <c r="F6" s="62">
        <f t="shared" si="3"/>
        <v>2012</v>
      </c>
      <c r="G6" s="61">
        <v>41173</v>
      </c>
      <c r="H6" s="62" t="s">
        <v>67</v>
      </c>
      <c r="I6" s="62" t="s">
        <v>68</v>
      </c>
      <c r="J6" s="68" t="s">
        <v>85</v>
      </c>
      <c r="K6" s="60" t="s">
        <v>86</v>
      </c>
      <c r="L6" s="64">
        <v>0</v>
      </c>
      <c r="M6" s="64">
        <v>0</v>
      </c>
      <c r="N6" s="64">
        <v>0</v>
      </c>
      <c r="O6" s="64">
        <v>0</v>
      </c>
      <c r="P6" s="64">
        <v>0</v>
      </c>
      <c r="Q6" s="64">
        <v>1</v>
      </c>
      <c r="R6" s="64">
        <v>0</v>
      </c>
      <c r="S6" s="64">
        <v>1</v>
      </c>
      <c r="T6" s="64">
        <v>0</v>
      </c>
      <c r="U6" s="65"/>
      <c r="V6" s="65"/>
      <c r="W6" s="65">
        <v>8</v>
      </c>
      <c r="X6" s="62" t="s">
        <v>71</v>
      </c>
      <c r="Y6" s="62" t="s">
        <v>87</v>
      </c>
      <c r="Z6" s="62" t="b">
        <v>1</v>
      </c>
      <c r="AA6" s="62" t="b">
        <v>0</v>
      </c>
      <c r="AB6" s="62" t="s">
        <v>88</v>
      </c>
      <c r="AC6" s="62" t="s">
        <v>89</v>
      </c>
      <c r="AD6" s="62" t="s">
        <v>75</v>
      </c>
      <c r="AE6" s="62" t="s">
        <v>76</v>
      </c>
      <c r="AF6" s="62" t="s">
        <v>77</v>
      </c>
      <c r="AG6" s="62" t="s">
        <v>78</v>
      </c>
      <c r="AH6" s="62" t="s">
        <v>79</v>
      </c>
      <c r="AI6" s="62" t="s">
        <v>80</v>
      </c>
      <c r="AJ6" s="62" t="s">
        <v>81</v>
      </c>
      <c r="AK6" s="62"/>
      <c r="AL6" s="62"/>
      <c r="AM6" s="62"/>
      <c r="AN6" s="62"/>
      <c r="AO6" s="62"/>
      <c r="AP6" s="62"/>
      <c r="AQ6" s="62"/>
      <c r="AR6" s="62"/>
      <c r="AS6" s="62"/>
      <c r="AT6" s="62"/>
      <c r="AU6" s="62"/>
      <c r="AV6" s="62"/>
      <c r="AW6" s="62"/>
      <c r="AX6" s="62"/>
      <c r="AY6" s="62"/>
      <c r="AZ6" s="62"/>
      <c r="BA6" s="62"/>
      <c r="BB6" s="62"/>
      <c r="BC6" s="62"/>
      <c r="BD6" s="62"/>
      <c r="BE6" s="62"/>
      <c r="BF6" s="62"/>
      <c r="BG6" s="62"/>
      <c r="BH6" s="62"/>
      <c r="BI6" s="62"/>
    </row>
    <row r="7" spans="1:61">
      <c r="A7" s="62" t="b">
        <f t="shared" si="2"/>
        <v>0</v>
      </c>
      <c r="B7" s="62" t="s">
        <v>65</v>
      </c>
      <c r="C7" s="62" t="s">
        <v>66</v>
      </c>
      <c r="D7" s="62" t="s">
        <v>65</v>
      </c>
      <c r="E7" s="62">
        <v>4</v>
      </c>
      <c r="F7" s="62">
        <f t="shared" si="3"/>
        <v>2013</v>
      </c>
      <c r="G7" s="61">
        <v>41300</v>
      </c>
      <c r="H7" s="62" t="s">
        <v>67</v>
      </c>
      <c r="I7" s="62" t="s">
        <v>68</v>
      </c>
      <c r="J7" s="68" t="s">
        <v>90</v>
      </c>
      <c r="K7" s="60" t="s">
        <v>91</v>
      </c>
      <c r="L7" s="64">
        <v>0</v>
      </c>
      <c r="M7" s="64">
        <v>0</v>
      </c>
      <c r="N7" s="64">
        <v>0</v>
      </c>
      <c r="O7" s="64">
        <v>0</v>
      </c>
      <c r="P7" s="64">
        <v>0</v>
      </c>
      <c r="Q7" s="64">
        <v>0</v>
      </c>
      <c r="R7" s="64">
        <v>1</v>
      </c>
      <c r="S7" s="64">
        <v>0</v>
      </c>
      <c r="T7" s="64">
        <v>0</v>
      </c>
      <c r="U7" s="65"/>
      <c r="V7" s="65"/>
      <c r="W7" s="65">
        <v>6</v>
      </c>
      <c r="X7" s="62" t="s">
        <v>71</v>
      </c>
      <c r="Y7" s="62" t="s">
        <v>72</v>
      </c>
      <c r="Z7" s="62" t="b">
        <v>1</v>
      </c>
      <c r="AA7" s="62" t="b">
        <v>0</v>
      </c>
      <c r="AB7" s="62" t="s">
        <v>92</v>
      </c>
      <c r="AC7" s="62" t="s">
        <v>93</v>
      </c>
      <c r="AD7" s="62" t="s">
        <v>75</v>
      </c>
      <c r="AE7" s="62" t="s">
        <v>76</v>
      </c>
      <c r="AF7" s="62" t="s">
        <v>77</v>
      </c>
      <c r="AG7" s="62" t="s">
        <v>78</v>
      </c>
      <c r="AH7" s="62" t="s">
        <v>79</v>
      </c>
      <c r="AI7" s="62" t="s">
        <v>80</v>
      </c>
      <c r="AJ7" s="62" t="s">
        <v>81</v>
      </c>
      <c r="AK7" s="62"/>
      <c r="AL7" s="62"/>
      <c r="AM7" s="62"/>
      <c r="AN7" s="62"/>
      <c r="AO7" s="62"/>
      <c r="AP7" s="62"/>
      <c r="AQ7" s="62"/>
      <c r="AR7" s="62"/>
      <c r="AS7" s="62"/>
      <c r="AT7" s="62"/>
      <c r="AU7" s="62"/>
      <c r="AV7" s="62"/>
      <c r="AW7" s="62"/>
      <c r="AX7" s="62"/>
      <c r="AY7" s="62"/>
      <c r="AZ7" s="62"/>
      <c r="BA7" s="62"/>
      <c r="BB7" s="62"/>
      <c r="BC7" s="62"/>
      <c r="BD7" s="62"/>
      <c r="BE7" s="62"/>
      <c r="BF7" s="62"/>
      <c r="BG7" s="62"/>
      <c r="BH7" s="62"/>
      <c r="BI7" s="62"/>
    </row>
    <row r="8" spans="1:61">
      <c r="A8" s="62" t="b">
        <f t="shared" si="2"/>
        <v>0</v>
      </c>
      <c r="B8" s="62" t="s">
        <v>65</v>
      </c>
      <c r="C8" s="62" t="s">
        <v>66</v>
      </c>
      <c r="D8" s="62" t="s">
        <v>65</v>
      </c>
      <c r="E8" s="62">
        <v>5</v>
      </c>
      <c r="F8" s="62">
        <f t="shared" si="3"/>
        <v>2013</v>
      </c>
      <c r="G8" s="61">
        <v>41314</v>
      </c>
      <c r="H8" s="62" t="s">
        <v>67</v>
      </c>
      <c r="I8" s="62" t="s">
        <v>68</v>
      </c>
      <c r="J8" s="68" t="s">
        <v>94</v>
      </c>
      <c r="K8" s="60" t="s">
        <v>95</v>
      </c>
      <c r="L8" s="64">
        <v>0</v>
      </c>
      <c r="M8" s="64">
        <v>0</v>
      </c>
      <c r="N8" s="64">
        <v>0</v>
      </c>
      <c r="O8" s="64">
        <v>1</v>
      </c>
      <c r="P8" s="64">
        <v>0</v>
      </c>
      <c r="Q8" s="64">
        <v>0</v>
      </c>
      <c r="R8" s="64">
        <v>0</v>
      </c>
      <c r="S8" s="64">
        <v>0</v>
      </c>
      <c r="T8" s="64">
        <v>0</v>
      </c>
      <c r="U8" s="64" t="s">
        <v>96</v>
      </c>
      <c r="V8" s="64">
        <v>168</v>
      </c>
      <c r="W8" s="65">
        <v>81</v>
      </c>
      <c r="X8" s="62" t="s">
        <v>71</v>
      </c>
      <c r="Y8" s="62" t="s">
        <v>87</v>
      </c>
      <c r="Z8" s="62" t="b">
        <v>1</v>
      </c>
      <c r="AA8" s="62" t="b">
        <v>0</v>
      </c>
      <c r="AB8" s="62" t="s">
        <v>97</v>
      </c>
      <c r="AC8" s="62" t="s">
        <v>98</v>
      </c>
      <c r="AD8" s="62" t="s">
        <v>75</v>
      </c>
      <c r="AE8" s="62" t="s">
        <v>76</v>
      </c>
      <c r="AF8" s="62" t="s">
        <v>77</v>
      </c>
      <c r="AG8" s="62" t="s">
        <v>99</v>
      </c>
      <c r="AH8" s="62" t="s">
        <v>78</v>
      </c>
      <c r="AI8" s="62" t="s">
        <v>100</v>
      </c>
      <c r="AJ8" s="62" t="s">
        <v>101</v>
      </c>
      <c r="AK8" s="62" t="s">
        <v>102</v>
      </c>
      <c r="AL8" s="62" t="s">
        <v>103</v>
      </c>
      <c r="AM8" s="62" t="s">
        <v>104</v>
      </c>
      <c r="AN8" s="62" t="s">
        <v>79</v>
      </c>
      <c r="AO8" s="62" t="s">
        <v>105</v>
      </c>
      <c r="AP8" s="62" t="s">
        <v>106</v>
      </c>
      <c r="AQ8" s="62" t="s">
        <v>80</v>
      </c>
      <c r="AR8" s="62" t="s">
        <v>107</v>
      </c>
      <c r="AS8" s="62" t="s">
        <v>108</v>
      </c>
      <c r="AT8" s="62" t="s">
        <v>109</v>
      </c>
      <c r="AU8" s="62" t="s">
        <v>110</v>
      </c>
      <c r="AV8" s="62" t="s">
        <v>111</v>
      </c>
      <c r="AW8" s="62" t="s">
        <v>81</v>
      </c>
      <c r="AX8" s="62" t="s">
        <v>112</v>
      </c>
      <c r="AY8" s="62"/>
      <c r="AZ8" s="62"/>
      <c r="BA8" s="62"/>
      <c r="BB8" s="62"/>
      <c r="BC8" s="62"/>
      <c r="BD8" s="62"/>
      <c r="BE8" s="62"/>
      <c r="BF8" s="62"/>
      <c r="BG8" s="62"/>
      <c r="BH8" s="62"/>
      <c r="BI8" s="62"/>
    </row>
    <row r="9" spans="1:61">
      <c r="A9" s="62" t="b">
        <f t="shared" si="2"/>
        <v>0</v>
      </c>
      <c r="B9" s="62" t="s">
        <v>65</v>
      </c>
      <c r="C9" s="62" t="s">
        <v>65</v>
      </c>
      <c r="D9" s="62" t="s">
        <v>66</v>
      </c>
      <c r="E9" s="62">
        <v>6</v>
      </c>
      <c r="F9" s="62">
        <f t="shared" si="3"/>
        <v>2013</v>
      </c>
      <c r="G9" s="61">
        <v>41473</v>
      </c>
      <c r="H9" s="62" t="s">
        <v>67</v>
      </c>
      <c r="I9" s="62" t="s">
        <v>68</v>
      </c>
      <c r="J9" s="68" t="s">
        <v>1020</v>
      </c>
      <c r="K9" s="60" t="s">
        <v>113</v>
      </c>
      <c r="L9" s="64">
        <v>1</v>
      </c>
      <c r="M9" s="64">
        <v>1</v>
      </c>
      <c r="N9" s="64">
        <v>0</v>
      </c>
      <c r="O9" s="64">
        <v>1</v>
      </c>
      <c r="P9" s="64">
        <v>0</v>
      </c>
      <c r="Q9" s="64">
        <v>0</v>
      </c>
      <c r="R9" s="64">
        <v>0</v>
      </c>
      <c r="S9" s="64">
        <v>1</v>
      </c>
      <c r="T9" s="64">
        <v>0</v>
      </c>
      <c r="U9" s="65"/>
      <c r="V9" s="65"/>
      <c r="W9" s="65"/>
      <c r="X9" s="62" t="s">
        <v>71</v>
      </c>
      <c r="Y9" s="62" t="s">
        <v>87</v>
      </c>
      <c r="Z9" s="62" t="b">
        <v>1</v>
      </c>
      <c r="AA9" s="62" t="b">
        <v>0</v>
      </c>
      <c r="AB9" s="62" t="s">
        <v>114</v>
      </c>
      <c r="AC9" s="62" t="s">
        <v>115</v>
      </c>
      <c r="AD9" s="62" t="s">
        <v>75</v>
      </c>
      <c r="AE9" s="62" t="s">
        <v>76</v>
      </c>
      <c r="AF9" s="62" t="s">
        <v>77</v>
      </c>
      <c r="AG9" s="62" t="s">
        <v>78</v>
      </c>
      <c r="AH9" s="62" t="s">
        <v>79</v>
      </c>
      <c r="AI9" s="62" t="s">
        <v>80</v>
      </c>
      <c r="AJ9" s="62" t="s">
        <v>81</v>
      </c>
      <c r="AK9" s="62"/>
      <c r="AL9" s="62"/>
      <c r="AM9" s="62"/>
      <c r="AN9" s="62"/>
      <c r="AO9" s="62"/>
      <c r="AP9" s="62"/>
      <c r="AQ9" s="62"/>
      <c r="AR9" s="62"/>
      <c r="AS9" s="62"/>
      <c r="AT9" s="62"/>
      <c r="AU9" s="62"/>
      <c r="AV9" s="62"/>
      <c r="AW9" s="62"/>
      <c r="AX9" s="62"/>
      <c r="AY9" s="62"/>
      <c r="AZ9" s="62"/>
      <c r="BA9" s="62"/>
      <c r="BB9" s="62"/>
      <c r="BC9" s="62"/>
      <c r="BD9" s="62"/>
      <c r="BE9" s="62"/>
      <c r="BF9" s="62"/>
      <c r="BG9" s="62"/>
      <c r="BH9" s="62"/>
      <c r="BI9" s="62"/>
    </row>
    <row r="10" spans="1:61">
      <c r="A10" s="62" t="b">
        <f t="shared" si="2"/>
        <v>0</v>
      </c>
      <c r="B10" s="62" t="s">
        <v>65</v>
      </c>
      <c r="C10" s="62" t="s">
        <v>65</v>
      </c>
      <c r="D10" s="62" t="s">
        <v>66</v>
      </c>
      <c r="E10" s="62">
        <v>7</v>
      </c>
      <c r="F10" s="62">
        <f t="shared" si="3"/>
        <v>2013</v>
      </c>
      <c r="G10" s="61">
        <v>41496</v>
      </c>
      <c r="H10" s="62" t="s">
        <v>67</v>
      </c>
      <c r="I10" s="62" t="s">
        <v>68</v>
      </c>
      <c r="J10" s="68" t="s">
        <v>116</v>
      </c>
      <c r="K10" s="60" t="s">
        <v>117</v>
      </c>
      <c r="L10" s="64">
        <v>1</v>
      </c>
      <c r="M10" s="64">
        <v>1</v>
      </c>
      <c r="N10" s="64">
        <v>0</v>
      </c>
      <c r="O10" s="64">
        <v>1</v>
      </c>
      <c r="P10" s="64">
        <v>0</v>
      </c>
      <c r="Q10" s="64">
        <v>0</v>
      </c>
      <c r="R10" s="64">
        <v>0</v>
      </c>
      <c r="S10" s="64">
        <v>1</v>
      </c>
      <c r="T10" s="64">
        <v>0</v>
      </c>
      <c r="U10" s="65"/>
      <c r="V10" s="65"/>
      <c r="W10" s="65">
        <v>78</v>
      </c>
      <c r="X10" s="62" t="s">
        <v>71</v>
      </c>
      <c r="Y10" s="62" t="s">
        <v>87</v>
      </c>
      <c r="Z10" s="62" t="b">
        <v>1</v>
      </c>
      <c r="AA10" s="62" t="b">
        <v>0</v>
      </c>
      <c r="AB10" s="62" t="s">
        <v>118</v>
      </c>
      <c r="AC10" s="62" t="s">
        <v>119</v>
      </c>
      <c r="AD10" s="62" t="s">
        <v>75</v>
      </c>
      <c r="AE10" s="62" t="s">
        <v>76</v>
      </c>
      <c r="AF10" s="62" t="s">
        <v>77</v>
      </c>
      <c r="AG10" s="62" t="s">
        <v>99</v>
      </c>
      <c r="AH10" s="62" t="s">
        <v>78</v>
      </c>
      <c r="AI10" s="62" t="s">
        <v>100</v>
      </c>
      <c r="AJ10" s="62" t="s">
        <v>101</v>
      </c>
      <c r="AK10" s="62" t="s">
        <v>102</v>
      </c>
      <c r="AL10" s="62" t="s">
        <v>103</v>
      </c>
      <c r="AM10" s="62" t="s">
        <v>104</v>
      </c>
      <c r="AN10" s="62" t="s">
        <v>79</v>
      </c>
      <c r="AO10" s="62" t="s">
        <v>105</v>
      </c>
      <c r="AP10" s="62" t="s">
        <v>106</v>
      </c>
      <c r="AQ10" s="62" t="s">
        <v>80</v>
      </c>
      <c r="AR10" s="62" t="s">
        <v>107</v>
      </c>
      <c r="AS10" s="62" t="s">
        <v>108</v>
      </c>
      <c r="AT10" s="62" t="s">
        <v>109</v>
      </c>
      <c r="AU10" s="62" t="s">
        <v>110</v>
      </c>
      <c r="AV10" s="62" t="s">
        <v>111</v>
      </c>
      <c r="AW10" s="62" t="s">
        <v>81</v>
      </c>
      <c r="AX10" s="62" t="s">
        <v>112</v>
      </c>
      <c r="AY10" s="62"/>
      <c r="AZ10" s="62"/>
      <c r="BA10" s="62"/>
      <c r="BB10" s="62"/>
      <c r="BC10" s="62"/>
      <c r="BD10" s="62"/>
      <c r="BE10" s="62"/>
      <c r="BF10" s="62"/>
      <c r="BG10" s="62"/>
      <c r="BH10" s="62"/>
      <c r="BI10" s="62"/>
    </row>
    <row r="11" spans="1:61">
      <c r="A11" s="62" t="b">
        <f t="shared" si="2"/>
        <v>0</v>
      </c>
      <c r="B11" s="62" t="s">
        <v>65</v>
      </c>
      <c r="C11" s="62" t="s">
        <v>65</v>
      </c>
      <c r="D11" s="62" t="s">
        <v>66</v>
      </c>
      <c r="E11" s="62">
        <v>8</v>
      </c>
      <c r="F11" s="62">
        <f t="shared" si="3"/>
        <v>2013</v>
      </c>
      <c r="G11" s="61">
        <v>41501</v>
      </c>
      <c r="H11" s="62" t="s">
        <v>67</v>
      </c>
      <c r="I11" s="62" t="s">
        <v>68</v>
      </c>
      <c r="J11" s="68" t="s">
        <v>120</v>
      </c>
      <c r="K11" s="60" t="s">
        <v>121</v>
      </c>
      <c r="L11" s="64">
        <v>0</v>
      </c>
      <c r="M11" s="64">
        <v>0</v>
      </c>
      <c r="N11" s="64">
        <v>0</v>
      </c>
      <c r="O11" s="64">
        <v>0</v>
      </c>
      <c r="P11" s="64">
        <v>0</v>
      </c>
      <c r="Q11" s="64">
        <v>0</v>
      </c>
      <c r="R11" s="64">
        <v>1</v>
      </c>
      <c r="S11" s="64">
        <v>0</v>
      </c>
      <c r="T11" s="64">
        <v>0</v>
      </c>
      <c r="U11" s="65"/>
      <c r="V11" s="65"/>
      <c r="W11" s="65">
        <v>7</v>
      </c>
      <c r="X11" s="62" t="s">
        <v>71</v>
      </c>
      <c r="Y11" s="62" t="s">
        <v>72</v>
      </c>
      <c r="Z11" s="62" t="b">
        <v>1</v>
      </c>
      <c r="AA11" s="62" t="b">
        <v>0</v>
      </c>
      <c r="AB11" s="62" t="s">
        <v>122</v>
      </c>
      <c r="AC11" s="62" t="s">
        <v>123</v>
      </c>
      <c r="AD11" s="62" t="s">
        <v>75</v>
      </c>
      <c r="AE11" s="62" t="s">
        <v>76</v>
      </c>
      <c r="AF11" s="62" t="s">
        <v>77</v>
      </c>
      <c r="AG11" s="62" t="s">
        <v>99</v>
      </c>
      <c r="AH11" s="62" t="s">
        <v>78</v>
      </c>
      <c r="AI11" s="62" t="s">
        <v>100</v>
      </c>
      <c r="AJ11" s="62" t="s">
        <v>101</v>
      </c>
      <c r="AK11" s="62" t="s">
        <v>102</v>
      </c>
      <c r="AL11" s="62" t="s">
        <v>103</v>
      </c>
      <c r="AM11" s="62" t="s">
        <v>104</v>
      </c>
      <c r="AN11" s="62" t="s">
        <v>79</v>
      </c>
      <c r="AO11" s="62" t="s">
        <v>105</v>
      </c>
      <c r="AP11" s="62" t="s">
        <v>106</v>
      </c>
      <c r="AQ11" s="62" t="s">
        <v>80</v>
      </c>
      <c r="AR11" s="62" t="s">
        <v>107</v>
      </c>
      <c r="AS11" s="62" t="s">
        <v>108</v>
      </c>
      <c r="AT11" s="62" t="s">
        <v>109</v>
      </c>
      <c r="AU11" s="62" t="s">
        <v>110</v>
      </c>
      <c r="AV11" s="62" t="s">
        <v>111</v>
      </c>
      <c r="AW11" s="62" t="s">
        <v>81</v>
      </c>
      <c r="AX11" s="62" t="s">
        <v>112</v>
      </c>
      <c r="AY11" s="62"/>
      <c r="AZ11" s="62"/>
      <c r="BA11" s="62"/>
      <c r="BB11" s="62"/>
      <c r="BC11" s="62"/>
      <c r="BD11" s="62"/>
      <c r="BE11" s="62"/>
      <c r="BF11" s="62"/>
      <c r="BG11" s="62"/>
      <c r="BH11" s="62"/>
      <c r="BI11" s="62"/>
    </row>
    <row r="12" spans="1:61">
      <c r="A12" s="62" t="b">
        <f t="shared" si="2"/>
        <v>0</v>
      </c>
      <c r="B12" s="62" t="s">
        <v>65</v>
      </c>
      <c r="C12" s="62" t="s">
        <v>65</v>
      </c>
      <c r="D12" s="62" t="s">
        <v>66</v>
      </c>
      <c r="E12" s="62">
        <v>9</v>
      </c>
      <c r="F12" s="62">
        <f t="shared" si="3"/>
        <v>2014</v>
      </c>
      <c r="G12" s="61">
        <v>41665</v>
      </c>
      <c r="H12" s="62" t="s">
        <v>67</v>
      </c>
      <c r="I12" s="62" t="s">
        <v>68</v>
      </c>
      <c r="J12" s="68" t="s">
        <v>124</v>
      </c>
      <c r="K12" s="60" t="s">
        <v>125</v>
      </c>
      <c r="L12" s="64">
        <v>0</v>
      </c>
      <c r="M12" s="64">
        <v>0</v>
      </c>
      <c r="N12" s="64">
        <v>0</v>
      </c>
      <c r="O12" s="64">
        <v>0</v>
      </c>
      <c r="P12" s="64">
        <v>0</v>
      </c>
      <c r="Q12" s="64">
        <v>0</v>
      </c>
      <c r="R12" s="64">
        <v>1</v>
      </c>
      <c r="S12" s="64">
        <v>0</v>
      </c>
      <c r="T12" s="64">
        <v>0</v>
      </c>
      <c r="U12" s="65"/>
      <c r="V12" s="65"/>
      <c r="W12" s="65">
        <v>10</v>
      </c>
      <c r="X12" s="62" t="s">
        <v>71</v>
      </c>
      <c r="Y12" s="62" t="s">
        <v>72</v>
      </c>
      <c r="Z12" s="62" t="b">
        <v>1</v>
      </c>
      <c r="AA12" s="62" t="b">
        <v>0</v>
      </c>
      <c r="AB12" s="62" t="s">
        <v>126</v>
      </c>
      <c r="AC12" s="62" t="s">
        <v>127</v>
      </c>
      <c r="AD12" s="62" t="s">
        <v>75</v>
      </c>
      <c r="AE12" s="62" t="s">
        <v>76</v>
      </c>
      <c r="AF12" s="62" t="s">
        <v>77</v>
      </c>
      <c r="AG12" s="62" t="s">
        <v>78</v>
      </c>
      <c r="AH12" s="62" t="s">
        <v>79</v>
      </c>
      <c r="AI12" s="62" t="s">
        <v>80</v>
      </c>
      <c r="AJ12" s="62" t="s">
        <v>81</v>
      </c>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row>
    <row r="13" spans="1:61">
      <c r="A13" s="62" t="b">
        <f t="shared" si="2"/>
        <v>0</v>
      </c>
      <c r="B13" s="62" t="s">
        <v>65</v>
      </c>
      <c r="C13" s="62" t="s">
        <v>65</v>
      </c>
      <c r="D13" s="62" t="s">
        <v>66</v>
      </c>
      <c r="E13" s="62">
        <v>10</v>
      </c>
      <c r="F13" s="62">
        <f t="shared" si="3"/>
        <v>2014</v>
      </c>
      <c r="G13" s="61">
        <v>41679</v>
      </c>
      <c r="H13" s="62" t="s">
        <v>67</v>
      </c>
      <c r="I13" s="62" t="s">
        <v>68</v>
      </c>
      <c r="J13" s="68" t="s">
        <v>128</v>
      </c>
      <c r="K13" s="60" t="s">
        <v>129</v>
      </c>
      <c r="L13" s="64">
        <v>0</v>
      </c>
      <c r="M13" s="64">
        <v>0</v>
      </c>
      <c r="N13" s="64">
        <v>0</v>
      </c>
      <c r="O13" s="64">
        <v>1</v>
      </c>
      <c r="P13" s="64">
        <v>0</v>
      </c>
      <c r="Q13" s="64">
        <v>0</v>
      </c>
      <c r="R13" s="64">
        <v>0</v>
      </c>
      <c r="S13" s="64">
        <v>1</v>
      </c>
      <c r="T13" s="64">
        <v>0</v>
      </c>
      <c r="U13" s="65"/>
      <c r="V13" s="65"/>
      <c r="W13" s="65">
        <v>29</v>
      </c>
      <c r="X13" s="62" t="s">
        <v>71</v>
      </c>
      <c r="Y13" s="62" t="s">
        <v>72</v>
      </c>
      <c r="Z13" s="62" t="b">
        <v>1</v>
      </c>
      <c r="AA13" s="62" t="b">
        <v>0</v>
      </c>
      <c r="AB13" s="62" t="s">
        <v>130</v>
      </c>
      <c r="AC13" s="62" t="s">
        <v>131</v>
      </c>
      <c r="AD13" s="62" t="s">
        <v>75</v>
      </c>
      <c r="AE13" s="62" t="s">
        <v>76</v>
      </c>
      <c r="AF13" s="62" t="s">
        <v>77</v>
      </c>
      <c r="AG13" s="62" t="s">
        <v>78</v>
      </c>
      <c r="AH13" s="62" t="s">
        <v>79</v>
      </c>
      <c r="AI13" s="62" t="s">
        <v>80</v>
      </c>
      <c r="AJ13" s="62" t="s">
        <v>81</v>
      </c>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row>
    <row r="14" spans="1:61">
      <c r="A14" s="62" t="b">
        <f t="shared" si="2"/>
        <v>0</v>
      </c>
      <c r="B14" s="62" t="s">
        <v>66</v>
      </c>
      <c r="C14" s="62" t="s">
        <v>65</v>
      </c>
      <c r="D14" s="62" t="s">
        <v>65</v>
      </c>
      <c r="E14" s="62">
        <v>11</v>
      </c>
      <c r="F14" s="62">
        <f t="shared" si="3"/>
        <v>2014</v>
      </c>
      <c r="G14" s="61">
        <v>41712</v>
      </c>
      <c r="H14" s="62" t="s">
        <v>67</v>
      </c>
      <c r="I14" s="62"/>
      <c r="J14" s="68" t="s">
        <v>1021</v>
      </c>
      <c r="K14" s="60" t="s">
        <v>1022</v>
      </c>
      <c r="L14" s="64">
        <v>0</v>
      </c>
      <c r="M14" s="64">
        <v>0</v>
      </c>
      <c r="N14" s="64">
        <v>0</v>
      </c>
      <c r="O14" s="64">
        <v>0</v>
      </c>
      <c r="P14" s="64">
        <v>0</v>
      </c>
      <c r="Q14" s="64">
        <v>0</v>
      </c>
      <c r="R14" s="64">
        <v>0</v>
      </c>
      <c r="S14" s="64">
        <v>0</v>
      </c>
      <c r="T14" s="64">
        <v>0</v>
      </c>
      <c r="U14" s="64" t="s">
        <v>1023</v>
      </c>
      <c r="V14" s="65"/>
      <c r="W14" s="65"/>
      <c r="X14" s="62" t="s">
        <v>71</v>
      </c>
      <c r="Y14" s="62" t="s">
        <v>72</v>
      </c>
      <c r="Z14" s="62" t="b">
        <v>1</v>
      </c>
      <c r="AA14" s="62" t="b">
        <v>0</v>
      </c>
      <c r="AB14" s="62" t="s">
        <v>1024</v>
      </c>
      <c r="AC14" s="62" t="s">
        <v>1025</v>
      </c>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row>
    <row r="15" spans="1:61">
      <c r="A15" s="62" t="b">
        <f t="shared" si="2"/>
        <v>0</v>
      </c>
      <c r="B15" s="62" t="s">
        <v>66</v>
      </c>
      <c r="C15" s="62" t="s">
        <v>65</v>
      </c>
      <c r="D15" s="62" t="s">
        <v>65</v>
      </c>
      <c r="E15" s="62">
        <v>12</v>
      </c>
      <c r="F15" s="62">
        <f t="shared" si="3"/>
        <v>2014</v>
      </c>
      <c r="G15" s="61">
        <v>41715</v>
      </c>
      <c r="H15" s="62" t="s">
        <v>67</v>
      </c>
      <c r="I15" s="62" t="s">
        <v>1026</v>
      </c>
      <c r="J15" s="68" t="s">
        <v>2046</v>
      </c>
      <c r="K15" s="60" t="s">
        <v>1028</v>
      </c>
      <c r="L15" s="64">
        <v>0</v>
      </c>
      <c r="M15" s="64">
        <v>0</v>
      </c>
      <c r="N15" s="64">
        <v>0</v>
      </c>
      <c r="O15" s="64">
        <v>0</v>
      </c>
      <c r="P15" s="64">
        <v>0</v>
      </c>
      <c r="Q15" s="64">
        <v>0</v>
      </c>
      <c r="R15" s="64">
        <v>1</v>
      </c>
      <c r="S15" s="64">
        <v>0</v>
      </c>
      <c r="T15" s="64">
        <v>0</v>
      </c>
      <c r="U15" s="64" t="s">
        <v>1029</v>
      </c>
      <c r="V15" s="65"/>
      <c r="W15" s="65"/>
      <c r="X15" s="62"/>
      <c r="Y15" s="62" t="s">
        <v>72</v>
      </c>
      <c r="Z15" s="62" t="b">
        <v>1</v>
      </c>
      <c r="AA15" s="62" t="b">
        <v>0</v>
      </c>
      <c r="AB15" s="62" t="s">
        <v>1030</v>
      </c>
      <c r="AC15" s="62" t="s">
        <v>1031</v>
      </c>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row>
    <row r="16" spans="1:61">
      <c r="A16" s="62" t="b">
        <f t="shared" si="2"/>
        <v>1</v>
      </c>
      <c r="B16" s="62" t="s">
        <v>66</v>
      </c>
      <c r="C16" s="62" t="s">
        <v>65</v>
      </c>
      <c r="D16" s="62" t="s">
        <v>65</v>
      </c>
      <c r="E16" s="62">
        <v>13</v>
      </c>
      <c r="F16" s="62">
        <f t="shared" si="3"/>
        <v>2014</v>
      </c>
      <c r="G16" s="61">
        <v>41866</v>
      </c>
      <c r="H16" s="62" t="s">
        <v>67</v>
      </c>
      <c r="I16" s="62" t="s">
        <v>68</v>
      </c>
      <c r="J16" s="68" t="s">
        <v>1032</v>
      </c>
      <c r="K16" s="60" t="s">
        <v>1033</v>
      </c>
      <c r="L16" s="64">
        <v>0</v>
      </c>
      <c r="M16" s="64">
        <v>0</v>
      </c>
      <c r="N16" s="64">
        <v>0</v>
      </c>
      <c r="O16" s="64">
        <v>0</v>
      </c>
      <c r="P16" s="64">
        <v>0</v>
      </c>
      <c r="Q16" s="64">
        <v>0</v>
      </c>
      <c r="R16" s="64">
        <v>1</v>
      </c>
      <c r="S16" s="64">
        <v>0</v>
      </c>
      <c r="T16" s="64">
        <v>0</v>
      </c>
      <c r="U16" s="65"/>
      <c r="V16" s="65"/>
      <c r="W16" s="65">
        <v>3</v>
      </c>
      <c r="X16" s="62" t="s">
        <v>71</v>
      </c>
      <c r="Y16" s="62" t="s">
        <v>72</v>
      </c>
      <c r="Z16" s="62" t="b">
        <v>1</v>
      </c>
      <c r="AA16" s="62" t="b">
        <v>0</v>
      </c>
      <c r="AB16" s="62" t="s">
        <v>1034</v>
      </c>
      <c r="AC16" s="62" t="s">
        <v>1035</v>
      </c>
      <c r="AD16" s="62" t="s">
        <v>75</v>
      </c>
      <c r="AE16" s="62" t="s">
        <v>76</v>
      </c>
      <c r="AF16" s="62" t="s">
        <v>77</v>
      </c>
      <c r="AG16" s="62" t="s">
        <v>78</v>
      </c>
      <c r="AH16" s="62" t="s">
        <v>79</v>
      </c>
      <c r="AI16" s="62" t="s">
        <v>80</v>
      </c>
      <c r="AJ16" s="62" t="s">
        <v>81</v>
      </c>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row>
    <row r="17" spans="1:61">
      <c r="A17" s="62" t="b">
        <f t="shared" si="2"/>
        <v>1</v>
      </c>
      <c r="B17" s="62" t="s">
        <v>66</v>
      </c>
      <c r="C17" s="62" t="s">
        <v>65</v>
      </c>
      <c r="D17" s="62" t="s">
        <v>65</v>
      </c>
      <c r="E17" s="62">
        <v>14</v>
      </c>
      <c r="F17" s="62">
        <f t="shared" si="3"/>
        <v>2014</v>
      </c>
      <c r="G17" s="61">
        <v>41909</v>
      </c>
      <c r="H17" s="62" t="s">
        <v>141</v>
      </c>
      <c r="I17" s="62" t="s">
        <v>170</v>
      </c>
      <c r="J17" s="68" t="s">
        <v>1036</v>
      </c>
      <c r="K17" s="60" t="s">
        <v>1037</v>
      </c>
      <c r="L17" s="64">
        <v>1</v>
      </c>
      <c r="M17" s="64">
        <v>1</v>
      </c>
      <c r="N17" s="64">
        <v>0</v>
      </c>
      <c r="O17" s="64">
        <v>1</v>
      </c>
      <c r="P17" s="64">
        <v>0</v>
      </c>
      <c r="Q17" s="64">
        <v>0</v>
      </c>
      <c r="R17" s="64">
        <v>0</v>
      </c>
      <c r="S17" s="64">
        <v>1</v>
      </c>
      <c r="T17" s="64">
        <v>0</v>
      </c>
      <c r="U17" s="64" t="s">
        <v>1038</v>
      </c>
      <c r="V17" s="65"/>
      <c r="W17" s="65">
        <v>35</v>
      </c>
      <c r="X17" s="62" t="s">
        <v>71</v>
      </c>
      <c r="Y17" s="62" t="s">
        <v>87</v>
      </c>
      <c r="Z17" s="62" t="b">
        <v>1</v>
      </c>
      <c r="AA17" s="62" t="b">
        <v>0</v>
      </c>
      <c r="AB17" s="62" t="s">
        <v>1039</v>
      </c>
      <c r="AC17" s="62" t="s">
        <v>1040</v>
      </c>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row>
    <row r="18" spans="1:61">
      <c r="A18" s="62" t="b">
        <f t="shared" si="2"/>
        <v>1</v>
      </c>
      <c r="B18" s="62" t="s">
        <v>66</v>
      </c>
      <c r="C18" s="62" t="s">
        <v>65</v>
      </c>
      <c r="D18" s="62" t="s">
        <v>65</v>
      </c>
      <c r="E18" s="62">
        <v>15</v>
      </c>
      <c r="F18" s="62">
        <f t="shared" si="3"/>
        <v>2015</v>
      </c>
      <c r="G18" s="61">
        <v>42070</v>
      </c>
      <c r="H18" s="62" t="s">
        <v>333</v>
      </c>
      <c r="I18" s="62" t="s">
        <v>334</v>
      </c>
      <c r="J18" s="68" t="s">
        <v>1041</v>
      </c>
      <c r="K18" s="60" t="s">
        <v>1042</v>
      </c>
      <c r="L18" s="64">
        <v>0</v>
      </c>
      <c r="M18" s="64">
        <v>1</v>
      </c>
      <c r="N18" s="64">
        <v>0</v>
      </c>
      <c r="O18" s="64">
        <v>0</v>
      </c>
      <c r="P18" s="64">
        <v>0</v>
      </c>
      <c r="Q18" s="64">
        <v>0</v>
      </c>
      <c r="R18" s="64">
        <v>0</v>
      </c>
      <c r="S18" s="64">
        <v>1</v>
      </c>
      <c r="T18" s="64">
        <v>0</v>
      </c>
      <c r="U18" s="64" t="s">
        <v>1043</v>
      </c>
      <c r="V18" s="64">
        <v>48</v>
      </c>
      <c r="W18" s="65">
        <v>28</v>
      </c>
      <c r="X18" s="62" t="s">
        <v>134</v>
      </c>
      <c r="Y18" s="62" t="s">
        <v>87</v>
      </c>
      <c r="Z18" s="62" t="b">
        <v>1</v>
      </c>
      <c r="AA18" s="62" t="b">
        <v>0</v>
      </c>
      <c r="AB18" s="62" t="s">
        <v>1044</v>
      </c>
      <c r="AC18" s="62" t="s">
        <v>1045</v>
      </c>
      <c r="AD18" s="62" t="s">
        <v>339</v>
      </c>
      <c r="AE18" s="62" t="s">
        <v>340</v>
      </c>
      <c r="AF18" s="62" t="s">
        <v>341</v>
      </c>
      <c r="AG18" s="62" t="s">
        <v>342</v>
      </c>
      <c r="AH18" s="62" t="s">
        <v>343</v>
      </c>
      <c r="AI18" s="62" t="s">
        <v>344</v>
      </c>
      <c r="AJ18" s="62" t="s">
        <v>345</v>
      </c>
      <c r="AK18" s="62" t="s">
        <v>346</v>
      </c>
      <c r="AL18" s="62" t="s">
        <v>347</v>
      </c>
      <c r="AM18" s="62" t="s">
        <v>348</v>
      </c>
      <c r="AN18" s="62"/>
      <c r="AO18" s="62"/>
      <c r="AP18" s="62"/>
      <c r="AQ18" s="62"/>
      <c r="AR18" s="62"/>
      <c r="AS18" s="62"/>
      <c r="AT18" s="62"/>
      <c r="AU18" s="62"/>
      <c r="AV18" s="62"/>
      <c r="AW18" s="62"/>
      <c r="AX18" s="62"/>
      <c r="AY18" s="62"/>
      <c r="AZ18" s="62"/>
      <c r="BA18" s="62"/>
      <c r="BB18" s="62"/>
      <c r="BC18" s="62"/>
      <c r="BD18" s="62"/>
      <c r="BE18" s="62"/>
      <c r="BF18" s="62"/>
      <c r="BG18" s="62"/>
      <c r="BH18" s="62"/>
      <c r="BI18" s="62"/>
    </row>
    <row r="19" spans="1:61">
      <c r="A19" s="62" t="b">
        <f t="shared" si="2"/>
        <v>1</v>
      </c>
      <c r="B19" s="62" t="s">
        <v>65</v>
      </c>
      <c r="C19" s="62" t="s">
        <v>66</v>
      </c>
      <c r="D19" s="62" t="s">
        <v>65</v>
      </c>
      <c r="E19" s="62">
        <v>16</v>
      </c>
      <c r="F19" s="62">
        <f t="shared" si="3"/>
        <v>2015</v>
      </c>
      <c r="G19" s="61">
        <v>42160</v>
      </c>
      <c r="H19" s="62" t="s">
        <v>67</v>
      </c>
      <c r="I19" s="62" t="s">
        <v>100</v>
      </c>
      <c r="J19" s="68" t="s">
        <v>132</v>
      </c>
      <c r="K19" s="60" t="s">
        <v>133</v>
      </c>
      <c r="L19" s="64">
        <v>1</v>
      </c>
      <c r="M19" s="64">
        <v>1</v>
      </c>
      <c r="N19" s="64">
        <v>0</v>
      </c>
      <c r="O19" s="64">
        <v>0</v>
      </c>
      <c r="P19" s="64">
        <v>0</v>
      </c>
      <c r="Q19" s="64">
        <v>1</v>
      </c>
      <c r="R19" s="64">
        <v>0</v>
      </c>
      <c r="S19" s="64">
        <v>1</v>
      </c>
      <c r="T19" s="64">
        <v>0</v>
      </c>
      <c r="U19" s="65"/>
      <c r="V19" s="65"/>
      <c r="W19" s="65">
        <v>28</v>
      </c>
      <c r="X19" s="62" t="s">
        <v>134</v>
      </c>
      <c r="Y19" s="62" t="s">
        <v>87</v>
      </c>
      <c r="Z19" s="62" t="b">
        <v>1</v>
      </c>
      <c r="AA19" s="62" t="b">
        <v>0</v>
      </c>
      <c r="AB19" s="62" t="s">
        <v>135</v>
      </c>
      <c r="AC19" s="62" t="s">
        <v>136</v>
      </c>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2"/>
    </row>
    <row r="20" spans="1:61">
      <c r="A20" s="62" t="b">
        <f t="shared" si="2"/>
        <v>1</v>
      </c>
      <c r="B20" s="62" t="s">
        <v>65</v>
      </c>
      <c r="C20" s="62" t="s">
        <v>66</v>
      </c>
      <c r="D20" s="62" t="s">
        <v>65</v>
      </c>
      <c r="E20" s="62">
        <v>17</v>
      </c>
      <c r="F20" s="62">
        <f t="shared" si="3"/>
        <v>2015</v>
      </c>
      <c r="G20" s="61">
        <v>42231</v>
      </c>
      <c r="H20" s="62" t="s">
        <v>67</v>
      </c>
      <c r="I20" s="62" t="s">
        <v>68</v>
      </c>
      <c r="J20" s="68" t="s">
        <v>2072</v>
      </c>
      <c r="K20" s="60" t="s">
        <v>137</v>
      </c>
      <c r="L20" s="64">
        <v>0</v>
      </c>
      <c r="M20" s="64">
        <v>0</v>
      </c>
      <c r="N20" s="64">
        <v>0</v>
      </c>
      <c r="O20" s="64">
        <v>0</v>
      </c>
      <c r="P20" s="64">
        <v>0</v>
      </c>
      <c r="Q20" s="64">
        <v>0</v>
      </c>
      <c r="R20" s="64">
        <v>1</v>
      </c>
      <c r="S20" s="64">
        <v>1</v>
      </c>
      <c r="T20" s="64">
        <v>0</v>
      </c>
      <c r="U20" s="64" t="s">
        <v>138</v>
      </c>
      <c r="V20" s="65"/>
      <c r="W20" s="65">
        <v>5</v>
      </c>
      <c r="X20" s="62" t="s">
        <v>71</v>
      </c>
      <c r="Y20" s="62" t="s">
        <v>72</v>
      </c>
      <c r="Z20" s="62" t="b">
        <v>1</v>
      </c>
      <c r="AA20" s="62" t="b">
        <v>0</v>
      </c>
      <c r="AB20" s="62" t="s">
        <v>139</v>
      </c>
      <c r="AC20" s="62" t="s">
        <v>140</v>
      </c>
      <c r="AD20" s="62" t="s">
        <v>75</v>
      </c>
      <c r="AE20" s="62" t="s">
        <v>76</v>
      </c>
      <c r="AF20" s="62" t="s">
        <v>77</v>
      </c>
      <c r="AG20" s="62" t="s">
        <v>78</v>
      </c>
      <c r="AH20" s="62" t="s">
        <v>79</v>
      </c>
      <c r="AI20" s="62" t="s">
        <v>80</v>
      </c>
      <c r="AJ20" s="62" t="s">
        <v>81</v>
      </c>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row>
    <row r="21" spans="1:61">
      <c r="A21" s="62" t="b">
        <f t="shared" si="2"/>
        <v>1</v>
      </c>
      <c r="B21" s="62" t="s">
        <v>65</v>
      </c>
      <c r="C21" s="62" t="s">
        <v>66</v>
      </c>
      <c r="D21" s="62" t="s">
        <v>65</v>
      </c>
      <c r="E21" s="62">
        <v>18</v>
      </c>
      <c r="F21" s="62">
        <f t="shared" si="3"/>
        <v>2015</v>
      </c>
      <c r="G21" s="61">
        <v>42241</v>
      </c>
      <c r="H21" s="62" t="s">
        <v>141</v>
      </c>
      <c r="I21" s="62" t="s">
        <v>142</v>
      </c>
      <c r="J21" s="68" t="s">
        <v>143</v>
      </c>
      <c r="K21" s="60" t="s">
        <v>144</v>
      </c>
      <c r="L21" s="64">
        <v>0</v>
      </c>
      <c r="M21" s="64">
        <v>1</v>
      </c>
      <c r="N21" s="64">
        <v>0</v>
      </c>
      <c r="O21" s="64">
        <v>1</v>
      </c>
      <c r="P21" s="64">
        <v>0</v>
      </c>
      <c r="Q21" s="64">
        <v>1</v>
      </c>
      <c r="R21" s="64">
        <v>1</v>
      </c>
      <c r="S21" s="64">
        <v>1</v>
      </c>
      <c r="T21" s="64">
        <v>0</v>
      </c>
      <c r="U21" s="65"/>
      <c r="V21" s="65"/>
      <c r="W21" s="65">
        <v>75</v>
      </c>
      <c r="X21" s="62" t="s">
        <v>71</v>
      </c>
      <c r="Y21" s="62" t="s">
        <v>87</v>
      </c>
      <c r="Z21" s="62" t="b">
        <v>1</v>
      </c>
      <c r="AA21" s="62" t="b">
        <v>0</v>
      </c>
      <c r="AB21" s="62" t="s">
        <v>145</v>
      </c>
      <c r="AC21" s="62" t="s">
        <v>146</v>
      </c>
      <c r="AD21" s="62" t="s">
        <v>147</v>
      </c>
      <c r="AE21" s="62" t="s">
        <v>148</v>
      </c>
      <c r="AF21" s="62" t="s">
        <v>149</v>
      </c>
      <c r="AG21" s="62" t="s">
        <v>150</v>
      </c>
      <c r="AH21" s="62" t="s">
        <v>151</v>
      </c>
      <c r="AI21" s="62" t="s">
        <v>152</v>
      </c>
      <c r="AJ21" s="62" t="s">
        <v>153</v>
      </c>
      <c r="AK21" s="62" t="s">
        <v>154</v>
      </c>
      <c r="AL21" s="62" t="s">
        <v>155</v>
      </c>
      <c r="AM21" s="62" t="s">
        <v>156</v>
      </c>
      <c r="AN21" s="62" t="s">
        <v>157</v>
      </c>
      <c r="AO21" s="62" t="s">
        <v>158</v>
      </c>
      <c r="AP21" s="62" t="s">
        <v>159</v>
      </c>
      <c r="AQ21" s="62" t="s">
        <v>160</v>
      </c>
      <c r="AR21" s="62" t="s">
        <v>161</v>
      </c>
      <c r="AS21" s="62" t="s">
        <v>162</v>
      </c>
      <c r="AT21" s="62" t="s">
        <v>163</v>
      </c>
      <c r="AU21" s="62" t="s">
        <v>164</v>
      </c>
      <c r="AV21" s="62" t="s">
        <v>165</v>
      </c>
      <c r="AW21" s="62" t="s">
        <v>166</v>
      </c>
      <c r="AX21" s="62" t="s">
        <v>167</v>
      </c>
      <c r="AY21" s="62" t="s">
        <v>168</v>
      </c>
      <c r="AZ21" s="62" t="s">
        <v>169</v>
      </c>
      <c r="BA21" s="62" t="s">
        <v>170</v>
      </c>
      <c r="BB21" s="62" t="s">
        <v>171</v>
      </c>
      <c r="BC21" s="62"/>
      <c r="BD21" s="62"/>
      <c r="BE21" s="62"/>
      <c r="BF21" s="62"/>
      <c r="BG21" s="62"/>
      <c r="BH21" s="62"/>
      <c r="BI21" s="62"/>
    </row>
    <row r="22" spans="1:61">
      <c r="A22" s="62" t="b">
        <f t="shared" si="2"/>
        <v>1</v>
      </c>
      <c r="B22" s="62" t="s">
        <v>65</v>
      </c>
      <c r="C22" s="62" t="s">
        <v>66</v>
      </c>
      <c r="D22" s="62" t="s">
        <v>65</v>
      </c>
      <c r="E22" s="62">
        <v>19</v>
      </c>
      <c r="F22" s="62">
        <f t="shared" si="3"/>
        <v>2015</v>
      </c>
      <c r="G22" s="61">
        <v>42249</v>
      </c>
      <c r="H22" s="62" t="s">
        <v>172</v>
      </c>
      <c r="I22" s="62" t="s">
        <v>173</v>
      </c>
      <c r="J22" s="68" t="s">
        <v>174</v>
      </c>
      <c r="K22" s="60" t="s">
        <v>175</v>
      </c>
      <c r="L22" s="64">
        <v>0</v>
      </c>
      <c r="M22" s="64">
        <v>1</v>
      </c>
      <c r="N22" s="64">
        <v>0</v>
      </c>
      <c r="O22" s="64">
        <v>0</v>
      </c>
      <c r="P22" s="64">
        <v>0</v>
      </c>
      <c r="Q22" s="64">
        <v>0</v>
      </c>
      <c r="R22" s="64">
        <v>0</v>
      </c>
      <c r="S22" s="64">
        <v>1</v>
      </c>
      <c r="T22" s="64">
        <v>0</v>
      </c>
      <c r="U22" s="65"/>
      <c r="V22" s="65"/>
      <c r="W22" s="65">
        <v>74</v>
      </c>
      <c r="X22" s="62" t="s">
        <v>134</v>
      </c>
      <c r="Y22" s="62" t="s">
        <v>87</v>
      </c>
      <c r="Z22" s="62" t="b">
        <v>1</v>
      </c>
      <c r="AA22" s="62" t="b">
        <v>0</v>
      </c>
      <c r="AB22" s="62" t="s">
        <v>176</v>
      </c>
      <c r="AC22" s="62" t="s">
        <v>177</v>
      </c>
      <c r="AD22" s="62" t="s">
        <v>178</v>
      </c>
      <c r="AE22" s="62" t="s">
        <v>179</v>
      </c>
      <c r="AF22" s="62" t="s">
        <v>180</v>
      </c>
      <c r="AG22" s="62" t="s">
        <v>181</v>
      </c>
      <c r="AH22" s="62" t="s">
        <v>182</v>
      </c>
      <c r="AI22" s="62" t="s">
        <v>183</v>
      </c>
      <c r="AJ22" s="62" t="s">
        <v>184</v>
      </c>
      <c r="AK22" s="62" t="s">
        <v>185</v>
      </c>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row>
    <row r="23" spans="1:61">
      <c r="A23" s="62" t="b">
        <f t="shared" si="2"/>
        <v>1</v>
      </c>
      <c r="B23" s="62" t="s">
        <v>65</v>
      </c>
      <c r="C23" s="62" t="s">
        <v>66</v>
      </c>
      <c r="D23" s="62" t="s">
        <v>65</v>
      </c>
      <c r="E23" s="62">
        <v>20</v>
      </c>
      <c r="F23" s="62">
        <f t="shared" si="3"/>
        <v>2015</v>
      </c>
      <c r="G23" s="61">
        <v>42259</v>
      </c>
      <c r="H23" s="62" t="s">
        <v>141</v>
      </c>
      <c r="I23" s="62" t="s">
        <v>160</v>
      </c>
      <c r="J23" s="68" t="s">
        <v>186</v>
      </c>
      <c r="K23" s="60" t="s">
        <v>187</v>
      </c>
      <c r="L23" s="64">
        <v>0</v>
      </c>
      <c r="M23" s="64">
        <v>0</v>
      </c>
      <c r="N23" s="64">
        <v>0</v>
      </c>
      <c r="O23" s="64">
        <v>0</v>
      </c>
      <c r="P23" s="64">
        <v>0</v>
      </c>
      <c r="Q23" s="64">
        <v>1</v>
      </c>
      <c r="R23" s="64">
        <v>1</v>
      </c>
      <c r="S23" s="64">
        <v>1</v>
      </c>
      <c r="T23" s="64">
        <v>0</v>
      </c>
      <c r="U23" s="65"/>
      <c r="V23" s="65"/>
      <c r="W23" s="65">
        <v>5</v>
      </c>
      <c r="X23" s="62" t="s">
        <v>71</v>
      </c>
      <c r="Y23" s="62" t="s">
        <v>72</v>
      </c>
      <c r="Z23" s="62" t="b">
        <v>1</v>
      </c>
      <c r="AA23" s="62" t="b">
        <v>0</v>
      </c>
      <c r="AB23" s="62" t="s">
        <v>188</v>
      </c>
      <c r="AC23" s="62" t="s">
        <v>189</v>
      </c>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row>
    <row r="24" spans="1:61">
      <c r="A24" s="62" t="b">
        <f t="shared" si="2"/>
        <v>1</v>
      </c>
      <c r="B24" s="62" t="s">
        <v>65</v>
      </c>
      <c r="C24" s="62" t="s">
        <v>65</v>
      </c>
      <c r="D24" s="62" t="s">
        <v>66</v>
      </c>
      <c r="E24" s="62">
        <v>21</v>
      </c>
      <c r="F24" s="62">
        <f t="shared" si="3"/>
        <v>2015</v>
      </c>
      <c r="G24" s="61">
        <v>42266</v>
      </c>
      <c r="H24" s="62" t="s">
        <v>141</v>
      </c>
      <c r="I24" s="62" t="s">
        <v>166</v>
      </c>
      <c r="J24" s="68" t="s">
        <v>190</v>
      </c>
      <c r="K24" s="60" t="s">
        <v>191</v>
      </c>
      <c r="L24" s="64">
        <v>0</v>
      </c>
      <c r="M24" s="64">
        <v>0</v>
      </c>
      <c r="N24" s="64">
        <v>0</v>
      </c>
      <c r="O24" s="64">
        <v>1</v>
      </c>
      <c r="P24" s="64">
        <v>0</v>
      </c>
      <c r="Q24" s="64">
        <v>1</v>
      </c>
      <c r="R24" s="64">
        <v>1</v>
      </c>
      <c r="S24" s="64">
        <v>1</v>
      </c>
      <c r="T24" s="64">
        <v>0</v>
      </c>
      <c r="U24" s="65"/>
      <c r="V24" s="65"/>
      <c r="W24" s="65"/>
      <c r="X24" s="62" t="s">
        <v>71</v>
      </c>
      <c r="Y24" s="62" t="s">
        <v>87</v>
      </c>
      <c r="Z24" s="62" t="b">
        <v>1</v>
      </c>
      <c r="AA24" s="62" t="b">
        <v>0</v>
      </c>
      <c r="AB24" s="62" t="s">
        <v>192</v>
      </c>
      <c r="AC24" s="62" t="s">
        <v>193</v>
      </c>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row>
    <row r="25" spans="1:61">
      <c r="A25" s="62" t="b">
        <f t="shared" si="2"/>
        <v>1</v>
      </c>
      <c r="B25" s="62" t="s">
        <v>65</v>
      </c>
      <c r="C25" s="62" t="s">
        <v>65</v>
      </c>
      <c r="D25" s="62" t="s">
        <v>66</v>
      </c>
      <c r="E25" s="62">
        <v>22</v>
      </c>
      <c r="F25" s="62">
        <f t="shared" si="3"/>
        <v>2015</v>
      </c>
      <c r="G25" s="61">
        <v>42272</v>
      </c>
      <c r="H25" s="62" t="s">
        <v>67</v>
      </c>
      <c r="I25" s="62" t="s">
        <v>68</v>
      </c>
      <c r="J25" s="68" t="s">
        <v>194</v>
      </c>
      <c r="K25" s="60" t="s">
        <v>195</v>
      </c>
      <c r="L25" s="64">
        <v>0</v>
      </c>
      <c r="M25" s="64">
        <v>0</v>
      </c>
      <c r="N25" s="64">
        <v>0</v>
      </c>
      <c r="O25" s="64">
        <v>0</v>
      </c>
      <c r="P25" s="64">
        <v>0</v>
      </c>
      <c r="Q25" s="64">
        <v>0</v>
      </c>
      <c r="R25" s="64">
        <v>0</v>
      </c>
      <c r="S25" s="64">
        <v>0</v>
      </c>
      <c r="T25" s="64">
        <v>0</v>
      </c>
      <c r="U25" s="64" t="s">
        <v>196</v>
      </c>
      <c r="V25" s="64">
        <v>82</v>
      </c>
      <c r="W25" s="65">
        <v>78</v>
      </c>
      <c r="X25" s="62" t="s">
        <v>134</v>
      </c>
      <c r="Y25" s="62" t="s">
        <v>72</v>
      </c>
      <c r="Z25" s="62" t="b">
        <v>1</v>
      </c>
      <c r="AA25" s="62" t="b">
        <v>0</v>
      </c>
      <c r="AB25" s="62" t="s">
        <v>197</v>
      </c>
      <c r="AC25" s="62" t="s">
        <v>198</v>
      </c>
      <c r="AD25" s="62" t="s">
        <v>75</v>
      </c>
      <c r="AE25" s="62" t="s">
        <v>76</v>
      </c>
      <c r="AF25" s="62" t="s">
        <v>77</v>
      </c>
      <c r="AG25" s="62" t="s">
        <v>99</v>
      </c>
      <c r="AH25" s="62" t="s">
        <v>78</v>
      </c>
      <c r="AI25" s="62" t="s">
        <v>100</v>
      </c>
      <c r="AJ25" s="62" t="s">
        <v>101</v>
      </c>
      <c r="AK25" s="62" t="s">
        <v>102</v>
      </c>
      <c r="AL25" s="62" t="s">
        <v>103</v>
      </c>
      <c r="AM25" s="62" t="s">
        <v>104</v>
      </c>
      <c r="AN25" s="62" t="s">
        <v>79</v>
      </c>
      <c r="AO25" s="62" t="s">
        <v>105</v>
      </c>
      <c r="AP25" s="62" t="s">
        <v>106</v>
      </c>
      <c r="AQ25" s="62" t="s">
        <v>80</v>
      </c>
      <c r="AR25" s="62" t="s">
        <v>107</v>
      </c>
      <c r="AS25" s="62" t="s">
        <v>108</v>
      </c>
      <c r="AT25" s="62" t="s">
        <v>109</v>
      </c>
      <c r="AU25" s="62" t="s">
        <v>110</v>
      </c>
      <c r="AV25" s="62" t="s">
        <v>111</v>
      </c>
      <c r="AW25" s="62" t="s">
        <v>81</v>
      </c>
      <c r="AX25" s="62" t="s">
        <v>112</v>
      </c>
      <c r="AY25" s="62"/>
      <c r="AZ25" s="62"/>
      <c r="BA25" s="62"/>
      <c r="BB25" s="62"/>
      <c r="BC25" s="62"/>
      <c r="BD25" s="62"/>
      <c r="BE25" s="62"/>
      <c r="BF25" s="62"/>
      <c r="BG25" s="62"/>
      <c r="BH25" s="62"/>
      <c r="BI25" s="62"/>
    </row>
    <row r="26" spans="1:61">
      <c r="A26" s="62" t="b">
        <f t="shared" si="2"/>
        <v>1</v>
      </c>
      <c r="B26" s="62" t="s">
        <v>65</v>
      </c>
      <c r="C26" s="62" t="s">
        <v>65</v>
      </c>
      <c r="D26" s="62" t="s">
        <v>66</v>
      </c>
      <c r="E26" s="62">
        <v>23</v>
      </c>
      <c r="F26" s="62">
        <f t="shared" si="3"/>
        <v>2015</v>
      </c>
      <c r="G26" s="61">
        <v>42275</v>
      </c>
      <c r="H26" s="62" t="s">
        <v>141</v>
      </c>
      <c r="I26" s="62" t="s">
        <v>161</v>
      </c>
      <c r="J26" s="68" t="s">
        <v>199</v>
      </c>
      <c r="K26" s="60" t="s">
        <v>200</v>
      </c>
      <c r="L26" s="64">
        <v>0</v>
      </c>
      <c r="M26" s="64">
        <v>0</v>
      </c>
      <c r="N26" s="64">
        <v>0</v>
      </c>
      <c r="O26" s="64">
        <v>0</v>
      </c>
      <c r="P26" s="64">
        <v>0</v>
      </c>
      <c r="Q26" s="64">
        <v>1</v>
      </c>
      <c r="R26" s="64">
        <v>0</v>
      </c>
      <c r="S26" s="64">
        <v>1</v>
      </c>
      <c r="T26" s="64">
        <v>0</v>
      </c>
      <c r="U26" s="65"/>
      <c r="V26" s="65"/>
      <c r="W26" s="65">
        <v>2</v>
      </c>
      <c r="X26" s="62" t="s">
        <v>71</v>
      </c>
      <c r="Y26" s="62" t="s">
        <v>87</v>
      </c>
      <c r="Z26" s="62" t="b">
        <v>1</v>
      </c>
      <c r="AA26" s="62" t="b">
        <v>0</v>
      </c>
      <c r="AB26" s="62" t="s">
        <v>201</v>
      </c>
      <c r="AC26" s="62" t="s">
        <v>202</v>
      </c>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row>
    <row r="27" spans="1:61">
      <c r="A27" s="62" t="b">
        <f t="shared" si="2"/>
        <v>1</v>
      </c>
      <c r="B27" s="62" t="s">
        <v>65</v>
      </c>
      <c r="C27" s="62" t="s">
        <v>65</v>
      </c>
      <c r="D27" s="62" t="s">
        <v>66</v>
      </c>
      <c r="E27" s="62">
        <v>24</v>
      </c>
      <c r="F27" s="62">
        <f t="shared" si="3"/>
        <v>2015</v>
      </c>
      <c r="G27" s="61">
        <v>42285</v>
      </c>
      <c r="H27" s="62" t="s">
        <v>67</v>
      </c>
      <c r="I27" s="62" t="s">
        <v>100</v>
      </c>
      <c r="J27" s="68" t="s">
        <v>203</v>
      </c>
      <c r="K27" s="60" t="s">
        <v>204</v>
      </c>
      <c r="L27" s="64">
        <v>0</v>
      </c>
      <c r="M27" s="64">
        <v>0</v>
      </c>
      <c r="N27" s="64">
        <v>0</v>
      </c>
      <c r="O27" s="64">
        <v>1</v>
      </c>
      <c r="P27" s="64">
        <v>0</v>
      </c>
      <c r="Q27" s="64">
        <v>0</v>
      </c>
      <c r="R27" s="64">
        <v>0</v>
      </c>
      <c r="S27" s="64">
        <v>1</v>
      </c>
      <c r="T27" s="64">
        <v>0</v>
      </c>
      <c r="U27" s="64" t="s">
        <v>205</v>
      </c>
      <c r="V27" s="65"/>
      <c r="W27" s="65">
        <v>5</v>
      </c>
      <c r="X27" s="62" t="s">
        <v>71</v>
      </c>
      <c r="Y27" s="62" t="s">
        <v>72</v>
      </c>
      <c r="Z27" s="62" t="b">
        <v>1</v>
      </c>
      <c r="AA27" s="62" t="b">
        <v>0</v>
      </c>
      <c r="AB27" s="62" t="s">
        <v>206</v>
      </c>
      <c r="AC27" s="62" t="s">
        <v>207</v>
      </c>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c r="BE27" s="62"/>
      <c r="BF27" s="62"/>
      <c r="BG27" s="62"/>
      <c r="BH27" s="62"/>
      <c r="BI27" s="62"/>
    </row>
    <row r="28" spans="1:61">
      <c r="A28" s="62" t="b">
        <f t="shared" si="2"/>
        <v>1</v>
      </c>
      <c r="B28" s="62" t="s">
        <v>65</v>
      </c>
      <c r="C28" s="62" t="s">
        <v>65</v>
      </c>
      <c r="D28" s="62" t="s">
        <v>66</v>
      </c>
      <c r="E28" s="62">
        <v>25</v>
      </c>
      <c r="F28" s="62">
        <f t="shared" si="3"/>
        <v>2015</v>
      </c>
      <c r="G28" s="61">
        <v>42288</v>
      </c>
      <c r="H28" s="62" t="s">
        <v>208</v>
      </c>
      <c r="I28" s="62" t="s">
        <v>209</v>
      </c>
      <c r="J28" s="68" t="s">
        <v>210</v>
      </c>
      <c r="K28" s="60" t="s">
        <v>211</v>
      </c>
      <c r="L28" s="64">
        <v>0</v>
      </c>
      <c r="M28" s="64">
        <v>0</v>
      </c>
      <c r="N28" s="64">
        <v>0</v>
      </c>
      <c r="O28" s="64">
        <v>1</v>
      </c>
      <c r="P28" s="64">
        <v>0</v>
      </c>
      <c r="Q28" s="64">
        <v>0</v>
      </c>
      <c r="R28" s="64">
        <v>1</v>
      </c>
      <c r="S28" s="64">
        <v>0</v>
      </c>
      <c r="T28" s="64">
        <v>0</v>
      </c>
      <c r="U28" s="64" t="s">
        <v>212</v>
      </c>
      <c r="V28" s="65"/>
      <c r="W28" s="65">
        <v>4</v>
      </c>
      <c r="X28" s="62"/>
      <c r="Y28" s="62" t="s">
        <v>72</v>
      </c>
      <c r="Z28" s="62" t="b">
        <v>1</v>
      </c>
      <c r="AA28" s="62" t="b">
        <v>0</v>
      </c>
      <c r="AB28" s="62" t="s">
        <v>213</v>
      </c>
      <c r="AC28" s="62" t="s">
        <v>214</v>
      </c>
      <c r="AD28" s="62" t="s">
        <v>215</v>
      </c>
      <c r="AE28" s="62" t="s">
        <v>216</v>
      </c>
      <c r="AF28" s="62" t="s">
        <v>217</v>
      </c>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row>
    <row r="29" spans="1:61">
      <c r="A29" s="62" t="b">
        <f t="shared" si="2"/>
        <v>1</v>
      </c>
      <c r="B29" s="62" t="s">
        <v>66</v>
      </c>
      <c r="C29" s="62" t="s">
        <v>65</v>
      </c>
      <c r="D29" s="62" t="s">
        <v>65</v>
      </c>
      <c r="E29" s="62">
        <v>26</v>
      </c>
      <c r="F29" s="62">
        <f t="shared" si="3"/>
        <v>2015</v>
      </c>
      <c r="G29" s="61">
        <v>42294</v>
      </c>
      <c r="H29" s="62" t="s">
        <v>141</v>
      </c>
      <c r="I29" s="62" t="s">
        <v>164</v>
      </c>
      <c r="J29" s="68" t="s">
        <v>1046</v>
      </c>
      <c r="K29" s="60" t="s">
        <v>1047</v>
      </c>
      <c r="L29" s="64">
        <v>0</v>
      </c>
      <c r="M29" s="64">
        <v>0</v>
      </c>
      <c r="N29" s="64">
        <v>0</v>
      </c>
      <c r="O29" s="64">
        <v>1</v>
      </c>
      <c r="P29" s="64">
        <v>0</v>
      </c>
      <c r="Q29" s="64">
        <v>1</v>
      </c>
      <c r="R29" s="64">
        <v>1</v>
      </c>
      <c r="S29" s="64">
        <v>0</v>
      </c>
      <c r="T29" s="64">
        <v>0</v>
      </c>
      <c r="U29" s="64" t="s">
        <v>1048</v>
      </c>
      <c r="V29" s="65"/>
      <c r="W29" s="65">
        <v>30</v>
      </c>
      <c r="X29" s="62" t="s">
        <v>71</v>
      </c>
      <c r="Y29" s="62" t="s">
        <v>72</v>
      </c>
      <c r="Z29" s="62" t="b">
        <v>1</v>
      </c>
      <c r="AA29" s="62" t="b">
        <v>0</v>
      </c>
      <c r="AB29" s="62" t="s">
        <v>1049</v>
      </c>
      <c r="AC29" s="62" t="s">
        <v>1050</v>
      </c>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62"/>
      <c r="BC29" s="62"/>
      <c r="BD29" s="62"/>
      <c r="BE29" s="62"/>
      <c r="BF29" s="62"/>
      <c r="BG29" s="62"/>
      <c r="BH29" s="62"/>
      <c r="BI29" s="62"/>
    </row>
    <row r="30" spans="1:61">
      <c r="A30" s="62" t="b">
        <f t="shared" si="2"/>
        <v>1</v>
      </c>
      <c r="B30" s="62" t="s">
        <v>66</v>
      </c>
      <c r="C30" s="62" t="s">
        <v>65</v>
      </c>
      <c r="D30" s="62" t="s">
        <v>65</v>
      </c>
      <c r="E30" s="62">
        <v>27</v>
      </c>
      <c r="F30" s="62">
        <f t="shared" si="3"/>
        <v>2015</v>
      </c>
      <c r="G30" s="61">
        <v>42301</v>
      </c>
      <c r="H30" s="62" t="s">
        <v>218</v>
      </c>
      <c r="I30" s="62" t="s">
        <v>300</v>
      </c>
      <c r="J30" s="68" t="s">
        <v>1051</v>
      </c>
      <c r="K30" s="60" t="s">
        <v>1052</v>
      </c>
      <c r="L30" s="64">
        <v>1</v>
      </c>
      <c r="M30" s="64">
        <v>1</v>
      </c>
      <c r="N30" s="64">
        <v>0</v>
      </c>
      <c r="O30" s="64">
        <v>0</v>
      </c>
      <c r="P30" s="64">
        <v>0</v>
      </c>
      <c r="Q30" s="64">
        <v>0</v>
      </c>
      <c r="R30" s="64">
        <v>0</v>
      </c>
      <c r="S30" s="64">
        <v>0</v>
      </c>
      <c r="T30" s="64">
        <v>0</v>
      </c>
      <c r="U30" s="65"/>
      <c r="V30" s="65"/>
      <c r="W30" s="65">
        <v>10</v>
      </c>
      <c r="X30" s="62"/>
      <c r="Y30" s="62" t="s">
        <v>87</v>
      </c>
      <c r="Z30" s="62" t="b">
        <v>1</v>
      </c>
      <c r="AA30" s="62" t="b">
        <v>0</v>
      </c>
      <c r="AB30" s="62" t="s">
        <v>1053</v>
      </c>
      <c r="AC30" s="62" t="s">
        <v>1054</v>
      </c>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62"/>
      <c r="BC30" s="62"/>
      <c r="BD30" s="62"/>
      <c r="BE30" s="62"/>
      <c r="BF30" s="62"/>
      <c r="BG30" s="62"/>
      <c r="BH30" s="62"/>
      <c r="BI30" s="62"/>
    </row>
    <row r="31" spans="1:61">
      <c r="A31" s="62" t="b">
        <f t="shared" si="2"/>
        <v>1</v>
      </c>
      <c r="B31" s="62" t="s">
        <v>66</v>
      </c>
      <c r="C31" s="62" t="s">
        <v>65</v>
      </c>
      <c r="D31" s="62" t="s">
        <v>65</v>
      </c>
      <c r="E31" s="62">
        <v>28</v>
      </c>
      <c r="F31" s="62">
        <f t="shared" si="3"/>
        <v>2015</v>
      </c>
      <c r="G31" s="61">
        <v>42315</v>
      </c>
      <c r="H31" s="62" t="s">
        <v>67</v>
      </c>
      <c r="I31" s="62" t="s">
        <v>68</v>
      </c>
      <c r="J31" s="68" t="s">
        <v>1055</v>
      </c>
      <c r="K31" s="60" t="s">
        <v>1056</v>
      </c>
      <c r="L31" s="64">
        <v>0</v>
      </c>
      <c r="M31" s="64">
        <v>0</v>
      </c>
      <c r="N31" s="64">
        <v>0</v>
      </c>
      <c r="O31" s="64">
        <v>0</v>
      </c>
      <c r="P31" s="64">
        <v>0</v>
      </c>
      <c r="Q31" s="64">
        <v>0</v>
      </c>
      <c r="R31" s="64">
        <v>1</v>
      </c>
      <c r="S31" s="64">
        <v>0</v>
      </c>
      <c r="T31" s="64">
        <v>0</v>
      </c>
      <c r="U31" s="65"/>
      <c r="V31" s="65"/>
      <c r="W31" s="65">
        <v>5</v>
      </c>
      <c r="X31" s="62" t="s">
        <v>71</v>
      </c>
      <c r="Y31" s="62" t="s">
        <v>72</v>
      </c>
      <c r="Z31" s="62" t="b">
        <v>1</v>
      </c>
      <c r="AA31" s="62" t="b">
        <v>0</v>
      </c>
      <c r="AB31" s="62" t="s">
        <v>1057</v>
      </c>
      <c r="AC31" s="62" t="s">
        <v>1058</v>
      </c>
      <c r="AD31" s="62" t="s">
        <v>75</v>
      </c>
      <c r="AE31" s="62" t="s">
        <v>76</v>
      </c>
      <c r="AF31" s="62" t="s">
        <v>77</v>
      </c>
      <c r="AG31" s="62" t="s">
        <v>78</v>
      </c>
      <c r="AH31" s="62" t="s">
        <v>79</v>
      </c>
      <c r="AI31" s="62" t="s">
        <v>80</v>
      </c>
      <c r="AJ31" s="62" t="s">
        <v>81</v>
      </c>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row>
    <row r="32" spans="1:61">
      <c r="A32" s="62" t="b">
        <f t="shared" si="2"/>
        <v>1</v>
      </c>
      <c r="B32" s="62" t="s">
        <v>66</v>
      </c>
      <c r="C32" s="62" t="s">
        <v>65</v>
      </c>
      <c r="D32" s="62" t="s">
        <v>65</v>
      </c>
      <c r="E32" s="62">
        <v>29</v>
      </c>
      <c r="F32" s="62">
        <f t="shared" si="3"/>
        <v>2016</v>
      </c>
      <c r="G32" s="61">
        <v>42395</v>
      </c>
      <c r="H32" s="62" t="s">
        <v>67</v>
      </c>
      <c r="I32" s="62" t="s">
        <v>68</v>
      </c>
      <c r="J32" s="68" t="s">
        <v>1059</v>
      </c>
      <c r="K32" s="60" t="s">
        <v>1060</v>
      </c>
      <c r="L32" s="64">
        <v>0</v>
      </c>
      <c r="M32" s="64">
        <v>0</v>
      </c>
      <c r="N32" s="64">
        <v>0</v>
      </c>
      <c r="O32" s="64">
        <v>0</v>
      </c>
      <c r="P32" s="64">
        <v>0</v>
      </c>
      <c r="Q32" s="64">
        <v>0</v>
      </c>
      <c r="R32" s="64">
        <v>1</v>
      </c>
      <c r="S32" s="64">
        <v>0</v>
      </c>
      <c r="T32" s="64">
        <v>0</v>
      </c>
      <c r="U32" s="65"/>
      <c r="V32" s="65"/>
      <c r="W32" s="65">
        <v>9</v>
      </c>
      <c r="X32" s="62" t="s">
        <v>71</v>
      </c>
      <c r="Y32" s="62" t="s">
        <v>72</v>
      </c>
      <c r="Z32" s="62" t="b">
        <v>1</v>
      </c>
      <c r="AA32" s="62" t="b">
        <v>0</v>
      </c>
      <c r="AB32" s="62" t="s">
        <v>1061</v>
      </c>
      <c r="AC32" s="62" t="s">
        <v>1062</v>
      </c>
      <c r="AD32" s="62" t="s">
        <v>75</v>
      </c>
      <c r="AE32" s="62" t="s">
        <v>76</v>
      </c>
      <c r="AF32" s="62" t="s">
        <v>77</v>
      </c>
      <c r="AG32" s="62" t="s">
        <v>78</v>
      </c>
      <c r="AH32" s="62" t="s">
        <v>79</v>
      </c>
      <c r="AI32" s="62" t="s">
        <v>80</v>
      </c>
      <c r="AJ32" s="62" t="s">
        <v>81</v>
      </c>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row>
    <row r="33" spans="1:61">
      <c r="A33" s="62" t="b">
        <f t="shared" si="2"/>
        <v>1</v>
      </c>
      <c r="B33" s="62" t="s">
        <v>66</v>
      </c>
      <c r="C33" s="62" t="s">
        <v>65</v>
      </c>
      <c r="D33" s="62" t="s">
        <v>65</v>
      </c>
      <c r="E33" s="62">
        <v>30</v>
      </c>
      <c r="F33" s="62">
        <f t="shared" si="3"/>
        <v>2016</v>
      </c>
      <c r="G33" s="61">
        <v>42419</v>
      </c>
      <c r="H33" s="62" t="s">
        <v>235</v>
      </c>
      <c r="I33" s="62" t="s">
        <v>236</v>
      </c>
      <c r="J33" s="68" t="s">
        <v>357</v>
      </c>
      <c r="K33" s="60" t="s">
        <v>1063</v>
      </c>
      <c r="L33" s="64">
        <v>1</v>
      </c>
      <c r="M33" s="64">
        <v>1</v>
      </c>
      <c r="N33" s="64">
        <v>0</v>
      </c>
      <c r="O33" s="64">
        <v>0</v>
      </c>
      <c r="P33" s="64">
        <v>0</v>
      </c>
      <c r="Q33" s="64">
        <v>1</v>
      </c>
      <c r="R33" s="64">
        <v>0</v>
      </c>
      <c r="S33" s="64">
        <v>1</v>
      </c>
      <c r="T33" s="64">
        <v>0</v>
      </c>
      <c r="U33" s="65"/>
      <c r="V33" s="65"/>
      <c r="W33" s="65"/>
      <c r="X33" s="62" t="s">
        <v>71</v>
      </c>
      <c r="Y33" s="62" t="s">
        <v>87</v>
      </c>
      <c r="Z33" s="62" t="b">
        <v>1</v>
      </c>
      <c r="AA33" s="62" t="b">
        <v>0</v>
      </c>
      <c r="AB33" s="62" t="s">
        <v>1064</v>
      </c>
      <c r="AC33" s="62" t="s">
        <v>1065</v>
      </c>
      <c r="AD33" s="62" t="s">
        <v>355</v>
      </c>
      <c r="AE33" s="62" t="s">
        <v>265</v>
      </c>
      <c r="AF33" s="62" t="s">
        <v>354</v>
      </c>
      <c r="AG33" s="62" t="s">
        <v>241</v>
      </c>
      <c r="AH33" s="62" t="s">
        <v>361</v>
      </c>
      <c r="AI33" s="62" t="s">
        <v>353</v>
      </c>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c r="BI33" s="62"/>
    </row>
    <row r="34" spans="1:61">
      <c r="A34" s="62" t="b">
        <f t="shared" si="2"/>
        <v>1</v>
      </c>
      <c r="B34" s="62" t="s">
        <v>65</v>
      </c>
      <c r="C34" s="62" t="s">
        <v>66</v>
      </c>
      <c r="D34" s="62" t="s">
        <v>65</v>
      </c>
      <c r="E34" s="62">
        <v>31</v>
      </c>
      <c r="F34" s="62">
        <f t="shared" si="3"/>
        <v>2016</v>
      </c>
      <c r="G34" s="61">
        <v>42422</v>
      </c>
      <c r="H34" s="62" t="s">
        <v>218</v>
      </c>
      <c r="I34" s="62" t="s">
        <v>219</v>
      </c>
      <c r="J34" s="68" t="s">
        <v>220</v>
      </c>
      <c r="K34" s="60" t="s">
        <v>221</v>
      </c>
      <c r="L34" s="64">
        <v>1</v>
      </c>
      <c r="M34" s="64">
        <v>1</v>
      </c>
      <c r="N34" s="64">
        <v>0</v>
      </c>
      <c r="O34" s="64">
        <v>0</v>
      </c>
      <c r="P34" s="64">
        <v>0</v>
      </c>
      <c r="Q34" s="64">
        <v>0</v>
      </c>
      <c r="R34" s="64">
        <v>0</v>
      </c>
      <c r="S34" s="64">
        <v>1</v>
      </c>
      <c r="T34" s="64">
        <v>0</v>
      </c>
      <c r="U34" s="65"/>
      <c r="V34" s="65"/>
      <c r="W34" s="65">
        <v>5</v>
      </c>
      <c r="X34" s="62"/>
      <c r="Y34" s="62" t="s">
        <v>87</v>
      </c>
      <c r="Z34" s="62" t="b">
        <v>1</v>
      </c>
      <c r="AA34" s="62" t="b">
        <v>0</v>
      </c>
      <c r="AB34" s="62" t="s">
        <v>222</v>
      </c>
      <c r="AC34" s="62" t="s">
        <v>223</v>
      </c>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row>
    <row r="35" spans="1:61">
      <c r="A35" s="62" t="b">
        <f t="shared" si="2"/>
        <v>1</v>
      </c>
      <c r="B35" s="62" t="s">
        <v>65</v>
      </c>
      <c r="C35" s="62" t="s">
        <v>66</v>
      </c>
      <c r="D35" s="62" t="s">
        <v>65</v>
      </c>
      <c r="E35" s="62">
        <v>32</v>
      </c>
      <c r="F35" s="62">
        <f t="shared" si="3"/>
        <v>2016</v>
      </c>
      <c r="G35" s="61">
        <v>42428</v>
      </c>
      <c r="H35" s="62" t="s">
        <v>141</v>
      </c>
      <c r="I35" s="62" t="s">
        <v>224</v>
      </c>
      <c r="J35" s="68" t="s">
        <v>225</v>
      </c>
      <c r="K35" s="60" t="s">
        <v>226</v>
      </c>
      <c r="L35" s="64">
        <v>0</v>
      </c>
      <c r="M35" s="64">
        <v>0</v>
      </c>
      <c r="N35" s="64">
        <v>0</v>
      </c>
      <c r="O35" s="64">
        <v>0</v>
      </c>
      <c r="P35" s="64">
        <v>1</v>
      </c>
      <c r="Q35" s="64">
        <v>1</v>
      </c>
      <c r="R35" s="64">
        <v>1</v>
      </c>
      <c r="S35" s="64">
        <v>0</v>
      </c>
      <c r="T35" s="64">
        <v>0</v>
      </c>
      <c r="U35" s="64" t="s">
        <v>227</v>
      </c>
      <c r="V35" s="64">
        <v>12</v>
      </c>
      <c r="W35" s="65">
        <v>4</v>
      </c>
      <c r="X35" s="62" t="s">
        <v>71</v>
      </c>
      <c r="Y35" s="62" t="s">
        <v>72</v>
      </c>
      <c r="Z35" s="62" t="b">
        <v>1</v>
      </c>
      <c r="AA35" s="62" t="b">
        <v>0</v>
      </c>
      <c r="AB35" s="62" t="s">
        <v>228</v>
      </c>
      <c r="AC35" s="62" t="s">
        <v>229</v>
      </c>
      <c r="AD35" s="62" t="s">
        <v>158</v>
      </c>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row>
    <row r="36" spans="1:61">
      <c r="A36" s="62" t="b">
        <f t="shared" si="2"/>
        <v>1</v>
      </c>
      <c r="B36" s="62" t="s">
        <v>65</v>
      </c>
      <c r="C36" s="62" t="s">
        <v>66</v>
      </c>
      <c r="D36" s="62" t="s">
        <v>65</v>
      </c>
      <c r="E36" s="62">
        <v>33</v>
      </c>
      <c r="F36" s="62">
        <f t="shared" si="3"/>
        <v>2016</v>
      </c>
      <c r="G36" s="61">
        <v>42428</v>
      </c>
      <c r="H36" s="62" t="s">
        <v>141</v>
      </c>
      <c r="I36" s="62" t="s">
        <v>142</v>
      </c>
      <c r="J36" s="68" t="s">
        <v>230</v>
      </c>
      <c r="K36" s="60" t="s">
        <v>231</v>
      </c>
      <c r="L36" s="64">
        <v>0</v>
      </c>
      <c r="M36" s="64">
        <v>0</v>
      </c>
      <c r="N36" s="64">
        <v>0</v>
      </c>
      <c r="O36" s="64">
        <v>0</v>
      </c>
      <c r="P36" s="64">
        <v>1</v>
      </c>
      <c r="Q36" s="64">
        <v>0</v>
      </c>
      <c r="R36" s="64">
        <v>0</v>
      </c>
      <c r="S36" s="64">
        <v>0</v>
      </c>
      <c r="T36" s="64">
        <v>0</v>
      </c>
      <c r="U36" s="64" t="s">
        <v>232</v>
      </c>
      <c r="V36" s="65"/>
      <c r="W36" s="65">
        <v>5</v>
      </c>
      <c r="X36" s="62" t="s">
        <v>71</v>
      </c>
      <c r="Y36" s="62" t="s">
        <v>72</v>
      </c>
      <c r="Z36" s="62" t="b">
        <v>1</v>
      </c>
      <c r="AA36" s="62" t="b">
        <v>0</v>
      </c>
      <c r="AB36" s="62" t="s">
        <v>233</v>
      </c>
      <c r="AC36" s="62" t="s">
        <v>234</v>
      </c>
      <c r="AD36" s="62" t="s">
        <v>147</v>
      </c>
      <c r="AE36" s="62" t="s">
        <v>148</v>
      </c>
      <c r="AF36" s="62" t="s">
        <v>149</v>
      </c>
      <c r="AG36" s="62" t="s">
        <v>150</v>
      </c>
      <c r="AH36" s="62" t="s">
        <v>151</v>
      </c>
      <c r="AI36" s="62" t="s">
        <v>152</v>
      </c>
      <c r="AJ36" s="62" t="s">
        <v>153</v>
      </c>
      <c r="AK36" s="62" t="s">
        <v>154</v>
      </c>
      <c r="AL36" s="62" t="s">
        <v>155</v>
      </c>
      <c r="AM36" s="62" t="s">
        <v>156</v>
      </c>
      <c r="AN36" s="62" t="s">
        <v>157</v>
      </c>
      <c r="AO36" s="62" t="s">
        <v>158</v>
      </c>
      <c r="AP36" s="62" t="s">
        <v>159</v>
      </c>
      <c r="AQ36" s="62" t="s">
        <v>160</v>
      </c>
      <c r="AR36" s="62" t="s">
        <v>161</v>
      </c>
      <c r="AS36" s="62" t="s">
        <v>162</v>
      </c>
      <c r="AT36" s="62" t="s">
        <v>163</v>
      </c>
      <c r="AU36" s="62" t="s">
        <v>164</v>
      </c>
      <c r="AV36" s="62" t="s">
        <v>165</v>
      </c>
      <c r="AW36" s="62" t="s">
        <v>166</v>
      </c>
      <c r="AX36" s="62" t="s">
        <v>167</v>
      </c>
      <c r="AY36" s="62" t="s">
        <v>168</v>
      </c>
      <c r="AZ36" s="62" t="s">
        <v>169</v>
      </c>
      <c r="BA36" s="62" t="s">
        <v>170</v>
      </c>
      <c r="BB36" s="62" t="s">
        <v>171</v>
      </c>
      <c r="BC36" s="62"/>
      <c r="BD36" s="62"/>
      <c r="BE36" s="62"/>
      <c r="BF36" s="62"/>
      <c r="BG36" s="62"/>
      <c r="BH36" s="62"/>
      <c r="BI36" s="62"/>
    </row>
    <row r="37" spans="1:61">
      <c r="A37" s="62" t="b">
        <f t="shared" si="2"/>
        <v>1</v>
      </c>
      <c r="B37" s="62" t="s">
        <v>65</v>
      </c>
      <c r="C37" s="62" t="s">
        <v>66</v>
      </c>
      <c r="D37" s="62" t="s">
        <v>65</v>
      </c>
      <c r="E37" s="62">
        <v>34</v>
      </c>
      <c r="F37" s="62">
        <f t="shared" si="3"/>
        <v>2016</v>
      </c>
      <c r="G37" s="61">
        <v>42447</v>
      </c>
      <c r="H37" s="62" t="s">
        <v>235</v>
      </c>
      <c r="I37" s="62" t="s">
        <v>236</v>
      </c>
      <c r="J37" s="68" t="s">
        <v>237</v>
      </c>
      <c r="K37" s="60" t="s">
        <v>238</v>
      </c>
      <c r="L37" s="64">
        <v>0</v>
      </c>
      <c r="M37" s="64">
        <v>1</v>
      </c>
      <c r="N37" s="64">
        <v>0</v>
      </c>
      <c r="O37" s="64">
        <v>1</v>
      </c>
      <c r="P37" s="64">
        <v>0</v>
      </c>
      <c r="Q37" s="64">
        <v>0</v>
      </c>
      <c r="R37" s="64">
        <v>0</v>
      </c>
      <c r="S37" s="64">
        <v>1</v>
      </c>
      <c r="T37" s="64">
        <v>0</v>
      </c>
      <c r="U37" s="65"/>
      <c r="V37" s="65"/>
      <c r="W37" s="65">
        <v>5</v>
      </c>
      <c r="X37" s="62" t="s">
        <v>71</v>
      </c>
      <c r="Y37" s="62" t="s">
        <v>72</v>
      </c>
      <c r="Z37" s="62" t="b">
        <v>1</v>
      </c>
      <c r="AA37" s="62" t="b">
        <v>0</v>
      </c>
      <c r="AB37" s="62" t="s">
        <v>239</v>
      </c>
      <c r="AC37" s="62" t="s">
        <v>240</v>
      </c>
      <c r="AD37" s="62" t="s">
        <v>241</v>
      </c>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62"/>
    </row>
    <row r="38" spans="1:61">
      <c r="A38" s="62" t="b">
        <f t="shared" si="2"/>
        <v>1</v>
      </c>
      <c r="B38" s="62" t="s">
        <v>65</v>
      </c>
      <c r="C38" s="62" t="s">
        <v>66</v>
      </c>
      <c r="D38" s="62" t="s">
        <v>65</v>
      </c>
      <c r="E38" s="62">
        <v>35</v>
      </c>
      <c r="F38" s="62">
        <f t="shared" si="3"/>
        <v>2016</v>
      </c>
      <c r="G38" s="61">
        <v>42474</v>
      </c>
      <c r="H38" s="62" t="s">
        <v>67</v>
      </c>
      <c r="I38" s="62" t="s">
        <v>81</v>
      </c>
      <c r="J38" s="68" t="s">
        <v>242</v>
      </c>
      <c r="K38" s="60" t="s">
        <v>243</v>
      </c>
      <c r="L38" s="64">
        <v>1</v>
      </c>
      <c r="M38" s="64">
        <v>1</v>
      </c>
      <c r="N38" s="64">
        <v>0</v>
      </c>
      <c r="O38" s="64">
        <v>1</v>
      </c>
      <c r="P38" s="64">
        <v>0</v>
      </c>
      <c r="Q38" s="64">
        <v>0</v>
      </c>
      <c r="R38" s="64">
        <v>0</v>
      </c>
      <c r="S38" s="64">
        <v>1</v>
      </c>
      <c r="T38" s="64">
        <v>0</v>
      </c>
      <c r="U38" s="64" t="s">
        <v>244</v>
      </c>
      <c r="V38" s="65"/>
      <c r="W38" s="65">
        <v>78</v>
      </c>
      <c r="X38" s="62" t="s">
        <v>71</v>
      </c>
      <c r="Y38" s="62" t="s">
        <v>87</v>
      </c>
      <c r="Z38" s="62" t="b">
        <v>1</v>
      </c>
      <c r="AA38" s="62" t="b">
        <v>0</v>
      </c>
      <c r="AB38" s="62" t="s">
        <v>245</v>
      </c>
      <c r="AC38" s="62" t="s">
        <v>246</v>
      </c>
      <c r="AD38" s="62" t="s">
        <v>80</v>
      </c>
      <c r="AE38" s="62"/>
      <c r="AF38" s="62"/>
      <c r="AG38" s="62"/>
      <c r="AH38" s="62"/>
      <c r="AI38" s="62"/>
      <c r="AJ38" s="62"/>
      <c r="AK38" s="62"/>
      <c r="AL38" s="62"/>
      <c r="AM38" s="62"/>
      <c r="AN38" s="62"/>
      <c r="AO38" s="62"/>
      <c r="AP38" s="62"/>
      <c r="AQ38" s="62"/>
      <c r="AR38" s="62"/>
      <c r="AS38" s="62"/>
      <c r="AT38" s="62"/>
      <c r="AU38" s="62"/>
      <c r="AV38" s="62"/>
      <c r="AW38" s="62"/>
      <c r="AX38" s="62"/>
      <c r="AY38" s="62"/>
      <c r="AZ38" s="62"/>
      <c r="BA38" s="62"/>
      <c r="BB38" s="62"/>
      <c r="BC38" s="62"/>
      <c r="BD38" s="62"/>
      <c r="BE38" s="62"/>
      <c r="BF38" s="62"/>
      <c r="BG38" s="62"/>
      <c r="BH38" s="62"/>
      <c r="BI38" s="62"/>
    </row>
    <row r="39" spans="1:61">
      <c r="A39" s="62" t="b">
        <f t="shared" si="2"/>
        <v>1</v>
      </c>
      <c r="B39" s="62" t="s">
        <v>65</v>
      </c>
      <c r="C39" s="62" t="s">
        <v>65</v>
      </c>
      <c r="D39" s="62" t="s">
        <v>66</v>
      </c>
      <c r="E39" s="62">
        <v>36</v>
      </c>
      <c r="F39" s="62">
        <f t="shared" si="3"/>
        <v>2016</v>
      </c>
      <c r="G39" s="61">
        <v>42476</v>
      </c>
      <c r="H39" s="62" t="s">
        <v>247</v>
      </c>
      <c r="I39" s="62" t="s">
        <v>248</v>
      </c>
      <c r="J39" s="68" t="s">
        <v>249</v>
      </c>
      <c r="K39" s="60" t="s">
        <v>250</v>
      </c>
      <c r="L39" s="64">
        <v>0</v>
      </c>
      <c r="M39" s="64">
        <v>1</v>
      </c>
      <c r="N39" s="64">
        <v>0</v>
      </c>
      <c r="O39" s="64">
        <v>1</v>
      </c>
      <c r="P39" s="64">
        <v>0</v>
      </c>
      <c r="Q39" s="64">
        <v>0</v>
      </c>
      <c r="R39" s="64">
        <v>0</v>
      </c>
      <c r="S39" s="64">
        <v>0</v>
      </c>
      <c r="T39" s="64">
        <v>0</v>
      </c>
      <c r="U39" s="65"/>
      <c r="V39" s="65"/>
      <c r="W39" s="65">
        <v>33</v>
      </c>
      <c r="X39" s="62"/>
      <c r="Y39" s="62" t="s">
        <v>87</v>
      </c>
      <c r="Z39" s="62" t="b">
        <v>1</v>
      </c>
      <c r="AA39" s="62" t="b">
        <v>0</v>
      </c>
      <c r="AB39" s="62" t="s">
        <v>251</v>
      </c>
      <c r="AC39" s="62" t="s">
        <v>252</v>
      </c>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row>
    <row r="40" spans="1:61">
      <c r="A40" s="62" t="b">
        <f t="shared" si="2"/>
        <v>1</v>
      </c>
      <c r="B40" s="62" t="s">
        <v>65</v>
      </c>
      <c r="C40" s="62" t="s">
        <v>65</v>
      </c>
      <c r="D40" s="62" t="s">
        <v>66</v>
      </c>
      <c r="E40" s="62">
        <v>37</v>
      </c>
      <c r="F40" s="62">
        <f t="shared" si="3"/>
        <v>2016</v>
      </c>
      <c r="G40" s="61">
        <v>42477</v>
      </c>
      <c r="H40" s="62" t="s">
        <v>141</v>
      </c>
      <c r="I40" s="62" t="s">
        <v>253</v>
      </c>
      <c r="J40" s="68" t="s">
        <v>254</v>
      </c>
      <c r="K40" s="60" t="s">
        <v>255</v>
      </c>
      <c r="L40" s="64">
        <v>1</v>
      </c>
      <c r="M40" s="64">
        <v>1</v>
      </c>
      <c r="N40" s="64">
        <v>0</v>
      </c>
      <c r="O40" s="64">
        <v>0</v>
      </c>
      <c r="P40" s="64">
        <v>0</v>
      </c>
      <c r="Q40" s="64">
        <v>0</v>
      </c>
      <c r="R40" s="64">
        <v>0</v>
      </c>
      <c r="S40" s="64">
        <v>0</v>
      </c>
      <c r="T40" s="64">
        <v>0</v>
      </c>
      <c r="U40" s="65"/>
      <c r="V40" s="65"/>
      <c r="W40" s="65">
        <v>34</v>
      </c>
      <c r="X40" s="62" t="s">
        <v>71</v>
      </c>
      <c r="Y40" s="62" t="s">
        <v>87</v>
      </c>
      <c r="Z40" s="62" t="b">
        <v>1</v>
      </c>
      <c r="AA40" s="62" t="b">
        <v>0</v>
      </c>
      <c r="AB40" s="62" t="s">
        <v>256</v>
      </c>
      <c r="AC40" s="62" t="s">
        <v>257</v>
      </c>
      <c r="AD40" s="62" t="s">
        <v>142</v>
      </c>
      <c r="AE40" s="62" t="s">
        <v>158</v>
      </c>
      <c r="AF40" s="62" t="s">
        <v>166</v>
      </c>
      <c r="AG40" s="62" t="s">
        <v>164</v>
      </c>
      <c r="AH40" s="62"/>
      <c r="AI40" s="62"/>
      <c r="AJ40" s="62"/>
      <c r="AK40" s="62"/>
      <c r="AL40" s="62"/>
      <c r="AM40" s="62"/>
      <c r="AN40" s="62"/>
      <c r="AO40" s="62"/>
      <c r="AP40" s="62"/>
      <c r="AQ40" s="62"/>
      <c r="AR40" s="62"/>
      <c r="AS40" s="62"/>
      <c r="AT40" s="62"/>
      <c r="AU40" s="62"/>
      <c r="AV40" s="62"/>
      <c r="AW40" s="62"/>
      <c r="AX40" s="62"/>
      <c r="AY40" s="62"/>
      <c r="AZ40" s="62"/>
      <c r="BA40" s="62"/>
      <c r="BB40" s="62"/>
      <c r="BC40" s="62"/>
      <c r="BD40" s="62"/>
      <c r="BE40" s="62"/>
      <c r="BF40" s="62"/>
      <c r="BG40" s="62"/>
      <c r="BH40" s="62"/>
      <c r="BI40" s="62"/>
    </row>
    <row r="41" spans="1:61">
      <c r="A41" s="62" t="b">
        <f t="shared" si="2"/>
        <v>1</v>
      </c>
      <c r="B41" s="62" t="s">
        <v>65</v>
      </c>
      <c r="C41" s="62" t="s">
        <v>65</v>
      </c>
      <c r="D41" s="62" t="s">
        <v>66</v>
      </c>
      <c r="E41" s="62">
        <v>38</v>
      </c>
      <c r="F41" s="62">
        <f t="shared" si="3"/>
        <v>2016</v>
      </c>
      <c r="G41" s="61">
        <v>42506</v>
      </c>
      <c r="H41" s="62" t="s">
        <v>258</v>
      </c>
      <c r="I41" s="62" t="s">
        <v>259</v>
      </c>
      <c r="J41" s="68" t="s">
        <v>260</v>
      </c>
      <c r="K41" s="60" t="s">
        <v>261</v>
      </c>
      <c r="L41" s="64">
        <v>0</v>
      </c>
      <c r="M41" s="64">
        <v>1</v>
      </c>
      <c r="N41" s="64">
        <v>0</v>
      </c>
      <c r="O41" s="64">
        <v>1</v>
      </c>
      <c r="P41" s="64">
        <v>0</v>
      </c>
      <c r="Q41" s="64">
        <v>0</v>
      </c>
      <c r="R41" s="64">
        <v>0</v>
      </c>
      <c r="S41" s="64">
        <v>0</v>
      </c>
      <c r="T41" s="64">
        <v>0</v>
      </c>
      <c r="U41" s="64" t="s">
        <v>262</v>
      </c>
      <c r="V41" s="65"/>
      <c r="W41" s="65">
        <v>47</v>
      </c>
      <c r="X41" s="62" t="s">
        <v>134</v>
      </c>
      <c r="Y41" s="62" t="s">
        <v>72</v>
      </c>
      <c r="Z41" s="62" t="b">
        <v>1</v>
      </c>
      <c r="AA41" s="62" t="b">
        <v>0</v>
      </c>
      <c r="AB41" s="62" t="s">
        <v>263</v>
      </c>
      <c r="AC41" s="62" t="s">
        <v>264</v>
      </c>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62"/>
      <c r="BG41" s="62"/>
      <c r="BH41" s="62"/>
      <c r="BI41" s="62"/>
    </row>
    <row r="42" spans="1:61">
      <c r="A42" s="62" t="b">
        <f t="shared" si="2"/>
        <v>1</v>
      </c>
      <c r="B42" s="62" t="s">
        <v>65</v>
      </c>
      <c r="C42" s="62" t="s">
        <v>65</v>
      </c>
      <c r="D42" s="62" t="s">
        <v>66</v>
      </c>
      <c r="E42" s="62">
        <v>39</v>
      </c>
      <c r="F42" s="62">
        <f t="shared" si="3"/>
        <v>2016</v>
      </c>
      <c r="G42" s="61">
        <v>42525</v>
      </c>
      <c r="H42" s="62" t="s">
        <v>235</v>
      </c>
      <c r="I42" s="62" t="s">
        <v>265</v>
      </c>
      <c r="J42" s="68" t="s">
        <v>266</v>
      </c>
      <c r="K42" s="60" t="s">
        <v>267</v>
      </c>
      <c r="L42" s="64">
        <v>0</v>
      </c>
      <c r="M42" s="64">
        <v>1</v>
      </c>
      <c r="N42" s="64">
        <v>0</v>
      </c>
      <c r="O42" s="64">
        <v>1</v>
      </c>
      <c r="P42" s="64">
        <v>0</v>
      </c>
      <c r="Q42" s="64">
        <v>0</v>
      </c>
      <c r="R42" s="64">
        <v>0</v>
      </c>
      <c r="S42" s="64">
        <v>0</v>
      </c>
      <c r="T42" s="64">
        <v>0</v>
      </c>
      <c r="U42" s="65"/>
      <c r="V42" s="65"/>
      <c r="W42" s="65"/>
      <c r="X42" s="62" t="s">
        <v>71</v>
      </c>
      <c r="Y42" s="62" t="s">
        <v>72</v>
      </c>
      <c r="Z42" s="62" t="b">
        <v>1</v>
      </c>
      <c r="AA42" s="62" t="b">
        <v>0</v>
      </c>
      <c r="AB42" s="62" t="s">
        <v>268</v>
      </c>
      <c r="AC42" s="62" t="s">
        <v>269</v>
      </c>
      <c r="AD42" s="62"/>
      <c r="AE42" s="62"/>
      <c r="AF42" s="62"/>
      <c r="AG42" s="62"/>
      <c r="AH42" s="62"/>
      <c r="AI42" s="62"/>
      <c r="AJ42" s="62"/>
      <c r="AK42" s="62"/>
      <c r="AL42" s="62"/>
      <c r="AM42" s="62"/>
      <c r="AN42" s="62"/>
      <c r="AO42" s="62"/>
      <c r="AP42" s="62"/>
      <c r="AQ42" s="62"/>
      <c r="AR42" s="62"/>
      <c r="AS42" s="62"/>
      <c r="AT42" s="62"/>
      <c r="AU42" s="62"/>
      <c r="AV42" s="62"/>
      <c r="AW42" s="62"/>
      <c r="AX42" s="62"/>
      <c r="AY42" s="62"/>
      <c r="AZ42" s="62"/>
      <c r="BA42" s="62"/>
      <c r="BB42" s="62"/>
      <c r="BC42" s="62"/>
      <c r="BD42" s="62"/>
      <c r="BE42" s="62"/>
      <c r="BF42" s="62"/>
      <c r="BG42" s="62"/>
      <c r="BH42" s="62"/>
      <c r="BI42" s="62"/>
    </row>
    <row r="43" spans="1:61">
      <c r="A43" s="62" t="b">
        <f t="shared" si="2"/>
        <v>1</v>
      </c>
      <c r="B43" s="62" t="s">
        <v>65</v>
      </c>
      <c r="C43" s="62" t="s">
        <v>65</v>
      </c>
      <c r="D43" s="62" t="s">
        <v>66</v>
      </c>
      <c r="E43" s="62">
        <v>40</v>
      </c>
      <c r="F43" s="62">
        <f t="shared" si="3"/>
        <v>2016</v>
      </c>
      <c r="G43" s="61">
        <v>42526</v>
      </c>
      <c r="H43" s="62" t="s">
        <v>235</v>
      </c>
      <c r="I43" s="62" t="s">
        <v>241</v>
      </c>
      <c r="J43" s="68" t="s">
        <v>270</v>
      </c>
      <c r="K43" s="60" t="s">
        <v>271</v>
      </c>
      <c r="L43" s="64">
        <v>0</v>
      </c>
      <c r="M43" s="64">
        <v>0</v>
      </c>
      <c r="N43" s="64">
        <v>0</v>
      </c>
      <c r="O43" s="64">
        <v>1</v>
      </c>
      <c r="P43" s="64">
        <v>0</v>
      </c>
      <c r="Q43" s="64">
        <v>0</v>
      </c>
      <c r="R43" s="64">
        <v>0</v>
      </c>
      <c r="S43" s="64">
        <v>1</v>
      </c>
      <c r="T43" s="64">
        <v>0</v>
      </c>
      <c r="U43" s="65"/>
      <c r="V43" s="65"/>
      <c r="W43" s="65"/>
      <c r="X43" s="62" t="s">
        <v>71</v>
      </c>
      <c r="Y43" s="62" t="s">
        <v>72</v>
      </c>
      <c r="Z43" s="62" t="b">
        <v>1</v>
      </c>
      <c r="AA43" s="62" t="b">
        <v>0</v>
      </c>
      <c r="AB43" s="62" t="s">
        <v>272</v>
      </c>
      <c r="AC43" s="62" t="s">
        <v>273</v>
      </c>
      <c r="AD43" s="62"/>
      <c r="AE43" s="62"/>
      <c r="AF43" s="62"/>
      <c r="AG43" s="62"/>
      <c r="AH43" s="62"/>
      <c r="AI43" s="62"/>
      <c r="AJ43" s="62"/>
      <c r="AK43" s="62"/>
      <c r="AL43" s="62"/>
      <c r="AM43" s="62"/>
      <c r="AN43" s="62"/>
      <c r="AO43" s="62"/>
      <c r="AP43" s="62"/>
      <c r="AQ43" s="62"/>
      <c r="AR43" s="62"/>
      <c r="AS43" s="62"/>
      <c r="AT43" s="62"/>
      <c r="AU43" s="62"/>
      <c r="AV43" s="62"/>
      <c r="AW43" s="62"/>
      <c r="AX43" s="62"/>
      <c r="AY43" s="62"/>
      <c r="AZ43" s="62"/>
      <c r="BA43" s="62"/>
      <c r="BB43" s="62"/>
      <c r="BC43" s="62"/>
      <c r="BD43" s="62"/>
      <c r="BE43" s="62"/>
      <c r="BF43" s="62"/>
      <c r="BG43" s="62"/>
      <c r="BH43" s="62"/>
      <c r="BI43" s="62"/>
    </row>
    <row r="44" spans="1:61">
      <c r="A44" s="62" t="b">
        <f t="shared" si="2"/>
        <v>1</v>
      </c>
      <c r="B44" s="62" t="s">
        <v>66</v>
      </c>
      <c r="C44" s="62" t="s">
        <v>65</v>
      </c>
      <c r="D44" s="62" t="s">
        <v>65</v>
      </c>
      <c r="E44" s="62">
        <v>41</v>
      </c>
      <c r="F44" s="62">
        <f t="shared" si="3"/>
        <v>2016</v>
      </c>
      <c r="G44" s="61">
        <v>42536</v>
      </c>
      <c r="H44" s="62" t="s">
        <v>67</v>
      </c>
      <c r="I44" s="62" t="s">
        <v>68</v>
      </c>
      <c r="J44" s="68" t="s">
        <v>1066</v>
      </c>
      <c r="K44" s="60" t="s">
        <v>1067</v>
      </c>
      <c r="L44" s="64">
        <v>1</v>
      </c>
      <c r="M44" s="64">
        <v>1</v>
      </c>
      <c r="N44" s="64">
        <v>0</v>
      </c>
      <c r="O44" s="64">
        <v>0</v>
      </c>
      <c r="P44" s="64">
        <v>0</v>
      </c>
      <c r="Q44" s="64">
        <v>1</v>
      </c>
      <c r="R44" s="64">
        <v>0</v>
      </c>
      <c r="S44" s="64">
        <v>1</v>
      </c>
      <c r="T44" s="64">
        <v>0</v>
      </c>
      <c r="U44" s="65"/>
      <c r="V44" s="65"/>
      <c r="W44" s="65">
        <v>79</v>
      </c>
      <c r="X44" s="62" t="s">
        <v>71</v>
      </c>
      <c r="Y44" s="62" t="s">
        <v>87</v>
      </c>
      <c r="Z44" s="62" t="b">
        <v>1</v>
      </c>
      <c r="AA44" s="62" t="b">
        <v>0</v>
      </c>
      <c r="AB44" s="62" t="s">
        <v>1068</v>
      </c>
      <c r="AC44" s="62" t="s">
        <v>1069</v>
      </c>
      <c r="AD44" s="62" t="s">
        <v>75</v>
      </c>
      <c r="AE44" s="62" t="s">
        <v>76</v>
      </c>
      <c r="AF44" s="62" t="s">
        <v>77</v>
      </c>
      <c r="AG44" s="62" t="s">
        <v>99</v>
      </c>
      <c r="AH44" s="62" t="s">
        <v>78</v>
      </c>
      <c r="AI44" s="62" t="s">
        <v>100</v>
      </c>
      <c r="AJ44" s="62" t="s">
        <v>101</v>
      </c>
      <c r="AK44" s="62" t="s">
        <v>102</v>
      </c>
      <c r="AL44" s="62" t="s">
        <v>103</v>
      </c>
      <c r="AM44" s="62" t="s">
        <v>104</v>
      </c>
      <c r="AN44" s="62" t="s">
        <v>79</v>
      </c>
      <c r="AO44" s="62" t="s">
        <v>105</v>
      </c>
      <c r="AP44" s="62" t="s">
        <v>106</v>
      </c>
      <c r="AQ44" s="62" t="s">
        <v>80</v>
      </c>
      <c r="AR44" s="62" t="s">
        <v>107</v>
      </c>
      <c r="AS44" s="62" t="s">
        <v>108</v>
      </c>
      <c r="AT44" s="62" t="s">
        <v>109</v>
      </c>
      <c r="AU44" s="62" t="s">
        <v>110</v>
      </c>
      <c r="AV44" s="62" t="s">
        <v>111</v>
      </c>
      <c r="AW44" s="62" t="s">
        <v>81</v>
      </c>
      <c r="AX44" s="62" t="s">
        <v>112</v>
      </c>
      <c r="AY44" s="62"/>
      <c r="AZ44" s="62"/>
      <c r="BA44" s="62"/>
      <c r="BB44" s="62"/>
      <c r="BC44" s="62"/>
      <c r="BD44" s="62"/>
      <c r="BE44" s="62"/>
      <c r="BF44" s="62"/>
      <c r="BG44" s="62"/>
      <c r="BH44" s="62"/>
      <c r="BI44" s="62"/>
    </row>
    <row r="45" spans="1:61">
      <c r="A45" s="62" t="b">
        <f t="shared" si="2"/>
        <v>1</v>
      </c>
      <c r="B45" s="62" t="s">
        <v>66</v>
      </c>
      <c r="C45" s="62" t="s">
        <v>65</v>
      </c>
      <c r="D45" s="62" t="s">
        <v>65</v>
      </c>
      <c r="E45" s="62">
        <v>42</v>
      </c>
      <c r="F45" s="62">
        <f t="shared" si="3"/>
        <v>2016</v>
      </c>
      <c r="G45" s="61">
        <v>42543</v>
      </c>
      <c r="H45" s="62" t="s">
        <v>67</v>
      </c>
      <c r="I45" s="62" t="s">
        <v>100</v>
      </c>
      <c r="J45" s="68" t="s">
        <v>1070</v>
      </c>
      <c r="K45" s="60" t="s">
        <v>1071</v>
      </c>
      <c r="L45" s="64">
        <v>0</v>
      </c>
      <c r="M45" s="64">
        <v>0</v>
      </c>
      <c r="N45" s="64">
        <v>0</v>
      </c>
      <c r="O45" s="64">
        <v>0</v>
      </c>
      <c r="P45" s="64">
        <v>0</v>
      </c>
      <c r="Q45" s="64">
        <v>0</v>
      </c>
      <c r="R45" s="64">
        <v>0</v>
      </c>
      <c r="S45" s="64">
        <v>0</v>
      </c>
      <c r="T45" s="64">
        <v>0</v>
      </c>
      <c r="U45" s="64" t="s">
        <v>1072</v>
      </c>
      <c r="V45" s="65"/>
      <c r="W45" s="65"/>
      <c r="X45" s="62" t="s">
        <v>71</v>
      </c>
      <c r="Y45" s="62" t="s">
        <v>72</v>
      </c>
      <c r="Z45" s="62" t="b">
        <v>1</v>
      </c>
      <c r="AA45" s="62" t="b">
        <v>0</v>
      </c>
      <c r="AB45" s="62" t="s">
        <v>1073</v>
      </c>
      <c r="AC45" s="62" t="s">
        <v>1074</v>
      </c>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62"/>
    </row>
    <row r="46" spans="1:61">
      <c r="A46" s="62" t="b">
        <f t="shared" si="2"/>
        <v>1</v>
      </c>
      <c r="B46" s="62" t="s">
        <v>66</v>
      </c>
      <c r="C46" s="62" t="s">
        <v>65</v>
      </c>
      <c r="D46" s="62" t="s">
        <v>65</v>
      </c>
      <c r="E46" s="62">
        <v>43</v>
      </c>
      <c r="F46" s="62">
        <f t="shared" si="3"/>
        <v>2016</v>
      </c>
      <c r="G46" s="61">
        <v>42543</v>
      </c>
      <c r="H46" s="62" t="s">
        <v>67</v>
      </c>
      <c r="I46" s="62" t="s">
        <v>106</v>
      </c>
      <c r="J46" s="68" t="s">
        <v>1075</v>
      </c>
      <c r="K46" s="60" t="s">
        <v>1076</v>
      </c>
      <c r="L46" s="64">
        <v>0</v>
      </c>
      <c r="M46" s="64">
        <v>0</v>
      </c>
      <c r="N46" s="64">
        <v>0</v>
      </c>
      <c r="O46" s="64">
        <v>0</v>
      </c>
      <c r="P46" s="64">
        <v>0</v>
      </c>
      <c r="Q46" s="64">
        <v>0</v>
      </c>
      <c r="R46" s="64">
        <v>0</v>
      </c>
      <c r="S46" s="64">
        <v>0</v>
      </c>
      <c r="T46" s="64">
        <v>0</v>
      </c>
      <c r="U46" s="64" t="s">
        <v>550</v>
      </c>
      <c r="V46" s="65"/>
      <c r="W46" s="65">
        <v>5</v>
      </c>
      <c r="X46" s="62" t="s">
        <v>71</v>
      </c>
      <c r="Y46" s="62" t="s">
        <v>72</v>
      </c>
      <c r="Z46" s="62" t="b">
        <v>1</v>
      </c>
      <c r="AA46" s="62" t="b">
        <v>0</v>
      </c>
      <c r="AB46" s="62" t="s">
        <v>1077</v>
      </c>
      <c r="AC46" s="62" t="s">
        <v>1078</v>
      </c>
      <c r="AD46" s="62"/>
      <c r="AE46" s="62"/>
      <c r="AF46" s="62"/>
      <c r="AG46" s="62"/>
      <c r="AH46" s="62"/>
      <c r="AI46" s="62"/>
      <c r="AJ46" s="62"/>
      <c r="AK46" s="62"/>
      <c r="AL46" s="62"/>
      <c r="AM46" s="62"/>
      <c r="AN46" s="62"/>
      <c r="AO46" s="62"/>
      <c r="AP46" s="62"/>
      <c r="AQ46" s="62"/>
      <c r="AR46" s="62"/>
      <c r="AS46" s="62"/>
      <c r="AT46" s="62"/>
      <c r="AU46" s="62"/>
      <c r="AV46" s="62"/>
      <c r="AW46" s="62"/>
      <c r="AX46" s="62"/>
      <c r="AY46" s="62"/>
      <c r="AZ46" s="62"/>
      <c r="BA46" s="62"/>
      <c r="BB46" s="62"/>
      <c r="BC46" s="62"/>
      <c r="BD46" s="62"/>
      <c r="BE46" s="62"/>
      <c r="BF46" s="62"/>
      <c r="BG46" s="62"/>
      <c r="BH46" s="62"/>
      <c r="BI46" s="62"/>
    </row>
    <row r="47" spans="1:61">
      <c r="A47" s="62" t="b">
        <f t="shared" si="2"/>
        <v>1</v>
      </c>
      <c r="B47" s="62" t="s">
        <v>66</v>
      </c>
      <c r="C47" s="62" t="s">
        <v>65</v>
      </c>
      <c r="D47" s="62" t="s">
        <v>65</v>
      </c>
      <c r="E47" s="62">
        <v>44</v>
      </c>
      <c r="F47" s="62">
        <f t="shared" si="3"/>
        <v>2016</v>
      </c>
      <c r="G47" s="61">
        <v>42551</v>
      </c>
      <c r="H47" s="62" t="s">
        <v>218</v>
      </c>
      <c r="I47" s="62" t="s">
        <v>756</v>
      </c>
      <c r="J47" s="68" t="s">
        <v>1079</v>
      </c>
      <c r="K47" s="60" t="s">
        <v>1080</v>
      </c>
      <c r="L47" s="64">
        <v>1</v>
      </c>
      <c r="M47" s="64">
        <v>0</v>
      </c>
      <c r="N47" s="64">
        <v>0</v>
      </c>
      <c r="O47" s="64">
        <v>1</v>
      </c>
      <c r="P47" s="64">
        <v>0</v>
      </c>
      <c r="Q47" s="64">
        <v>0</v>
      </c>
      <c r="R47" s="64">
        <v>0</v>
      </c>
      <c r="S47" s="64">
        <v>0</v>
      </c>
      <c r="T47" s="64">
        <v>0</v>
      </c>
      <c r="U47" s="64" t="s">
        <v>1081</v>
      </c>
      <c r="V47" s="65"/>
      <c r="W47" s="65">
        <v>33</v>
      </c>
      <c r="X47" s="62" t="s">
        <v>71</v>
      </c>
      <c r="Y47" s="62" t="s">
        <v>87</v>
      </c>
      <c r="Z47" s="62" t="b">
        <v>1</v>
      </c>
      <c r="AA47" s="62" t="b">
        <v>0</v>
      </c>
      <c r="AB47" s="62" t="s">
        <v>1082</v>
      </c>
      <c r="AC47" s="62" t="s">
        <v>1083</v>
      </c>
      <c r="AD47" s="62" t="s">
        <v>757</v>
      </c>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row>
    <row r="48" spans="1:61">
      <c r="A48" s="62" t="b">
        <f t="shared" si="2"/>
        <v>1</v>
      </c>
      <c r="B48" s="62" t="s">
        <v>66</v>
      </c>
      <c r="C48" s="62" t="s">
        <v>65</v>
      </c>
      <c r="D48" s="62" t="s">
        <v>65</v>
      </c>
      <c r="E48" s="62">
        <v>45</v>
      </c>
      <c r="F48" s="62">
        <f t="shared" si="3"/>
        <v>2016</v>
      </c>
      <c r="G48" s="61">
        <v>42560</v>
      </c>
      <c r="H48" s="62" t="s">
        <v>67</v>
      </c>
      <c r="I48" s="62" t="s">
        <v>68</v>
      </c>
      <c r="J48" s="68" t="s">
        <v>1084</v>
      </c>
      <c r="K48" s="69" t="s">
        <v>2096</v>
      </c>
      <c r="L48" s="64">
        <v>1</v>
      </c>
      <c r="M48" s="64">
        <v>0</v>
      </c>
      <c r="N48" s="64">
        <v>0</v>
      </c>
      <c r="O48" s="64">
        <v>1</v>
      </c>
      <c r="P48" s="64">
        <v>0</v>
      </c>
      <c r="Q48" s="64">
        <v>0</v>
      </c>
      <c r="R48" s="64">
        <v>0</v>
      </c>
      <c r="S48" s="64">
        <v>1</v>
      </c>
      <c r="T48" s="64">
        <v>0</v>
      </c>
      <c r="U48" s="64" t="s">
        <v>1086</v>
      </c>
      <c r="V48" s="64" t="s">
        <v>1087</v>
      </c>
      <c r="W48" s="65">
        <v>77</v>
      </c>
      <c r="X48" s="62" t="s">
        <v>71</v>
      </c>
      <c r="Y48" s="62" t="s">
        <v>87</v>
      </c>
      <c r="Z48" s="62" t="b">
        <v>1</v>
      </c>
      <c r="AA48" s="62" t="b">
        <v>0</v>
      </c>
      <c r="AB48" s="62" t="s">
        <v>1088</v>
      </c>
      <c r="AC48" s="62" t="s">
        <v>1089</v>
      </c>
      <c r="AD48" s="62" t="s">
        <v>75</v>
      </c>
      <c r="AE48" s="62" t="s">
        <v>76</v>
      </c>
      <c r="AF48" s="62" t="s">
        <v>77</v>
      </c>
      <c r="AG48" s="62" t="s">
        <v>78</v>
      </c>
      <c r="AH48" s="62" t="s">
        <v>79</v>
      </c>
      <c r="AI48" s="62" t="s">
        <v>80</v>
      </c>
      <c r="AJ48" s="62" t="s">
        <v>81</v>
      </c>
      <c r="AK48" s="62" t="s">
        <v>100</v>
      </c>
      <c r="AL48" s="62"/>
      <c r="AM48" s="62"/>
      <c r="AN48" s="62"/>
      <c r="AO48" s="62"/>
      <c r="AP48" s="62"/>
      <c r="AQ48" s="62"/>
      <c r="AR48" s="62"/>
      <c r="AS48" s="62"/>
      <c r="AT48" s="62"/>
      <c r="AU48" s="62"/>
      <c r="AV48" s="62"/>
      <c r="AW48" s="62"/>
      <c r="AX48" s="62"/>
      <c r="AY48" s="62"/>
      <c r="AZ48" s="62"/>
      <c r="BA48" s="62"/>
      <c r="BB48" s="62"/>
      <c r="BC48" s="62"/>
      <c r="BD48" s="62"/>
      <c r="BE48" s="62"/>
      <c r="BF48" s="62"/>
      <c r="BG48" s="62"/>
      <c r="BH48" s="62"/>
      <c r="BI48" s="62"/>
    </row>
    <row r="49" spans="1:61">
      <c r="A49" s="62" t="b">
        <f t="shared" si="2"/>
        <v>1</v>
      </c>
      <c r="B49" s="62" t="s">
        <v>65</v>
      </c>
      <c r="C49" s="62" t="s">
        <v>66</v>
      </c>
      <c r="D49" s="62" t="s">
        <v>65</v>
      </c>
      <c r="E49" s="62">
        <v>46</v>
      </c>
      <c r="F49" s="62">
        <f t="shared" si="3"/>
        <v>2016</v>
      </c>
      <c r="G49" s="61">
        <v>42587</v>
      </c>
      <c r="H49" s="62" t="s">
        <v>67</v>
      </c>
      <c r="I49" s="62" t="s">
        <v>100</v>
      </c>
      <c r="J49" s="68" t="s">
        <v>274</v>
      </c>
      <c r="K49" s="60" t="s">
        <v>275</v>
      </c>
      <c r="L49" s="64">
        <v>1</v>
      </c>
      <c r="M49" s="64">
        <v>0</v>
      </c>
      <c r="N49" s="64">
        <v>0</v>
      </c>
      <c r="O49" s="64">
        <v>0</v>
      </c>
      <c r="P49" s="64">
        <v>0</v>
      </c>
      <c r="Q49" s="64">
        <v>0</v>
      </c>
      <c r="R49" s="64">
        <v>0</v>
      </c>
      <c r="S49" s="64">
        <v>1</v>
      </c>
      <c r="T49" s="64">
        <v>0</v>
      </c>
      <c r="U49" s="65"/>
      <c r="V49" s="65"/>
      <c r="W49" s="65">
        <v>5</v>
      </c>
      <c r="X49" s="62" t="s">
        <v>71</v>
      </c>
      <c r="Y49" s="62" t="s">
        <v>87</v>
      </c>
      <c r="Z49" s="62" t="b">
        <v>1</v>
      </c>
      <c r="AA49" s="62" t="b">
        <v>0</v>
      </c>
      <c r="AB49" s="62" t="s">
        <v>276</v>
      </c>
      <c r="AC49" s="62" t="s">
        <v>277</v>
      </c>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62"/>
      <c r="BE49" s="62"/>
      <c r="BF49" s="62"/>
      <c r="BG49" s="62"/>
      <c r="BH49" s="62"/>
      <c r="BI49" s="62"/>
    </row>
    <row r="50" spans="1:61">
      <c r="A50" s="62" t="b">
        <f t="shared" si="2"/>
        <v>1</v>
      </c>
      <c r="B50" s="62" t="s">
        <v>65</v>
      </c>
      <c r="C50" s="62" t="s">
        <v>66</v>
      </c>
      <c r="D50" s="62" t="s">
        <v>65</v>
      </c>
      <c r="E50" s="62">
        <v>47</v>
      </c>
      <c r="F50" s="62">
        <f t="shared" si="3"/>
        <v>2016</v>
      </c>
      <c r="G50" s="61">
        <v>42588</v>
      </c>
      <c r="H50" s="62" t="s">
        <v>278</v>
      </c>
      <c r="I50" s="62" t="s">
        <v>279</v>
      </c>
      <c r="J50" s="68" t="s">
        <v>280</v>
      </c>
      <c r="K50" s="60" t="s">
        <v>281</v>
      </c>
      <c r="L50" s="64">
        <v>1</v>
      </c>
      <c r="M50" s="64">
        <v>1</v>
      </c>
      <c r="N50" s="64">
        <v>0</v>
      </c>
      <c r="O50" s="64">
        <v>0</v>
      </c>
      <c r="P50" s="64">
        <v>0</v>
      </c>
      <c r="Q50" s="64">
        <v>1</v>
      </c>
      <c r="R50" s="64">
        <v>0</v>
      </c>
      <c r="S50" s="64">
        <v>1</v>
      </c>
      <c r="T50" s="64">
        <v>0</v>
      </c>
      <c r="U50" s="65"/>
      <c r="V50" s="65"/>
      <c r="W50" s="65">
        <v>33</v>
      </c>
      <c r="X50" s="62"/>
      <c r="Y50" s="62" t="s">
        <v>87</v>
      </c>
      <c r="Z50" s="62" t="b">
        <v>1</v>
      </c>
      <c r="AA50" s="62" t="b">
        <v>0</v>
      </c>
      <c r="AB50" s="62" t="s">
        <v>282</v>
      </c>
      <c r="AC50" s="62" t="s">
        <v>283</v>
      </c>
      <c r="AD50" s="62" t="s">
        <v>284</v>
      </c>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c r="BE50" s="62"/>
      <c r="BF50" s="62"/>
      <c r="BG50" s="62"/>
      <c r="BH50" s="62"/>
      <c r="BI50" s="62"/>
    </row>
    <row r="51" spans="1:61">
      <c r="A51" s="62" t="b">
        <f t="shared" si="2"/>
        <v>1</v>
      </c>
      <c r="B51" s="62" t="s">
        <v>65</v>
      </c>
      <c r="C51" s="62" t="s">
        <v>66</v>
      </c>
      <c r="D51" s="62" t="s">
        <v>65</v>
      </c>
      <c r="E51" s="62">
        <v>48</v>
      </c>
      <c r="F51" s="62">
        <f t="shared" si="3"/>
        <v>2016</v>
      </c>
      <c r="G51" s="61">
        <v>42592</v>
      </c>
      <c r="H51" s="62" t="s">
        <v>285</v>
      </c>
      <c r="I51" s="62" t="s">
        <v>286</v>
      </c>
      <c r="J51" s="68" t="s">
        <v>287</v>
      </c>
      <c r="K51" s="60" t="s">
        <v>288</v>
      </c>
      <c r="L51" s="64">
        <v>0</v>
      </c>
      <c r="M51" s="64">
        <v>1</v>
      </c>
      <c r="N51" s="64">
        <v>0</v>
      </c>
      <c r="O51" s="64">
        <v>0</v>
      </c>
      <c r="P51" s="64">
        <v>0</v>
      </c>
      <c r="Q51" s="64">
        <v>0</v>
      </c>
      <c r="R51" s="64">
        <v>1</v>
      </c>
      <c r="S51" s="64">
        <v>0</v>
      </c>
      <c r="T51" s="64">
        <v>0</v>
      </c>
      <c r="U51" s="64" t="s">
        <v>289</v>
      </c>
      <c r="V51" s="65"/>
      <c r="W51" s="65">
        <v>45</v>
      </c>
      <c r="X51" s="62" t="s">
        <v>71</v>
      </c>
      <c r="Y51" s="62" t="s">
        <v>87</v>
      </c>
      <c r="Z51" s="62" t="b">
        <v>1</v>
      </c>
      <c r="AA51" s="62" t="b">
        <v>0</v>
      </c>
      <c r="AB51" s="62" t="s">
        <v>290</v>
      </c>
      <c r="AC51" s="62" t="s">
        <v>291</v>
      </c>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62"/>
      <c r="BG51" s="62"/>
      <c r="BH51" s="62"/>
      <c r="BI51" s="62"/>
    </row>
    <row r="52" spans="1:61">
      <c r="A52" s="62" t="b">
        <f t="shared" si="2"/>
        <v>1</v>
      </c>
      <c r="B52" s="62" t="s">
        <v>65</v>
      </c>
      <c r="C52" s="62" t="s">
        <v>66</v>
      </c>
      <c r="D52" s="62" t="s">
        <v>65</v>
      </c>
      <c r="E52" s="62">
        <v>49</v>
      </c>
      <c r="F52" s="62">
        <f t="shared" si="3"/>
        <v>2016</v>
      </c>
      <c r="G52" s="61">
        <v>42595</v>
      </c>
      <c r="H52" s="62" t="s">
        <v>67</v>
      </c>
      <c r="I52" s="62" t="s">
        <v>68</v>
      </c>
      <c r="J52" s="68" t="s">
        <v>292</v>
      </c>
      <c r="K52" s="69" t="s">
        <v>2097</v>
      </c>
      <c r="L52" s="64">
        <v>1</v>
      </c>
      <c r="M52" s="64">
        <v>1</v>
      </c>
      <c r="N52" s="64">
        <v>0</v>
      </c>
      <c r="O52" s="64">
        <v>1</v>
      </c>
      <c r="P52" s="64">
        <v>0</v>
      </c>
      <c r="Q52" s="64">
        <v>0</v>
      </c>
      <c r="R52" s="64">
        <v>0</v>
      </c>
      <c r="S52" s="64">
        <v>1</v>
      </c>
      <c r="T52" s="64">
        <v>0</v>
      </c>
      <c r="U52" s="65"/>
      <c r="V52" s="64">
        <v>984</v>
      </c>
      <c r="W52" s="65">
        <v>78</v>
      </c>
      <c r="X52" s="62" t="s">
        <v>134</v>
      </c>
      <c r="Y52" s="62" t="s">
        <v>72</v>
      </c>
      <c r="Z52" s="62" t="b">
        <v>1</v>
      </c>
      <c r="AA52" s="62" t="b">
        <v>0</v>
      </c>
      <c r="AB52" s="62" t="s">
        <v>294</v>
      </c>
      <c r="AC52" s="62" t="s">
        <v>295</v>
      </c>
      <c r="AD52" s="62" t="s">
        <v>75</v>
      </c>
      <c r="AE52" s="62" t="s">
        <v>76</v>
      </c>
      <c r="AF52" s="62" t="s">
        <v>77</v>
      </c>
      <c r="AG52" s="62" t="s">
        <v>78</v>
      </c>
      <c r="AH52" s="62" t="s">
        <v>79</v>
      </c>
      <c r="AI52" s="62" t="s">
        <v>80</v>
      </c>
      <c r="AJ52" s="62" t="s">
        <v>81</v>
      </c>
      <c r="AK52" s="62"/>
      <c r="AL52" s="62"/>
      <c r="AM52" s="62"/>
      <c r="AN52" s="62"/>
      <c r="AO52" s="62"/>
      <c r="AP52" s="62"/>
      <c r="AQ52" s="62"/>
      <c r="AR52" s="62"/>
      <c r="AS52" s="62"/>
      <c r="AT52" s="62"/>
      <c r="AU52" s="62"/>
      <c r="AV52" s="62"/>
      <c r="AW52" s="62"/>
      <c r="AX52" s="62"/>
      <c r="AY52" s="62"/>
      <c r="AZ52" s="62"/>
      <c r="BA52" s="62"/>
      <c r="BB52" s="62"/>
      <c r="BC52" s="62"/>
      <c r="BD52" s="62"/>
      <c r="BE52" s="62"/>
      <c r="BF52" s="62"/>
      <c r="BG52" s="62"/>
      <c r="BH52" s="62"/>
      <c r="BI52" s="62"/>
    </row>
    <row r="53" spans="1:61">
      <c r="A53" s="62" t="b">
        <f t="shared" si="2"/>
        <v>1</v>
      </c>
      <c r="B53" s="62" t="s">
        <v>65</v>
      </c>
      <c r="C53" s="62" t="s">
        <v>66</v>
      </c>
      <c r="D53" s="62" t="s">
        <v>65</v>
      </c>
      <c r="E53" s="62">
        <v>50</v>
      </c>
      <c r="F53" s="62">
        <f t="shared" si="3"/>
        <v>2016</v>
      </c>
      <c r="G53" s="61">
        <v>42625</v>
      </c>
      <c r="H53" s="62" t="s">
        <v>67</v>
      </c>
      <c r="I53" s="62" t="s">
        <v>68</v>
      </c>
      <c r="J53" s="68" t="s">
        <v>296</v>
      </c>
      <c r="K53" s="60" t="s">
        <v>297</v>
      </c>
      <c r="L53" s="64">
        <v>1</v>
      </c>
      <c r="M53" s="64">
        <v>1</v>
      </c>
      <c r="N53" s="64">
        <v>0</v>
      </c>
      <c r="O53" s="64">
        <v>0</v>
      </c>
      <c r="P53" s="64">
        <v>0</v>
      </c>
      <c r="Q53" s="64">
        <v>0</v>
      </c>
      <c r="R53" s="64">
        <v>0</v>
      </c>
      <c r="S53" s="64">
        <v>1</v>
      </c>
      <c r="T53" s="64">
        <v>0</v>
      </c>
      <c r="U53" s="65"/>
      <c r="V53" s="65"/>
      <c r="W53" s="65">
        <v>78</v>
      </c>
      <c r="X53" s="62" t="s">
        <v>134</v>
      </c>
      <c r="Y53" s="62" t="s">
        <v>72</v>
      </c>
      <c r="Z53" s="62" t="b">
        <v>1</v>
      </c>
      <c r="AA53" s="62" t="b">
        <v>0</v>
      </c>
      <c r="AB53" s="62" t="s">
        <v>298</v>
      </c>
      <c r="AC53" s="62" t="s">
        <v>299</v>
      </c>
      <c r="AD53" s="62" t="s">
        <v>75</v>
      </c>
      <c r="AE53" s="62" t="s">
        <v>76</v>
      </c>
      <c r="AF53" s="62" t="s">
        <v>77</v>
      </c>
      <c r="AG53" s="62" t="s">
        <v>78</v>
      </c>
      <c r="AH53" s="62" t="s">
        <v>79</v>
      </c>
      <c r="AI53" s="62" t="s">
        <v>80</v>
      </c>
      <c r="AJ53" s="62" t="s">
        <v>81</v>
      </c>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row>
    <row r="54" spans="1:61">
      <c r="A54" s="62" t="b">
        <f t="shared" si="2"/>
        <v>1</v>
      </c>
      <c r="B54" s="62" t="s">
        <v>65</v>
      </c>
      <c r="C54" s="62" t="s">
        <v>65</v>
      </c>
      <c r="D54" s="62" t="s">
        <v>66</v>
      </c>
      <c r="E54" s="62">
        <v>51</v>
      </c>
      <c r="F54" s="62">
        <f t="shared" si="3"/>
        <v>2016</v>
      </c>
      <c r="G54" s="61">
        <v>42629</v>
      </c>
      <c r="H54" s="62" t="s">
        <v>218</v>
      </c>
      <c r="I54" s="62" t="s">
        <v>300</v>
      </c>
      <c r="J54" s="68" t="s">
        <v>301</v>
      </c>
      <c r="K54" s="60" t="s">
        <v>302</v>
      </c>
      <c r="L54" s="64">
        <v>0</v>
      </c>
      <c r="M54" s="64">
        <v>0</v>
      </c>
      <c r="N54" s="64">
        <v>0</v>
      </c>
      <c r="O54" s="64">
        <v>1</v>
      </c>
      <c r="P54" s="64">
        <v>0</v>
      </c>
      <c r="Q54" s="64">
        <v>1</v>
      </c>
      <c r="R54" s="64">
        <v>0</v>
      </c>
      <c r="S54" s="64">
        <v>1</v>
      </c>
      <c r="T54" s="64">
        <v>0</v>
      </c>
      <c r="U54" s="64" t="s">
        <v>303</v>
      </c>
      <c r="V54" s="65"/>
      <c r="W54" s="65">
        <v>6</v>
      </c>
      <c r="X54" s="62"/>
      <c r="Y54" s="62" t="s">
        <v>87</v>
      </c>
      <c r="Z54" s="62" t="b">
        <v>1</v>
      </c>
      <c r="AA54" s="62" t="b">
        <v>0</v>
      </c>
      <c r="AB54" s="62" t="s">
        <v>304</v>
      </c>
      <c r="AC54" s="62" t="s">
        <v>305</v>
      </c>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row>
    <row r="55" spans="1:61">
      <c r="A55" s="62" t="b">
        <f t="shared" si="2"/>
        <v>1</v>
      </c>
      <c r="B55" s="62" t="s">
        <v>65</v>
      </c>
      <c r="C55" s="62" t="s">
        <v>65</v>
      </c>
      <c r="D55" s="62" t="s">
        <v>66</v>
      </c>
      <c r="E55" s="62">
        <v>52</v>
      </c>
      <c r="F55" s="62">
        <f t="shared" si="3"/>
        <v>2016</v>
      </c>
      <c r="G55" s="61">
        <v>42631</v>
      </c>
      <c r="H55" s="62" t="s">
        <v>258</v>
      </c>
      <c r="I55" s="62" t="s">
        <v>306</v>
      </c>
      <c r="J55" s="68" t="s">
        <v>307</v>
      </c>
      <c r="K55" s="60" t="s">
        <v>308</v>
      </c>
      <c r="L55" s="64">
        <v>0</v>
      </c>
      <c r="M55" s="64">
        <v>1</v>
      </c>
      <c r="N55" s="64">
        <v>0</v>
      </c>
      <c r="O55" s="64">
        <v>1</v>
      </c>
      <c r="P55" s="64">
        <v>0</v>
      </c>
      <c r="Q55" s="64">
        <v>0</v>
      </c>
      <c r="R55" s="64">
        <v>0</v>
      </c>
      <c r="S55" s="64">
        <v>1</v>
      </c>
      <c r="T55" s="64">
        <v>0</v>
      </c>
      <c r="U55" s="65"/>
      <c r="V55" s="65"/>
      <c r="W55" s="65">
        <v>29</v>
      </c>
      <c r="X55" s="62"/>
      <c r="Y55" s="62" t="s">
        <v>87</v>
      </c>
      <c r="Z55" s="62" t="b">
        <v>1</v>
      </c>
      <c r="AA55" s="62" t="b">
        <v>0</v>
      </c>
      <c r="AB55" s="62" t="s">
        <v>309</v>
      </c>
      <c r="AC55" s="62" t="s">
        <v>310</v>
      </c>
      <c r="AD55" s="62"/>
      <c r="AE55" s="62"/>
      <c r="AF55" s="62"/>
      <c r="AG55" s="62"/>
      <c r="AH55" s="62"/>
      <c r="AI55" s="62"/>
      <c r="AJ55" s="62"/>
      <c r="AK55" s="62"/>
      <c r="AL55" s="62"/>
      <c r="AM55" s="62"/>
      <c r="AN55" s="62"/>
      <c r="AO55" s="62"/>
      <c r="AP55" s="62"/>
      <c r="AQ55" s="62"/>
      <c r="AR55" s="62"/>
      <c r="AS55" s="62"/>
      <c r="AT55" s="62"/>
      <c r="AU55" s="62"/>
      <c r="AV55" s="62"/>
      <c r="AW55" s="62"/>
      <c r="AX55" s="62"/>
      <c r="AY55" s="62"/>
      <c r="AZ55" s="62"/>
      <c r="BA55" s="62"/>
      <c r="BB55" s="62"/>
      <c r="BC55" s="62"/>
      <c r="BD55" s="62"/>
      <c r="BE55" s="62"/>
      <c r="BF55" s="62"/>
      <c r="BG55" s="62"/>
      <c r="BH55" s="62"/>
      <c r="BI55" s="62"/>
    </row>
    <row r="56" spans="1:61">
      <c r="A56" s="62" t="b">
        <f t="shared" si="2"/>
        <v>1</v>
      </c>
      <c r="B56" s="62" t="s">
        <v>65</v>
      </c>
      <c r="C56" s="62" t="s">
        <v>65</v>
      </c>
      <c r="D56" s="62" t="s">
        <v>66</v>
      </c>
      <c r="E56" s="62">
        <v>53</v>
      </c>
      <c r="F56" s="62">
        <f t="shared" si="3"/>
        <v>2016</v>
      </c>
      <c r="G56" s="61">
        <v>42653</v>
      </c>
      <c r="H56" s="62" t="s">
        <v>311</v>
      </c>
      <c r="I56" s="62" t="s">
        <v>312</v>
      </c>
      <c r="J56" s="68" t="s">
        <v>313</v>
      </c>
      <c r="K56" s="60" t="s">
        <v>314</v>
      </c>
      <c r="L56" s="64">
        <v>0</v>
      </c>
      <c r="M56" s="64">
        <v>1</v>
      </c>
      <c r="N56" s="64">
        <v>0</v>
      </c>
      <c r="O56" s="64">
        <v>1</v>
      </c>
      <c r="P56" s="64">
        <v>0</v>
      </c>
      <c r="Q56" s="64">
        <v>0</v>
      </c>
      <c r="R56" s="64">
        <v>0</v>
      </c>
      <c r="S56" s="64">
        <v>1</v>
      </c>
      <c r="T56" s="64">
        <v>0</v>
      </c>
      <c r="U56" s="65"/>
      <c r="V56" s="65"/>
      <c r="W56" s="65">
        <v>28</v>
      </c>
      <c r="X56" s="62" t="s">
        <v>71</v>
      </c>
      <c r="Y56" s="62" t="s">
        <v>87</v>
      </c>
      <c r="Z56" s="62" t="b">
        <v>1</v>
      </c>
      <c r="AA56" s="62" t="b">
        <v>0</v>
      </c>
      <c r="AB56" s="62" t="s">
        <v>315</v>
      </c>
      <c r="AC56" s="62" t="s">
        <v>316</v>
      </c>
      <c r="AD56" s="62"/>
      <c r="AE56" s="62"/>
      <c r="AF56" s="62"/>
      <c r="AG56" s="62"/>
      <c r="AH56" s="62"/>
      <c r="AI56" s="62"/>
      <c r="AJ56" s="62"/>
      <c r="AK56" s="62"/>
      <c r="AL56" s="62"/>
      <c r="AM56" s="62"/>
      <c r="AN56" s="62"/>
      <c r="AO56" s="62"/>
      <c r="AP56" s="62"/>
      <c r="AQ56" s="62"/>
      <c r="AR56" s="62"/>
      <c r="AS56" s="62"/>
      <c r="AT56" s="62"/>
      <c r="AU56" s="62"/>
      <c r="AV56" s="62"/>
      <c r="AW56" s="62"/>
      <c r="AX56" s="62"/>
      <c r="AY56" s="62"/>
      <c r="AZ56" s="62"/>
      <c r="BA56" s="62"/>
      <c r="BB56" s="62"/>
      <c r="BC56" s="62"/>
      <c r="BD56" s="62"/>
      <c r="BE56" s="62"/>
      <c r="BF56" s="62"/>
      <c r="BG56" s="62"/>
      <c r="BH56" s="62"/>
      <c r="BI56" s="62"/>
    </row>
    <row r="57" spans="1:61">
      <c r="A57" s="62" t="b">
        <f t="shared" si="2"/>
        <v>1</v>
      </c>
      <c r="B57" s="62" t="s">
        <v>65</v>
      </c>
      <c r="C57" s="62" t="s">
        <v>65</v>
      </c>
      <c r="D57" s="62" t="s">
        <v>66</v>
      </c>
      <c r="E57" s="62">
        <v>54</v>
      </c>
      <c r="F57" s="62">
        <f t="shared" si="3"/>
        <v>2016</v>
      </c>
      <c r="G57" s="61">
        <v>42658</v>
      </c>
      <c r="H57" s="62" t="s">
        <v>278</v>
      </c>
      <c r="I57" s="62" t="s">
        <v>317</v>
      </c>
      <c r="J57" s="68" t="s">
        <v>318</v>
      </c>
      <c r="K57" s="60" t="s">
        <v>319</v>
      </c>
      <c r="L57" s="64">
        <v>0</v>
      </c>
      <c r="M57" s="64">
        <v>1</v>
      </c>
      <c r="N57" s="64">
        <v>0</v>
      </c>
      <c r="O57" s="64">
        <v>1</v>
      </c>
      <c r="P57" s="64">
        <v>0</v>
      </c>
      <c r="Q57" s="64">
        <v>0</v>
      </c>
      <c r="R57" s="64">
        <v>0</v>
      </c>
      <c r="S57" s="64">
        <v>0</v>
      </c>
      <c r="T57" s="64">
        <v>0</v>
      </c>
      <c r="U57" s="65"/>
      <c r="V57" s="64">
        <v>96</v>
      </c>
      <c r="W57" s="65">
        <v>75</v>
      </c>
      <c r="X57" s="62" t="s">
        <v>134</v>
      </c>
      <c r="Y57" s="62" t="s">
        <v>87</v>
      </c>
      <c r="Z57" s="62" t="b">
        <v>1</v>
      </c>
      <c r="AA57" s="62" t="b">
        <v>0</v>
      </c>
      <c r="AB57" s="62" t="s">
        <v>320</v>
      </c>
      <c r="AC57" s="62" t="s">
        <v>321</v>
      </c>
      <c r="AD57" s="62" t="s">
        <v>322</v>
      </c>
      <c r="AE57" s="62" t="s">
        <v>323</v>
      </c>
      <c r="AF57" s="62" t="s">
        <v>324</v>
      </c>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row>
    <row r="58" spans="1:61">
      <c r="A58" s="62" t="b">
        <f t="shared" si="2"/>
        <v>1</v>
      </c>
      <c r="B58" s="62" t="s">
        <v>65</v>
      </c>
      <c r="C58" s="62" t="s">
        <v>65</v>
      </c>
      <c r="D58" s="62" t="s">
        <v>66</v>
      </c>
      <c r="E58" s="62">
        <v>55</v>
      </c>
      <c r="F58" s="62">
        <f t="shared" si="3"/>
        <v>2016</v>
      </c>
      <c r="G58" s="61">
        <v>42712</v>
      </c>
      <c r="H58" s="62" t="s">
        <v>67</v>
      </c>
      <c r="I58" s="62" t="s">
        <v>68</v>
      </c>
      <c r="J58" s="68" t="s">
        <v>325</v>
      </c>
      <c r="K58" s="60" t="s">
        <v>326</v>
      </c>
      <c r="L58" s="64">
        <v>1</v>
      </c>
      <c r="M58" s="64">
        <v>0</v>
      </c>
      <c r="N58" s="64">
        <v>1</v>
      </c>
      <c r="O58" s="64">
        <v>1</v>
      </c>
      <c r="P58" s="64">
        <v>0</v>
      </c>
      <c r="Q58" s="64">
        <v>0</v>
      </c>
      <c r="R58" s="64">
        <v>0</v>
      </c>
      <c r="S58" s="64">
        <v>0</v>
      </c>
      <c r="T58" s="64">
        <v>0</v>
      </c>
      <c r="U58" s="65"/>
      <c r="V58" s="65"/>
      <c r="W58" s="65"/>
      <c r="X58" s="62" t="s">
        <v>71</v>
      </c>
      <c r="Y58" s="62" t="s">
        <v>87</v>
      </c>
      <c r="Z58" s="62" t="b">
        <v>1</v>
      </c>
      <c r="AA58" s="62" t="b">
        <v>0</v>
      </c>
      <c r="AB58" s="62" t="s">
        <v>327</v>
      </c>
      <c r="AC58" s="62" t="s">
        <v>328</v>
      </c>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62"/>
    </row>
    <row r="59" spans="1:61">
      <c r="A59" s="62" t="b">
        <f t="shared" si="2"/>
        <v>1</v>
      </c>
      <c r="B59" s="62" t="s">
        <v>66</v>
      </c>
      <c r="C59" s="62" t="s">
        <v>65</v>
      </c>
      <c r="D59" s="62" t="s">
        <v>65</v>
      </c>
      <c r="E59" s="62">
        <v>56</v>
      </c>
      <c r="F59" s="62">
        <f t="shared" si="3"/>
        <v>2016</v>
      </c>
      <c r="G59" s="61">
        <v>42717</v>
      </c>
      <c r="H59" s="62" t="s">
        <v>218</v>
      </c>
      <c r="I59" s="62" t="s">
        <v>300</v>
      </c>
      <c r="J59" s="68" t="s">
        <v>1090</v>
      </c>
      <c r="K59" s="60" t="s">
        <v>1091</v>
      </c>
      <c r="L59" s="64">
        <v>0</v>
      </c>
      <c r="M59" s="64">
        <v>1</v>
      </c>
      <c r="N59" s="64">
        <v>0</v>
      </c>
      <c r="O59" s="64">
        <v>0</v>
      </c>
      <c r="P59" s="64">
        <v>0</v>
      </c>
      <c r="Q59" s="64">
        <v>1</v>
      </c>
      <c r="R59" s="64">
        <v>0</v>
      </c>
      <c r="S59" s="64">
        <v>0</v>
      </c>
      <c r="T59" s="64">
        <v>0</v>
      </c>
      <c r="U59" s="64" t="s">
        <v>1092</v>
      </c>
      <c r="V59" s="65"/>
      <c r="W59" s="65">
        <v>7</v>
      </c>
      <c r="X59" s="62"/>
      <c r="Y59" s="62" t="s">
        <v>87</v>
      </c>
      <c r="Z59" s="62" t="b">
        <v>1</v>
      </c>
      <c r="AA59" s="62" t="b">
        <v>0</v>
      </c>
      <c r="AB59" s="62" t="s">
        <v>1093</v>
      </c>
      <c r="AC59" s="62" t="s">
        <v>1094</v>
      </c>
      <c r="AD59" s="62"/>
      <c r="AE59" s="62"/>
      <c r="AF59" s="62"/>
      <c r="AG59" s="62"/>
      <c r="AH59" s="62"/>
      <c r="AI59" s="62"/>
      <c r="AJ59" s="62"/>
      <c r="AK59" s="62"/>
      <c r="AL59" s="62"/>
      <c r="AM59" s="62"/>
      <c r="AN59" s="62"/>
      <c r="AO59" s="62"/>
      <c r="AP59" s="62"/>
      <c r="AQ59" s="62"/>
      <c r="AR59" s="62"/>
      <c r="AS59" s="62"/>
      <c r="AT59" s="62"/>
      <c r="AU59" s="62"/>
      <c r="AV59" s="62"/>
      <c r="AW59" s="62"/>
      <c r="AX59" s="62"/>
      <c r="AY59" s="62"/>
      <c r="AZ59" s="62"/>
      <c r="BA59" s="62"/>
      <c r="BB59" s="62"/>
      <c r="BC59" s="62"/>
      <c r="BD59" s="62"/>
      <c r="BE59" s="62"/>
      <c r="BF59" s="62"/>
      <c r="BG59" s="62"/>
      <c r="BH59" s="62"/>
      <c r="BI59" s="62"/>
    </row>
    <row r="60" spans="1:61">
      <c r="A60" s="62" t="b">
        <f t="shared" si="2"/>
        <v>1</v>
      </c>
      <c r="B60" s="62" t="s">
        <v>66</v>
      </c>
      <c r="C60" s="62" t="s">
        <v>65</v>
      </c>
      <c r="D60" s="62" t="s">
        <v>65</v>
      </c>
      <c r="E60" s="62">
        <v>57</v>
      </c>
      <c r="F60" s="62">
        <f t="shared" si="3"/>
        <v>2016</v>
      </c>
      <c r="G60" s="61">
        <v>42722</v>
      </c>
      <c r="H60" s="62" t="s">
        <v>172</v>
      </c>
      <c r="I60" s="62" t="s">
        <v>1095</v>
      </c>
      <c r="J60" s="68" t="s">
        <v>2073</v>
      </c>
      <c r="K60" s="60" t="s">
        <v>1097</v>
      </c>
      <c r="L60" s="64">
        <v>0</v>
      </c>
      <c r="M60" s="64">
        <v>0</v>
      </c>
      <c r="N60" s="64">
        <v>1</v>
      </c>
      <c r="O60" s="64">
        <v>1</v>
      </c>
      <c r="P60" s="64">
        <v>0</v>
      </c>
      <c r="Q60" s="64">
        <v>0</v>
      </c>
      <c r="R60" s="64">
        <v>0</v>
      </c>
      <c r="S60" s="64">
        <v>0</v>
      </c>
      <c r="T60" s="64">
        <v>0</v>
      </c>
      <c r="U60" s="64" t="s">
        <v>1098</v>
      </c>
      <c r="V60" s="65"/>
      <c r="W60" s="65">
        <v>78</v>
      </c>
      <c r="X60" s="62" t="s">
        <v>71</v>
      </c>
      <c r="Y60" s="62" t="s">
        <v>87</v>
      </c>
      <c r="Z60" s="62" t="b">
        <v>1</v>
      </c>
      <c r="AA60" s="62" t="b">
        <v>0</v>
      </c>
      <c r="AB60" s="62" t="s">
        <v>1099</v>
      </c>
      <c r="AC60" s="62" t="s">
        <v>1100</v>
      </c>
      <c r="AD60" s="62" t="s">
        <v>1101</v>
      </c>
      <c r="AE60" s="62" t="s">
        <v>180</v>
      </c>
      <c r="AF60" s="62" t="s">
        <v>181</v>
      </c>
      <c r="AG60" s="62"/>
      <c r="AH60" s="62"/>
      <c r="AI60" s="62"/>
      <c r="AJ60" s="62"/>
      <c r="AK60" s="62"/>
      <c r="AL60" s="62"/>
      <c r="AM60" s="62"/>
      <c r="AN60" s="62"/>
      <c r="AO60" s="62"/>
      <c r="AP60" s="62"/>
      <c r="AQ60" s="62"/>
      <c r="AR60" s="62"/>
      <c r="AS60" s="62"/>
      <c r="AT60" s="62"/>
      <c r="AU60" s="62"/>
      <c r="AV60" s="62"/>
      <c r="AW60" s="62"/>
      <c r="AX60" s="62"/>
      <c r="AY60" s="62"/>
      <c r="AZ60" s="62"/>
      <c r="BA60" s="62"/>
      <c r="BB60" s="62"/>
      <c r="BC60" s="62"/>
      <c r="BD60" s="62"/>
      <c r="BE60" s="62"/>
      <c r="BF60" s="62"/>
      <c r="BG60" s="62"/>
      <c r="BH60" s="62"/>
      <c r="BI60" s="62"/>
    </row>
    <row r="61" spans="1:61">
      <c r="A61" s="62" t="b">
        <f t="shared" si="2"/>
        <v>1</v>
      </c>
      <c r="B61" s="62" t="s">
        <v>66</v>
      </c>
      <c r="C61" s="62" t="s">
        <v>65</v>
      </c>
      <c r="D61" s="62" t="s">
        <v>65</v>
      </c>
      <c r="E61" s="62">
        <v>58</v>
      </c>
      <c r="F61" s="62">
        <f t="shared" si="3"/>
        <v>2016</v>
      </c>
      <c r="G61" s="61">
        <v>42723</v>
      </c>
      <c r="H61" s="62" t="s">
        <v>218</v>
      </c>
      <c r="I61" s="62" t="s">
        <v>300</v>
      </c>
      <c r="J61" s="68" t="s">
        <v>1102</v>
      </c>
      <c r="K61" s="60" t="s">
        <v>1103</v>
      </c>
      <c r="L61" s="64">
        <v>0</v>
      </c>
      <c r="M61" s="64">
        <v>1</v>
      </c>
      <c r="N61" s="64">
        <v>0</v>
      </c>
      <c r="O61" s="64">
        <v>0</v>
      </c>
      <c r="P61" s="64">
        <v>0</v>
      </c>
      <c r="Q61" s="64">
        <v>1</v>
      </c>
      <c r="R61" s="64">
        <v>0</v>
      </c>
      <c r="S61" s="64">
        <v>0</v>
      </c>
      <c r="T61" s="64">
        <v>0</v>
      </c>
      <c r="U61" s="65"/>
      <c r="V61" s="65"/>
      <c r="W61" s="65"/>
      <c r="X61" s="62" t="s">
        <v>71</v>
      </c>
      <c r="Y61" s="62" t="s">
        <v>87</v>
      </c>
      <c r="Z61" s="62" t="b">
        <v>1</v>
      </c>
      <c r="AA61" s="62" t="b">
        <v>0</v>
      </c>
      <c r="AB61" s="62" t="s">
        <v>1104</v>
      </c>
      <c r="AC61" s="62" t="s">
        <v>1105</v>
      </c>
      <c r="AD61" s="62"/>
      <c r="AE61" s="62"/>
      <c r="AF61" s="62"/>
      <c r="AG61" s="62"/>
      <c r="AH61" s="62"/>
      <c r="AI61" s="62"/>
      <c r="AJ61" s="62"/>
      <c r="AK61" s="62"/>
      <c r="AL61" s="62"/>
      <c r="AM61" s="62"/>
      <c r="AN61" s="62"/>
      <c r="AO61" s="62"/>
      <c r="AP61" s="62"/>
      <c r="AQ61" s="62"/>
      <c r="AR61" s="62"/>
      <c r="AS61" s="62"/>
      <c r="AT61" s="62"/>
      <c r="AU61" s="62"/>
      <c r="AV61" s="62"/>
      <c r="AW61" s="62"/>
      <c r="AX61" s="62"/>
      <c r="AY61" s="62"/>
      <c r="AZ61" s="62"/>
      <c r="BA61" s="62"/>
      <c r="BB61" s="62"/>
      <c r="BC61" s="62"/>
      <c r="BD61" s="62"/>
      <c r="BE61" s="62"/>
      <c r="BF61" s="62"/>
      <c r="BG61" s="62"/>
      <c r="BH61" s="62"/>
      <c r="BI61" s="62"/>
    </row>
    <row r="62" spans="1:61">
      <c r="A62" s="62" t="b">
        <f t="shared" si="2"/>
        <v>1</v>
      </c>
      <c r="B62" s="62" t="s">
        <v>66</v>
      </c>
      <c r="C62" s="62" t="s">
        <v>65</v>
      </c>
      <c r="D62" s="62" t="s">
        <v>65</v>
      </c>
      <c r="E62" s="62">
        <v>59</v>
      </c>
      <c r="F62" s="62">
        <f t="shared" si="3"/>
        <v>2016</v>
      </c>
      <c r="G62" s="61">
        <v>42731</v>
      </c>
      <c r="H62" s="62" t="s">
        <v>218</v>
      </c>
      <c r="I62" s="62" t="s">
        <v>300</v>
      </c>
      <c r="J62" s="70" t="s">
        <v>1106</v>
      </c>
      <c r="K62" s="60" t="s">
        <v>1107</v>
      </c>
      <c r="L62" s="64">
        <v>0</v>
      </c>
      <c r="M62" s="64">
        <v>0</v>
      </c>
      <c r="N62" s="64">
        <v>0</v>
      </c>
      <c r="O62" s="64">
        <v>1</v>
      </c>
      <c r="P62" s="64">
        <v>0</v>
      </c>
      <c r="Q62" s="64">
        <v>0</v>
      </c>
      <c r="R62" s="64">
        <v>0</v>
      </c>
      <c r="S62" s="64">
        <v>1</v>
      </c>
      <c r="T62" s="64">
        <v>0</v>
      </c>
      <c r="U62" s="65"/>
      <c r="V62" s="65"/>
      <c r="W62" s="65">
        <v>36</v>
      </c>
      <c r="X62" s="62"/>
      <c r="Y62" s="62" t="s">
        <v>72</v>
      </c>
      <c r="Z62" s="62" t="b">
        <v>1</v>
      </c>
      <c r="AA62" s="62" t="b">
        <v>0</v>
      </c>
      <c r="AB62" s="62" t="s">
        <v>1108</v>
      </c>
      <c r="AC62" s="62" t="s">
        <v>1109</v>
      </c>
      <c r="AD62" s="62"/>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c r="BI62" s="62"/>
    </row>
    <row r="63" spans="1:61">
      <c r="A63" s="62" t="b">
        <f t="shared" si="2"/>
        <v>1</v>
      </c>
      <c r="B63" s="62" t="s">
        <v>66</v>
      </c>
      <c r="C63" s="62" t="s">
        <v>65</v>
      </c>
      <c r="D63" s="62" t="s">
        <v>65</v>
      </c>
      <c r="E63" s="62">
        <v>60</v>
      </c>
      <c r="F63" s="62">
        <f t="shared" si="3"/>
        <v>2017</v>
      </c>
      <c r="G63" s="61">
        <v>42754</v>
      </c>
      <c r="H63" s="62" t="s">
        <v>333</v>
      </c>
      <c r="I63" s="62" t="s">
        <v>347</v>
      </c>
      <c r="J63" s="70" t="s">
        <v>1110</v>
      </c>
      <c r="K63" s="60" t="s">
        <v>1111</v>
      </c>
      <c r="L63" s="64">
        <v>0</v>
      </c>
      <c r="M63" s="64">
        <v>1</v>
      </c>
      <c r="N63" s="64">
        <v>0</v>
      </c>
      <c r="O63" s="64">
        <v>0</v>
      </c>
      <c r="P63" s="64">
        <v>0</v>
      </c>
      <c r="Q63" s="64">
        <v>0</v>
      </c>
      <c r="R63" s="64">
        <v>1</v>
      </c>
      <c r="S63" s="64">
        <v>0</v>
      </c>
      <c r="T63" s="64">
        <v>0</v>
      </c>
      <c r="U63" s="64" t="s">
        <v>1112</v>
      </c>
      <c r="V63" s="65"/>
      <c r="W63" s="65">
        <v>79</v>
      </c>
      <c r="X63" s="62" t="s">
        <v>71</v>
      </c>
      <c r="Y63" s="62" t="s">
        <v>87</v>
      </c>
      <c r="Z63" s="62" t="b">
        <v>1</v>
      </c>
      <c r="AA63" s="62" t="b">
        <v>0</v>
      </c>
      <c r="AB63" s="62" t="s">
        <v>1113</v>
      </c>
      <c r="AC63" s="62" t="s">
        <v>1114</v>
      </c>
      <c r="AD63" s="62" t="s">
        <v>345</v>
      </c>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c r="BE63" s="62"/>
      <c r="BF63" s="62"/>
      <c r="BG63" s="62"/>
      <c r="BH63" s="62"/>
      <c r="BI63" s="62"/>
    </row>
    <row r="64" spans="1:61">
      <c r="A64" s="62" t="b">
        <f t="shared" si="2"/>
        <v>1</v>
      </c>
      <c r="B64" s="62" t="s">
        <v>65</v>
      </c>
      <c r="C64" s="62" t="s">
        <v>66</v>
      </c>
      <c r="D64" s="62" t="s">
        <v>65</v>
      </c>
      <c r="E64" s="62">
        <v>61</v>
      </c>
      <c r="F64" s="62">
        <f t="shared" si="3"/>
        <v>2017</v>
      </c>
      <c r="G64" s="61">
        <v>42764</v>
      </c>
      <c r="H64" s="62" t="s">
        <v>235</v>
      </c>
      <c r="I64" s="62" t="s">
        <v>236</v>
      </c>
      <c r="J64" s="70" t="s">
        <v>329</v>
      </c>
      <c r="K64" s="60" t="s">
        <v>330</v>
      </c>
      <c r="L64" s="64">
        <v>0</v>
      </c>
      <c r="M64" s="64">
        <v>0</v>
      </c>
      <c r="N64" s="64">
        <v>0</v>
      </c>
      <c r="O64" s="64">
        <v>0</v>
      </c>
      <c r="P64" s="64">
        <v>0</v>
      </c>
      <c r="Q64" s="64">
        <v>0</v>
      </c>
      <c r="R64" s="64">
        <v>0</v>
      </c>
      <c r="S64" s="64">
        <v>1</v>
      </c>
      <c r="T64" s="64">
        <v>0</v>
      </c>
      <c r="U64" s="65"/>
      <c r="V64" s="65"/>
      <c r="W64" s="65"/>
      <c r="X64" s="62" t="s">
        <v>71</v>
      </c>
      <c r="Y64" s="62" t="s">
        <v>72</v>
      </c>
      <c r="Z64" s="62" t="b">
        <v>1</v>
      </c>
      <c r="AA64" s="62" t="b">
        <v>0</v>
      </c>
      <c r="AB64" s="62" t="s">
        <v>331</v>
      </c>
      <c r="AC64" s="62" t="s">
        <v>332</v>
      </c>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row>
    <row r="65" spans="1:61">
      <c r="A65" s="62" t="b">
        <f t="shared" si="2"/>
        <v>1</v>
      </c>
      <c r="B65" s="62" t="s">
        <v>65</v>
      </c>
      <c r="C65" s="62" t="s">
        <v>66</v>
      </c>
      <c r="D65" s="62" t="s">
        <v>65</v>
      </c>
      <c r="E65" s="62">
        <v>62</v>
      </c>
      <c r="F65" s="62">
        <f t="shared" si="3"/>
        <v>2017</v>
      </c>
      <c r="G65" s="61">
        <v>42765</v>
      </c>
      <c r="H65" s="62" t="s">
        <v>333</v>
      </c>
      <c r="I65" s="62" t="s">
        <v>334</v>
      </c>
      <c r="J65" s="70" t="s">
        <v>335</v>
      </c>
      <c r="K65" s="60" t="s">
        <v>336</v>
      </c>
      <c r="L65" s="64">
        <v>1</v>
      </c>
      <c r="M65" s="64">
        <v>1</v>
      </c>
      <c r="N65" s="64">
        <v>0</v>
      </c>
      <c r="O65" s="64">
        <v>0</v>
      </c>
      <c r="P65" s="64">
        <v>0</v>
      </c>
      <c r="Q65" s="64">
        <v>0</v>
      </c>
      <c r="R65" s="64">
        <v>1</v>
      </c>
      <c r="S65" s="64">
        <v>1</v>
      </c>
      <c r="T65" s="64">
        <v>0</v>
      </c>
      <c r="U65" s="65"/>
      <c r="V65" s="65"/>
      <c r="W65" s="65">
        <v>78</v>
      </c>
      <c r="X65" s="62" t="s">
        <v>71</v>
      </c>
      <c r="Y65" s="62" t="s">
        <v>87</v>
      </c>
      <c r="Z65" s="62" t="b">
        <v>1</v>
      </c>
      <c r="AA65" s="62" t="b">
        <v>0</v>
      </c>
      <c r="AB65" s="62" t="s">
        <v>337</v>
      </c>
      <c r="AC65" s="62" t="s">
        <v>338</v>
      </c>
      <c r="AD65" s="62" t="s">
        <v>339</v>
      </c>
      <c r="AE65" s="62" t="s">
        <v>340</v>
      </c>
      <c r="AF65" s="62" t="s">
        <v>341</v>
      </c>
      <c r="AG65" s="62" t="s">
        <v>342</v>
      </c>
      <c r="AH65" s="62" t="s">
        <v>343</v>
      </c>
      <c r="AI65" s="62" t="s">
        <v>344</v>
      </c>
      <c r="AJ65" s="62" t="s">
        <v>345</v>
      </c>
      <c r="AK65" s="62" t="s">
        <v>346</v>
      </c>
      <c r="AL65" s="62" t="s">
        <v>347</v>
      </c>
      <c r="AM65" s="62" t="s">
        <v>348</v>
      </c>
      <c r="AN65" s="62"/>
      <c r="AO65" s="62"/>
      <c r="AP65" s="62"/>
      <c r="AQ65" s="62"/>
      <c r="AR65" s="62"/>
      <c r="AS65" s="62"/>
      <c r="AT65" s="62"/>
      <c r="AU65" s="62"/>
      <c r="AV65" s="62"/>
      <c r="AW65" s="62"/>
      <c r="AX65" s="62"/>
      <c r="AY65" s="62"/>
      <c r="AZ65" s="62"/>
      <c r="BA65" s="62"/>
      <c r="BB65" s="62"/>
      <c r="BC65" s="62"/>
      <c r="BD65" s="62"/>
      <c r="BE65" s="62"/>
      <c r="BF65" s="62"/>
      <c r="BG65" s="62"/>
      <c r="BH65" s="62"/>
      <c r="BI65" s="62"/>
    </row>
    <row r="66" spans="1:61">
      <c r="A66" s="62" t="b">
        <f t="shared" si="2"/>
        <v>1</v>
      </c>
      <c r="B66" s="62" t="s">
        <v>65</v>
      </c>
      <c r="C66" s="62" t="s">
        <v>66</v>
      </c>
      <c r="D66" s="62" t="s">
        <v>65</v>
      </c>
      <c r="E66" s="62">
        <v>63</v>
      </c>
      <c r="F66" s="62">
        <f t="shared" si="3"/>
        <v>2017</v>
      </c>
      <c r="G66" s="61">
        <v>42766</v>
      </c>
      <c r="H66" s="62" t="s">
        <v>235</v>
      </c>
      <c r="I66" s="62" t="s">
        <v>241</v>
      </c>
      <c r="J66" s="70" t="s">
        <v>349</v>
      </c>
      <c r="K66" s="60" t="s">
        <v>350</v>
      </c>
      <c r="L66" s="64">
        <v>0</v>
      </c>
      <c r="M66" s="64">
        <v>0</v>
      </c>
      <c r="N66" s="64">
        <v>0</v>
      </c>
      <c r="O66" s="64">
        <v>1</v>
      </c>
      <c r="P66" s="64">
        <v>0</v>
      </c>
      <c r="Q66" s="64">
        <v>0</v>
      </c>
      <c r="R66" s="64">
        <v>0</v>
      </c>
      <c r="S66" s="64">
        <v>1</v>
      </c>
      <c r="T66" s="64">
        <v>0</v>
      </c>
      <c r="U66" s="65"/>
      <c r="V66" s="65"/>
      <c r="W66" s="65"/>
      <c r="X66" s="62" t="s">
        <v>71</v>
      </c>
      <c r="Y66" s="62" t="s">
        <v>72</v>
      </c>
      <c r="Z66" s="62" t="b">
        <v>1</v>
      </c>
      <c r="AA66" s="62" t="b">
        <v>0</v>
      </c>
      <c r="AB66" s="62" t="s">
        <v>351</v>
      </c>
      <c r="AC66" s="62" t="s">
        <v>352</v>
      </c>
      <c r="AD66" s="62" t="s">
        <v>353</v>
      </c>
      <c r="AE66" s="62" t="s">
        <v>354</v>
      </c>
      <c r="AF66" s="62" t="s">
        <v>265</v>
      </c>
      <c r="AG66" s="62" t="s">
        <v>355</v>
      </c>
      <c r="AH66" s="62" t="s">
        <v>356</v>
      </c>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row>
    <row r="67" spans="1:61">
      <c r="A67" s="62" t="b">
        <f t="shared" si="2"/>
        <v>1</v>
      </c>
      <c r="B67" s="62" t="s">
        <v>65</v>
      </c>
      <c r="C67" s="62" t="s">
        <v>66</v>
      </c>
      <c r="D67" s="62" t="s">
        <v>65</v>
      </c>
      <c r="E67" s="62">
        <v>64</v>
      </c>
      <c r="F67" s="62">
        <f t="shared" si="3"/>
        <v>2017</v>
      </c>
      <c r="G67" s="61">
        <v>42783</v>
      </c>
      <c r="H67" s="62" t="s">
        <v>235</v>
      </c>
      <c r="I67" s="62" t="s">
        <v>236</v>
      </c>
      <c r="J67" s="70" t="s">
        <v>357</v>
      </c>
      <c r="K67" s="60" t="s">
        <v>358</v>
      </c>
      <c r="L67" s="64">
        <v>1</v>
      </c>
      <c r="M67" s="64">
        <v>1</v>
      </c>
      <c r="N67" s="64">
        <v>0</v>
      </c>
      <c r="O67" s="64">
        <v>0</v>
      </c>
      <c r="P67" s="64">
        <v>0</v>
      </c>
      <c r="Q67" s="64">
        <v>0</v>
      </c>
      <c r="R67" s="64">
        <v>0</v>
      </c>
      <c r="S67" s="64">
        <v>1</v>
      </c>
      <c r="T67" s="64">
        <v>0</v>
      </c>
      <c r="U67" s="65"/>
      <c r="V67" s="65"/>
      <c r="W67" s="65">
        <v>31</v>
      </c>
      <c r="X67" s="62" t="s">
        <v>71</v>
      </c>
      <c r="Y67" s="62" t="s">
        <v>87</v>
      </c>
      <c r="Z67" s="62" t="b">
        <v>1</v>
      </c>
      <c r="AA67" s="62" t="b">
        <v>0</v>
      </c>
      <c r="AB67" s="62" t="s">
        <v>359</v>
      </c>
      <c r="AC67" s="62" t="s">
        <v>360</v>
      </c>
      <c r="AD67" s="62" t="s">
        <v>355</v>
      </c>
      <c r="AE67" s="62" t="s">
        <v>265</v>
      </c>
      <c r="AF67" s="62" t="s">
        <v>354</v>
      </c>
      <c r="AG67" s="62" t="s">
        <v>241</v>
      </c>
      <c r="AH67" s="62" t="s">
        <v>361</v>
      </c>
      <c r="AI67" s="62" t="s">
        <v>353</v>
      </c>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row>
    <row r="68" spans="1:61">
      <c r="A68" s="62" t="b">
        <f t="shared" ref="A68:A131" si="4">G68&gt;DATE(2014,5,1)</f>
        <v>1</v>
      </c>
      <c r="B68" s="62" t="s">
        <v>65</v>
      </c>
      <c r="C68" s="62" t="s">
        <v>66</v>
      </c>
      <c r="D68" s="62" t="s">
        <v>65</v>
      </c>
      <c r="E68" s="62">
        <v>65</v>
      </c>
      <c r="F68" s="62">
        <f t="shared" ref="F68:F131" si="5">YEAR(G68)</f>
        <v>2017</v>
      </c>
      <c r="G68" s="61">
        <v>42791</v>
      </c>
      <c r="H68" s="62" t="s">
        <v>235</v>
      </c>
      <c r="I68" s="62" t="s">
        <v>241</v>
      </c>
      <c r="J68" s="70" t="s">
        <v>362</v>
      </c>
      <c r="K68" s="60" t="s">
        <v>363</v>
      </c>
      <c r="L68" s="64">
        <v>0</v>
      </c>
      <c r="M68" s="64">
        <v>0</v>
      </c>
      <c r="N68" s="64">
        <v>0</v>
      </c>
      <c r="O68" s="64">
        <v>1</v>
      </c>
      <c r="P68" s="64">
        <v>0</v>
      </c>
      <c r="Q68" s="64">
        <v>0</v>
      </c>
      <c r="R68" s="64">
        <v>0</v>
      </c>
      <c r="S68" s="64">
        <v>0</v>
      </c>
      <c r="T68" s="64">
        <v>0</v>
      </c>
      <c r="U68" s="65"/>
      <c r="V68" s="65"/>
      <c r="W68" s="65">
        <v>6</v>
      </c>
      <c r="X68" s="62"/>
      <c r="Y68" s="62" t="s">
        <v>72</v>
      </c>
      <c r="Z68" s="62" t="b">
        <v>1</v>
      </c>
      <c r="AA68" s="62" t="b">
        <v>0</v>
      </c>
      <c r="AB68" s="62" t="s">
        <v>364</v>
      </c>
      <c r="AC68" s="62" t="s">
        <v>365</v>
      </c>
      <c r="AD68" s="62" t="s">
        <v>265</v>
      </c>
      <c r="AE68" s="62"/>
      <c r="AF68" s="62"/>
      <c r="AG68" s="62"/>
      <c r="AH68" s="62"/>
      <c r="AI68" s="62"/>
      <c r="AJ68" s="62"/>
      <c r="AK68" s="62"/>
      <c r="AL68" s="62"/>
      <c r="AM68" s="62"/>
      <c r="AN68" s="62"/>
      <c r="AO68" s="62"/>
      <c r="AP68" s="62"/>
      <c r="AQ68" s="62"/>
      <c r="AR68" s="62"/>
      <c r="AS68" s="62"/>
      <c r="AT68" s="62"/>
      <c r="AU68" s="62"/>
      <c r="AV68" s="62"/>
      <c r="AW68" s="62"/>
      <c r="AX68" s="62"/>
      <c r="AY68" s="62"/>
      <c r="AZ68" s="62"/>
      <c r="BA68" s="62"/>
      <c r="BB68" s="62"/>
      <c r="BC68" s="62"/>
      <c r="BD68" s="62"/>
      <c r="BE68" s="62"/>
      <c r="BF68" s="62"/>
      <c r="BG68" s="62"/>
      <c r="BH68" s="62"/>
      <c r="BI68" s="62"/>
    </row>
    <row r="69" spans="1:61">
      <c r="A69" s="62" t="b">
        <f t="shared" si="4"/>
        <v>1</v>
      </c>
      <c r="B69" s="62" t="s">
        <v>65</v>
      </c>
      <c r="C69" s="62" t="s">
        <v>65</v>
      </c>
      <c r="D69" s="62" t="s">
        <v>66</v>
      </c>
      <c r="E69" s="62">
        <v>66</v>
      </c>
      <c r="F69" s="62">
        <f t="shared" si="5"/>
        <v>2017</v>
      </c>
      <c r="G69" s="61">
        <v>42812</v>
      </c>
      <c r="H69" s="62" t="s">
        <v>235</v>
      </c>
      <c r="I69" s="62" t="s">
        <v>241</v>
      </c>
      <c r="J69" s="70" t="s">
        <v>366</v>
      </c>
      <c r="K69" s="60" t="s">
        <v>367</v>
      </c>
      <c r="L69" s="64">
        <v>0</v>
      </c>
      <c r="M69" s="64">
        <v>0</v>
      </c>
      <c r="N69" s="64">
        <v>0</v>
      </c>
      <c r="O69" s="64">
        <v>1</v>
      </c>
      <c r="P69" s="64">
        <v>0</v>
      </c>
      <c r="Q69" s="64">
        <v>0</v>
      </c>
      <c r="R69" s="64">
        <v>0</v>
      </c>
      <c r="S69" s="64">
        <v>1</v>
      </c>
      <c r="T69" s="64">
        <v>0</v>
      </c>
      <c r="U69" s="65"/>
      <c r="V69" s="65"/>
      <c r="W69" s="65">
        <v>5</v>
      </c>
      <c r="X69" s="62" t="s">
        <v>71</v>
      </c>
      <c r="Y69" s="62" t="s">
        <v>72</v>
      </c>
      <c r="Z69" s="62" t="b">
        <v>1</v>
      </c>
      <c r="AA69" s="62" t="b">
        <v>0</v>
      </c>
      <c r="AB69" s="62" t="s">
        <v>368</v>
      </c>
      <c r="AC69" s="62" t="s">
        <v>369</v>
      </c>
      <c r="AD69" s="62" t="s">
        <v>265</v>
      </c>
      <c r="AE69" s="62" t="s">
        <v>236</v>
      </c>
      <c r="AF69" s="62" t="s">
        <v>353</v>
      </c>
      <c r="AG69" s="62" t="s">
        <v>355</v>
      </c>
      <c r="AH69" s="62" t="s">
        <v>354</v>
      </c>
      <c r="AI69" s="62" t="s">
        <v>370</v>
      </c>
      <c r="AJ69" s="62" t="s">
        <v>371</v>
      </c>
      <c r="AK69" s="62" t="s">
        <v>372</v>
      </c>
      <c r="AL69" s="62" t="s">
        <v>361</v>
      </c>
      <c r="AM69" s="62" t="s">
        <v>373</v>
      </c>
      <c r="AN69" s="62" t="s">
        <v>374</v>
      </c>
      <c r="AO69" s="62"/>
      <c r="AP69" s="62"/>
      <c r="AQ69" s="62"/>
      <c r="AR69" s="62"/>
      <c r="AS69" s="62"/>
      <c r="AT69" s="62"/>
      <c r="AU69" s="62"/>
      <c r="AV69" s="62"/>
      <c r="AW69" s="62"/>
      <c r="AX69" s="62"/>
      <c r="AY69" s="62"/>
      <c r="AZ69" s="62"/>
      <c r="BA69" s="62"/>
      <c r="BB69" s="62"/>
      <c r="BC69" s="62"/>
      <c r="BD69" s="62"/>
      <c r="BE69" s="62"/>
      <c r="BF69" s="62"/>
      <c r="BG69" s="62"/>
      <c r="BH69" s="62"/>
      <c r="BI69" s="62"/>
    </row>
    <row r="70" spans="1:61">
      <c r="A70" s="62" t="b">
        <f t="shared" si="4"/>
        <v>1</v>
      </c>
      <c r="B70" s="62" t="s">
        <v>65</v>
      </c>
      <c r="C70" s="62" t="s">
        <v>65</v>
      </c>
      <c r="D70" s="62" t="s">
        <v>66</v>
      </c>
      <c r="E70" s="62">
        <v>67</v>
      </c>
      <c r="F70" s="62">
        <f t="shared" si="5"/>
        <v>2017</v>
      </c>
      <c r="G70" s="61">
        <v>42825</v>
      </c>
      <c r="H70" s="62" t="s">
        <v>218</v>
      </c>
      <c r="I70" s="62" t="s">
        <v>375</v>
      </c>
      <c r="J70" s="70" t="s">
        <v>376</v>
      </c>
      <c r="K70" s="60" t="s">
        <v>377</v>
      </c>
      <c r="L70" s="64">
        <v>0</v>
      </c>
      <c r="M70" s="64">
        <v>1</v>
      </c>
      <c r="N70" s="64">
        <v>0</v>
      </c>
      <c r="O70" s="64">
        <v>0</v>
      </c>
      <c r="P70" s="64">
        <v>0</v>
      </c>
      <c r="Q70" s="64">
        <v>0</v>
      </c>
      <c r="R70" s="64">
        <v>0</v>
      </c>
      <c r="S70" s="64">
        <v>0</v>
      </c>
      <c r="T70" s="64">
        <v>0</v>
      </c>
      <c r="U70" s="65"/>
      <c r="V70" s="65"/>
      <c r="W70" s="65">
        <v>80</v>
      </c>
      <c r="X70" s="62" t="s">
        <v>71</v>
      </c>
      <c r="Y70" s="62" t="s">
        <v>87</v>
      </c>
      <c r="Z70" s="62" t="b">
        <v>1</v>
      </c>
      <c r="AA70" s="62" t="b">
        <v>0</v>
      </c>
      <c r="AB70" s="62" t="s">
        <v>378</v>
      </c>
      <c r="AC70" s="62" t="s">
        <v>379</v>
      </c>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c r="BE70" s="62"/>
      <c r="BF70" s="62"/>
      <c r="BG70" s="62"/>
      <c r="BH70" s="62"/>
      <c r="BI70" s="62"/>
    </row>
    <row r="71" spans="1:61">
      <c r="A71" s="62" t="b">
        <f t="shared" si="4"/>
        <v>1</v>
      </c>
      <c r="B71" s="62" t="s">
        <v>65</v>
      </c>
      <c r="C71" s="62" t="s">
        <v>65</v>
      </c>
      <c r="D71" s="62" t="s">
        <v>66</v>
      </c>
      <c r="E71" s="62">
        <v>68</v>
      </c>
      <c r="F71" s="62">
        <f t="shared" si="5"/>
        <v>2017</v>
      </c>
      <c r="G71" s="61">
        <v>42833</v>
      </c>
      <c r="H71" s="62" t="s">
        <v>67</v>
      </c>
      <c r="I71" s="62" t="s">
        <v>68</v>
      </c>
      <c r="J71" s="70" t="s">
        <v>380</v>
      </c>
      <c r="K71" s="60" t="s">
        <v>381</v>
      </c>
      <c r="L71" s="64">
        <v>1</v>
      </c>
      <c r="M71" s="64">
        <v>1</v>
      </c>
      <c r="N71" s="64">
        <v>0</v>
      </c>
      <c r="O71" s="64">
        <v>1</v>
      </c>
      <c r="P71" s="64">
        <v>0</v>
      </c>
      <c r="Q71" s="64">
        <v>0</v>
      </c>
      <c r="R71" s="64">
        <v>1</v>
      </c>
      <c r="S71" s="64">
        <v>0</v>
      </c>
      <c r="T71" s="64">
        <v>0</v>
      </c>
      <c r="U71" s="65"/>
      <c r="V71" s="65"/>
      <c r="W71" s="65">
        <v>78</v>
      </c>
      <c r="X71" s="62" t="s">
        <v>134</v>
      </c>
      <c r="Y71" s="62" t="s">
        <v>72</v>
      </c>
      <c r="Z71" s="62" t="b">
        <v>1</v>
      </c>
      <c r="AA71" s="62" t="b">
        <v>0</v>
      </c>
      <c r="AB71" s="62" t="s">
        <v>382</v>
      </c>
      <c r="AC71" s="62" t="s">
        <v>383</v>
      </c>
      <c r="AD71" s="62" t="s">
        <v>75</v>
      </c>
      <c r="AE71" s="62" t="s">
        <v>76</v>
      </c>
      <c r="AF71" s="62" t="s">
        <v>77</v>
      </c>
      <c r="AG71" s="62" t="s">
        <v>78</v>
      </c>
      <c r="AH71" s="62" t="s">
        <v>79</v>
      </c>
      <c r="AI71" s="62" t="s">
        <v>80</v>
      </c>
      <c r="AJ71" s="62" t="s">
        <v>81</v>
      </c>
      <c r="AK71" s="62"/>
      <c r="AL71" s="62"/>
      <c r="AM71" s="62"/>
      <c r="AN71" s="62"/>
      <c r="AO71" s="62"/>
      <c r="AP71" s="62"/>
      <c r="AQ71" s="62"/>
      <c r="AR71" s="62"/>
      <c r="AS71" s="62"/>
      <c r="AT71" s="62"/>
      <c r="AU71" s="62"/>
      <c r="AV71" s="62"/>
      <c r="AW71" s="62"/>
      <c r="AX71" s="62"/>
      <c r="AY71" s="62"/>
      <c r="AZ71" s="62"/>
      <c r="BA71" s="62"/>
      <c r="BB71" s="62"/>
      <c r="BC71" s="62"/>
      <c r="BD71" s="62"/>
      <c r="BE71" s="62"/>
      <c r="BF71" s="62"/>
      <c r="BG71" s="62"/>
      <c r="BH71" s="62"/>
      <c r="BI71" s="62"/>
    </row>
    <row r="72" spans="1:61">
      <c r="A72" s="62" t="b">
        <f t="shared" si="4"/>
        <v>1</v>
      </c>
      <c r="B72" s="62" t="s">
        <v>65</v>
      </c>
      <c r="C72" s="62" t="s">
        <v>65</v>
      </c>
      <c r="D72" s="62" t="s">
        <v>66</v>
      </c>
      <c r="E72" s="62">
        <v>69</v>
      </c>
      <c r="F72" s="62">
        <f t="shared" si="5"/>
        <v>2017</v>
      </c>
      <c r="G72" s="61">
        <v>42834</v>
      </c>
      <c r="H72" s="62" t="s">
        <v>384</v>
      </c>
      <c r="I72" s="62" t="s">
        <v>385</v>
      </c>
      <c r="J72" s="70" t="s">
        <v>386</v>
      </c>
      <c r="K72" s="60" t="s">
        <v>387</v>
      </c>
      <c r="L72" s="64">
        <v>0</v>
      </c>
      <c r="M72" s="64">
        <v>0</v>
      </c>
      <c r="N72" s="64">
        <v>0</v>
      </c>
      <c r="O72" s="64">
        <v>1</v>
      </c>
      <c r="P72" s="64">
        <v>0</v>
      </c>
      <c r="Q72" s="64">
        <v>0</v>
      </c>
      <c r="R72" s="64">
        <v>0</v>
      </c>
      <c r="S72" s="64">
        <v>0</v>
      </c>
      <c r="T72" s="64">
        <v>0</v>
      </c>
      <c r="U72" s="65"/>
      <c r="V72" s="65"/>
      <c r="W72" s="65">
        <v>48</v>
      </c>
      <c r="X72" s="62"/>
      <c r="Y72" s="62" t="s">
        <v>72</v>
      </c>
      <c r="Z72" s="62" t="b">
        <v>1</v>
      </c>
      <c r="AA72" s="62" t="b">
        <v>0</v>
      </c>
      <c r="AB72" s="62" t="s">
        <v>388</v>
      </c>
      <c r="AC72" s="62" t="s">
        <v>389</v>
      </c>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c r="BE72" s="62"/>
      <c r="BF72" s="62"/>
      <c r="BG72" s="62"/>
      <c r="BH72" s="62"/>
      <c r="BI72" s="62"/>
    </row>
    <row r="73" spans="1:61">
      <c r="A73" s="62" t="b">
        <f t="shared" si="4"/>
        <v>1</v>
      </c>
      <c r="B73" s="62" t="s">
        <v>65</v>
      </c>
      <c r="C73" s="62" t="s">
        <v>65</v>
      </c>
      <c r="D73" s="62" t="s">
        <v>66</v>
      </c>
      <c r="E73" s="62">
        <v>70</v>
      </c>
      <c r="F73" s="62">
        <f t="shared" si="5"/>
        <v>2017</v>
      </c>
      <c r="G73" s="61">
        <v>42838</v>
      </c>
      <c r="H73" s="62" t="s">
        <v>67</v>
      </c>
      <c r="I73" s="62" t="s">
        <v>68</v>
      </c>
      <c r="J73" s="70" t="s">
        <v>390</v>
      </c>
      <c r="K73" s="60" t="s">
        <v>391</v>
      </c>
      <c r="L73" s="64">
        <v>0</v>
      </c>
      <c r="M73" s="64">
        <v>0</v>
      </c>
      <c r="N73" s="64">
        <v>0</v>
      </c>
      <c r="O73" s="64">
        <v>0</v>
      </c>
      <c r="P73" s="64">
        <v>0</v>
      </c>
      <c r="Q73" s="64">
        <v>0</v>
      </c>
      <c r="R73" s="64">
        <v>1</v>
      </c>
      <c r="S73" s="64">
        <v>0</v>
      </c>
      <c r="T73" s="64">
        <v>0</v>
      </c>
      <c r="U73" s="65"/>
      <c r="V73" s="65"/>
      <c r="W73" s="65">
        <v>12</v>
      </c>
      <c r="X73" s="62" t="s">
        <v>134</v>
      </c>
      <c r="Y73" s="62" t="s">
        <v>72</v>
      </c>
      <c r="Z73" s="62" t="b">
        <v>1</v>
      </c>
      <c r="AA73" s="62" t="b">
        <v>0</v>
      </c>
      <c r="AB73" s="62" t="s">
        <v>392</v>
      </c>
      <c r="AC73" s="62" t="s">
        <v>393</v>
      </c>
      <c r="AD73" s="62" t="s">
        <v>75</v>
      </c>
      <c r="AE73" s="62" t="s">
        <v>76</v>
      </c>
      <c r="AF73" s="62" t="s">
        <v>77</v>
      </c>
      <c r="AG73" s="62" t="s">
        <v>78</v>
      </c>
      <c r="AH73" s="62" t="s">
        <v>79</v>
      </c>
      <c r="AI73" s="62" t="s">
        <v>80</v>
      </c>
      <c r="AJ73" s="62" t="s">
        <v>81</v>
      </c>
      <c r="AK73" s="62"/>
      <c r="AL73" s="62"/>
      <c r="AM73" s="62"/>
      <c r="AN73" s="62"/>
      <c r="AO73" s="62"/>
      <c r="AP73" s="62"/>
      <c r="AQ73" s="62"/>
      <c r="AR73" s="62"/>
      <c r="AS73" s="62"/>
      <c r="AT73" s="62"/>
      <c r="AU73" s="62"/>
      <c r="AV73" s="62"/>
      <c r="AW73" s="62"/>
      <c r="AX73" s="62"/>
      <c r="AY73" s="62"/>
      <c r="AZ73" s="62"/>
      <c r="BA73" s="62"/>
      <c r="BB73" s="62"/>
      <c r="BC73" s="62"/>
      <c r="BD73" s="62"/>
      <c r="BE73" s="62"/>
      <c r="BF73" s="62"/>
      <c r="BG73" s="62"/>
      <c r="BH73" s="62"/>
      <c r="BI73" s="62"/>
    </row>
    <row r="74" spans="1:61">
      <c r="A74" s="62" t="b">
        <f t="shared" si="4"/>
        <v>1</v>
      </c>
      <c r="B74" s="62" t="s">
        <v>66</v>
      </c>
      <c r="C74" s="62" t="s">
        <v>65</v>
      </c>
      <c r="D74" s="62" t="s">
        <v>65</v>
      </c>
      <c r="E74" s="62">
        <v>71</v>
      </c>
      <c r="F74" s="62">
        <f t="shared" si="5"/>
        <v>2017</v>
      </c>
      <c r="G74" s="61">
        <v>42842</v>
      </c>
      <c r="H74" s="62" t="s">
        <v>67</v>
      </c>
      <c r="I74" s="62" t="s">
        <v>68</v>
      </c>
      <c r="J74" s="68" t="s">
        <v>1115</v>
      </c>
      <c r="K74" s="69" t="s">
        <v>2098</v>
      </c>
      <c r="L74" s="64">
        <v>1</v>
      </c>
      <c r="M74" s="64">
        <v>0</v>
      </c>
      <c r="N74" s="64">
        <v>0</v>
      </c>
      <c r="O74" s="64">
        <v>1</v>
      </c>
      <c r="P74" s="64">
        <v>0</v>
      </c>
      <c r="Q74" s="64">
        <v>0</v>
      </c>
      <c r="R74" s="64">
        <v>0</v>
      </c>
      <c r="S74" s="64">
        <v>1</v>
      </c>
      <c r="T74" s="64">
        <v>0</v>
      </c>
      <c r="U74" s="65"/>
      <c r="V74" s="65"/>
      <c r="W74" s="65">
        <v>80</v>
      </c>
      <c r="X74" s="62" t="s">
        <v>71</v>
      </c>
      <c r="Y74" s="62" t="s">
        <v>87</v>
      </c>
      <c r="Z74" s="62" t="b">
        <v>1</v>
      </c>
      <c r="AA74" s="62" t="b">
        <v>0</v>
      </c>
      <c r="AB74" s="62" t="s">
        <v>1117</v>
      </c>
      <c r="AC74" s="62" t="s">
        <v>1118</v>
      </c>
      <c r="AD74" s="62" t="s">
        <v>75</v>
      </c>
      <c r="AE74" s="62" t="s">
        <v>76</v>
      </c>
      <c r="AF74" s="62" t="s">
        <v>77</v>
      </c>
      <c r="AG74" s="62" t="s">
        <v>78</v>
      </c>
      <c r="AH74" s="62" t="s">
        <v>79</v>
      </c>
      <c r="AI74" s="62" t="s">
        <v>80</v>
      </c>
      <c r="AJ74" s="62" t="s">
        <v>81</v>
      </c>
      <c r="AK74" s="62"/>
      <c r="AL74" s="62"/>
      <c r="AM74" s="62"/>
      <c r="AN74" s="62"/>
      <c r="AO74" s="62"/>
      <c r="AP74" s="62"/>
      <c r="AQ74" s="62"/>
      <c r="AR74" s="62"/>
      <c r="AS74" s="62"/>
      <c r="AT74" s="62"/>
      <c r="AU74" s="62"/>
      <c r="AV74" s="62"/>
      <c r="AW74" s="62"/>
      <c r="AX74" s="62"/>
      <c r="AY74" s="62"/>
      <c r="AZ74" s="62"/>
      <c r="BA74" s="62"/>
      <c r="BB74" s="62"/>
      <c r="BC74" s="62"/>
      <c r="BD74" s="62"/>
      <c r="BE74" s="62"/>
      <c r="BF74" s="62"/>
      <c r="BG74" s="62"/>
      <c r="BH74" s="62"/>
      <c r="BI74" s="62"/>
    </row>
    <row r="75" spans="1:61">
      <c r="A75" s="62" t="b">
        <f t="shared" si="4"/>
        <v>1</v>
      </c>
      <c r="B75" s="62" t="s">
        <v>66</v>
      </c>
      <c r="C75" s="62" t="s">
        <v>65</v>
      </c>
      <c r="D75" s="62" t="s">
        <v>65</v>
      </c>
      <c r="E75" s="62">
        <v>72</v>
      </c>
      <c r="F75" s="62">
        <f t="shared" si="5"/>
        <v>2017</v>
      </c>
      <c r="G75" s="61">
        <v>42843</v>
      </c>
      <c r="H75" s="62" t="s">
        <v>218</v>
      </c>
      <c r="I75" s="62" t="s">
        <v>763</v>
      </c>
      <c r="J75" s="68" t="s">
        <v>1119</v>
      </c>
      <c r="K75" s="60" t="s">
        <v>1120</v>
      </c>
      <c r="L75" s="64">
        <v>0</v>
      </c>
      <c r="M75" s="64">
        <v>0</v>
      </c>
      <c r="N75" s="64">
        <v>0</v>
      </c>
      <c r="O75" s="64">
        <v>0</v>
      </c>
      <c r="P75" s="64">
        <v>0</v>
      </c>
      <c r="Q75" s="64">
        <v>0</v>
      </c>
      <c r="R75" s="64">
        <v>0</v>
      </c>
      <c r="S75" s="64">
        <v>1</v>
      </c>
      <c r="T75" s="64">
        <v>0</v>
      </c>
      <c r="U75" s="64" t="s">
        <v>1121</v>
      </c>
      <c r="V75" s="65"/>
      <c r="W75" s="65">
        <v>5</v>
      </c>
      <c r="X75" s="62" t="s">
        <v>71</v>
      </c>
      <c r="Y75" s="62" t="s">
        <v>72</v>
      </c>
      <c r="Z75" s="62" t="b">
        <v>1</v>
      </c>
      <c r="AA75" s="62" t="b">
        <v>0</v>
      </c>
      <c r="AB75" s="62" t="s">
        <v>1122</v>
      </c>
      <c r="AC75" s="62" t="s">
        <v>1123</v>
      </c>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c r="BE75" s="62"/>
      <c r="BF75" s="62"/>
      <c r="BG75" s="62"/>
      <c r="BH75" s="62"/>
      <c r="BI75" s="62"/>
    </row>
    <row r="76" spans="1:61">
      <c r="A76" s="62" t="b">
        <f t="shared" si="4"/>
        <v>1</v>
      </c>
      <c r="B76" s="62" t="s">
        <v>66</v>
      </c>
      <c r="C76" s="62" t="s">
        <v>65</v>
      </c>
      <c r="D76" s="62" t="s">
        <v>65</v>
      </c>
      <c r="E76" s="62">
        <v>73</v>
      </c>
      <c r="F76" s="62">
        <f t="shared" si="5"/>
        <v>2017</v>
      </c>
      <c r="G76" s="61">
        <v>42844</v>
      </c>
      <c r="H76" s="62" t="s">
        <v>384</v>
      </c>
      <c r="I76" s="62" t="s">
        <v>1124</v>
      </c>
      <c r="J76" s="68" t="s">
        <v>1125</v>
      </c>
      <c r="K76" s="69" t="s">
        <v>2099</v>
      </c>
      <c r="L76" s="64">
        <v>0</v>
      </c>
      <c r="M76" s="64">
        <v>0</v>
      </c>
      <c r="N76" s="64">
        <v>0</v>
      </c>
      <c r="O76" s="64">
        <v>1</v>
      </c>
      <c r="P76" s="64">
        <v>0</v>
      </c>
      <c r="Q76" s="64">
        <v>0</v>
      </c>
      <c r="R76" s="64">
        <v>0</v>
      </c>
      <c r="S76" s="64">
        <v>1</v>
      </c>
      <c r="T76" s="64">
        <v>0</v>
      </c>
      <c r="U76" s="65"/>
      <c r="V76" s="65"/>
      <c r="W76" s="65">
        <v>48</v>
      </c>
      <c r="X76" s="62"/>
      <c r="Y76" s="62" t="s">
        <v>72</v>
      </c>
      <c r="Z76" s="62" t="b">
        <v>1</v>
      </c>
      <c r="AA76" s="62" t="b">
        <v>0</v>
      </c>
      <c r="AB76" s="62" t="s">
        <v>1127</v>
      </c>
      <c r="AC76" s="62" t="s">
        <v>1128</v>
      </c>
      <c r="AD76" s="62"/>
      <c r="AE76" s="62"/>
      <c r="AF76" s="62"/>
      <c r="AG76" s="62"/>
      <c r="AH76" s="62"/>
      <c r="AI76" s="62"/>
      <c r="AJ76" s="62"/>
      <c r="AK76" s="62"/>
      <c r="AL76" s="62"/>
      <c r="AM76" s="62"/>
      <c r="AN76" s="62"/>
      <c r="AO76" s="62"/>
      <c r="AP76" s="62"/>
      <c r="AQ76" s="62"/>
      <c r="AR76" s="62"/>
      <c r="AS76" s="62"/>
      <c r="AT76" s="62"/>
      <c r="AU76" s="62"/>
      <c r="AV76" s="62"/>
      <c r="AW76" s="62"/>
      <c r="AX76" s="62"/>
      <c r="AY76" s="62"/>
      <c r="AZ76" s="62"/>
      <c r="BA76" s="62"/>
      <c r="BB76" s="62"/>
      <c r="BC76" s="62"/>
      <c r="BD76" s="62"/>
      <c r="BE76" s="62"/>
      <c r="BF76" s="62"/>
      <c r="BG76" s="62"/>
      <c r="BH76" s="62"/>
      <c r="BI76" s="62"/>
    </row>
    <row r="77" spans="1:61">
      <c r="A77" s="62" t="b">
        <f t="shared" si="4"/>
        <v>1</v>
      </c>
      <c r="B77" s="62" t="s">
        <v>66</v>
      </c>
      <c r="C77" s="62" t="s">
        <v>65</v>
      </c>
      <c r="D77" s="62" t="s">
        <v>65</v>
      </c>
      <c r="E77" s="62">
        <v>74</v>
      </c>
      <c r="F77" s="62">
        <f t="shared" si="5"/>
        <v>2017</v>
      </c>
      <c r="G77" s="61">
        <v>42879</v>
      </c>
      <c r="H77" s="62" t="s">
        <v>258</v>
      </c>
      <c r="I77" s="62" t="s">
        <v>413</v>
      </c>
      <c r="J77" s="68" t="s">
        <v>1129</v>
      </c>
      <c r="K77" s="69" t="s">
        <v>2100</v>
      </c>
      <c r="L77" s="64">
        <v>0</v>
      </c>
      <c r="M77" s="64">
        <v>1</v>
      </c>
      <c r="N77" s="64">
        <v>0</v>
      </c>
      <c r="O77" s="64">
        <v>1</v>
      </c>
      <c r="P77" s="64">
        <v>0</v>
      </c>
      <c r="Q77" s="64">
        <v>1</v>
      </c>
      <c r="R77" s="64">
        <v>0</v>
      </c>
      <c r="S77" s="64">
        <v>0</v>
      </c>
      <c r="T77" s="64">
        <v>0</v>
      </c>
      <c r="U77" s="64" t="s">
        <v>1131</v>
      </c>
      <c r="V77" s="65"/>
      <c r="W77" s="65">
        <v>82</v>
      </c>
      <c r="X77" s="62" t="s">
        <v>71</v>
      </c>
      <c r="Y77" s="62" t="s">
        <v>87</v>
      </c>
      <c r="Z77" s="62" t="b">
        <v>1</v>
      </c>
      <c r="AA77" s="62" t="b">
        <v>0</v>
      </c>
      <c r="AB77" s="62" t="s">
        <v>1132</v>
      </c>
      <c r="AC77" s="62" t="s">
        <v>1133</v>
      </c>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c r="BE77" s="62"/>
      <c r="BF77" s="62"/>
      <c r="BG77" s="62"/>
      <c r="BH77" s="62"/>
      <c r="BI77" s="62"/>
    </row>
    <row r="78" spans="1:61">
      <c r="A78" s="62" t="b">
        <f t="shared" si="4"/>
        <v>1</v>
      </c>
      <c r="B78" s="62" t="s">
        <v>66</v>
      </c>
      <c r="C78" s="62" t="s">
        <v>65</v>
      </c>
      <c r="D78" s="62" t="s">
        <v>65</v>
      </c>
      <c r="E78" s="62">
        <v>75</v>
      </c>
      <c r="F78" s="62">
        <f t="shared" si="5"/>
        <v>2017</v>
      </c>
      <c r="G78" s="61">
        <v>42882</v>
      </c>
      <c r="H78" s="62" t="s">
        <v>67</v>
      </c>
      <c r="I78" s="62" t="s">
        <v>68</v>
      </c>
      <c r="J78" s="68" t="s">
        <v>2074</v>
      </c>
      <c r="K78" s="60" t="s">
        <v>1135</v>
      </c>
      <c r="L78" s="64">
        <v>1</v>
      </c>
      <c r="M78" s="64">
        <v>0</v>
      </c>
      <c r="N78" s="64">
        <v>1</v>
      </c>
      <c r="O78" s="64">
        <v>1</v>
      </c>
      <c r="P78" s="64">
        <v>0</v>
      </c>
      <c r="Q78" s="64">
        <v>0</v>
      </c>
      <c r="R78" s="64">
        <v>0</v>
      </c>
      <c r="S78" s="64">
        <v>1</v>
      </c>
      <c r="T78" s="64">
        <v>0</v>
      </c>
      <c r="U78" s="65"/>
      <c r="V78" s="65"/>
      <c r="W78" s="65">
        <v>80</v>
      </c>
      <c r="X78" s="62" t="s">
        <v>71</v>
      </c>
      <c r="Y78" s="62" t="s">
        <v>72</v>
      </c>
      <c r="Z78" s="62" t="b">
        <v>1</v>
      </c>
      <c r="AA78" s="62" t="b">
        <v>0</v>
      </c>
      <c r="AB78" s="62" t="s">
        <v>1136</v>
      </c>
      <c r="AC78" s="62" t="s">
        <v>1137</v>
      </c>
      <c r="AD78" s="62" t="s">
        <v>75</v>
      </c>
      <c r="AE78" s="62" t="s">
        <v>76</v>
      </c>
      <c r="AF78" s="62" t="s">
        <v>77</v>
      </c>
      <c r="AG78" s="62" t="s">
        <v>78</v>
      </c>
      <c r="AH78" s="62" t="s">
        <v>79</v>
      </c>
      <c r="AI78" s="62" t="s">
        <v>80</v>
      </c>
      <c r="AJ78" s="62" t="s">
        <v>81</v>
      </c>
      <c r="AK78" s="62"/>
      <c r="AL78" s="62"/>
      <c r="AM78" s="62"/>
      <c r="AN78" s="62"/>
      <c r="AO78" s="62"/>
      <c r="AP78" s="62"/>
      <c r="AQ78" s="62"/>
      <c r="AR78" s="62"/>
      <c r="AS78" s="62"/>
      <c r="AT78" s="62"/>
      <c r="AU78" s="62"/>
      <c r="AV78" s="62"/>
      <c r="AW78" s="62"/>
      <c r="AX78" s="62"/>
      <c r="AY78" s="62"/>
      <c r="AZ78" s="62"/>
      <c r="BA78" s="62"/>
      <c r="BB78" s="62"/>
      <c r="BC78" s="62"/>
      <c r="BD78" s="62"/>
      <c r="BE78" s="62"/>
      <c r="BF78" s="62"/>
      <c r="BG78" s="62"/>
      <c r="BH78" s="62"/>
      <c r="BI78" s="62"/>
    </row>
    <row r="79" spans="1:61">
      <c r="A79" s="62" t="b">
        <f t="shared" si="4"/>
        <v>1</v>
      </c>
      <c r="B79" s="62" t="s">
        <v>65</v>
      </c>
      <c r="C79" s="62" t="s">
        <v>66</v>
      </c>
      <c r="D79" s="62" t="s">
        <v>65</v>
      </c>
      <c r="E79" s="62">
        <v>76</v>
      </c>
      <c r="F79" s="62">
        <f t="shared" si="5"/>
        <v>2017</v>
      </c>
      <c r="G79" s="61">
        <v>42891</v>
      </c>
      <c r="H79" s="62" t="s">
        <v>311</v>
      </c>
      <c r="I79" s="62" t="s">
        <v>312</v>
      </c>
      <c r="J79" s="68" t="s">
        <v>394</v>
      </c>
      <c r="K79" s="69" t="s">
        <v>2101</v>
      </c>
      <c r="L79" s="64">
        <v>0</v>
      </c>
      <c r="M79" s="64">
        <v>1</v>
      </c>
      <c r="N79" s="64">
        <v>0</v>
      </c>
      <c r="O79" s="64">
        <v>0</v>
      </c>
      <c r="P79" s="64">
        <v>0</v>
      </c>
      <c r="Q79" s="64">
        <v>0</v>
      </c>
      <c r="R79" s="64">
        <v>0</v>
      </c>
      <c r="S79" s="64">
        <v>1</v>
      </c>
      <c r="T79" s="64">
        <v>0</v>
      </c>
      <c r="U79" s="65"/>
      <c r="V79" s="65"/>
      <c r="W79" s="65">
        <v>3</v>
      </c>
      <c r="X79" s="62" t="s">
        <v>71</v>
      </c>
      <c r="Y79" s="62" t="s">
        <v>87</v>
      </c>
      <c r="Z79" s="62" t="b">
        <v>1</v>
      </c>
      <c r="AA79" s="62" t="b">
        <v>0</v>
      </c>
      <c r="AB79" s="62" t="s">
        <v>396</v>
      </c>
      <c r="AC79" s="62" t="s">
        <v>397</v>
      </c>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c r="BC79" s="62"/>
      <c r="BD79" s="62"/>
      <c r="BE79" s="62"/>
      <c r="BF79" s="62"/>
      <c r="BG79" s="62"/>
      <c r="BH79" s="62"/>
      <c r="BI79" s="62"/>
    </row>
    <row r="80" spans="1:61">
      <c r="A80" s="62" t="b">
        <f t="shared" si="4"/>
        <v>1</v>
      </c>
      <c r="B80" s="62" t="s">
        <v>65</v>
      </c>
      <c r="C80" s="62" t="s">
        <v>66</v>
      </c>
      <c r="D80" s="62" t="s">
        <v>65</v>
      </c>
      <c r="E80" s="62">
        <v>77</v>
      </c>
      <c r="F80" s="62">
        <f t="shared" si="5"/>
        <v>2017</v>
      </c>
      <c r="G80" s="61">
        <v>42892</v>
      </c>
      <c r="H80" s="62" t="s">
        <v>398</v>
      </c>
      <c r="I80" s="62" t="s">
        <v>399</v>
      </c>
      <c r="J80" s="70" t="s">
        <v>400</v>
      </c>
      <c r="K80" s="60" t="s">
        <v>401</v>
      </c>
      <c r="L80" s="64">
        <v>1</v>
      </c>
      <c r="M80" s="64">
        <v>1</v>
      </c>
      <c r="N80" s="64">
        <v>0</v>
      </c>
      <c r="O80" s="64">
        <v>0</v>
      </c>
      <c r="P80" s="64">
        <v>0</v>
      </c>
      <c r="Q80" s="64">
        <v>0</v>
      </c>
      <c r="R80" s="64">
        <v>0</v>
      </c>
      <c r="S80" s="64">
        <v>1</v>
      </c>
      <c r="T80" s="64">
        <v>0</v>
      </c>
      <c r="U80" s="65"/>
      <c r="V80" s="65"/>
      <c r="W80" s="65">
        <v>80</v>
      </c>
      <c r="X80" s="62"/>
      <c r="Y80" s="62" t="s">
        <v>72</v>
      </c>
      <c r="Z80" s="62" t="b">
        <v>1</v>
      </c>
      <c r="AA80" s="62" t="b">
        <v>0</v>
      </c>
      <c r="AB80" s="62" t="s">
        <v>402</v>
      </c>
      <c r="AC80" s="62" t="s">
        <v>403</v>
      </c>
      <c r="AD80" s="62" t="s">
        <v>404</v>
      </c>
      <c r="AE80" s="62" t="s">
        <v>405</v>
      </c>
      <c r="AF80" s="62" t="s">
        <v>406</v>
      </c>
      <c r="AG80" s="62" t="s">
        <v>407</v>
      </c>
      <c r="AH80" s="62" t="s">
        <v>408</v>
      </c>
      <c r="AI80" s="62"/>
      <c r="AJ80" s="62"/>
      <c r="AK80" s="62"/>
      <c r="AL80" s="62"/>
      <c r="AM80" s="62"/>
      <c r="AN80" s="62"/>
      <c r="AO80" s="62"/>
      <c r="AP80" s="62"/>
      <c r="AQ80" s="62"/>
      <c r="AR80" s="62"/>
      <c r="AS80" s="62"/>
      <c r="AT80" s="62"/>
      <c r="AU80" s="62"/>
      <c r="AV80" s="62"/>
      <c r="AW80" s="62"/>
      <c r="AX80" s="62"/>
      <c r="AY80" s="62"/>
      <c r="AZ80" s="62"/>
      <c r="BA80" s="62"/>
      <c r="BB80" s="62"/>
      <c r="BC80" s="62"/>
      <c r="BD80" s="62"/>
      <c r="BE80" s="62"/>
      <c r="BF80" s="62"/>
      <c r="BG80" s="62"/>
      <c r="BH80" s="62"/>
      <c r="BI80" s="62"/>
    </row>
    <row r="81" spans="1:61">
      <c r="A81" s="62" t="b">
        <f t="shared" si="4"/>
        <v>1</v>
      </c>
      <c r="B81" s="62" t="s">
        <v>65</v>
      </c>
      <c r="C81" s="62" t="s">
        <v>66</v>
      </c>
      <c r="D81" s="62" t="s">
        <v>65</v>
      </c>
      <c r="E81" s="62">
        <v>78</v>
      </c>
      <c r="F81" s="62">
        <f t="shared" si="5"/>
        <v>2017</v>
      </c>
      <c r="G81" s="61">
        <v>42893</v>
      </c>
      <c r="H81" s="62" t="s">
        <v>67</v>
      </c>
      <c r="I81" s="62" t="s">
        <v>68</v>
      </c>
      <c r="J81" s="68" t="s">
        <v>409</v>
      </c>
      <c r="K81" s="60" t="s">
        <v>410</v>
      </c>
      <c r="L81" s="64">
        <v>1</v>
      </c>
      <c r="M81" s="64">
        <v>1</v>
      </c>
      <c r="N81" s="64">
        <v>0</v>
      </c>
      <c r="O81" s="64">
        <v>0</v>
      </c>
      <c r="P81" s="64">
        <v>0</v>
      </c>
      <c r="Q81" s="64">
        <v>0</v>
      </c>
      <c r="R81" s="64">
        <v>0</v>
      </c>
      <c r="S81" s="64">
        <v>1</v>
      </c>
      <c r="T81" s="64">
        <v>0</v>
      </c>
      <c r="U81" s="65"/>
      <c r="V81" s="65"/>
      <c r="W81" s="65"/>
      <c r="X81" s="62" t="s">
        <v>71</v>
      </c>
      <c r="Y81" s="62" t="s">
        <v>72</v>
      </c>
      <c r="Z81" s="62" t="b">
        <v>0</v>
      </c>
      <c r="AA81" s="62" t="b">
        <v>0</v>
      </c>
      <c r="AB81" s="62" t="s">
        <v>411</v>
      </c>
      <c r="AC81" s="62" t="s">
        <v>412</v>
      </c>
      <c r="AD81" s="62" t="s">
        <v>75</v>
      </c>
      <c r="AE81" s="62" t="s">
        <v>76</v>
      </c>
      <c r="AF81" s="62" t="s">
        <v>77</v>
      </c>
      <c r="AG81" s="62" t="s">
        <v>78</v>
      </c>
      <c r="AH81" s="62" t="s">
        <v>79</v>
      </c>
      <c r="AI81" s="62" t="s">
        <v>80</v>
      </c>
      <c r="AJ81" s="62" t="s">
        <v>81</v>
      </c>
      <c r="AK81" s="62"/>
      <c r="AL81" s="62"/>
      <c r="AM81" s="62"/>
      <c r="AN81" s="62"/>
      <c r="AO81" s="62"/>
      <c r="AP81" s="62"/>
      <c r="AQ81" s="62"/>
      <c r="AR81" s="62"/>
      <c r="AS81" s="62"/>
      <c r="AT81" s="62"/>
      <c r="AU81" s="62"/>
      <c r="AV81" s="62"/>
      <c r="AW81" s="62"/>
      <c r="AX81" s="62"/>
      <c r="AY81" s="62"/>
      <c r="AZ81" s="62"/>
      <c r="BA81" s="62"/>
      <c r="BB81" s="62"/>
      <c r="BC81" s="62"/>
      <c r="BD81" s="62"/>
      <c r="BE81" s="62"/>
      <c r="BF81" s="62"/>
      <c r="BG81" s="62"/>
      <c r="BH81" s="62"/>
      <c r="BI81" s="62"/>
    </row>
    <row r="82" spans="1:61">
      <c r="A82" s="62" t="b">
        <f t="shared" si="4"/>
        <v>1</v>
      </c>
      <c r="B82" s="62" t="s">
        <v>65</v>
      </c>
      <c r="C82" s="62" t="s">
        <v>66</v>
      </c>
      <c r="D82" s="62" t="s">
        <v>65</v>
      </c>
      <c r="E82" s="62">
        <v>79</v>
      </c>
      <c r="F82" s="62">
        <f t="shared" si="5"/>
        <v>2017</v>
      </c>
      <c r="G82" s="61">
        <v>42894</v>
      </c>
      <c r="H82" s="62" t="s">
        <v>258</v>
      </c>
      <c r="I82" s="62" t="s">
        <v>413</v>
      </c>
      <c r="J82" s="70" t="s">
        <v>414</v>
      </c>
      <c r="K82" s="60" t="s">
        <v>415</v>
      </c>
      <c r="L82" s="64">
        <v>0</v>
      </c>
      <c r="M82" s="64">
        <v>0</v>
      </c>
      <c r="N82" s="64">
        <v>0</v>
      </c>
      <c r="O82" s="64">
        <v>0</v>
      </c>
      <c r="P82" s="64">
        <v>0</v>
      </c>
      <c r="Q82" s="64">
        <v>0</v>
      </c>
      <c r="R82" s="64">
        <v>0</v>
      </c>
      <c r="S82" s="64">
        <v>0</v>
      </c>
      <c r="T82" s="64">
        <v>0</v>
      </c>
      <c r="U82" s="64" t="s">
        <v>416</v>
      </c>
      <c r="V82" s="65"/>
      <c r="W82" s="65">
        <v>81</v>
      </c>
      <c r="X82" s="62"/>
      <c r="Y82" s="62" t="s">
        <v>72</v>
      </c>
      <c r="Z82" s="62" t="b">
        <v>1</v>
      </c>
      <c r="AA82" s="62" t="b">
        <v>0</v>
      </c>
      <c r="AB82" s="62" t="s">
        <v>417</v>
      </c>
      <c r="AC82" s="62" t="s">
        <v>418</v>
      </c>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c r="BC82" s="62"/>
      <c r="BD82" s="62"/>
      <c r="BE82" s="62"/>
      <c r="BF82" s="62"/>
      <c r="BG82" s="62"/>
      <c r="BH82" s="62"/>
      <c r="BI82" s="62"/>
    </row>
    <row r="83" spans="1:61">
      <c r="A83" s="62" t="b">
        <f t="shared" si="4"/>
        <v>1</v>
      </c>
      <c r="B83" s="62" t="s">
        <v>65</v>
      </c>
      <c r="C83" s="62" t="s">
        <v>66</v>
      </c>
      <c r="D83" s="62" t="s">
        <v>65</v>
      </c>
      <c r="E83" s="62">
        <v>80</v>
      </c>
      <c r="F83" s="62">
        <f t="shared" si="5"/>
        <v>2017</v>
      </c>
      <c r="G83" s="61">
        <v>42902</v>
      </c>
      <c r="H83" s="62" t="s">
        <v>67</v>
      </c>
      <c r="I83" s="62" t="s">
        <v>68</v>
      </c>
      <c r="J83" s="68" t="s">
        <v>419</v>
      </c>
      <c r="K83" s="69" t="s">
        <v>2102</v>
      </c>
      <c r="L83" s="64">
        <v>1</v>
      </c>
      <c r="M83" s="64">
        <v>1</v>
      </c>
      <c r="N83" s="64">
        <v>1</v>
      </c>
      <c r="O83" s="64">
        <v>1</v>
      </c>
      <c r="P83" s="64">
        <v>0</v>
      </c>
      <c r="Q83" s="64">
        <v>0</v>
      </c>
      <c r="R83" s="64">
        <v>0</v>
      </c>
      <c r="S83" s="64">
        <v>0</v>
      </c>
      <c r="T83" s="64">
        <v>0</v>
      </c>
      <c r="U83" s="71" t="s">
        <v>2103</v>
      </c>
      <c r="V83" s="65"/>
      <c r="W83" s="65">
        <v>79</v>
      </c>
      <c r="X83" s="62" t="s">
        <v>71</v>
      </c>
      <c r="Y83" s="62" t="s">
        <v>72</v>
      </c>
      <c r="Z83" s="62" t="b">
        <v>1</v>
      </c>
      <c r="AA83" s="62" t="b">
        <v>0</v>
      </c>
      <c r="AB83" s="62" t="s">
        <v>422</v>
      </c>
      <c r="AC83" s="62" t="s">
        <v>423</v>
      </c>
      <c r="AD83" s="62" t="s">
        <v>75</v>
      </c>
      <c r="AE83" s="62" t="s">
        <v>76</v>
      </c>
      <c r="AF83" s="62" t="s">
        <v>77</v>
      </c>
      <c r="AG83" s="62" t="s">
        <v>78</v>
      </c>
      <c r="AH83" s="62" t="s">
        <v>79</v>
      </c>
      <c r="AI83" s="62" t="s">
        <v>80</v>
      </c>
      <c r="AJ83" s="62" t="s">
        <v>81</v>
      </c>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row>
    <row r="84" spans="1:61">
      <c r="A84" s="62" t="b">
        <f t="shared" si="4"/>
        <v>1</v>
      </c>
      <c r="B84" s="62" t="s">
        <v>65</v>
      </c>
      <c r="C84" s="62" t="s">
        <v>65</v>
      </c>
      <c r="D84" s="62" t="s">
        <v>66</v>
      </c>
      <c r="E84" s="62">
        <v>81</v>
      </c>
      <c r="F84" s="62">
        <f t="shared" si="5"/>
        <v>2017</v>
      </c>
      <c r="G84" s="61">
        <v>42904</v>
      </c>
      <c r="H84" s="62" t="s">
        <v>424</v>
      </c>
      <c r="I84" s="62" t="s">
        <v>425</v>
      </c>
      <c r="J84" s="68" t="s">
        <v>426</v>
      </c>
      <c r="K84" s="60" t="s">
        <v>427</v>
      </c>
      <c r="L84" s="64">
        <v>1</v>
      </c>
      <c r="M84" s="64">
        <v>1</v>
      </c>
      <c r="N84" s="64">
        <v>0</v>
      </c>
      <c r="O84" s="64">
        <v>0</v>
      </c>
      <c r="P84" s="64">
        <v>0</v>
      </c>
      <c r="Q84" s="64">
        <v>0</v>
      </c>
      <c r="R84" s="64">
        <v>1</v>
      </c>
      <c r="S84" s="64">
        <v>1</v>
      </c>
      <c r="T84" s="64">
        <v>0</v>
      </c>
      <c r="U84" s="65"/>
      <c r="V84" s="65"/>
      <c r="W84" s="65"/>
      <c r="X84" s="62" t="s">
        <v>71</v>
      </c>
      <c r="Y84" s="62" t="s">
        <v>87</v>
      </c>
      <c r="Z84" s="62" t="b">
        <v>0</v>
      </c>
      <c r="AA84" s="62" t="b">
        <v>0</v>
      </c>
      <c r="AB84" s="62" t="s">
        <v>428</v>
      </c>
      <c r="AC84" s="62" t="s">
        <v>429</v>
      </c>
      <c r="AD84" s="62"/>
      <c r="AE84" s="62"/>
      <c r="AF84" s="62"/>
      <c r="AG84" s="62"/>
      <c r="AH84" s="62"/>
      <c r="AI84" s="62"/>
      <c r="AJ84" s="62"/>
      <c r="AK84" s="62"/>
      <c r="AL84" s="62"/>
      <c r="AM84" s="62"/>
      <c r="AN84" s="62"/>
      <c r="AO84" s="62"/>
      <c r="AP84" s="62"/>
      <c r="AQ84" s="62"/>
      <c r="AR84" s="62"/>
      <c r="AS84" s="62"/>
      <c r="AT84" s="62"/>
      <c r="AU84" s="62"/>
      <c r="AV84" s="62"/>
      <c r="AW84" s="62"/>
      <c r="AX84" s="62"/>
      <c r="AY84" s="62"/>
      <c r="AZ84" s="62"/>
      <c r="BA84" s="62"/>
      <c r="BB84" s="62"/>
      <c r="BC84" s="62"/>
      <c r="BD84" s="62"/>
      <c r="BE84" s="62"/>
      <c r="BF84" s="62"/>
      <c r="BG84" s="62"/>
      <c r="BH84" s="62"/>
      <c r="BI84" s="62"/>
    </row>
    <row r="85" spans="1:61">
      <c r="A85" s="62" t="b">
        <f t="shared" si="4"/>
        <v>1</v>
      </c>
      <c r="B85" s="62" t="s">
        <v>65</v>
      </c>
      <c r="C85" s="62" t="s">
        <v>65</v>
      </c>
      <c r="D85" s="62" t="s">
        <v>66</v>
      </c>
      <c r="E85" s="62">
        <v>82</v>
      </c>
      <c r="F85" s="62">
        <f t="shared" si="5"/>
        <v>2017</v>
      </c>
      <c r="G85" s="61">
        <v>42906</v>
      </c>
      <c r="H85" s="62" t="s">
        <v>424</v>
      </c>
      <c r="I85" s="62" t="s">
        <v>425</v>
      </c>
      <c r="J85" s="70" t="s">
        <v>430</v>
      </c>
      <c r="K85" s="60" t="s">
        <v>431</v>
      </c>
      <c r="L85" s="64">
        <v>0</v>
      </c>
      <c r="M85" s="64">
        <v>0</v>
      </c>
      <c r="N85" s="64">
        <v>0</v>
      </c>
      <c r="O85" s="64">
        <v>0</v>
      </c>
      <c r="P85" s="64">
        <v>0</v>
      </c>
      <c r="Q85" s="64">
        <v>0</v>
      </c>
      <c r="R85" s="64">
        <v>1</v>
      </c>
      <c r="S85" s="64">
        <v>1</v>
      </c>
      <c r="T85" s="64">
        <v>0</v>
      </c>
      <c r="U85" s="65"/>
      <c r="V85" s="65"/>
      <c r="W85" s="65"/>
      <c r="X85" s="62" t="s">
        <v>432</v>
      </c>
      <c r="Y85" s="62" t="s">
        <v>72</v>
      </c>
      <c r="Z85" s="62" t="b">
        <v>0</v>
      </c>
      <c r="AA85" s="62" t="b">
        <v>0</v>
      </c>
      <c r="AB85" s="62" t="s">
        <v>433</v>
      </c>
      <c r="AC85" s="62" t="s">
        <v>434</v>
      </c>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62"/>
      <c r="BG85" s="62"/>
      <c r="BH85" s="62"/>
      <c r="BI85" s="62"/>
    </row>
    <row r="86" spans="1:61">
      <c r="A86" s="62" t="b">
        <f t="shared" si="4"/>
        <v>1</v>
      </c>
      <c r="B86" s="62" t="s">
        <v>65</v>
      </c>
      <c r="C86" s="62" t="s">
        <v>65</v>
      </c>
      <c r="D86" s="62" t="s">
        <v>66</v>
      </c>
      <c r="E86" s="62">
        <v>83</v>
      </c>
      <c r="F86" s="62">
        <f t="shared" si="5"/>
        <v>2017</v>
      </c>
      <c r="G86" s="61">
        <v>42916</v>
      </c>
      <c r="H86" s="62" t="s">
        <v>218</v>
      </c>
      <c r="I86" s="62" t="s">
        <v>435</v>
      </c>
      <c r="J86" s="68" t="s">
        <v>2022</v>
      </c>
      <c r="K86" s="60" t="s">
        <v>437</v>
      </c>
      <c r="L86" s="64">
        <v>1</v>
      </c>
      <c r="M86" s="64">
        <v>0</v>
      </c>
      <c r="N86" s="64">
        <v>1</v>
      </c>
      <c r="O86" s="64">
        <v>1</v>
      </c>
      <c r="P86" s="64">
        <v>0</v>
      </c>
      <c r="Q86" s="64">
        <v>0</v>
      </c>
      <c r="R86" s="64">
        <v>0</v>
      </c>
      <c r="S86" s="64">
        <v>1</v>
      </c>
      <c r="T86" s="64">
        <v>0</v>
      </c>
      <c r="U86" s="64" t="s">
        <v>438</v>
      </c>
      <c r="V86" s="65"/>
      <c r="W86" s="65">
        <v>80</v>
      </c>
      <c r="X86" s="62" t="s">
        <v>71</v>
      </c>
      <c r="Y86" s="62" t="s">
        <v>72</v>
      </c>
      <c r="Z86" s="62" t="b">
        <v>1</v>
      </c>
      <c r="AA86" s="62" t="b">
        <v>0</v>
      </c>
      <c r="AB86" s="62" t="s">
        <v>439</v>
      </c>
      <c r="AC86" s="62" t="s">
        <v>440</v>
      </c>
      <c r="AD86" s="62" t="s">
        <v>441</v>
      </c>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c r="BE86" s="62"/>
      <c r="BF86" s="62"/>
      <c r="BG86" s="62"/>
      <c r="BH86" s="62"/>
      <c r="BI86" s="62"/>
    </row>
    <row r="87" spans="1:61">
      <c r="A87" s="62" t="b">
        <f t="shared" si="4"/>
        <v>1</v>
      </c>
      <c r="B87" s="62" t="s">
        <v>65</v>
      </c>
      <c r="C87" s="62" t="s">
        <v>65</v>
      </c>
      <c r="D87" s="62" t="s">
        <v>66</v>
      </c>
      <c r="E87" s="62">
        <v>84</v>
      </c>
      <c r="F87" s="62">
        <f t="shared" si="5"/>
        <v>2017</v>
      </c>
      <c r="G87" s="61">
        <v>42917</v>
      </c>
      <c r="H87" s="62" t="s">
        <v>67</v>
      </c>
      <c r="I87" s="62" t="s">
        <v>68</v>
      </c>
      <c r="J87" s="68" t="s">
        <v>442</v>
      </c>
      <c r="K87" s="60" t="s">
        <v>443</v>
      </c>
      <c r="L87" s="64">
        <v>1</v>
      </c>
      <c r="M87" s="64">
        <v>0</v>
      </c>
      <c r="N87" s="64">
        <v>1</v>
      </c>
      <c r="O87" s="64">
        <v>1</v>
      </c>
      <c r="P87" s="64">
        <v>0</v>
      </c>
      <c r="Q87" s="64">
        <v>0</v>
      </c>
      <c r="R87" s="64">
        <v>0</v>
      </c>
      <c r="S87" s="64">
        <v>0</v>
      </c>
      <c r="T87" s="64">
        <v>0</v>
      </c>
      <c r="U87" s="65"/>
      <c r="V87" s="65"/>
      <c r="W87" s="65"/>
      <c r="X87" s="62" t="s">
        <v>71</v>
      </c>
      <c r="Y87" s="62" t="s">
        <v>87</v>
      </c>
      <c r="Z87" s="62" t="b">
        <v>0</v>
      </c>
      <c r="AA87" s="62" t="b">
        <v>0</v>
      </c>
      <c r="AB87" s="62" t="s">
        <v>444</v>
      </c>
      <c r="AC87" s="62" t="s">
        <v>445</v>
      </c>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c r="BC87" s="62"/>
      <c r="BD87" s="62"/>
      <c r="BE87" s="62"/>
      <c r="BF87" s="62"/>
      <c r="BG87" s="62"/>
      <c r="BH87" s="62"/>
      <c r="BI87" s="62"/>
    </row>
    <row r="88" spans="1:61">
      <c r="A88" s="62" t="b">
        <f t="shared" si="4"/>
        <v>1</v>
      </c>
      <c r="B88" s="62" t="s">
        <v>65</v>
      </c>
      <c r="C88" s="62" t="s">
        <v>65</v>
      </c>
      <c r="D88" s="62" t="s">
        <v>66</v>
      </c>
      <c r="E88" s="62">
        <v>85</v>
      </c>
      <c r="F88" s="62">
        <f t="shared" si="5"/>
        <v>2017</v>
      </c>
      <c r="G88" s="61">
        <v>42921</v>
      </c>
      <c r="H88" s="62" t="s">
        <v>424</v>
      </c>
      <c r="I88" s="62" t="s">
        <v>446</v>
      </c>
      <c r="J88" s="68" t="s">
        <v>447</v>
      </c>
      <c r="K88" s="60" t="s">
        <v>448</v>
      </c>
      <c r="L88" s="64">
        <v>0</v>
      </c>
      <c r="M88" s="64">
        <v>1</v>
      </c>
      <c r="N88" s="64">
        <v>0</v>
      </c>
      <c r="O88" s="64">
        <v>0</v>
      </c>
      <c r="P88" s="64">
        <v>0</v>
      </c>
      <c r="Q88" s="64">
        <v>0</v>
      </c>
      <c r="R88" s="64">
        <v>0</v>
      </c>
      <c r="S88" s="64">
        <v>1</v>
      </c>
      <c r="T88" s="64">
        <v>0</v>
      </c>
      <c r="U88" s="64" t="s">
        <v>449</v>
      </c>
      <c r="V88" s="65"/>
      <c r="W88" s="65">
        <v>77</v>
      </c>
      <c r="X88" s="62"/>
      <c r="Y88" s="62" t="s">
        <v>87</v>
      </c>
      <c r="Z88" s="62" t="b">
        <v>1</v>
      </c>
      <c r="AA88" s="62" t="b">
        <v>0</v>
      </c>
      <c r="AB88" s="62" t="s">
        <v>450</v>
      </c>
      <c r="AC88" s="62" t="s">
        <v>451</v>
      </c>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c r="BE88" s="62"/>
      <c r="BF88" s="62"/>
      <c r="BG88" s="62"/>
      <c r="BH88" s="62"/>
      <c r="BI88" s="62"/>
    </row>
    <row r="89" spans="1:61">
      <c r="A89" s="62" t="b">
        <f t="shared" si="4"/>
        <v>1</v>
      </c>
      <c r="B89" s="62" t="s">
        <v>66</v>
      </c>
      <c r="C89" s="62" t="s">
        <v>65</v>
      </c>
      <c r="D89" s="62" t="s">
        <v>65</v>
      </c>
      <c r="E89" s="62">
        <v>86</v>
      </c>
      <c r="F89" s="62">
        <f t="shared" si="5"/>
        <v>2017</v>
      </c>
      <c r="G89" s="61">
        <v>42922</v>
      </c>
      <c r="H89" s="62" t="s">
        <v>67</v>
      </c>
      <c r="I89" s="62" t="s">
        <v>68</v>
      </c>
      <c r="J89" s="68" t="s">
        <v>1138</v>
      </c>
      <c r="K89" s="69" t="s">
        <v>2104</v>
      </c>
      <c r="L89" s="64">
        <v>1</v>
      </c>
      <c r="M89" s="64">
        <v>1</v>
      </c>
      <c r="N89" s="64">
        <v>0</v>
      </c>
      <c r="O89" s="64">
        <v>0</v>
      </c>
      <c r="P89" s="64">
        <v>0</v>
      </c>
      <c r="Q89" s="64">
        <v>0</v>
      </c>
      <c r="R89" s="64">
        <v>0</v>
      </c>
      <c r="S89" s="64">
        <v>1</v>
      </c>
      <c r="T89" s="64">
        <v>0</v>
      </c>
      <c r="U89" s="65"/>
      <c r="V89" s="65"/>
      <c r="W89" s="65">
        <v>55</v>
      </c>
      <c r="X89" s="62" t="s">
        <v>134</v>
      </c>
      <c r="Y89" s="62" t="s">
        <v>72</v>
      </c>
      <c r="Z89" s="62" t="b">
        <v>1</v>
      </c>
      <c r="AA89" s="62" t="b">
        <v>0</v>
      </c>
      <c r="AB89" s="62" t="s">
        <v>1140</v>
      </c>
      <c r="AC89" s="62" t="s">
        <v>1141</v>
      </c>
      <c r="AD89" s="62" t="s">
        <v>75</v>
      </c>
      <c r="AE89" s="62" t="s">
        <v>76</v>
      </c>
      <c r="AF89" s="62" t="s">
        <v>77</v>
      </c>
      <c r="AG89" s="62" t="s">
        <v>78</v>
      </c>
      <c r="AH89" s="62" t="s">
        <v>79</v>
      </c>
      <c r="AI89" s="62" t="s">
        <v>80</v>
      </c>
      <c r="AJ89" s="62" t="s">
        <v>81</v>
      </c>
      <c r="AK89" s="62"/>
      <c r="AL89" s="62"/>
      <c r="AM89" s="62"/>
      <c r="AN89" s="62"/>
      <c r="AO89" s="62"/>
      <c r="AP89" s="62"/>
      <c r="AQ89" s="62"/>
      <c r="AR89" s="62"/>
      <c r="AS89" s="62"/>
      <c r="AT89" s="62"/>
      <c r="AU89" s="62"/>
      <c r="AV89" s="62"/>
      <c r="AW89" s="62"/>
      <c r="AX89" s="62"/>
      <c r="AY89" s="62"/>
      <c r="AZ89" s="62"/>
      <c r="BA89" s="62"/>
      <c r="BB89" s="62"/>
      <c r="BC89" s="62"/>
      <c r="BD89" s="62"/>
      <c r="BE89" s="62"/>
      <c r="BF89" s="62"/>
      <c r="BG89" s="62"/>
      <c r="BH89" s="62"/>
      <c r="BI89" s="62"/>
    </row>
    <row r="90" spans="1:61">
      <c r="A90" s="62" t="b">
        <f t="shared" si="4"/>
        <v>1</v>
      </c>
      <c r="B90" s="62" t="s">
        <v>66</v>
      </c>
      <c r="C90" s="62" t="s">
        <v>65</v>
      </c>
      <c r="D90" s="62" t="s">
        <v>65</v>
      </c>
      <c r="E90" s="62">
        <v>87</v>
      </c>
      <c r="F90" s="62">
        <f t="shared" si="5"/>
        <v>2017</v>
      </c>
      <c r="G90" s="61">
        <v>42926</v>
      </c>
      <c r="H90" s="62" t="s">
        <v>67</v>
      </c>
      <c r="I90" s="62" t="s">
        <v>68</v>
      </c>
      <c r="J90" s="68" t="s">
        <v>1142</v>
      </c>
      <c r="K90" s="60" t="s">
        <v>1143</v>
      </c>
      <c r="L90" s="64">
        <v>0</v>
      </c>
      <c r="M90" s="64">
        <v>0</v>
      </c>
      <c r="N90" s="64">
        <v>1</v>
      </c>
      <c r="O90" s="64">
        <v>0</v>
      </c>
      <c r="P90" s="64">
        <v>0</v>
      </c>
      <c r="Q90" s="64">
        <v>1</v>
      </c>
      <c r="R90" s="64">
        <v>0</v>
      </c>
      <c r="S90" s="64">
        <v>0</v>
      </c>
      <c r="T90" s="64">
        <v>0</v>
      </c>
      <c r="U90" s="64" t="s">
        <v>1144</v>
      </c>
      <c r="V90" s="65"/>
      <c r="W90" s="65">
        <v>3</v>
      </c>
      <c r="X90" s="62" t="s">
        <v>134</v>
      </c>
      <c r="Y90" s="62" t="s">
        <v>72</v>
      </c>
      <c r="Z90" s="62" t="b">
        <v>1</v>
      </c>
      <c r="AA90" s="62" t="b">
        <v>0</v>
      </c>
      <c r="AB90" s="62" t="s">
        <v>1145</v>
      </c>
      <c r="AC90" s="62" t="s">
        <v>1146</v>
      </c>
      <c r="AD90" s="62" t="s">
        <v>75</v>
      </c>
      <c r="AE90" s="62" t="s">
        <v>76</v>
      </c>
      <c r="AF90" s="62" t="s">
        <v>77</v>
      </c>
      <c r="AG90" s="62" t="s">
        <v>78</v>
      </c>
      <c r="AH90" s="62" t="s">
        <v>79</v>
      </c>
      <c r="AI90" s="62" t="s">
        <v>80</v>
      </c>
      <c r="AJ90" s="62" t="s">
        <v>81</v>
      </c>
      <c r="AK90" s="62"/>
      <c r="AL90" s="62"/>
      <c r="AM90" s="62"/>
      <c r="AN90" s="62"/>
      <c r="AO90" s="62"/>
      <c r="AP90" s="62"/>
      <c r="AQ90" s="62"/>
      <c r="AR90" s="62"/>
      <c r="AS90" s="62"/>
      <c r="AT90" s="62"/>
      <c r="AU90" s="62"/>
      <c r="AV90" s="62"/>
      <c r="AW90" s="62"/>
      <c r="AX90" s="62"/>
      <c r="AY90" s="62"/>
      <c r="AZ90" s="62"/>
      <c r="BA90" s="62"/>
      <c r="BB90" s="62"/>
      <c r="BC90" s="62"/>
      <c r="BD90" s="62"/>
      <c r="BE90" s="62"/>
      <c r="BF90" s="62"/>
      <c r="BG90" s="62"/>
      <c r="BH90" s="62"/>
      <c r="BI90" s="62"/>
    </row>
    <row r="91" spans="1:61">
      <c r="A91" s="62" t="b">
        <f t="shared" si="4"/>
        <v>1</v>
      </c>
      <c r="B91" s="62" t="s">
        <v>66</v>
      </c>
      <c r="C91" s="62" t="s">
        <v>65</v>
      </c>
      <c r="D91" s="62" t="s">
        <v>65</v>
      </c>
      <c r="E91" s="62">
        <v>88</v>
      </c>
      <c r="F91" s="62">
        <f t="shared" si="5"/>
        <v>2017</v>
      </c>
      <c r="G91" s="61">
        <v>42926</v>
      </c>
      <c r="H91" s="62" t="s">
        <v>67</v>
      </c>
      <c r="I91" s="62" t="s">
        <v>100</v>
      </c>
      <c r="J91" s="68" t="s">
        <v>1147</v>
      </c>
      <c r="K91" s="60" t="s">
        <v>1148</v>
      </c>
      <c r="L91" s="64">
        <v>0</v>
      </c>
      <c r="M91" s="64">
        <v>0</v>
      </c>
      <c r="N91" s="64">
        <v>1</v>
      </c>
      <c r="O91" s="64">
        <v>0</v>
      </c>
      <c r="P91" s="64">
        <v>0</v>
      </c>
      <c r="Q91" s="64">
        <v>1</v>
      </c>
      <c r="R91" s="64">
        <v>0</v>
      </c>
      <c r="S91" s="64">
        <v>0</v>
      </c>
      <c r="T91" s="64">
        <v>0</v>
      </c>
      <c r="U91" s="64" t="s">
        <v>1149</v>
      </c>
      <c r="V91" s="65"/>
      <c r="W91" s="65">
        <v>30</v>
      </c>
      <c r="X91" s="62" t="s">
        <v>134</v>
      </c>
      <c r="Y91" s="62" t="s">
        <v>72</v>
      </c>
      <c r="Z91" s="62" t="b">
        <v>1</v>
      </c>
      <c r="AA91" s="62" t="b">
        <v>0</v>
      </c>
      <c r="AB91" s="62" t="s">
        <v>1150</v>
      </c>
      <c r="AC91" s="62" t="s">
        <v>1151</v>
      </c>
      <c r="AD91" s="62"/>
      <c r="AE91" s="62"/>
      <c r="AF91" s="62"/>
      <c r="AG91" s="62"/>
      <c r="AH91" s="62"/>
      <c r="AI91" s="62"/>
      <c r="AJ91" s="62"/>
      <c r="AK91" s="62"/>
      <c r="AL91" s="62"/>
      <c r="AM91" s="62"/>
      <c r="AN91" s="62"/>
      <c r="AO91" s="62"/>
      <c r="AP91" s="62"/>
      <c r="AQ91" s="62"/>
      <c r="AR91" s="62"/>
      <c r="AS91" s="62"/>
      <c r="AT91" s="62"/>
      <c r="AU91" s="62"/>
      <c r="AV91" s="62"/>
      <c r="AW91" s="62"/>
      <c r="AX91" s="62"/>
      <c r="AY91" s="62"/>
      <c r="AZ91" s="62"/>
      <c r="BA91" s="62"/>
      <c r="BB91" s="62"/>
      <c r="BC91" s="62"/>
      <c r="BD91" s="62"/>
      <c r="BE91" s="62"/>
      <c r="BF91" s="62"/>
      <c r="BG91" s="62"/>
      <c r="BH91" s="62"/>
      <c r="BI91" s="62"/>
    </row>
    <row r="92" spans="1:61">
      <c r="A92" s="62" t="b">
        <f t="shared" si="4"/>
        <v>1</v>
      </c>
      <c r="B92" s="62" t="s">
        <v>66</v>
      </c>
      <c r="C92" s="62" t="s">
        <v>65</v>
      </c>
      <c r="D92" s="62" t="s">
        <v>65</v>
      </c>
      <c r="E92" s="62">
        <v>89</v>
      </c>
      <c r="F92" s="62">
        <f t="shared" si="5"/>
        <v>2017</v>
      </c>
      <c r="G92" s="61">
        <v>42927</v>
      </c>
      <c r="H92" s="62" t="s">
        <v>218</v>
      </c>
      <c r="I92" s="62" t="s">
        <v>639</v>
      </c>
      <c r="J92" s="68" t="s">
        <v>2023</v>
      </c>
      <c r="K92" s="69" t="s">
        <v>2105</v>
      </c>
      <c r="L92" s="64">
        <v>1</v>
      </c>
      <c r="M92" s="64">
        <v>1</v>
      </c>
      <c r="N92" s="64">
        <v>0</v>
      </c>
      <c r="O92" s="64">
        <v>1</v>
      </c>
      <c r="P92" s="64">
        <v>0</v>
      </c>
      <c r="Q92" s="64">
        <v>0</v>
      </c>
      <c r="R92" s="64">
        <v>0</v>
      </c>
      <c r="S92" s="64">
        <v>1</v>
      </c>
      <c r="T92" s="64">
        <v>0</v>
      </c>
      <c r="U92" s="65"/>
      <c r="V92" s="65"/>
      <c r="W92" s="65">
        <v>35</v>
      </c>
      <c r="X92" s="62"/>
      <c r="Y92" s="62" t="s">
        <v>72</v>
      </c>
      <c r="Z92" s="62" t="b">
        <v>1</v>
      </c>
      <c r="AA92" s="62" t="b">
        <v>0</v>
      </c>
      <c r="AB92" s="62" t="s">
        <v>1154</v>
      </c>
      <c r="AC92" s="62" t="s">
        <v>1155</v>
      </c>
      <c r="AD92" s="62" t="s">
        <v>435</v>
      </c>
      <c r="AE92" s="62" t="s">
        <v>441</v>
      </c>
      <c r="AF92" s="62" t="s">
        <v>375</v>
      </c>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c r="BE92" s="62"/>
      <c r="BF92" s="62"/>
      <c r="BG92" s="62"/>
      <c r="BH92" s="62"/>
      <c r="BI92" s="62"/>
    </row>
    <row r="93" spans="1:61">
      <c r="A93" s="62" t="b">
        <f t="shared" si="4"/>
        <v>1</v>
      </c>
      <c r="B93" s="62" t="s">
        <v>66</v>
      </c>
      <c r="C93" s="62" t="s">
        <v>65</v>
      </c>
      <c r="D93" s="62" t="s">
        <v>65</v>
      </c>
      <c r="E93" s="62">
        <v>90</v>
      </c>
      <c r="F93" s="62">
        <f t="shared" si="5"/>
        <v>2017</v>
      </c>
      <c r="G93" s="61">
        <v>42930</v>
      </c>
      <c r="H93" s="62" t="s">
        <v>141</v>
      </c>
      <c r="I93" s="62" t="s">
        <v>167</v>
      </c>
      <c r="J93" s="68" t="s">
        <v>1156</v>
      </c>
      <c r="K93" s="60" t="s">
        <v>1157</v>
      </c>
      <c r="L93" s="64">
        <v>0</v>
      </c>
      <c r="M93" s="64">
        <v>1</v>
      </c>
      <c r="N93" s="64">
        <v>0</v>
      </c>
      <c r="O93" s="64">
        <v>1</v>
      </c>
      <c r="P93" s="64">
        <v>0</v>
      </c>
      <c r="Q93" s="64">
        <v>1</v>
      </c>
      <c r="R93" s="64">
        <v>0</v>
      </c>
      <c r="S93" s="64">
        <v>0</v>
      </c>
      <c r="T93" s="64">
        <v>0</v>
      </c>
      <c r="U93" s="64" t="s">
        <v>1158</v>
      </c>
      <c r="V93" s="65"/>
      <c r="W93" s="65">
        <v>81</v>
      </c>
      <c r="X93" s="62"/>
      <c r="Y93" s="62" t="s">
        <v>72</v>
      </c>
      <c r="Z93" s="62" t="b">
        <v>1</v>
      </c>
      <c r="AA93" s="62" t="b">
        <v>0</v>
      </c>
      <c r="AB93" s="62" t="s">
        <v>1159</v>
      </c>
      <c r="AC93" s="62" t="s">
        <v>1160</v>
      </c>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c r="BE93" s="62"/>
      <c r="BF93" s="62"/>
      <c r="BG93" s="62"/>
      <c r="BH93" s="62"/>
      <c r="BI93" s="62"/>
    </row>
    <row r="94" spans="1:61">
      <c r="A94" s="62" t="b">
        <f t="shared" si="4"/>
        <v>1</v>
      </c>
      <c r="B94" s="62" t="s">
        <v>65</v>
      </c>
      <c r="C94" s="62" t="s">
        <v>66</v>
      </c>
      <c r="D94" s="62" t="s">
        <v>65</v>
      </c>
      <c r="E94" s="62">
        <v>91</v>
      </c>
      <c r="F94" s="62">
        <f t="shared" si="5"/>
        <v>2017</v>
      </c>
      <c r="G94" s="61">
        <v>42932</v>
      </c>
      <c r="H94" s="62" t="s">
        <v>67</v>
      </c>
      <c r="I94" s="62" t="s">
        <v>68</v>
      </c>
      <c r="J94" s="68" t="s">
        <v>452</v>
      </c>
      <c r="K94" s="60" t="s">
        <v>453</v>
      </c>
      <c r="L94" s="64">
        <v>1</v>
      </c>
      <c r="M94" s="64">
        <v>0</v>
      </c>
      <c r="N94" s="64">
        <v>1</v>
      </c>
      <c r="O94" s="64">
        <v>0</v>
      </c>
      <c r="P94" s="64">
        <v>0</v>
      </c>
      <c r="Q94" s="64">
        <v>0</v>
      </c>
      <c r="R94" s="64">
        <v>0</v>
      </c>
      <c r="S94" s="64">
        <v>0</v>
      </c>
      <c r="T94" s="64">
        <v>0</v>
      </c>
      <c r="U94" s="64" t="s">
        <v>454</v>
      </c>
      <c r="V94" s="64">
        <v>48</v>
      </c>
      <c r="W94" s="65"/>
      <c r="X94" s="62" t="s">
        <v>71</v>
      </c>
      <c r="Y94" s="62" t="s">
        <v>72</v>
      </c>
      <c r="Z94" s="62" t="b">
        <v>0</v>
      </c>
      <c r="AA94" s="62" t="b">
        <v>0</v>
      </c>
      <c r="AB94" s="62" t="s">
        <v>455</v>
      </c>
      <c r="AC94" s="62" t="s">
        <v>456</v>
      </c>
      <c r="AD94" s="62" t="s">
        <v>75</v>
      </c>
      <c r="AE94" s="62" t="s">
        <v>76</v>
      </c>
      <c r="AF94" s="62" t="s">
        <v>77</v>
      </c>
      <c r="AG94" s="62" t="s">
        <v>78</v>
      </c>
      <c r="AH94" s="62" t="s">
        <v>79</v>
      </c>
      <c r="AI94" s="62" t="s">
        <v>80</v>
      </c>
      <c r="AJ94" s="62" t="s">
        <v>81</v>
      </c>
      <c r="AK94" s="62"/>
      <c r="AL94" s="62"/>
      <c r="AM94" s="62"/>
      <c r="AN94" s="62"/>
      <c r="AO94" s="62"/>
      <c r="AP94" s="62"/>
      <c r="AQ94" s="62"/>
      <c r="AR94" s="62"/>
      <c r="AS94" s="62"/>
      <c r="AT94" s="62"/>
      <c r="AU94" s="62"/>
      <c r="AV94" s="62"/>
      <c r="AW94" s="62"/>
      <c r="AX94" s="62"/>
      <c r="AY94" s="62"/>
      <c r="AZ94" s="62"/>
      <c r="BA94" s="62"/>
      <c r="BB94" s="62"/>
      <c r="BC94" s="62"/>
      <c r="BD94" s="62"/>
      <c r="BE94" s="62"/>
      <c r="BF94" s="62"/>
      <c r="BG94" s="62"/>
      <c r="BH94" s="62"/>
      <c r="BI94" s="62"/>
    </row>
    <row r="95" spans="1:61">
      <c r="A95" s="62" t="b">
        <f t="shared" si="4"/>
        <v>1</v>
      </c>
      <c r="B95" s="62" t="s">
        <v>65</v>
      </c>
      <c r="C95" s="62" t="s">
        <v>66</v>
      </c>
      <c r="D95" s="62" t="s">
        <v>65</v>
      </c>
      <c r="E95" s="62">
        <v>92</v>
      </c>
      <c r="F95" s="62">
        <f t="shared" si="5"/>
        <v>2017</v>
      </c>
      <c r="G95" s="61">
        <v>42934</v>
      </c>
      <c r="H95" s="62" t="s">
        <v>67</v>
      </c>
      <c r="I95" s="62" t="s">
        <v>68</v>
      </c>
      <c r="J95" s="68" t="s">
        <v>2075</v>
      </c>
      <c r="K95" s="60" t="s">
        <v>458</v>
      </c>
      <c r="L95" s="64">
        <v>1</v>
      </c>
      <c r="M95" s="64">
        <v>0</v>
      </c>
      <c r="N95" s="64">
        <v>1</v>
      </c>
      <c r="O95" s="64">
        <v>0</v>
      </c>
      <c r="P95" s="64">
        <v>0</v>
      </c>
      <c r="Q95" s="64">
        <v>0</v>
      </c>
      <c r="R95" s="64">
        <v>0</v>
      </c>
      <c r="S95" s="64">
        <v>0</v>
      </c>
      <c r="T95" s="64">
        <v>0</v>
      </c>
      <c r="U95" s="64" t="s">
        <v>459</v>
      </c>
      <c r="V95" s="65"/>
      <c r="W95" s="65"/>
      <c r="X95" s="62" t="s">
        <v>432</v>
      </c>
      <c r="Y95" s="62" t="s">
        <v>72</v>
      </c>
      <c r="Z95" s="62" t="b">
        <v>0</v>
      </c>
      <c r="AA95" s="62" t="b">
        <v>0</v>
      </c>
      <c r="AB95" s="62" t="s">
        <v>460</v>
      </c>
      <c r="AC95" s="62" t="s">
        <v>461</v>
      </c>
      <c r="AD95" s="62" t="s">
        <v>75</v>
      </c>
      <c r="AE95" s="62" t="s">
        <v>76</v>
      </c>
      <c r="AF95" s="62" t="s">
        <v>77</v>
      </c>
      <c r="AG95" s="62" t="s">
        <v>78</v>
      </c>
      <c r="AH95" s="62" t="s">
        <v>79</v>
      </c>
      <c r="AI95" s="62" t="s">
        <v>80</v>
      </c>
      <c r="AJ95" s="62" t="s">
        <v>81</v>
      </c>
      <c r="AK95" s="62"/>
      <c r="AL95" s="62"/>
      <c r="AM95" s="62"/>
      <c r="AN95" s="62"/>
      <c r="AO95" s="62"/>
      <c r="AP95" s="62"/>
      <c r="AQ95" s="62"/>
      <c r="AR95" s="62"/>
      <c r="AS95" s="62"/>
      <c r="AT95" s="62"/>
      <c r="AU95" s="62"/>
      <c r="AV95" s="62"/>
      <c r="AW95" s="62"/>
      <c r="AX95" s="62"/>
      <c r="AY95" s="62"/>
      <c r="AZ95" s="62"/>
      <c r="BA95" s="62"/>
      <c r="BB95" s="62"/>
      <c r="BC95" s="62"/>
      <c r="BD95" s="62"/>
      <c r="BE95" s="62"/>
      <c r="BF95" s="62"/>
      <c r="BG95" s="62"/>
      <c r="BH95" s="62"/>
      <c r="BI95" s="62"/>
    </row>
    <row r="96" spans="1:61">
      <c r="A96" s="62" t="b">
        <f t="shared" si="4"/>
        <v>1</v>
      </c>
      <c r="B96" s="62" t="s">
        <v>65</v>
      </c>
      <c r="C96" s="62" t="s">
        <v>66</v>
      </c>
      <c r="D96" s="62" t="s">
        <v>65</v>
      </c>
      <c r="E96" s="62">
        <v>93</v>
      </c>
      <c r="F96" s="62">
        <f t="shared" si="5"/>
        <v>2017</v>
      </c>
      <c r="G96" s="61">
        <v>42936</v>
      </c>
      <c r="H96" s="62" t="s">
        <v>462</v>
      </c>
      <c r="I96" s="62" t="s">
        <v>463</v>
      </c>
      <c r="J96" s="68" t="s">
        <v>464</v>
      </c>
      <c r="K96" s="60" t="s">
        <v>465</v>
      </c>
      <c r="L96" s="64">
        <v>0</v>
      </c>
      <c r="M96" s="64">
        <v>0</v>
      </c>
      <c r="N96" s="64">
        <v>0</v>
      </c>
      <c r="O96" s="64">
        <v>1</v>
      </c>
      <c r="P96" s="64">
        <v>0</v>
      </c>
      <c r="Q96" s="64">
        <v>0</v>
      </c>
      <c r="R96" s="64">
        <v>1</v>
      </c>
      <c r="S96" s="64">
        <v>1</v>
      </c>
      <c r="T96" s="64">
        <v>0</v>
      </c>
      <c r="U96" s="65"/>
      <c r="V96" s="65"/>
      <c r="W96" s="65">
        <v>5</v>
      </c>
      <c r="X96" s="62"/>
      <c r="Y96" s="62" t="s">
        <v>72</v>
      </c>
      <c r="Z96" s="62" t="b">
        <v>1</v>
      </c>
      <c r="AA96" s="62" t="b">
        <v>0</v>
      </c>
      <c r="AB96" s="62" t="s">
        <v>466</v>
      </c>
      <c r="AC96" s="62" t="s">
        <v>467</v>
      </c>
      <c r="AD96" s="62" t="s">
        <v>468</v>
      </c>
      <c r="AE96" s="62" t="s">
        <v>469</v>
      </c>
      <c r="AF96" s="62" t="s">
        <v>470</v>
      </c>
      <c r="AG96" s="62"/>
      <c r="AH96" s="62"/>
      <c r="AI96" s="62"/>
      <c r="AJ96" s="62"/>
      <c r="AK96" s="62"/>
      <c r="AL96" s="62"/>
      <c r="AM96" s="62"/>
      <c r="AN96" s="62"/>
      <c r="AO96" s="62"/>
      <c r="AP96" s="62"/>
      <c r="AQ96" s="62"/>
      <c r="AR96" s="62"/>
      <c r="AS96" s="62"/>
      <c r="AT96" s="62"/>
      <c r="AU96" s="62"/>
      <c r="AV96" s="62"/>
      <c r="AW96" s="62"/>
      <c r="AX96" s="62"/>
      <c r="AY96" s="62"/>
      <c r="AZ96" s="62"/>
      <c r="BA96" s="62"/>
      <c r="BB96" s="62"/>
      <c r="BC96" s="62"/>
      <c r="BD96" s="62"/>
      <c r="BE96" s="62"/>
      <c r="BF96" s="62"/>
      <c r="BG96" s="62"/>
      <c r="BH96" s="62"/>
      <c r="BI96" s="62"/>
    </row>
    <row r="97" spans="1:61">
      <c r="A97" s="62" t="b">
        <f t="shared" si="4"/>
        <v>1</v>
      </c>
      <c r="B97" s="62" t="s">
        <v>65</v>
      </c>
      <c r="C97" s="62" t="s">
        <v>66</v>
      </c>
      <c r="D97" s="62" t="s">
        <v>65</v>
      </c>
      <c r="E97" s="62">
        <v>94</v>
      </c>
      <c r="F97" s="62">
        <f t="shared" si="5"/>
        <v>2017</v>
      </c>
      <c r="G97" s="61">
        <v>42937</v>
      </c>
      <c r="H97" s="62" t="s">
        <v>67</v>
      </c>
      <c r="I97" s="62" t="s">
        <v>75</v>
      </c>
      <c r="J97" s="68" t="s">
        <v>471</v>
      </c>
      <c r="K97" s="60" t="s">
        <v>472</v>
      </c>
      <c r="L97" s="64">
        <v>1</v>
      </c>
      <c r="M97" s="64">
        <v>1</v>
      </c>
      <c r="N97" s="64">
        <v>0</v>
      </c>
      <c r="O97" s="64">
        <v>0</v>
      </c>
      <c r="P97" s="64">
        <v>0</v>
      </c>
      <c r="Q97" s="64">
        <v>0</v>
      </c>
      <c r="R97" s="64">
        <v>0</v>
      </c>
      <c r="S97" s="64">
        <v>1</v>
      </c>
      <c r="T97" s="64">
        <v>0</v>
      </c>
      <c r="U97" s="65"/>
      <c r="V97" s="65"/>
      <c r="W97" s="65">
        <v>75</v>
      </c>
      <c r="X97" s="62" t="s">
        <v>71</v>
      </c>
      <c r="Y97" s="62" t="s">
        <v>72</v>
      </c>
      <c r="Z97" s="62" t="b">
        <v>1</v>
      </c>
      <c r="AA97" s="62" t="b">
        <v>0</v>
      </c>
      <c r="AB97" s="62" t="s">
        <v>473</v>
      </c>
      <c r="AC97" s="62" t="s">
        <v>474</v>
      </c>
      <c r="AD97" s="62"/>
      <c r="AE97" s="62"/>
      <c r="AF97" s="62"/>
      <c r="AG97" s="62"/>
      <c r="AH97" s="62"/>
      <c r="AI97" s="62"/>
      <c r="AJ97" s="62"/>
      <c r="AK97" s="62"/>
      <c r="AL97" s="62"/>
      <c r="AM97" s="62"/>
      <c r="AN97" s="62"/>
      <c r="AO97" s="62"/>
      <c r="AP97" s="62"/>
      <c r="AQ97" s="62"/>
      <c r="AR97" s="62"/>
      <c r="AS97" s="62"/>
      <c r="AT97" s="62"/>
      <c r="AU97" s="62"/>
      <c r="AV97" s="62"/>
      <c r="AW97" s="62"/>
      <c r="AX97" s="62"/>
      <c r="AY97" s="62"/>
      <c r="AZ97" s="62"/>
      <c r="BA97" s="62"/>
      <c r="BB97" s="62"/>
      <c r="BC97" s="62"/>
      <c r="BD97" s="62"/>
      <c r="BE97" s="62"/>
      <c r="BF97" s="62"/>
      <c r="BG97" s="62"/>
      <c r="BH97" s="62"/>
      <c r="BI97" s="62"/>
    </row>
    <row r="98" spans="1:61">
      <c r="A98" s="62" t="b">
        <f t="shared" si="4"/>
        <v>1</v>
      </c>
      <c r="B98" s="62" t="s">
        <v>65</v>
      </c>
      <c r="C98" s="62" t="s">
        <v>66</v>
      </c>
      <c r="D98" s="62" t="s">
        <v>65</v>
      </c>
      <c r="E98" s="62">
        <v>95</v>
      </c>
      <c r="F98" s="62">
        <f t="shared" si="5"/>
        <v>2017</v>
      </c>
      <c r="G98" s="61">
        <v>42946</v>
      </c>
      <c r="H98" s="62" t="s">
        <v>67</v>
      </c>
      <c r="I98" s="62" t="s">
        <v>80</v>
      </c>
      <c r="J98" s="70" t="s">
        <v>475</v>
      </c>
      <c r="K98" s="60" t="s">
        <v>476</v>
      </c>
      <c r="L98" s="64">
        <v>1</v>
      </c>
      <c r="M98" s="64">
        <v>0</v>
      </c>
      <c r="N98" s="64">
        <v>1</v>
      </c>
      <c r="O98" s="64">
        <v>1</v>
      </c>
      <c r="P98" s="64">
        <v>0</v>
      </c>
      <c r="Q98" s="64">
        <v>0</v>
      </c>
      <c r="R98" s="64">
        <v>0</v>
      </c>
      <c r="S98" s="64">
        <v>1</v>
      </c>
      <c r="T98" s="64">
        <v>0</v>
      </c>
      <c r="U98" s="64" t="s">
        <v>477</v>
      </c>
      <c r="V98" s="65"/>
      <c r="W98" s="65"/>
      <c r="X98" s="62" t="s">
        <v>71</v>
      </c>
      <c r="Y98" s="62" t="s">
        <v>72</v>
      </c>
      <c r="Z98" s="62" t="b">
        <v>0</v>
      </c>
      <c r="AA98" s="62" t="b">
        <v>0</v>
      </c>
      <c r="AB98" s="62" t="s">
        <v>478</v>
      </c>
      <c r="AC98" s="62" t="s">
        <v>479</v>
      </c>
      <c r="AD98" s="62"/>
      <c r="AE98" s="62"/>
      <c r="AF98" s="62"/>
      <c r="AG98" s="62"/>
      <c r="AH98" s="62"/>
      <c r="AI98" s="62"/>
      <c r="AJ98" s="62"/>
      <c r="AK98" s="62"/>
      <c r="AL98" s="62"/>
      <c r="AM98" s="62"/>
      <c r="AN98" s="62"/>
      <c r="AO98" s="62"/>
      <c r="AP98" s="62"/>
      <c r="AQ98" s="62"/>
      <c r="AR98" s="62"/>
      <c r="AS98" s="62"/>
      <c r="AT98" s="62"/>
      <c r="AU98" s="62"/>
      <c r="AV98" s="62"/>
      <c r="AW98" s="62"/>
      <c r="AX98" s="62"/>
      <c r="AY98" s="62"/>
      <c r="AZ98" s="62"/>
      <c r="BA98" s="62"/>
      <c r="BB98" s="62"/>
      <c r="BC98" s="62"/>
      <c r="BD98" s="62"/>
      <c r="BE98" s="62"/>
      <c r="BF98" s="62"/>
      <c r="BG98" s="62"/>
      <c r="BH98" s="62"/>
      <c r="BI98" s="62"/>
    </row>
    <row r="99" spans="1:61">
      <c r="A99" s="62" t="b">
        <f t="shared" si="4"/>
        <v>1</v>
      </c>
      <c r="B99" s="62" t="s">
        <v>65</v>
      </c>
      <c r="C99" s="62" t="s">
        <v>65</v>
      </c>
      <c r="D99" s="62" t="s">
        <v>66</v>
      </c>
      <c r="E99" s="62">
        <v>96</v>
      </c>
      <c r="F99" s="62">
        <f t="shared" si="5"/>
        <v>2017</v>
      </c>
      <c r="G99" s="61">
        <v>42948</v>
      </c>
      <c r="H99" s="62" t="s">
        <v>67</v>
      </c>
      <c r="I99" s="62" t="s">
        <v>68</v>
      </c>
      <c r="J99" s="68" t="s">
        <v>2076</v>
      </c>
      <c r="K99" s="60" t="s">
        <v>481</v>
      </c>
      <c r="L99" s="64">
        <v>1</v>
      </c>
      <c r="M99" s="64">
        <v>1</v>
      </c>
      <c r="N99" s="64">
        <v>1</v>
      </c>
      <c r="O99" s="64">
        <v>1</v>
      </c>
      <c r="P99" s="64">
        <v>0</v>
      </c>
      <c r="Q99" s="64">
        <v>0</v>
      </c>
      <c r="R99" s="64">
        <v>0</v>
      </c>
      <c r="S99" s="64">
        <v>1</v>
      </c>
      <c r="T99" s="64">
        <v>0</v>
      </c>
      <c r="U99" s="65"/>
      <c r="V99" s="65"/>
      <c r="W99" s="65">
        <v>29</v>
      </c>
      <c r="X99" s="62" t="s">
        <v>71</v>
      </c>
      <c r="Y99" s="62" t="s">
        <v>72</v>
      </c>
      <c r="Z99" s="62" t="b">
        <v>1</v>
      </c>
      <c r="AA99" s="62" t="b">
        <v>0</v>
      </c>
      <c r="AB99" s="62" t="s">
        <v>482</v>
      </c>
      <c r="AC99" s="62" t="s">
        <v>483</v>
      </c>
      <c r="AD99" s="62" t="s">
        <v>75</v>
      </c>
      <c r="AE99" s="62" t="s">
        <v>76</v>
      </c>
      <c r="AF99" s="62" t="s">
        <v>77</v>
      </c>
      <c r="AG99" s="62" t="s">
        <v>78</v>
      </c>
      <c r="AH99" s="62" t="s">
        <v>79</v>
      </c>
      <c r="AI99" s="62" t="s">
        <v>80</v>
      </c>
      <c r="AJ99" s="62" t="s">
        <v>81</v>
      </c>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row>
    <row r="100" spans="1:61">
      <c r="A100" s="62" t="b">
        <f t="shared" si="4"/>
        <v>1</v>
      </c>
      <c r="B100" s="62" t="s">
        <v>65</v>
      </c>
      <c r="C100" s="62" t="s">
        <v>65</v>
      </c>
      <c r="D100" s="62" t="s">
        <v>66</v>
      </c>
      <c r="E100" s="62">
        <v>97</v>
      </c>
      <c r="F100" s="62">
        <f t="shared" si="5"/>
        <v>2017</v>
      </c>
      <c r="G100" s="61">
        <v>42952</v>
      </c>
      <c r="H100" s="62" t="s">
        <v>67</v>
      </c>
      <c r="I100" s="62" t="s">
        <v>77</v>
      </c>
      <c r="J100" s="68" t="s">
        <v>484</v>
      </c>
      <c r="K100" s="60" t="s">
        <v>485</v>
      </c>
      <c r="L100" s="64">
        <v>1</v>
      </c>
      <c r="M100" s="64">
        <v>0</v>
      </c>
      <c r="N100" s="64">
        <v>1</v>
      </c>
      <c r="O100" s="64">
        <v>0</v>
      </c>
      <c r="P100" s="64">
        <v>0</v>
      </c>
      <c r="Q100" s="64">
        <v>0</v>
      </c>
      <c r="R100" s="64">
        <v>0</v>
      </c>
      <c r="S100" s="64">
        <v>0</v>
      </c>
      <c r="T100" s="64">
        <v>0</v>
      </c>
      <c r="U100" s="65"/>
      <c r="V100" s="65"/>
      <c r="W100" s="65"/>
      <c r="X100" s="62" t="s">
        <v>71</v>
      </c>
      <c r="Y100" s="62" t="s">
        <v>72</v>
      </c>
      <c r="Z100" s="62" t="b">
        <v>0</v>
      </c>
      <c r="AA100" s="62" t="b">
        <v>0</v>
      </c>
      <c r="AB100" s="62" t="s">
        <v>486</v>
      </c>
      <c r="AC100" s="62" t="s">
        <v>487</v>
      </c>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c r="BE100" s="62"/>
      <c r="BF100" s="62"/>
      <c r="BG100" s="62"/>
      <c r="BH100" s="62"/>
      <c r="BI100" s="62"/>
    </row>
    <row r="101" spans="1:61">
      <c r="A101" s="62" t="b">
        <f t="shared" si="4"/>
        <v>1</v>
      </c>
      <c r="B101" s="62" t="s">
        <v>65</v>
      </c>
      <c r="C101" s="62" t="s">
        <v>65</v>
      </c>
      <c r="D101" s="62" t="s">
        <v>66</v>
      </c>
      <c r="E101" s="62">
        <v>98</v>
      </c>
      <c r="F101" s="62">
        <f t="shared" si="5"/>
        <v>2017</v>
      </c>
      <c r="G101" s="61">
        <v>42956</v>
      </c>
      <c r="H101" s="62" t="s">
        <v>67</v>
      </c>
      <c r="I101" s="62" t="s">
        <v>80</v>
      </c>
      <c r="J101" s="70" t="s">
        <v>488</v>
      </c>
      <c r="K101" s="60" t="s">
        <v>489</v>
      </c>
      <c r="L101" s="64">
        <v>1</v>
      </c>
      <c r="M101" s="64">
        <v>0</v>
      </c>
      <c r="N101" s="64">
        <v>1</v>
      </c>
      <c r="O101" s="64">
        <v>0</v>
      </c>
      <c r="P101" s="64">
        <v>0</v>
      </c>
      <c r="Q101" s="64">
        <v>0</v>
      </c>
      <c r="R101" s="64">
        <v>0</v>
      </c>
      <c r="S101" s="64">
        <v>1</v>
      </c>
      <c r="T101" s="64">
        <v>0</v>
      </c>
      <c r="U101" s="65"/>
      <c r="V101" s="65"/>
      <c r="W101" s="65"/>
      <c r="X101" s="62"/>
      <c r="Y101" s="62" t="s">
        <v>72</v>
      </c>
      <c r="Z101" s="62" t="b">
        <v>0</v>
      </c>
      <c r="AA101" s="62" t="b">
        <v>0</v>
      </c>
      <c r="AB101" s="62" t="s">
        <v>490</v>
      </c>
      <c r="AC101" s="62" t="s">
        <v>491</v>
      </c>
      <c r="AD101" s="62"/>
      <c r="AE101" s="62"/>
      <c r="AF101" s="62"/>
      <c r="AG101" s="62"/>
      <c r="AH101" s="62"/>
      <c r="AI101" s="62"/>
      <c r="AJ101" s="62"/>
      <c r="AK101" s="62"/>
      <c r="AL101" s="62"/>
      <c r="AM101" s="62"/>
      <c r="AN101" s="62"/>
      <c r="AO101" s="62"/>
      <c r="AP101" s="62"/>
      <c r="AQ101" s="62"/>
      <c r="AR101" s="62"/>
      <c r="AS101" s="62"/>
      <c r="AT101" s="62"/>
      <c r="AU101" s="62"/>
      <c r="AV101" s="62"/>
      <c r="AW101" s="62"/>
      <c r="AX101" s="62"/>
      <c r="AY101" s="62"/>
      <c r="AZ101" s="62"/>
      <c r="BA101" s="62"/>
      <c r="BB101" s="62"/>
      <c r="BC101" s="62"/>
      <c r="BD101" s="62"/>
      <c r="BE101" s="62"/>
      <c r="BF101" s="62"/>
      <c r="BG101" s="62"/>
      <c r="BH101" s="62"/>
      <c r="BI101" s="62"/>
    </row>
    <row r="102" spans="1:61">
      <c r="A102" s="62" t="b">
        <f t="shared" si="4"/>
        <v>1</v>
      </c>
      <c r="B102" s="62" t="s">
        <v>65</v>
      </c>
      <c r="C102" s="62" t="s">
        <v>65</v>
      </c>
      <c r="D102" s="62" t="s">
        <v>66</v>
      </c>
      <c r="E102" s="62">
        <v>99</v>
      </c>
      <c r="F102" s="62">
        <f t="shared" si="5"/>
        <v>2017</v>
      </c>
      <c r="G102" s="61">
        <v>42960</v>
      </c>
      <c r="H102" s="62" t="s">
        <v>67</v>
      </c>
      <c r="I102" s="62" t="s">
        <v>104</v>
      </c>
      <c r="J102" s="68" t="s">
        <v>2049</v>
      </c>
      <c r="K102" s="60" t="s">
        <v>492</v>
      </c>
      <c r="L102" s="64">
        <v>1</v>
      </c>
      <c r="M102" s="64">
        <v>1</v>
      </c>
      <c r="N102" s="64">
        <v>1</v>
      </c>
      <c r="O102" s="64">
        <v>0</v>
      </c>
      <c r="P102" s="64">
        <v>0</v>
      </c>
      <c r="Q102" s="64">
        <v>0</v>
      </c>
      <c r="R102" s="64">
        <v>0</v>
      </c>
      <c r="S102" s="64">
        <v>1</v>
      </c>
      <c r="T102" s="64">
        <v>0</v>
      </c>
      <c r="U102" s="64" t="s">
        <v>493</v>
      </c>
      <c r="V102" s="65"/>
      <c r="W102" s="65"/>
      <c r="X102" s="62"/>
      <c r="Y102" s="62" t="s">
        <v>72</v>
      </c>
      <c r="Z102" s="62" t="b">
        <v>0</v>
      </c>
      <c r="AA102" s="62" t="b">
        <v>0</v>
      </c>
      <c r="AB102" s="62" t="s">
        <v>494</v>
      </c>
      <c r="AC102" s="62" t="s">
        <v>495</v>
      </c>
      <c r="AD102" s="62" t="s">
        <v>111</v>
      </c>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c r="BC102" s="62"/>
      <c r="BD102" s="62"/>
      <c r="BE102" s="62"/>
      <c r="BF102" s="62"/>
      <c r="BG102" s="62"/>
      <c r="BH102" s="62"/>
      <c r="BI102" s="62"/>
    </row>
    <row r="103" spans="1:61">
      <c r="A103" s="62" t="b">
        <f t="shared" si="4"/>
        <v>1</v>
      </c>
      <c r="B103" s="62" t="s">
        <v>65</v>
      </c>
      <c r="C103" s="62" t="s">
        <v>65</v>
      </c>
      <c r="D103" s="62" t="s">
        <v>66</v>
      </c>
      <c r="E103" s="62">
        <v>100</v>
      </c>
      <c r="F103" s="62">
        <f t="shared" si="5"/>
        <v>2017</v>
      </c>
      <c r="G103" s="61">
        <v>42962</v>
      </c>
      <c r="H103" s="62" t="s">
        <v>67</v>
      </c>
      <c r="I103" s="62" t="s">
        <v>68</v>
      </c>
      <c r="J103" s="70" t="s">
        <v>496</v>
      </c>
      <c r="K103" s="60" t="s">
        <v>497</v>
      </c>
      <c r="L103" s="64">
        <v>0</v>
      </c>
      <c r="M103" s="64">
        <v>0</v>
      </c>
      <c r="N103" s="64">
        <v>0</v>
      </c>
      <c r="O103" s="64">
        <v>0</v>
      </c>
      <c r="P103" s="64">
        <v>0</v>
      </c>
      <c r="Q103" s="64">
        <v>0</v>
      </c>
      <c r="R103" s="64">
        <v>1</v>
      </c>
      <c r="S103" s="64">
        <v>0</v>
      </c>
      <c r="T103" s="64">
        <v>0</v>
      </c>
      <c r="U103" s="64" t="s">
        <v>498</v>
      </c>
      <c r="V103" s="65"/>
      <c r="W103" s="65">
        <v>3</v>
      </c>
      <c r="X103" s="62" t="s">
        <v>134</v>
      </c>
      <c r="Y103" s="62" t="s">
        <v>72</v>
      </c>
      <c r="Z103" s="62" t="b">
        <v>1</v>
      </c>
      <c r="AA103" s="62" t="b">
        <v>0</v>
      </c>
      <c r="AB103" s="62" t="s">
        <v>499</v>
      </c>
      <c r="AC103" s="62" t="s">
        <v>500</v>
      </c>
      <c r="AD103" s="62" t="s">
        <v>75</v>
      </c>
      <c r="AE103" s="62" t="s">
        <v>76</v>
      </c>
      <c r="AF103" s="62" t="s">
        <v>77</v>
      </c>
      <c r="AG103" s="62" t="s">
        <v>78</v>
      </c>
      <c r="AH103" s="62" t="s">
        <v>79</v>
      </c>
      <c r="AI103" s="62" t="s">
        <v>80</v>
      </c>
      <c r="AJ103" s="62" t="s">
        <v>81</v>
      </c>
      <c r="AK103" s="62"/>
      <c r="AL103" s="62"/>
      <c r="AM103" s="62"/>
      <c r="AN103" s="62"/>
      <c r="AO103" s="62"/>
      <c r="AP103" s="62"/>
      <c r="AQ103" s="62"/>
      <c r="AR103" s="62"/>
      <c r="AS103" s="62"/>
      <c r="AT103" s="62"/>
      <c r="AU103" s="62"/>
      <c r="AV103" s="62"/>
      <c r="AW103" s="62"/>
      <c r="AX103" s="62"/>
      <c r="AY103" s="62"/>
      <c r="AZ103" s="62"/>
      <c r="BA103" s="62"/>
      <c r="BB103" s="62"/>
      <c r="BC103" s="62"/>
      <c r="BD103" s="62"/>
      <c r="BE103" s="62"/>
      <c r="BF103" s="62"/>
      <c r="BG103" s="62"/>
      <c r="BH103" s="62"/>
      <c r="BI103" s="62"/>
    </row>
    <row r="104" spans="1:61">
      <c r="A104" s="62" t="b">
        <f t="shared" si="4"/>
        <v>1</v>
      </c>
      <c r="B104" s="62" t="s">
        <v>66</v>
      </c>
      <c r="C104" s="62" t="s">
        <v>65</v>
      </c>
      <c r="D104" s="62" t="s">
        <v>65</v>
      </c>
      <c r="E104" s="62">
        <v>101</v>
      </c>
      <c r="F104" s="62">
        <f t="shared" si="5"/>
        <v>2017</v>
      </c>
      <c r="G104" s="61">
        <v>42963</v>
      </c>
      <c r="H104" s="62" t="s">
        <v>67</v>
      </c>
      <c r="I104" s="62" t="s">
        <v>80</v>
      </c>
      <c r="J104" s="68" t="s">
        <v>1162</v>
      </c>
      <c r="K104" s="60" t="s">
        <v>1163</v>
      </c>
      <c r="L104" s="64">
        <v>1</v>
      </c>
      <c r="M104" s="64">
        <v>0</v>
      </c>
      <c r="N104" s="64">
        <v>1</v>
      </c>
      <c r="O104" s="64">
        <v>1</v>
      </c>
      <c r="P104" s="64">
        <v>0</v>
      </c>
      <c r="Q104" s="64">
        <v>0</v>
      </c>
      <c r="R104" s="64">
        <v>0</v>
      </c>
      <c r="S104" s="64">
        <v>0</v>
      </c>
      <c r="T104" s="64">
        <v>0</v>
      </c>
      <c r="U104" s="65"/>
      <c r="V104" s="65"/>
      <c r="W104" s="65">
        <v>0</v>
      </c>
      <c r="X104" s="62" t="s">
        <v>71</v>
      </c>
      <c r="Y104" s="62" t="s">
        <v>72</v>
      </c>
      <c r="Z104" s="62" t="b">
        <v>0</v>
      </c>
      <c r="AA104" s="62" t="b">
        <v>0</v>
      </c>
      <c r="AB104" s="62" t="s">
        <v>1164</v>
      </c>
      <c r="AC104" s="62" t="s">
        <v>1165</v>
      </c>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c r="BC104" s="62"/>
      <c r="BD104" s="62"/>
      <c r="BE104" s="62"/>
      <c r="BF104" s="62"/>
      <c r="BG104" s="62"/>
      <c r="BH104" s="62"/>
      <c r="BI104" s="62"/>
    </row>
    <row r="105" spans="1:61">
      <c r="A105" s="62" t="b">
        <f t="shared" si="4"/>
        <v>1</v>
      </c>
      <c r="B105" s="62" t="s">
        <v>66</v>
      </c>
      <c r="C105" s="62" t="s">
        <v>65</v>
      </c>
      <c r="D105" s="62" t="s">
        <v>65</v>
      </c>
      <c r="E105" s="62">
        <v>102</v>
      </c>
      <c r="F105" s="62">
        <f t="shared" si="5"/>
        <v>2017</v>
      </c>
      <c r="G105" s="61">
        <v>42971</v>
      </c>
      <c r="H105" s="62" t="s">
        <v>1166</v>
      </c>
      <c r="I105" s="62" t="s">
        <v>1166</v>
      </c>
      <c r="J105" s="68" t="s">
        <v>1167</v>
      </c>
      <c r="K105" s="69" t="s">
        <v>2106</v>
      </c>
      <c r="L105" s="64">
        <v>0</v>
      </c>
      <c r="M105" s="64">
        <v>1</v>
      </c>
      <c r="N105" s="64">
        <v>0</v>
      </c>
      <c r="O105" s="64">
        <v>0</v>
      </c>
      <c r="P105" s="64">
        <v>0</v>
      </c>
      <c r="Q105" s="64">
        <v>1</v>
      </c>
      <c r="R105" s="64">
        <v>0</v>
      </c>
      <c r="S105" s="64">
        <v>1</v>
      </c>
      <c r="T105" s="64">
        <v>0</v>
      </c>
      <c r="U105" s="64" t="s">
        <v>1169</v>
      </c>
      <c r="V105" s="65"/>
      <c r="W105" s="65">
        <v>72</v>
      </c>
      <c r="X105" s="62" t="s">
        <v>71</v>
      </c>
      <c r="Y105" s="62" t="s">
        <v>72</v>
      </c>
      <c r="Z105" s="62" t="b">
        <v>1</v>
      </c>
      <c r="AA105" s="62" t="b">
        <v>0</v>
      </c>
      <c r="AB105" s="62" t="s">
        <v>1170</v>
      </c>
      <c r="AC105" s="62" t="s">
        <v>1171</v>
      </c>
      <c r="AD105" s="62"/>
      <c r="AE105" s="62"/>
      <c r="AF105" s="62"/>
      <c r="AG105" s="62"/>
      <c r="AH105" s="62"/>
      <c r="AI105" s="62"/>
      <c r="AJ105" s="62"/>
      <c r="AK105" s="62"/>
      <c r="AL105" s="62"/>
      <c r="AM105" s="62"/>
      <c r="AN105" s="62"/>
      <c r="AO105" s="62"/>
      <c r="AP105" s="62"/>
      <c r="AQ105" s="62"/>
      <c r="AR105" s="62"/>
      <c r="AS105" s="62"/>
      <c r="AT105" s="62"/>
      <c r="AU105" s="62"/>
      <c r="AV105" s="62"/>
      <c r="AW105" s="62"/>
      <c r="AX105" s="62"/>
      <c r="AY105" s="62"/>
      <c r="AZ105" s="62"/>
      <c r="BA105" s="62"/>
      <c r="BB105" s="62"/>
      <c r="BC105" s="62"/>
      <c r="BD105" s="62"/>
      <c r="BE105" s="62"/>
      <c r="BF105" s="62"/>
      <c r="BG105" s="62"/>
      <c r="BH105" s="62"/>
      <c r="BI105" s="62"/>
    </row>
    <row r="106" spans="1:61">
      <c r="A106" s="62" t="b">
        <f t="shared" si="4"/>
        <v>1</v>
      </c>
      <c r="B106" s="62" t="s">
        <v>66</v>
      </c>
      <c r="C106" s="62" t="s">
        <v>65</v>
      </c>
      <c r="D106" s="62" t="s">
        <v>65</v>
      </c>
      <c r="E106" s="62">
        <v>103</v>
      </c>
      <c r="F106" s="62">
        <f t="shared" si="5"/>
        <v>2017</v>
      </c>
      <c r="G106" s="61">
        <v>42971</v>
      </c>
      <c r="H106" s="62" t="s">
        <v>235</v>
      </c>
      <c r="I106" s="62" t="s">
        <v>1172</v>
      </c>
      <c r="J106" s="68" t="s">
        <v>1167</v>
      </c>
      <c r="K106" s="69" t="s">
        <v>2107</v>
      </c>
      <c r="L106" s="64">
        <v>0</v>
      </c>
      <c r="M106" s="64">
        <v>1</v>
      </c>
      <c r="N106" s="64">
        <v>0</v>
      </c>
      <c r="O106" s="64">
        <v>0</v>
      </c>
      <c r="P106" s="64">
        <v>0</v>
      </c>
      <c r="Q106" s="64">
        <v>1</v>
      </c>
      <c r="R106" s="64">
        <v>0</v>
      </c>
      <c r="S106" s="64">
        <v>1</v>
      </c>
      <c r="T106" s="64">
        <v>0</v>
      </c>
      <c r="U106" s="64" t="s">
        <v>1174</v>
      </c>
      <c r="V106" s="65"/>
      <c r="W106" s="65">
        <v>80</v>
      </c>
      <c r="X106" s="62" t="s">
        <v>71</v>
      </c>
      <c r="Y106" s="62" t="s">
        <v>72</v>
      </c>
      <c r="Z106" s="62" t="b">
        <v>1</v>
      </c>
      <c r="AA106" s="62" t="b">
        <v>0</v>
      </c>
      <c r="AB106" s="62" t="s">
        <v>1175</v>
      </c>
      <c r="AC106" s="62" t="s">
        <v>1176</v>
      </c>
      <c r="AD106" s="62" t="s">
        <v>353</v>
      </c>
      <c r="AE106" s="62" t="s">
        <v>1177</v>
      </c>
      <c r="AF106" s="62" t="s">
        <v>374</v>
      </c>
      <c r="AG106" s="62" t="s">
        <v>1178</v>
      </c>
      <c r="AH106" s="62" t="s">
        <v>354</v>
      </c>
      <c r="AI106" s="62" t="s">
        <v>236</v>
      </c>
      <c r="AJ106" s="62" t="s">
        <v>361</v>
      </c>
      <c r="AK106" s="62" t="s">
        <v>370</v>
      </c>
      <c r="AL106" s="62" t="s">
        <v>578</v>
      </c>
      <c r="AM106" s="62" t="s">
        <v>1179</v>
      </c>
      <c r="AN106" s="62" t="s">
        <v>1180</v>
      </c>
      <c r="AO106" s="62" t="s">
        <v>1181</v>
      </c>
      <c r="AP106" s="62" t="s">
        <v>1182</v>
      </c>
      <c r="AQ106" s="62" t="s">
        <v>1183</v>
      </c>
      <c r="AR106" s="62" t="s">
        <v>355</v>
      </c>
      <c r="AS106" s="62" t="s">
        <v>1184</v>
      </c>
      <c r="AT106" s="62" t="s">
        <v>241</v>
      </c>
      <c r="AU106" s="62" t="s">
        <v>373</v>
      </c>
      <c r="AV106" s="62" t="s">
        <v>265</v>
      </c>
      <c r="AW106" s="62" t="s">
        <v>1185</v>
      </c>
      <c r="AX106" s="62"/>
      <c r="AY106" s="62"/>
      <c r="AZ106" s="62"/>
      <c r="BA106" s="62"/>
      <c r="BB106" s="62"/>
      <c r="BC106" s="62"/>
      <c r="BD106" s="62"/>
      <c r="BE106" s="62"/>
      <c r="BF106" s="62"/>
      <c r="BG106" s="62"/>
      <c r="BH106" s="62"/>
      <c r="BI106" s="62"/>
    </row>
    <row r="107" spans="1:61">
      <c r="A107" s="62" t="b">
        <f t="shared" si="4"/>
        <v>1</v>
      </c>
      <c r="B107" s="62" t="s">
        <v>66</v>
      </c>
      <c r="C107" s="62" t="s">
        <v>65</v>
      </c>
      <c r="D107" s="62" t="s">
        <v>65</v>
      </c>
      <c r="E107" s="62">
        <v>104</v>
      </c>
      <c r="F107" s="62">
        <f t="shared" si="5"/>
        <v>2017</v>
      </c>
      <c r="G107" s="61">
        <v>42971</v>
      </c>
      <c r="H107" s="62" t="s">
        <v>719</v>
      </c>
      <c r="I107" s="62" t="s">
        <v>720</v>
      </c>
      <c r="J107" s="68" t="s">
        <v>1167</v>
      </c>
      <c r="K107" s="69" t="s">
        <v>2108</v>
      </c>
      <c r="L107" s="64">
        <v>0</v>
      </c>
      <c r="M107" s="64">
        <v>1</v>
      </c>
      <c r="N107" s="64">
        <v>0</v>
      </c>
      <c r="O107" s="64">
        <v>0</v>
      </c>
      <c r="P107" s="64">
        <v>0</v>
      </c>
      <c r="Q107" s="64">
        <v>1</v>
      </c>
      <c r="R107" s="64">
        <v>0</v>
      </c>
      <c r="S107" s="64">
        <v>1</v>
      </c>
      <c r="T107" s="64">
        <v>0</v>
      </c>
      <c r="U107" s="64" t="s">
        <v>1174</v>
      </c>
      <c r="V107" s="65"/>
      <c r="W107" s="65">
        <v>81</v>
      </c>
      <c r="X107" s="62" t="s">
        <v>71</v>
      </c>
      <c r="Y107" s="62" t="s">
        <v>72</v>
      </c>
      <c r="Z107" s="62" t="b">
        <v>1</v>
      </c>
      <c r="AA107" s="62" t="b">
        <v>0</v>
      </c>
      <c r="AB107" s="62" t="s">
        <v>1187</v>
      </c>
      <c r="AC107" s="62" t="s">
        <v>1188</v>
      </c>
      <c r="AD107" s="62" t="s">
        <v>726</v>
      </c>
      <c r="AE107" s="62" t="s">
        <v>727</v>
      </c>
      <c r="AF107" s="62" t="s">
        <v>728</v>
      </c>
      <c r="AG107" s="62" t="s">
        <v>729</v>
      </c>
      <c r="AH107" s="62" t="s">
        <v>730</v>
      </c>
      <c r="AI107" s="62" t="s">
        <v>731</v>
      </c>
      <c r="AJ107" s="62" t="s">
        <v>732</v>
      </c>
      <c r="AK107" s="62" t="s">
        <v>733</v>
      </c>
      <c r="AL107" s="62" t="s">
        <v>734</v>
      </c>
      <c r="AM107" s="62" t="s">
        <v>735</v>
      </c>
      <c r="AN107" s="62" t="s">
        <v>736</v>
      </c>
      <c r="AO107" s="62" t="s">
        <v>737</v>
      </c>
      <c r="AP107" s="62" t="s">
        <v>738</v>
      </c>
      <c r="AQ107" s="62" t="s">
        <v>739</v>
      </c>
      <c r="AR107" s="62" t="s">
        <v>740</v>
      </c>
      <c r="AS107" s="62" t="s">
        <v>741</v>
      </c>
      <c r="AT107" s="62" t="s">
        <v>742</v>
      </c>
      <c r="AU107" s="62" t="s">
        <v>743</v>
      </c>
      <c r="AV107" s="62" t="s">
        <v>744</v>
      </c>
      <c r="AW107" s="62"/>
      <c r="AX107" s="62"/>
      <c r="AY107" s="62"/>
      <c r="AZ107" s="62"/>
      <c r="BA107" s="62"/>
      <c r="BB107" s="62"/>
      <c r="BC107" s="62"/>
      <c r="BD107" s="62"/>
      <c r="BE107" s="62"/>
      <c r="BF107" s="62"/>
      <c r="BG107" s="62"/>
      <c r="BH107" s="62"/>
      <c r="BI107" s="62"/>
    </row>
    <row r="108" spans="1:61">
      <c r="A108" s="62" t="b">
        <f t="shared" si="4"/>
        <v>1</v>
      </c>
      <c r="B108" s="62" t="s">
        <v>66</v>
      </c>
      <c r="C108" s="62" t="s">
        <v>65</v>
      </c>
      <c r="D108" s="62" t="s">
        <v>65</v>
      </c>
      <c r="E108" s="62">
        <v>105</v>
      </c>
      <c r="F108" s="62">
        <f t="shared" si="5"/>
        <v>2017</v>
      </c>
      <c r="G108" s="61">
        <v>42972</v>
      </c>
      <c r="H108" s="62" t="s">
        <v>218</v>
      </c>
      <c r="I108" s="62" t="s">
        <v>1189</v>
      </c>
      <c r="J108" s="70" t="s">
        <v>1190</v>
      </c>
      <c r="K108" s="60" t="s">
        <v>1191</v>
      </c>
      <c r="L108" s="64">
        <v>0</v>
      </c>
      <c r="M108" s="64">
        <v>1</v>
      </c>
      <c r="N108" s="64">
        <v>0</v>
      </c>
      <c r="O108" s="64">
        <v>0</v>
      </c>
      <c r="P108" s="64">
        <v>0</v>
      </c>
      <c r="Q108" s="64">
        <v>1</v>
      </c>
      <c r="R108" s="64">
        <v>0</v>
      </c>
      <c r="S108" s="64">
        <v>1</v>
      </c>
      <c r="T108" s="64">
        <v>0</v>
      </c>
      <c r="U108" s="64" t="s">
        <v>1985</v>
      </c>
      <c r="V108" s="65"/>
      <c r="W108" s="65">
        <v>48</v>
      </c>
      <c r="X108" s="62" t="s">
        <v>71</v>
      </c>
      <c r="Y108" s="62" t="s">
        <v>87</v>
      </c>
      <c r="Z108" s="62" t="b">
        <v>1</v>
      </c>
      <c r="AA108" s="62" t="b">
        <v>0</v>
      </c>
      <c r="AB108" s="62" t="s">
        <v>1192</v>
      </c>
      <c r="AC108" s="62" t="s">
        <v>1193</v>
      </c>
      <c r="AD108" s="62" t="s">
        <v>1194</v>
      </c>
      <c r="AE108" s="62"/>
      <c r="AF108" s="62"/>
      <c r="AG108" s="62"/>
      <c r="AH108" s="62"/>
      <c r="AI108" s="62"/>
      <c r="AJ108" s="62"/>
      <c r="AK108" s="62"/>
      <c r="AL108" s="62"/>
      <c r="AM108" s="62"/>
      <c r="AN108" s="62"/>
      <c r="AO108" s="62"/>
      <c r="AP108" s="62"/>
      <c r="AQ108" s="62"/>
      <c r="AR108" s="62"/>
      <c r="AS108" s="62"/>
      <c r="AT108" s="62"/>
      <c r="AU108" s="62"/>
      <c r="AV108" s="62"/>
      <c r="AW108" s="62"/>
      <c r="AX108" s="62"/>
      <c r="AY108" s="62"/>
      <c r="AZ108" s="62"/>
      <c r="BA108" s="62"/>
      <c r="BB108" s="62"/>
      <c r="BC108" s="62"/>
      <c r="BD108" s="62"/>
      <c r="BE108" s="62"/>
      <c r="BF108" s="62"/>
      <c r="BG108" s="62"/>
      <c r="BH108" s="62"/>
      <c r="BI108" s="62"/>
    </row>
    <row r="109" spans="1:61">
      <c r="A109" s="62" t="b">
        <f t="shared" si="4"/>
        <v>1</v>
      </c>
      <c r="B109" s="62" t="s">
        <v>65</v>
      </c>
      <c r="C109" s="62" t="s">
        <v>66</v>
      </c>
      <c r="D109" s="62" t="s">
        <v>65</v>
      </c>
      <c r="E109" s="62">
        <v>106</v>
      </c>
      <c r="F109" s="62">
        <f t="shared" si="5"/>
        <v>2017</v>
      </c>
      <c r="G109" s="61">
        <v>42973</v>
      </c>
      <c r="H109" s="62" t="s">
        <v>67</v>
      </c>
      <c r="I109" s="62" t="s">
        <v>80</v>
      </c>
      <c r="J109" s="68" t="s">
        <v>501</v>
      </c>
      <c r="K109" s="60" t="s">
        <v>502</v>
      </c>
      <c r="L109" s="64">
        <v>0</v>
      </c>
      <c r="M109" s="64">
        <v>0</v>
      </c>
      <c r="N109" s="64">
        <v>1</v>
      </c>
      <c r="O109" s="64">
        <v>0</v>
      </c>
      <c r="P109" s="64">
        <v>0</v>
      </c>
      <c r="Q109" s="64">
        <v>0</v>
      </c>
      <c r="R109" s="64">
        <v>0</v>
      </c>
      <c r="S109" s="64">
        <v>0</v>
      </c>
      <c r="T109" s="64">
        <v>0</v>
      </c>
      <c r="U109" s="65"/>
      <c r="V109" s="65"/>
      <c r="W109" s="65"/>
      <c r="X109" s="62" t="s">
        <v>71</v>
      </c>
      <c r="Y109" s="62" t="s">
        <v>72</v>
      </c>
      <c r="Z109" s="62" t="b">
        <v>0</v>
      </c>
      <c r="AA109" s="62" t="b">
        <v>0</v>
      </c>
      <c r="AB109" s="62" t="s">
        <v>503</v>
      </c>
      <c r="AC109" s="62" t="s">
        <v>504</v>
      </c>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row>
    <row r="110" spans="1:61">
      <c r="A110" s="62" t="b">
        <f t="shared" si="4"/>
        <v>1</v>
      </c>
      <c r="B110" s="62" t="s">
        <v>65</v>
      </c>
      <c r="C110" s="62" t="s">
        <v>66</v>
      </c>
      <c r="D110" s="62" t="s">
        <v>65</v>
      </c>
      <c r="E110" s="62">
        <v>107</v>
      </c>
      <c r="F110" s="62">
        <f t="shared" si="5"/>
        <v>2017</v>
      </c>
      <c r="G110" s="61">
        <v>42979</v>
      </c>
      <c r="H110" s="62" t="s">
        <v>218</v>
      </c>
      <c r="I110" s="62" t="s">
        <v>375</v>
      </c>
      <c r="J110" s="70" t="s">
        <v>505</v>
      </c>
      <c r="K110" s="60" t="s">
        <v>506</v>
      </c>
      <c r="L110" s="64">
        <v>0</v>
      </c>
      <c r="M110" s="64">
        <v>0</v>
      </c>
      <c r="N110" s="64">
        <v>0</v>
      </c>
      <c r="O110" s="64">
        <v>1</v>
      </c>
      <c r="P110" s="64">
        <v>0</v>
      </c>
      <c r="Q110" s="64">
        <v>0</v>
      </c>
      <c r="R110" s="64">
        <v>0</v>
      </c>
      <c r="S110" s="64">
        <v>0</v>
      </c>
      <c r="T110" s="64">
        <v>0</v>
      </c>
      <c r="U110" s="64" t="s">
        <v>507</v>
      </c>
      <c r="V110" s="64">
        <v>24</v>
      </c>
      <c r="W110" s="65"/>
      <c r="X110" s="62"/>
      <c r="Y110" s="62" t="s">
        <v>72</v>
      </c>
      <c r="Z110" s="62" t="b">
        <v>1</v>
      </c>
      <c r="AA110" s="62" t="b">
        <v>0</v>
      </c>
      <c r="AB110" s="62" t="s">
        <v>508</v>
      </c>
      <c r="AC110" s="62" t="s">
        <v>509</v>
      </c>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c r="BE110" s="62"/>
      <c r="BF110" s="62"/>
      <c r="BG110" s="62"/>
      <c r="BH110" s="62"/>
      <c r="BI110" s="62"/>
    </row>
    <row r="111" spans="1:61">
      <c r="A111" s="62" t="b">
        <f t="shared" si="4"/>
        <v>1</v>
      </c>
      <c r="B111" s="62" t="s">
        <v>65</v>
      </c>
      <c r="C111" s="62" t="s">
        <v>66</v>
      </c>
      <c r="D111" s="62" t="s">
        <v>65</v>
      </c>
      <c r="E111" s="62">
        <v>108</v>
      </c>
      <c r="F111" s="62">
        <f t="shared" si="5"/>
        <v>2017</v>
      </c>
      <c r="G111" s="61">
        <v>42980</v>
      </c>
      <c r="H111" s="62" t="s">
        <v>67</v>
      </c>
      <c r="I111" s="62" t="s">
        <v>111</v>
      </c>
      <c r="J111" s="68" t="s">
        <v>510</v>
      </c>
      <c r="K111" s="60" t="s">
        <v>511</v>
      </c>
      <c r="L111" s="64">
        <v>1</v>
      </c>
      <c r="M111" s="64">
        <v>1</v>
      </c>
      <c r="N111" s="64">
        <v>1</v>
      </c>
      <c r="O111" s="64">
        <v>0</v>
      </c>
      <c r="P111" s="64">
        <v>0</v>
      </c>
      <c r="Q111" s="64">
        <v>0</v>
      </c>
      <c r="R111" s="64">
        <v>0</v>
      </c>
      <c r="S111" s="64">
        <v>1</v>
      </c>
      <c r="T111" s="64">
        <v>0</v>
      </c>
      <c r="U111" s="65"/>
      <c r="V111" s="64"/>
      <c r="W111" s="65"/>
      <c r="X111" s="62" t="s">
        <v>71</v>
      </c>
      <c r="Y111" s="62" t="s">
        <v>87</v>
      </c>
      <c r="Z111" s="62" t="b">
        <v>0</v>
      </c>
      <c r="AA111" s="62" t="b">
        <v>0</v>
      </c>
      <c r="AB111" s="62" t="s">
        <v>512</v>
      </c>
      <c r="AC111" s="62" t="s">
        <v>513</v>
      </c>
      <c r="AD111" s="62" t="s">
        <v>104</v>
      </c>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row>
    <row r="112" spans="1:61">
      <c r="A112" s="62" t="b">
        <f t="shared" si="4"/>
        <v>1</v>
      </c>
      <c r="B112" s="62" t="s">
        <v>65</v>
      </c>
      <c r="C112" s="62" t="s">
        <v>66</v>
      </c>
      <c r="D112" s="62" t="s">
        <v>65</v>
      </c>
      <c r="E112" s="62">
        <v>109</v>
      </c>
      <c r="F112" s="62">
        <f t="shared" si="5"/>
        <v>2017</v>
      </c>
      <c r="G112" s="61">
        <v>42980</v>
      </c>
      <c r="H112" s="62" t="s">
        <v>218</v>
      </c>
      <c r="I112" s="62" t="s">
        <v>375</v>
      </c>
      <c r="J112" s="68" t="s">
        <v>505</v>
      </c>
      <c r="K112" s="60" t="s">
        <v>514</v>
      </c>
      <c r="L112" s="64">
        <v>0</v>
      </c>
      <c r="M112" s="64">
        <v>0</v>
      </c>
      <c r="N112" s="64">
        <v>0</v>
      </c>
      <c r="O112" s="64">
        <v>0</v>
      </c>
      <c r="P112" s="64">
        <v>0</v>
      </c>
      <c r="Q112" s="64">
        <v>0</v>
      </c>
      <c r="R112" s="64">
        <v>0</v>
      </c>
      <c r="S112" s="64">
        <v>0</v>
      </c>
      <c r="T112" s="64">
        <v>0</v>
      </c>
      <c r="U112" s="65"/>
      <c r="V112" s="64">
        <v>48</v>
      </c>
      <c r="W112" s="65"/>
      <c r="X112" s="62" t="s">
        <v>71</v>
      </c>
      <c r="Y112" s="62" t="s">
        <v>72</v>
      </c>
      <c r="Z112" s="62" t="b">
        <v>1</v>
      </c>
      <c r="AA112" s="62" t="b">
        <v>0</v>
      </c>
      <c r="AB112" s="62" t="s">
        <v>515</v>
      </c>
      <c r="AC112" s="62" t="s">
        <v>516</v>
      </c>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row>
    <row r="113" spans="1:61">
      <c r="A113" s="62" t="b">
        <f t="shared" si="4"/>
        <v>1</v>
      </c>
      <c r="B113" s="62" t="s">
        <v>65</v>
      </c>
      <c r="C113" s="62" t="s">
        <v>66</v>
      </c>
      <c r="D113" s="62" t="s">
        <v>65</v>
      </c>
      <c r="E113" s="62">
        <v>110</v>
      </c>
      <c r="F113" s="62">
        <f t="shared" si="5"/>
        <v>2017</v>
      </c>
      <c r="G113" s="61">
        <v>42982</v>
      </c>
      <c r="H113" s="62" t="s">
        <v>67</v>
      </c>
      <c r="I113" s="62" t="s">
        <v>79</v>
      </c>
      <c r="J113" s="70" t="s">
        <v>517</v>
      </c>
      <c r="K113" s="60" t="s">
        <v>518</v>
      </c>
      <c r="L113" s="64">
        <v>1</v>
      </c>
      <c r="M113" s="64">
        <v>0</v>
      </c>
      <c r="N113" s="64">
        <v>1</v>
      </c>
      <c r="O113" s="64">
        <v>0</v>
      </c>
      <c r="P113" s="64">
        <v>0</v>
      </c>
      <c r="Q113" s="64">
        <v>0</v>
      </c>
      <c r="R113" s="64">
        <v>0</v>
      </c>
      <c r="S113" s="64">
        <v>0</v>
      </c>
      <c r="T113" s="64">
        <v>0</v>
      </c>
      <c r="U113" s="65"/>
      <c r="V113" s="65"/>
      <c r="W113" s="65"/>
      <c r="X113" s="62" t="s">
        <v>71</v>
      </c>
      <c r="Y113" s="62" t="s">
        <v>72</v>
      </c>
      <c r="Z113" s="62" t="b">
        <v>0</v>
      </c>
      <c r="AA113" s="62" t="b">
        <v>0</v>
      </c>
      <c r="AB113" s="62" t="s">
        <v>519</v>
      </c>
      <c r="AC113" s="62" t="s">
        <v>520</v>
      </c>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row>
    <row r="114" spans="1:61">
      <c r="A114" s="62" t="b">
        <f t="shared" si="4"/>
        <v>1</v>
      </c>
      <c r="B114" s="62" t="s">
        <v>65</v>
      </c>
      <c r="C114" s="62" t="s">
        <v>65</v>
      </c>
      <c r="D114" s="62" t="s">
        <v>66</v>
      </c>
      <c r="E114" s="62">
        <v>111</v>
      </c>
      <c r="F114" s="62">
        <f t="shared" si="5"/>
        <v>2017</v>
      </c>
      <c r="G114" s="61">
        <v>42983</v>
      </c>
      <c r="H114" s="62" t="s">
        <v>278</v>
      </c>
      <c r="I114" s="62" t="s">
        <v>521</v>
      </c>
      <c r="J114" s="70" t="s">
        <v>522</v>
      </c>
      <c r="K114" s="60" t="s">
        <v>523</v>
      </c>
      <c r="L114" s="64">
        <v>0</v>
      </c>
      <c r="M114" s="64">
        <v>1</v>
      </c>
      <c r="N114" s="64">
        <v>0</v>
      </c>
      <c r="O114" s="64">
        <v>1</v>
      </c>
      <c r="P114" s="64">
        <v>0</v>
      </c>
      <c r="Q114" s="64">
        <v>0</v>
      </c>
      <c r="R114" s="64">
        <v>0</v>
      </c>
      <c r="S114" s="64">
        <v>1</v>
      </c>
      <c r="T114" s="64">
        <v>0</v>
      </c>
      <c r="U114" s="65"/>
      <c r="V114" s="65"/>
      <c r="W114" s="65">
        <v>30</v>
      </c>
      <c r="X114" s="62"/>
      <c r="Y114" s="62" t="s">
        <v>72</v>
      </c>
      <c r="Z114" s="62" t="b">
        <v>0</v>
      </c>
      <c r="AA114" s="62" t="b">
        <v>0</v>
      </c>
      <c r="AB114" s="62" t="s">
        <v>524</v>
      </c>
      <c r="AC114" s="62" t="s">
        <v>525</v>
      </c>
      <c r="AD114" s="62" t="s">
        <v>526</v>
      </c>
      <c r="AE114" s="62" t="s">
        <v>527</v>
      </c>
      <c r="AF114" s="62" t="s">
        <v>528</v>
      </c>
      <c r="AG114" s="62" t="s">
        <v>529</v>
      </c>
      <c r="AH114" s="62" t="s">
        <v>530</v>
      </c>
      <c r="AI114" s="62" t="s">
        <v>531</v>
      </c>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row>
    <row r="115" spans="1:61">
      <c r="A115" s="62" t="b">
        <f t="shared" si="4"/>
        <v>1</v>
      </c>
      <c r="B115" s="62" t="s">
        <v>65</v>
      </c>
      <c r="C115" s="62" t="s">
        <v>65</v>
      </c>
      <c r="D115" s="62" t="s">
        <v>66</v>
      </c>
      <c r="E115" s="62">
        <v>112</v>
      </c>
      <c r="F115" s="62">
        <f t="shared" si="5"/>
        <v>2017</v>
      </c>
      <c r="G115" s="61">
        <v>42986</v>
      </c>
      <c r="H115" s="62" t="s">
        <v>235</v>
      </c>
      <c r="I115" s="62" t="s">
        <v>373</v>
      </c>
      <c r="J115" s="68" t="s">
        <v>2077</v>
      </c>
      <c r="K115" s="60" t="s">
        <v>532</v>
      </c>
      <c r="L115" s="64">
        <v>0</v>
      </c>
      <c r="M115" s="64">
        <v>0</v>
      </c>
      <c r="N115" s="64">
        <v>0</v>
      </c>
      <c r="O115" s="64">
        <v>1</v>
      </c>
      <c r="P115" s="64">
        <v>0</v>
      </c>
      <c r="Q115" s="64">
        <v>1</v>
      </c>
      <c r="R115" s="64">
        <v>0</v>
      </c>
      <c r="S115" s="64">
        <v>0</v>
      </c>
      <c r="T115" s="64">
        <v>0</v>
      </c>
      <c r="U115" s="65"/>
      <c r="V115" s="65"/>
      <c r="W115" s="65">
        <v>34</v>
      </c>
      <c r="X115" s="62" t="s">
        <v>71</v>
      </c>
      <c r="Y115" s="62" t="s">
        <v>72</v>
      </c>
      <c r="Z115" s="62" t="b">
        <v>1</v>
      </c>
      <c r="AA115" s="62" t="b">
        <v>0</v>
      </c>
      <c r="AB115" s="62" t="s">
        <v>533</v>
      </c>
      <c r="AC115" s="62" t="s">
        <v>534</v>
      </c>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row>
    <row r="116" spans="1:61">
      <c r="A116" s="62" t="b">
        <f t="shared" si="4"/>
        <v>1</v>
      </c>
      <c r="B116" s="62" t="s">
        <v>65</v>
      </c>
      <c r="C116" s="62" t="s">
        <v>65</v>
      </c>
      <c r="D116" s="62" t="s">
        <v>66</v>
      </c>
      <c r="E116" s="62">
        <v>113</v>
      </c>
      <c r="F116" s="62">
        <f t="shared" si="5"/>
        <v>2017</v>
      </c>
      <c r="G116" s="61">
        <v>42987</v>
      </c>
      <c r="H116" s="62" t="s">
        <v>67</v>
      </c>
      <c r="I116" s="62" t="s">
        <v>77</v>
      </c>
      <c r="J116" s="70" t="s">
        <v>535</v>
      </c>
      <c r="K116" s="60" t="s">
        <v>536</v>
      </c>
      <c r="L116" s="64">
        <v>1</v>
      </c>
      <c r="M116" s="64">
        <v>0</v>
      </c>
      <c r="N116" s="64">
        <v>1</v>
      </c>
      <c r="O116" s="64">
        <v>0</v>
      </c>
      <c r="P116" s="64">
        <v>0</v>
      </c>
      <c r="Q116" s="64">
        <v>0</v>
      </c>
      <c r="R116" s="64">
        <v>0</v>
      </c>
      <c r="S116" s="64">
        <v>0</v>
      </c>
      <c r="T116" s="64">
        <v>0</v>
      </c>
      <c r="U116" s="65"/>
      <c r="V116" s="65"/>
      <c r="W116" s="65"/>
      <c r="X116" s="62"/>
      <c r="Y116" s="62" t="s">
        <v>72</v>
      </c>
      <c r="Z116" s="62" t="b">
        <v>0</v>
      </c>
      <c r="AA116" s="62" t="b">
        <v>0</v>
      </c>
      <c r="AB116" s="62" t="s">
        <v>537</v>
      </c>
      <c r="AC116" s="62" t="s">
        <v>538</v>
      </c>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row>
    <row r="117" spans="1:61">
      <c r="A117" s="62" t="b">
        <f t="shared" si="4"/>
        <v>1</v>
      </c>
      <c r="B117" s="62" t="s">
        <v>65</v>
      </c>
      <c r="C117" s="62" t="s">
        <v>65</v>
      </c>
      <c r="D117" s="62" t="s">
        <v>66</v>
      </c>
      <c r="E117" s="62">
        <v>114</v>
      </c>
      <c r="F117" s="62">
        <f t="shared" si="5"/>
        <v>2017</v>
      </c>
      <c r="G117" s="61">
        <v>42987</v>
      </c>
      <c r="H117" s="62" t="s">
        <v>218</v>
      </c>
      <c r="I117" s="62" t="s">
        <v>539</v>
      </c>
      <c r="J117" s="68" t="s">
        <v>540</v>
      </c>
      <c r="K117" s="60" t="s">
        <v>541</v>
      </c>
      <c r="L117" s="64">
        <v>1</v>
      </c>
      <c r="M117" s="64">
        <v>1</v>
      </c>
      <c r="N117" s="64">
        <v>0</v>
      </c>
      <c r="O117" s="64">
        <v>0</v>
      </c>
      <c r="P117" s="64">
        <v>0</v>
      </c>
      <c r="Q117" s="64">
        <v>0</v>
      </c>
      <c r="R117" s="64">
        <v>0</v>
      </c>
      <c r="S117" s="64">
        <v>1</v>
      </c>
      <c r="T117" s="64">
        <v>0</v>
      </c>
      <c r="U117" s="64" t="s">
        <v>542</v>
      </c>
      <c r="V117" s="65"/>
      <c r="W117" s="65">
        <v>96</v>
      </c>
      <c r="X117" s="62" t="s">
        <v>71</v>
      </c>
      <c r="Y117" s="62" t="s">
        <v>87</v>
      </c>
      <c r="Z117" s="62" t="b">
        <v>1</v>
      </c>
      <c r="AA117" s="62" t="b">
        <v>0</v>
      </c>
      <c r="AB117" s="62" t="s">
        <v>543</v>
      </c>
      <c r="AC117" s="62" t="s">
        <v>544</v>
      </c>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row>
    <row r="118" spans="1:61">
      <c r="A118" s="62" t="b">
        <f t="shared" si="4"/>
        <v>1</v>
      </c>
      <c r="B118" s="62" t="s">
        <v>65</v>
      </c>
      <c r="C118" s="62" t="s">
        <v>65</v>
      </c>
      <c r="D118" s="62" t="s">
        <v>66</v>
      </c>
      <c r="E118" s="62">
        <v>115</v>
      </c>
      <c r="F118" s="62">
        <f t="shared" si="5"/>
        <v>2017</v>
      </c>
      <c r="G118" s="61">
        <v>42988</v>
      </c>
      <c r="H118" s="62" t="s">
        <v>218</v>
      </c>
      <c r="I118" s="62" t="s">
        <v>375</v>
      </c>
      <c r="J118" s="70" t="s">
        <v>505</v>
      </c>
      <c r="K118" s="60" t="s">
        <v>545</v>
      </c>
      <c r="L118" s="64">
        <v>0</v>
      </c>
      <c r="M118" s="64">
        <v>1</v>
      </c>
      <c r="N118" s="64">
        <v>0</v>
      </c>
      <c r="O118" s="64">
        <v>0</v>
      </c>
      <c r="P118" s="64">
        <v>0</v>
      </c>
      <c r="Q118" s="64">
        <v>0</v>
      </c>
      <c r="R118" s="64">
        <v>0</v>
      </c>
      <c r="S118" s="64">
        <v>0</v>
      </c>
      <c r="T118" s="64">
        <v>0</v>
      </c>
      <c r="U118" s="65"/>
      <c r="V118" s="64"/>
      <c r="W118" s="65">
        <v>24</v>
      </c>
      <c r="X118" s="62" t="s">
        <v>71</v>
      </c>
      <c r="Y118" s="62" t="s">
        <v>72</v>
      </c>
      <c r="Z118" s="62" t="b">
        <v>1</v>
      </c>
      <c r="AA118" s="62" t="b">
        <v>0</v>
      </c>
      <c r="AB118" s="62" t="s">
        <v>546</v>
      </c>
      <c r="AC118" s="62" t="s">
        <v>547</v>
      </c>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row>
    <row r="119" spans="1:61">
      <c r="A119" s="62" t="b">
        <f t="shared" si="4"/>
        <v>1</v>
      </c>
      <c r="B119" s="62" t="s">
        <v>66</v>
      </c>
      <c r="C119" s="62" t="s">
        <v>65</v>
      </c>
      <c r="D119" s="62" t="s">
        <v>65</v>
      </c>
      <c r="E119" s="62">
        <v>116</v>
      </c>
      <c r="F119" s="62">
        <f t="shared" si="5"/>
        <v>2017</v>
      </c>
      <c r="G119" s="61">
        <v>42989</v>
      </c>
      <c r="H119" s="62" t="s">
        <v>67</v>
      </c>
      <c r="I119" s="62" t="s">
        <v>104</v>
      </c>
      <c r="J119" s="70" t="s">
        <v>1196</v>
      </c>
      <c r="K119" s="60" t="s">
        <v>1197</v>
      </c>
      <c r="L119" s="64">
        <v>1</v>
      </c>
      <c r="M119" s="64">
        <v>0</v>
      </c>
      <c r="N119" s="64">
        <v>1</v>
      </c>
      <c r="O119" s="64">
        <v>1</v>
      </c>
      <c r="P119" s="64">
        <v>0</v>
      </c>
      <c r="Q119" s="64">
        <v>0</v>
      </c>
      <c r="R119" s="64">
        <v>0</v>
      </c>
      <c r="S119" s="64">
        <v>0</v>
      </c>
      <c r="T119" s="64">
        <v>0</v>
      </c>
      <c r="U119" s="65"/>
      <c r="V119" s="65"/>
      <c r="W119" s="65"/>
      <c r="X119" s="62" t="s">
        <v>71</v>
      </c>
      <c r="Y119" s="62" t="s">
        <v>72</v>
      </c>
      <c r="Z119" s="62" t="b">
        <v>0</v>
      </c>
      <c r="AA119" s="62" t="b">
        <v>0</v>
      </c>
      <c r="AB119" s="62" t="s">
        <v>1198</v>
      </c>
      <c r="AC119" s="62" t="s">
        <v>1199</v>
      </c>
      <c r="AD119" s="62" t="s">
        <v>68</v>
      </c>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c r="BE119" s="62"/>
      <c r="BF119" s="62"/>
      <c r="BG119" s="62"/>
      <c r="BH119" s="62"/>
      <c r="BI119" s="62"/>
    </row>
    <row r="120" spans="1:61">
      <c r="A120" s="62" t="b">
        <f t="shared" si="4"/>
        <v>1</v>
      </c>
      <c r="B120" s="62" t="s">
        <v>66</v>
      </c>
      <c r="C120" s="62" t="s">
        <v>65</v>
      </c>
      <c r="D120" s="62" t="s">
        <v>65</v>
      </c>
      <c r="E120" s="62">
        <v>117</v>
      </c>
      <c r="F120" s="62">
        <f t="shared" si="5"/>
        <v>2017</v>
      </c>
      <c r="G120" s="61">
        <v>42989</v>
      </c>
      <c r="H120" s="62" t="s">
        <v>218</v>
      </c>
      <c r="I120" s="62" t="s">
        <v>375</v>
      </c>
      <c r="J120" s="70" t="s">
        <v>1200</v>
      </c>
      <c r="K120" s="60" t="s">
        <v>1201</v>
      </c>
      <c r="L120" s="64">
        <v>0</v>
      </c>
      <c r="M120" s="64">
        <v>0</v>
      </c>
      <c r="N120" s="64">
        <v>0</v>
      </c>
      <c r="O120" s="64">
        <v>0</v>
      </c>
      <c r="P120" s="64">
        <v>0</v>
      </c>
      <c r="Q120" s="64">
        <v>0</v>
      </c>
      <c r="R120" s="64">
        <v>0</v>
      </c>
      <c r="S120" s="64">
        <v>1</v>
      </c>
      <c r="T120" s="64">
        <v>0</v>
      </c>
      <c r="U120" s="64" t="s">
        <v>1202</v>
      </c>
      <c r="V120" s="65"/>
      <c r="W120" s="65"/>
      <c r="X120" s="62" t="s">
        <v>134</v>
      </c>
      <c r="Y120" s="62" t="s">
        <v>72</v>
      </c>
      <c r="Z120" s="62" t="b">
        <v>0</v>
      </c>
      <c r="AA120" s="62" t="b">
        <v>0</v>
      </c>
      <c r="AB120" s="62" t="s">
        <v>1203</v>
      </c>
      <c r="AC120" s="62" t="s">
        <v>1204</v>
      </c>
      <c r="AD120" s="62"/>
      <c r="AE120" s="62"/>
      <c r="AF120" s="62"/>
      <c r="AG120" s="62"/>
      <c r="AH120" s="62"/>
      <c r="AI120" s="62"/>
      <c r="AJ120" s="62"/>
      <c r="AK120" s="62"/>
      <c r="AL120" s="62"/>
      <c r="AM120" s="62"/>
      <c r="AN120" s="62"/>
      <c r="AO120" s="62"/>
      <c r="AP120" s="62"/>
      <c r="AQ120" s="62"/>
      <c r="AR120" s="62"/>
      <c r="AS120" s="62"/>
      <c r="AT120" s="62"/>
      <c r="AU120" s="62"/>
      <c r="AV120" s="62"/>
      <c r="AW120" s="62"/>
      <c r="AX120" s="62"/>
      <c r="AY120" s="62"/>
      <c r="AZ120" s="62"/>
      <c r="BA120" s="62"/>
      <c r="BB120" s="62"/>
      <c r="BC120" s="62"/>
      <c r="BD120" s="62"/>
      <c r="BE120" s="62"/>
      <c r="BF120" s="62"/>
      <c r="BG120" s="62"/>
      <c r="BH120" s="62"/>
      <c r="BI120" s="62"/>
    </row>
    <row r="121" spans="1:61">
      <c r="A121" s="62" t="b">
        <f t="shared" si="4"/>
        <v>1</v>
      </c>
      <c r="B121" s="62" t="s">
        <v>66</v>
      </c>
      <c r="C121" s="62" t="s">
        <v>65</v>
      </c>
      <c r="D121" s="62" t="s">
        <v>65</v>
      </c>
      <c r="E121" s="62">
        <v>118</v>
      </c>
      <c r="F121" s="62">
        <f t="shared" si="5"/>
        <v>2017</v>
      </c>
      <c r="G121" s="61">
        <v>42999</v>
      </c>
      <c r="H121" s="62" t="s">
        <v>462</v>
      </c>
      <c r="I121" s="62" t="s">
        <v>470</v>
      </c>
      <c r="J121" s="68" t="s">
        <v>1205</v>
      </c>
      <c r="K121" s="60" t="s">
        <v>1206</v>
      </c>
      <c r="L121" s="64">
        <v>0</v>
      </c>
      <c r="M121" s="64">
        <v>1</v>
      </c>
      <c r="N121" s="64">
        <v>0</v>
      </c>
      <c r="O121" s="64">
        <v>0</v>
      </c>
      <c r="P121" s="64">
        <v>0</v>
      </c>
      <c r="Q121" s="64">
        <v>0</v>
      </c>
      <c r="R121" s="64">
        <v>0</v>
      </c>
      <c r="S121" s="64">
        <v>1</v>
      </c>
      <c r="T121" s="64">
        <v>0</v>
      </c>
      <c r="U121" s="64" t="s">
        <v>1207</v>
      </c>
      <c r="V121" s="65"/>
      <c r="W121" s="65">
        <v>75</v>
      </c>
      <c r="X121" s="62"/>
      <c r="Y121" s="62" t="s">
        <v>72</v>
      </c>
      <c r="Z121" s="62" t="b">
        <v>0</v>
      </c>
      <c r="AA121" s="62" t="b">
        <v>0</v>
      </c>
      <c r="AB121" s="62" t="s">
        <v>1208</v>
      </c>
      <c r="AC121" s="62" t="s">
        <v>1209</v>
      </c>
      <c r="AD121" s="62"/>
      <c r="AE121" s="62"/>
      <c r="AF121" s="62"/>
      <c r="AG121" s="62"/>
      <c r="AH121" s="62"/>
      <c r="AI121" s="62"/>
      <c r="AJ121" s="62"/>
      <c r="AK121" s="62"/>
      <c r="AL121" s="62"/>
      <c r="AM121" s="62"/>
      <c r="AN121" s="62"/>
      <c r="AO121" s="62"/>
      <c r="AP121" s="62"/>
      <c r="AQ121" s="62"/>
      <c r="AR121" s="62"/>
      <c r="AS121" s="62"/>
      <c r="AT121" s="62"/>
      <c r="AU121" s="62"/>
      <c r="AV121" s="62"/>
      <c r="AW121" s="62"/>
      <c r="AX121" s="62"/>
      <c r="AY121" s="62"/>
      <c r="AZ121" s="62"/>
      <c r="BA121" s="62"/>
      <c r="BB121" s="62"/>
      <c r="BC121" s="62"/>
      <c r="BD121" s="62"/>
      <c r="BE121" s="62"/>
      <c r="BF121" s="62"/>
      <c r="BG121" s="62"/>
      <c r="BH121" s="62"/>
      <c r="BI121" s="62"/>
    </row>
    <row r="122" spans="1:61">
      <c r="A122" s="62" t="b">
        <f t="shared" si="4"/>
        <v>1</v>
      </c>
      <c r="B122" s="62" t="s">
        <v>66</v>
      </c>
      <c r="C122" s="62" t="s">
        <v>65</v>
      </c>
      <c r="D122" s="62" t="s">
        <v>65</v>
      </c>
      <c r="E122" s="62">
        <v>119</v>
      </c>
      <c r="F122" s="62">
        <f t="shared" si="5"/>
        <v>2017</v>
      </c>
      <c r="G122" s="61">
        <v>43004</v>
      </c>
      <c r="H122" s="62" t="s">
        <v>67</v>
      </c>
      <c r="I122" s="62" t="s">
        <v>77</v>
      </c>
      <c r="J122" s="70" t="s">
        <v>1210</v>
      </c>
      <c r="K122" s="60" t="s">
        <v>1211</v>
      </c>
      <c r="L122" s="64">
        <v>1</v>
      </c>
      <c r="M122" s="64">
        <v>0</v>
      </c>
      <c r="N122" s="64">
        <v>1</v>
      </c>
      <c r="O122" s="64">
        <v>1</v>
      </c>
      <c r="P122" s="64">
        <v>0</v>
      </c>
      <c r="Q122" s="64">
        <v>0</v>
      </c>
      <c r="R122" s="64">
        <v>0</v>
      </c>
      <c r="S122" s="64">
        <v>0</v>
      </c>
      <c r="T122" s="64">
        <v>0</v>
      </c>
      <c r="U122" s="65"/>
      <c r="V122" s="65"/>
      <c r="W122" s="65"/>
      <c r="X122" s="62" t="s">
        <v>71</v>
      </c>
      <c r="Y122" s="62" t="s">
        <v>72</v>
      </c>
      <c r="Z122" s="62" t="b">
        <v>0</v>
      </c>
      <c r="AA122" s="62" t="b">
        <v>0</v>
      </c>
      <c r="AB122" s="62" t="s">
        <v>1212</v>
      </c>
      <c r="AC122" s="62" t="s">
        <v>1213</v>
      </c>
      <c r="AD122" s="62"/>
      <c r="AE122" s="62"/>
      <c r="AF122" s="62"/>
      <c r="AG122" s="62"/>
      <c r="AH122" s="62"/>
      <c r="AI122" s="62"/>
      <c r="AJ122" s="62"/>
      <c r="AK122" s="62"/>
      <c r="AL122" s="62"/>
      <c r="AM122" s="62"/>
      <c r="AN122" s="62"/>
      <c r="AO122" s="62"/>
      <c r="AP122" s="62"/>
      <c r="AQ122" s="62"/>
      <c r="AR122" s="62"/>
      <c r="AS122" s="62"/>
      <c r="AT122" s="62"/>
      <c r="AU122" s="62"/>
      <c r="AV122" s="62"/>
      <c r="AW122" s="62"/>
      <c r="AX122" s="62"/>
      <c r="AY122" s="62"/>
      <c r="AZ122" s="62"/>
      <c r="BA122" s="62"/>
      <c r="BB122" s="62"/>
      <c r="BC122" s="62"/>
      <c r="BD122" s="62"/>
      <c r="BE122" s="62"/>
      <c r="BF122" s="62"/>
      <c r="BG122" s="62"/>
      <c r="BH122" s="62"/>
      <c r="BI122" s="62"/>
    </row>
    <row r="123" spans="1:61">
      <c r="A123" s="62" t="b">
        <f t="shared" si="4"/>
        <v>1</v>
      </c>
      <c r="B123" s="62" t="s">
        <v>66</v>
      </c>
      <c r="C123" s="62" t="s">
        <v>65</v>
      </c>
      <c r="D123" s="62" t="s">
        <v>65</v>
      </c>
      <c r="E123" s="62">
        <v>120</v>
      </c>
      <c r="F123" s="62">
        <f t="shared" si="5"/>
        <v>2017</v>
      </c>
      <c r="G123" s="61">
        <v>43006</v>
      </c>
      <c r="H123" s="62" t="s">
        <v>278</v>
      </c>
      <c r="I123" s="62" t="s">
        <v>699</v>
      </c>
      <c r="J123" s="68" t="s">
        <v>1214</v>
      </c>
      <c r="K123" s="60" t="s">
        <v>1215</v>
      </c>
      <c r="L123" s="64">
        <v>0</v>
      </c>
      <c r="M123" s="64">
        <v>1</v>
      </c>
      <c r="N123" s="64">
        <v>0</v>
      </c>
      <c r="O123" s="64">
        <v>0</v>
      </c>
      <c r="P123" s="64">
        <v>0</v>
      </c>
      <c r="Q123" s="64">
        <v>1</v>
      </c>
      <c r="R123" s="64">
        <v>0</v>
      </c>
      <c r="S123" s="64">
        <v>0</v>
      </c>
      <c r="T123" s="64">
        <v>0</v>
      </c>
      <c r="U123" s="65"/>
      <c r="V123" s="65"/>
      <c r="W123" s="65">
        <v>76</v>
      </c>
      <c r="X123" s="62"/>
      <c r="Y123" s="62" t="s">
        <v>87</v>
      </c>
      <c r="Z123" s="62" t="b">
        <v>0</v>
      </c>
      <c r="AA123" s="62" t="b">
        <v>0</v>
      </c>
      <c r="AB123" s="62" t="s">
        <v>1216</v>
      </c>
      <c r="AC123" s="62" t="s">
        <v>1217</v>
      </c>
      <c r="AD123" s="62"/>
      <c r="AE123" s="62"/>
      <c r="AF123" s="62"/>
      <c r="AG123" s="62"/>
      <c r="AH123" s="62"/>
      <c r="AI123" s="62"/>
      <c r="AJ123" s="62"/>
      <c r="AK123" s="62"/>
      <c r="AL123" s="62"/>
      <c r="AM123" s="62"/>
      <c r="AN123" s="62"/>
      <c r="AO123" s="62"/>
      <c r="AP123" s="62"/>
      <c r="AQ123" s="62"/>
      <c r="AR123" s="62"/>
      <c r="AS123" s="62"/>
      <c r="AT123" s="62"/>
      <c r="AU123" s="62"/>
      <c r="AV123" s="62"/>
      <c r="AW123" s="62"/>
      <c r="AX123" s="62"/>
      <c r="AY123" s="62"/>
      <c r="AZ123" s="62"/>
      <c r="BA123" s="62"/>
      <c r="BB123" s="62"/>
      <c r="BC123" s="62"/>
      <c r="BD123" s="62"/>
      <c r="BE123" s="62"/>
      <c r="BF123" s="62"/>
      <c r="BG123" s="62"/>
      <c r="BH123" s="62"/>
      <c r="BI123" s="62"/>
    </row>
    <row r="124" spans="1:61">
      <c r="A124" s="62" t="b">
        <f t="shared" si="4"/>
        <v>1</v>
      </c>
      <c r="B124" s="62" t="s">
        <v>65</v>
      </c>
      <c r="C124" s="62" t="s">
        <v>66</v>
      </c>
      <c r="D124" s="62" t="s">
        <v>65</v>
      </c>
      <c r="E124" s="62">
        <v>121</v>
      </c>
      <c r="F124" s="62">
        <f t="shared" si="5"/>
        <v>2017</v>
      </c>
      <c r="G124" s="61">
        <v>43009</v>
      </c>
      <c r="H124" s="62" t="s">
        <v>218</v>
      </c>
      <c r="I124" s="62" t="s">
        <v>548</v>
      </c>
      <c r="J124" s="70" t="s">
        <v>505</v>
      </c>
      <c r="K124" s="60" t="s">
        <v>549</v>
      </c>
      <c r="L124" s="64">
        <v>0</v>
      </c>
      <c r="M124" s="64">
        <v>0</v>
      </c>
      <c r="N124" s="64">
        <v>0</v>
      </c>
      <c r="O124" s="64">
        <v>0</v>
      </c>
      <c r="P124" s="64">
        <v>0</v>
      </c>
      <c r="Q124" s="64">
        <v>0</v>
      </c>
      <c r="R124" s="64">
        <v>0</v>
      </c>
      <c r="S124" s="64">
        <v>0</v>
      </c>
      <c r="T124" s="64">
        <v>0</v>
      </c>
      <c r="U124" s="64" t="s">
        <v>550</v>
      </c>
      <c r="V124" s="65"/>
      <c r="W124" s="65">
        <v>24</v>
      </c>
      <c r="X124" s="62" t="s">
        <v>71</v>
      </c>
      <c r="Y124" s="62" t="s">
        <v>72</v>
      </c>
      <c r="Z124" s="62" t="b">
        <v>1</v>
      </c>
      <c r="AA124" s="62" t="b">
        <v>0</v>
      </c>
      <c r="AB124" s="62" t="s">
        <v>551</v>
      </c>
      <c r="AC124" s="62" t="s">
        <v>552</v>
      </c>
      <c r="AD124" s="62"/>
      <c r="AE124" s="62"/>
      <c r="AF124" s="62"/>
      <c r="AG124" s="62"/>
      <c r="AH124" s="62"/>
      <c r="AI124" s="62"/>
      <c r="AJ124" s="62"/>
      <c r="AK124" s="62"/>
      <c r="AL124" s="62"/>
      <c r="AM124" s="62"/>
      <c r="AN124" s="62"/>
      <c r="AO124" s="62"/>
      <c r="AP124" s="62"/>
      <c r="AQ124" s="62"/>
      <c r="AR124" s="62"/>
      <c r="AS124" s="62"/>
      <c r="AT124" s="62"/>
      <c r="AU124" s="62"/>
      <c r="AV124" s="62"/>
      <c r="AW124" s="62"/>
      <c r="AX124" s="62"/>
      <c r="AY124" s="62"/>
      <c r="AZ124" s="62"/>
      <c r="BA124" s="62"/>
      <c r="BB124" s="62"/>
      <c r="BC124" s="62"/>
      <c r="BD124" s="62"/>
      <c r="BE124" s="62"/>
      <c r="BF124" s="62"/>
      <c r="BG124" s="62"/>
      <c r="BH124" s="62"/>
      <c r="BI124" s="62"/>
    </row>
    <row r="125" spans="1:61">
      <c r="A125" s="62" t="b">
        <f t="shared" si="4"/>
        <v>1</v>
      </c>
      <c r="B125" s="62" t="s">
        <v>65</v>
      </c>
      <c r="C125" s="62" t="s">
        <v>66</v>
      </c>
      <c r="D125" s="62" t="s">
        <v>65</v>
      </c>
      <c r="E125" s="62">
        <v>122</v>
      </c>
      <c r="F125" s="62">
        <f t="shared" si="5"/>
        <v>2017</v>
      </c>
      <c r="G125" s="61">
        <v>43009</v>
      </c>
      <c r="H125" s="62" t="s">
        <v>218</v>
      </c>
      <c r="I125" s="62" t="s">
        <v>553</v>
      </c>
      <c r="J125" s="70" t="s">
        <v>505</v>
      </c>
      <c r="K125" s="60" t="s">
        <v>554</v>
      </c>
      <c r="L125" s="64">
        <v>0</v>
      </c>
      <c r="M125" s="64">
        <v>0</v>
      </c>
      <c r="N125" s="64">
        <v>0</v>
      </c>
      <c r="O125" s="64">
        <v>0</v>
      </c>
      <c r="P125" s="64">
        <v>0</v>
      </c>
      <c r="Q125" s="64">
        <v>0</v>
      </c>
      <c r="R125" s="64">
        <v>0</v>
      </c>
      <c r="S125" s="64">
        <v>0</v>
      </c>
      <c r="T125" s="64">
        <v>0</v>
      </c>
      <c r="U125" s="64" t="s">
        <v>550</v>
      </c>
      <c r="V125" s="65"/>
      <c r="W125" s="65">
        <v>24</v>
      </c>
      <c r="X125" s="62" t="s">
        <v>71</v>
      </c>
      <c r="Y125" s="62" t="s">
        <v>72</v>
      </c>
      <c r="Z125" s="62" t="b">
        <v>1</v>
      </c>
      <c r="AA125" s="62" t="b">
        <v>0</v>
      </c>
      <c r="AB125" s="62" t="s">
        <v>555</v>
      </c>
      <c r="AC125" s="62" t="s">
        <v>556</v>
      </c>
      <c r="AD125" s="62"/>
      <c r="AE125" s="62"/>
      <c r="AF125" s="62"/>
      <c r="AG125" s="62"/>
      <c r="AH125" s="62"/>
      <c r="AI125" s="62"/>
      <c r="AJ125" s="62"/>
      <c r="AK125" s="62"/>
      <c r="AL125" s="62"/>
      <c r="AM125" s="62"/>
      <c r="AN125" s="62"/>
      <c r="AO125" s="62"/>
      <c r="AP125" s="62"/>
      <c r="AQ125" s="62"/>
      <c r="AR125" s="62"/>
      <c r="AS125" s="62"/>
      <c r="AT125" s="62"/>
      <c r="AU125" s="62"/>
      <c r="AV125" s="62"/>
      <c r="AW125" s="62"/>
      <c r="AX125" s="62"/>
      <c r="AY125" s="62"/>
      <c r="AZ125" s="62"/>
      <c r="BA125" s="62"/>
      <c r="BB125" s="62"/>
      <c r="BC125" s="62"/>
      <c r="BD125" s="62"/>
      <c r="BE125" s="62"/>
      <c r="BF125" s="62"/>
      <c r="BG125" s="62"/>
      <c r="BH125" s="62"/>
      <c r="BI125" s="62"/>
    </row>
    <row r="126" spans="1:61">
      <c r="A126" s="62" t="b">
        <f t="shared" si="4"/>
        <v>1</v>
      </c>
      <c r="B126" s="62" t="s">
        <v>65</v>
      </c>
      <c r="C126" s="62" t="s">
        <v>66</v>
      </c>
      <c r="D126" s="62" t="s">
        <v>65</v>
      </c>
      <c r="E126" s="62">
        <v>123</v>
      </c>
      <c r="F126" s="62">
        <f t="shared" si="5"/>
        <v>2017</v>
      </c>
      <c r="G126" s="61">
        <v>43009</v>
      </c>
      <c r="H126" s="62" t="s">
        <v>278</v>
      </c>
      <c r="I126" s="62" t="s">
        <v>557</v>
      </c>
      <c r="J126" s="68" t="s">
        <v>558</v>
      </c>
      <c r="K126" s="60" t="s">
        <v>559</v>
      </c>
      <c r="L126" s="64">
        <v>0</v>
      </c>
      <c r="M126" s="64">
        <v>1</v>
      </c>
      <c r="N126" s="64">
        <v>1</v>
      </c>
      <c r="O126" s="64">
        <v>1</v>
      </c>
      <c r="P126" s="64">
        <v>0</v>
      </c>
      <c r="Q126" s="64">
        <v>1</v>
      </c>
      <c r="R126" s="64">
        <v>0</v>
      </c>
      <c r="S126" s="64">
        <v>0</v>
      </c>
      <c r="T126" s="64">
        <v>0</v>
      </c>
      <c r="U126" s="65"/>
      <c r="V126" s="65"/>
      <c r="W126" s="65">
        <v>82</v>
      </c>
      <c r="X126" s="62"/>
      <c r="Y126" s="62" t="s">
        <v>87</v>
      </c>
      <c r="Z126" s="62" t="b">
        <v>0</v>
      </c>
      <c r="AA126" s="62" t="b">
        <v>0</v>
      </c>
      <c r="AB126" s="62" t="s">
        <v>560</v>
      </c>
      <c r="AC126" s="62" t="s">
        <v>561</v>
      </c>
      <c r="AD126" s="62" t="s">
        <v>317</v>
      </c>
      <c r="AE126" s="62" t="s">
        <v>562</v>
      </c>
      <c r="AF126" s="62" t="s">
        <v>531</v>
      </c>
      <c r="AG126" s="62" t="s">
        <v>563</v>
      </c>
      <c r="AH126" s="62" t="s">
        <v>564</v>
      </c>
      <c r="AI126" s="62"/>
      <c r="AJ126" s="62"/>
      <c r="AK126" s="62"/>
      <c r="AL126" s="62"/>
      <c r="AM126" s="62"/>
      <c r="AN126" s="62"/>
      <c r="AO126" s="62"/>
      <c r="AP126" s="62"/>
      <c r="AQ126" s="62"/>
      <c r="AR126" s="62"/>
      <c r="AS126" s="62"/>
      <c r="AT126" s="62"/>
      <c r="AU126" s="62"/>
      <c r="AV126" s="62"/>
      <c r="AW126" s="62"/>
      <c r="AX126" s="62"/>
      <c r="AY126" s="62"/>
      <c r="AZ126" s="62"/>
      <c r="BA126" s="62"/>
      <c r="BB126" s="62"/>
      <c r="BC126" s="62"/>
      <c r="BD126" s="62"/>
      <c r="BE126" s="62"/>
      <c r="BF126" s="62"/>
      <c r="BG126" s="62"/>
      <c r="BH126" s="62"/>
      <c r="BI126" s="62"/>
    </row>
    <row r="127" spans="1:61">
      <c r="A127" s="62" t="b">
        <f t="shared" si="4"/>
        <v>1</v>
      </c>
      <c r="B127" s="62" t="s">
        <v>65</v>
      </c>
      <c r="C127" s="62" t="s">
        <v>66</v>
      </c>
      <c r="D127" s="62" t="s">
        <v>65</v>
      </c>
      <c r="E127" s="62">
        <v>124</v>
      </c>
      <c r="F127" s="62">
        <f t="shared" si="5"/>
        <v>2017</v>
      </c>
      <c r="G127" s="61">
        <v>43036</v>
      </c>
      <c r="H127" s="62" t="s">
        <v>218</v>
      </c>
      <c r="I127" s="62" t="s">
        <v>565</v>
      </c>
      <c r="J127" s="70" t="s">
        <v>505</v>
      </c>
      <c r="K127" s="60" t="s">
        <v>566</v>
      </c>
      <c r="L127" s="64">
        <v>0</v>
      </c>
      <c r="M127" s="64">
        <v>0</v>
      </c>
      <c r="N127" s="64">
        <v>0</v>
      </c>
      <c r="O127" s="64">
        <v>0</v>
      </c>
      <c r="P127" s="64">
        <v>0</v>
      </c>
      <c r="Q127" s="64">
        <v>0</v>
      </c>
      <c r="R127" s="64">
        <v>0</v>
      </c>
      <c r="S127" s="64">
        <v>0</v>
      </c>
      <c r="T127" s="64">
        <v>0</v>
      </c>
      <c r="U127" s="64" t="s">
        <v>567</v>
      </c>
      <c r="V127" s="65"/>
      <c r="W127" s="65">
        <v>24</v>
      </c>
      <c r="X127" s="62" t="s">
        <v>71</v>
      </c>
      <c r="Y127" s="62" t="s">
        <v>72</v>
      </c>
      <c r="Z127" s="62" t="b">
        <v>1</v>
      </c>
      <c r="AA127" s="62" t="b">
        <v>0</v>
      </c>
      <c r="AB127" s="62" t="s">
        <v>568</v>
      </c>
      <c r="AC127" s="62" t="s">
        <v>569</v>
      </c>
      <c r="AD127" s="62"/>
      <c r="AE127" s="62"/>
      <c r="AF127" s="62"/>
      <c r="AG127" s="62"/>
      <c r="AH127" s="62"/>
      <c r="AI127" s="62"/>
      <c r="AJ127" s="62"/>
      <c r="AK127" s="62"/>
      <c r="AL127" s="62"/>
      <c r="AM127" s="62"/>
      <c r="AN127" s="62"/>
      <c r="AO127" s="62"/>
      <c r="AP127" s="62"/>
      <c r="AQ127" s="62"/>
      <c r="AR127" s="62"/>
      <c r="AS127" s="62"/>
      <c r="AT127" s="62"/>
      <c r="AU127" s="62"/>
      <c r="AV127" s="62"/>
      <c r="AW127" s="62"/>
      <c r="AX127" s="62"/>
      <c r="AY127" s="62"/>
      <c r="AZ127" s="62"/>
      <c r="BA127" s="62"/>
      <c r="BB127" s="62"/>
      <c r="BC127" s="62"/>
      <c r="BD127" s="62"/>
      <c r="BE127" s="62"/>
      <c r="BF127" s="62"/>
      <c r="BG127" s="62"/>
      <c r="BH127" s="62"/>
      <c r="BI127" s="62"/>
    </row>
    <row r="128" spans="1:61">
      <c r="A128" s="62" t="b">
        <f t="shared" si="4"/>
        <v>1</v>
      </c>
      <c r="B128" s="62" t="s">
        <v>65</v>
      </c>
      <c r="C128" s="62" t="s">
        <v>66</v>
      </c>
      <c r="D128" s="62" t="s">
        <v>65</v>
      </c>
      <c r="E128" s="62">
        <v>125</v>
      </c>
      <c r="F128" s="62">
        <f t="shared" si="5"/>
        <v>2017</v>
      </c>
      <c r="G128" s="61">
        <v>43041</v>
      </c>
      <c r="H128" s="62" t="s">
        <v>67</v>
      </c>
      <c r="I128" s="62" t="s">
        <v>80</v>
      </c>
      <c r="J128" s="70" t="s">
        <v>570</v>
      </c>
      <c r="K128" s="60" t="s">
        <v>571</v>
      </c>
      <c r="L128" s="64">
        <v>1</v>
      </c>
      <c r="M128" s="64">
        <v>0</v>
      </c>
      <c r="N128" s="64">
        <v>1</v>
      </c>
      <c r="O128" s="64">
        <v>0</v>
      </c>
      <c r="P128" s="64">
        <v>0</v>
      </c>
      <c r="Q128" s="64">
        <v>0</v>
      </c>
      <c r="R128" s="64">
        <v>0</v>
      </c>
      <c r="S128" s="64">
        <v>0</v>
      </c>
      <c r="T128" s="64">
        <v>0</v>
      </c>
      <c r="U128" s="65"/>
      <c r="V128" s="65"/>
      <c r="W128" s="65"/>
      <c r="X128" s="62" t="s">
        <v>71</v>
      </c>
      <c r="Y128" s="62" t="s">
        <v>72</v>
      </c>
      <c r="Z128" s="62" t="b">
        <v>0</v>
      </c>
      <c r="AA128" s="62" t="b">
        <v>0</v>
      </c>
      <c r="AB128" s="62" t="s">
        <v>572</v>
      </c>
      <c r="AC128" s="62" t="s">
        <v>573</v>
      </c>
      <c r="AD128" s="62"/>
      <c r="AE128" s="62"/>
      <c r="AF128" s="62"/>
      <c r="AG128" s="62"/>
      <c r="AH128" s="62"/>
      <c r="AI128" s="62"/>
      <c r="AJ128" s="62"/>
      <c r="AK128" s="62"/>
      <c r="AL128" s="62"/>
      <c r="AM128" s="62"/>
      <c r="AN128" s="62"/>
      <c r="AO128" s="62"/>
      <c r="AP128" s="62"/>
      <c r="AQ128" s="62"/>
      <c r="AR128" s="62"/>
      <c r="AS128" s="62"/>
      <c r="AT128" s="62"/>
      <c r="AU128" s="62"/>
      <c r="AV128" s="62"/>
      <c r="AW128" s="62"/>
      <c r="AX128" s="62"/>
      <c r="AY128" s="62"/>
      <c r="AZ128" s="62"/>
      <c r="BA128" s="62"/>
      <c r="BB128" s="62"/>
      <c r="BC128" s="62"/>
      <c r="BD128" s="62"/>
      <c r="BE128" s="62"/>
      <c r="BF128" s="62"/>
      <c r="BG128" s="62"/>
      <c r="BH128" s="62"/>
      <c r="BI128" s="62"/>
    </row>
    <row r="129" spans="1:61">
      <c r="A129" s="62" t="b">
        <f t="shared" si="4"/>
        <v>1</v>
      </c>
      <c r="B129" s="62" t="s">
        <v>65</v>
      </c>
      <c r="C129" s="62" t="s">
        <v>65</v>
      </c>
      <c r="D129" s="62" t="s">
        <v>66</v>
      </c>
      <c r="E129" s="62">
        <v>126</v>
      </c>
      <c r="F129" s="62">
        <f t="shared" si="5"/>
        <v>2017</v>
      </c>
      <c r="G129" s="61">
        <v>43063</v>
      </c>
      <c r="H129" s="62" t="s">
        <v>235</v>
      </c>
      <c r="I129" s="62" t="s">
        <v>353</v>
      </c>
      <c r="J129" s="68" t="s">
        <v>574</v>
      </c>
      <c r="K129" s="60" t="s">
        <v>575</v>
      </c>
      <c r="L129" s="64">
        <v>0</v>
      </c>
      <c r="M129" s="64">
        <v>0</v>
      </c>
      <c r="N129" s="64">
        <v>0</v>
      </c>
      <c r="O129" s="64">
        <v>0</v>
      </c>
      <c r="P129" s="64">
        <v>0</v>
      </c>
      <c r="Q129" s="64">
        <v>0</v>
      </c>
      <c r="R129" s="64">
        <v>1</v>
      </c>
      <c r="S129" s="64">
        <v>1</v>
      </c>
      <c r="T129" s="64">
        <v>0</v>
      </c>
      <c r="U129" s="65"/>
      <c r="V129" s="65"/>
      <c r="W129" s="65">
        <v>72</v>
      </c>
      <c r="X129" s="62" t="s">
        <v>71</v>
      </c>
      <c r="Y129" s="62" t="s">
        <v>72</v>
      </c>
      <c r="Z129" s="62" t="b">
        <v>0</v>
      </c>
      <c r="AA129" s="62" t="b">
        <v>0</v>
      </c>
      <c r="AB129" s="62" t="s">
        <v>576</v>
      </c>
      <c r="AC129" s="62" t="s">
        <v>577</v>
      </c>
      <c r="AD129" s="62" t="s">
        <v>361</v>
      </c>
      <c r="AE129" s="62" t="s">
        <v>354</v>
      </c>
      <c r="AF129" s="62" t="s">
        <v>374</v>
      </c>
      <c r="AG129" s="62" t="s">
        <v>370</v>
      </c>
      <c r="AH129" s="62" t="s">
        <v>578</v>
      </c>
      <c r="AI129" s="62" t="s">
        <v>355</v>
      </c>
      <c r="AJ129" s="62" t="s">
        <v>241</v>
      </c>
      <c r="AK129" s="62" t="s">
        <v>236</v>
      </c>
      <c r="AL129" s="62" t="s">
        <v>265</v>
      </c>
      <c r="AM129" s="62"/>
      <c r="AN129" s="62"/>
      <c r="AO129" s="62"/>
      <c r="AP129" s="62"/>
      <c r="AQ129" s="62"/>
      <c r="AR129" s="62"/>
      <c r="AS129" s="62"/>
      <c r="AT129" s="62"/>
      <c r="AU129" s="62"/>
      <c r="AV129" s="62"/>
      <c r="AW129" s="62"/>
      <c r="AX129" s="62"/>
      <c r="AY129" s="62"/>
      <c r="AZ129" s="62"/>
      <c r="BA129" s="62"/>
      <c r="BB129" s="62"/>
      <c r="BC129" s="62"/>
      <c r="BD129" s="62"/>
      <c r="BE129" s="62"/>
      <c r="BF129" s="62"/>
      <c r="BG129" s="62"/>
      <c r="BH129" s="62"/>
      <c r="BI129" s="62"/>
    </row>
    <row r="130" spans="1:61">
      <c r="A130" s="62" t="b">
        <f t="shared" si="4"/>
        <v>1</v>
      </c>
      <c r="B130" s="62" t="s">
        <v>65</v>
      </c>
      <c r="C130" s="62" t="s">
        <v>65</v>
      </c>
      <c r="D130" s="62" t="s">
        <v>66</v>
      </c>
      <c r="E130" s="62">
        <v>127</v>
      </c>
      <c r="F130" s="62">
        <f t="shared" si="5"/>
        <v>2017</v>
      </c>
      <c r="G130" s="61">
        <v>43071</v>
      </c>
      <c r="H130" s="62" t="s">
        <v>218</v>
      </c>
      <c r="I130" s="62" t="s">
        <v>553</v>
      </c>
      <c r="J130" s="68" t="s">
        <v>505</v>
      </c>
      <c r="K130" s="60" t="s">
        <v>579</v>
      </c>
      <c r="L130" s="64">
        <v>0</v>
      </c>
      <c r="M130" s="64">
        <v>0</v>
      </c>
      <c r="N130" s="64">
        <v>0</v>
      </c>
      <c r="O130" s="64">
        <v>0</v>
      </c>
      <c r="P130" s="64">
        <v>0</v>
      </c>
      <c r="Q130" s="64">
        <v>0</v>
      </c>
      <c r="R130" s="64">
        <v>0</v>
      </c>
      <c r="S130" s="64">
        <v>0</v>
      </c>
      <c r="T130" s="64">
        <v>0</v>
      </c>
      <c r="U130" s="64" t="s">
        <v>567</v>
      </c>
      <c r="V130" s="65"/>
      <c r="W130" s="65">
        <v>96</v>
      </c>
      <c r="X130" s="62" t="s">
        <v>71</v>
      </c>
      <c r="Y130" s="62" t="s">
        <v>87</v>
      </c>
      <c r="Z130" s="62" t="b">
        <v>1</v>
      </c>
      <c r="AA130" s="62" t="b">
        <v>0</v>
      </c>
      <c r="AB130" s="62" t="s">
        <v>580</v>
      </c>
      <c r="AC130" s="62" t="s">
        <v>581</v>
      </c>
      <c r="AD130" s="62"/>
      <c r="AE130" s="62"/>
      <c r="AF130" s="62"/>
      <c r="AG130" s="62"/>
      <c r="AH130" s="62"/>
      <c r="AI130" s="62"/>
      <c r="AJ130" s="62"/>
      <c r="AK130" s="62"/>
      <c r="AL130" s="62"/>
      <c r="AM130" s="62"/>
      <c r="AN130" s="62"/>
      <c r="AO130" s="62"/>
      <c r="AP130" s="62"/>
      <c r="AQ130" s="62"/>
      <c r="AR130" s="62"/>
      <c r="AS130" s="62"/>
      <c r="AT130" s="62"/>
      <c r="AU130" s="62"/>
      <c r="AV130" s="62"/>
      <c r="AW130" s="62"/>
      <c r="AX130" s="62"/>
      <c r="AY130" s="62"/>
      <c r="AZ130" s="62"/>
      <c r="BA130" s="62"/>
      <c r="BB130" s="62"/>
      <c r="BC130" s="62"/>
      <c r="BD130" s="62"/>
      <c r="BE130" s="62"/>
      <c r="BF130" s="62"/>
      <c r="BG130" s="62"/>
      <c r="BH130" s="62"/>
      <c r="BI130" s="62"/>
    </row>
    <row r="131" spans="1:61">
      <c r="A131" s="62" t="b">
        <f t="shared" si="4"/>
        <v>1</v>
      </c>
      <c r="B131" s="62" t="s">
        <v>65</v>
      </c>
      <c r="C131" s="62" t="s">
        <v>65</v>
      </c>
      <c r="D131" s="62" t="s">
        <v>66</v>
      </c>
      <c r="E131" s="62">
        <v>128</v>
      </c>
      <c r="F131" s="62">
        <f t="shared" si="5"/>
        <v>2017</v>
      </c>
      <c r="G131" s="61">
        <v>43072</v>
      </c>
      <c r="H131" s="62" t="s">
        <v>218</v>
      </c>
      <c r="I131" s="62" t="s">
        <v>300</v>
      </c>
      <c r="J131" s="68" t="s">
        <v>582</v>
      </c>
      <c r="K131" s="60" t="s">
        <v>583</v>
      </c>
      <c r="L131" s="64">
        <v>1</v>
      </c>
      <c r="M131" s="64">
        <v>1</v>
      </c>
      <c r="N131" s="64">
        <v>0</v>
      </c>
      <c r="O131" s="64">
        <v>1</v>
      </c>
      <c r="P131" s="64">
        <v>0</v>
      </c>
      <c r="Q131" s="64">
        <v>1</v>
      </c>
      <c r="R131" s="64">
        <v>0</v>
      </c>
      <c r="S131" s="64">
        <v>0</v>
      </c>
      <c r="T131" s="64">
        <v>0</v>
      </c>
      <c r="U131" s="65"/>
      <c r="V131" s="65"/>
      <c r="W131" s="65">
        <v>72</v>
      </c>
      <c r="X131" s="62"/>
      <c r="Y131" s="62" t="s">
        <v>87</v>
      </c>
      <c r="Z131" s="62" t="b">
        <v>1</v>
      </c>
      <c r="AA131" s="62" t="b">
        <v>0</v>
      </c>
      <c r="AB131" s="62" t="s">
        <v>584</v>
      </c>
      <c r="AC131" s="62" t="s">
        <v>585</v>
      </c>
      <c r="AD131" s="62" t="s">
        <v>553</v>
      </c>
      <c r="AE131" s="62"/>
      <c r="AF131" s="62"/>
      <c r="AG131" s="62"/>
      <c r="AH131" s="62"/>
      <c r="AI131" s="62"/>
      <c r="AJ131" s="62"/>
      <c r="AK131" s="62"/>
      <c r="AL131" s="62"/>
      <c r="AM131" s="62"/>
      <c r="AN131" s="62"/>
      <c r="AO131" s="62"/>
      <c r="AP131" s="62"/>
      <c r="AQ131" s="62"/>
      <c r="AR131" s="62"/>
      <c r="AS131" s="62"/>
      <c r="AT131" s="62"/>
      <c r="AU131" s="62"/>
      <c r="AV131" s="62"/>
      <c r="AW131" s="62"/>
      <c r="AX131" s="62"/>
      <c r="AY131" s="62"/>
      <c r="AZ131" s="62"/>
      <c r="BA131" s="62"/>
      <c r="BB131" s="62"/>
      <c r="BC131" s="62"/>
      <c r="BD131" s="62"/>
      <c r="BE131" s="62"/>
      <c r="BF131" s="62"/>
      <c r="BG131" s="62"/>
      <c r="BH131" s="62"/>
      <c r="BI131" s="62"/>
    </row>
    <row r="132" spans="1:61">
      <c r="A132" s="62" t="b">
        <f t="shared" ref="A132:A195" si="6">G132&gt;DATE(2014,5,1)</f>
        <v>1</v>
      </c>
      <c r="B132" s="62" t="s">
        <v>65</v>
      </c>
      <c r="C132" s="62" t="s">
        <v>65</v>
      </c>
      <c r="D132" s="62" t="s">
        <v>66</v>
      </c>
      <c r="E132" s="62">
        <v>129</v>
      </c>
      <c r="F132" s="62">
        <f t="shared" ref="F132:F195" si="7">YEAR(G132)</f>
        <v>2017</v>
      </c>
      <c r="G132" s="61">
        <v>43075</v>
      </c>
      <c r="H132" s="62" t="s">
        <v>218</v>
      </c>
      <c r="I132" s="62" t="s">
        <v>586</v>
      </c>
      <c r="J132" s="68" t="s">
        <v>505</v>
      </c>
      <c r="K132" s="60" t="s">
        <v>587</v>
      </c>
      <c r="L132" s="64">
        <v>0</v>
      </c>
      <c r="M132" s="64">
        <v>0</v>
      </c>
      <c r="N132" s="64">
        <v>0</v>
      </c>
      <c r="O132" s="64">
        <v>0</v>
      </c>
      <c r="P132" s="64">
        <v>0</v>
      </c>
      <c r="Q132" s="64">
        <v>0</v>
      </c>
      <c r="R132" s="64">
        <v>0</v>
      </c>
      <c r="S132" s="64">
        <v>0</v>
      </c>
      <c r="T132" s="64">
        <v>0</v>
      </c>
      <c r="U132" s="64" t="s">
        <v>588</v>
      </c>
      <c r="V132" s="65"/>
      <c r="W132" s="65">
        <v>24</v>
      </c>
      <c r="X132" s="62" t="s">
        <v>71</v>
      </c>
      <c r="Y132" s="62" t="s">
        <v>72</v>
      </c>
      <c r="Z132" s="62" t="b">
        <v>1</v>
      </c>
      <c r="AA132" s="62" t="b">
        <v>0</v>
      </c>
      <c r="AB132" s="62" t="s">
        <v>589</v>
      </c>
      <c r="AC132" s="62" t="s">
        <v>590</v>
      </c>
      <c r="AD132" s="62"/>
      <c r="AE132" s="62"/>
      <c r="AF132" s="62"/>
      <c r="AG132" s="62"/>
      <c r="AH132" s="62"/>
      <c r="AI132" s="62"/>
      <c r="AJ132" s="62"/>
      <c r="AK132" s="62"/>
      <c r="AL132" s="62"/>
      <c r="AM132" s="62"/>
      <c r="AN132" s="62"/>
      <c r="AO132" s="62"/>
      <c r="AP132" s="62"/>
      <c r="AQ132" s="62"/>
      <c r="AR132" s="62"/>
      <c r="AS132" s="62"/>
      <c r="AT132" s="62"/>
      <c r="AU132" s="62"/>
      <c r="AV132" s="62"/>
      <c r="AW132" s="62"/>
      <c r="AX132" s="62"/>
      <c r="AY132" s="62"/>
      <c r="AZ132" s="62"/>
      <c r="BA132" s="62"/>
      <c r="BB132" s="62"/>
      <c r="BC132" s="62"/>
      <c r="BD132" s="62"/>
      <c r="BE132" s="62"/>
      <c r="BF132" s="62"/>
      <c r="BG132" s="62"/>
      <c r="BH132" s="62"/>
      <c r="BI132" s="62"/>
    </row>
    <row r="133" spans="1:61">
      <c r="A133" s="62" t="b">
        <f t="shared" si="6"/>
        <v>1</v>
      </c>
      <c r="B133" s="62" t="s">
        <v>65</v>
      </c>
      <c r="C133" s="62" t="s">
        <v>65</v>
      </c>
      <c r="D133" s="62" t="s">
        <v>66</v>
      </c>
      <c r="E133" s="62">
        <v>130</v>
      </c>
      <c r="F133" s="62">
        <f t="shared" si="7"/>
        <v>2017</v>
      </c>
      <c r="G133" s="61">
        <v>43080</v>
      </c>
      <c r="H133" s="62" t="s">
        <v>67</v>
      </c>
      <c r="I133" s="62" t="s">
        <v>77</v>
      </c>
      <c r="J133" s="68" t="s">
        <v>591</v>
      </c>
      <c r="K133" s="60" t="s">
        <v>592</v>
      </c>
      <c r="L133" s="64">
        <v>1</v>
      </c>
      <c r="M133" s="64">
        <v>0</v>
      </c>
      <c r="N133" s="64">
        <v>1</v>
      </c>
      <c r="O133" s="64">
        <v>1</v>
      </c>
      <c r="P133" s="64">
        <v>0</v>
      </c>
      <c r="Q133" s="64">
        <v>0</v>
      </c>
      <c r="R133" s="64">
        <v>0</v>
      </c>
      <c r="S133" s="64">
        <v>0</v>
      </c>
      <c r="T133" s="64">
        <v>0</v>
      </c>
      <c r="U133" s="64" t="s">
        <v>593</v>
      </c>
      <c r="V133" s="65"/>
      <c r="W133" s="65">
        <v>2</v>
      </c>
      <c r="X133" s="62" t="s">
        <v>71</v>
      </c>
      <c r="Y133" s="62" t="s">
        <v>72</v>
      </c>
      <c r="Z133" s="62" t="b">
        <v>0</v>
      </c>
      <c r="AA133" s="62" t="b">
        <v>0</v>
      </c>
      <c r="AB133" s="62" t="s">
        <v>594</v>
      </c>
      <c r="AC133" s="62" t="s">
        <v>595</v>
      </c>
      <c r="AD133" s="62" t="s">
        <v>79</v>
      </c>
      <c r="AE133" s="62"/>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c r="BC133" s="62"/>
      <c r="BD133" s="62"/>
      <c r="BE133" s="62"/>
      <c r="BF133" s="62"/>
      <c r="BG133" s="62"/>
      <c r="BH133" s="62"/>
      <c r="BI133" s="62"/>
    </row>
    <row r="134" spans="1:61">
      <c r="A134" s="62" t="b">
        <f t="shared" si="6"/>
        <v>1</v>
      </c>
      <c r="B134" s="62" t="s">
        <v>66</v>
      </c>
      <c r="C134" s="62" t="s">
        <v>65</v>
      </c>
      <c r="D134" s="62" t="s">
        <v>65</v>
      </c>
      <c r="E134" s="62">
        <v>131</v>
      </c>
      <c r="F134" s="62">
        <f t="shared" si="7"/>
        <v>2017</v>
      </c>
      <c r="G134" s="61">
        <v>43082</v>
      </c>
      <c r="H134" s="62" t="s">
        <v>218</v>
      </c>
      <c r="I134" s="62" t="s">
        <v>763</v>
      </c>
      <c r="J134" s="68" t="s">
        <v>1218</v>
      </c>
      <c r="K134" s="60" t="s">
        <v>1219</v>
      </c>
      <c r="L134" s="64">
        <v>0</v>
      </c>
      <c r="M134" s="64">
        <v>1</v>
      </c>
      <c r="N134" s="64">
        <v>0</v>
      </c>
      <c r="O134" s="64">
        <v>0</v>
      </c>
      <c r="P134" s="64">
        <v>0</v>
      </c>
      <c r="Q134" s="64">
        <v>1</v>
      </c>
      <c r="R134" s="64">
        <v>0</v>
      </c>
      <c r="S134" s="64">
        <v>1</v>
      </c>
      <c r="T134" s="64">
        <v>0</v>
      </c>
      <c r="U134" s="64" t="s">
        <v>1220</v>
      </c>
      <c r="V134" s="65"/>
      <c r="W134" s="65">
        <v>24</v>
      </c>
      <c r="X134" s="62" t="s">
        <v>71</v>
      </c>
      <c r="Y134" s="62" t="s">
        <v>72</v>
      </c>
      <c r="Z134" s="62" t="b">
        <v>1</v>
      </c>
      <c r="AA134" s="62" t="b">
        <v>0</v>
      </c>
      <c r="AB134" s="62" t="s">
        <v>1221</v>
      </c>
      <c r="AC134" s="62" t="s">
        <v>1222</v>
      </c>
      <c r="AD134" s="62" t="s">
        <v>586</v>
      </c>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c r="BE134" s="62"/>
      <c r="BF134" s="62"/>
      <c r="BG134" s="62"/>
      <c r="BH134" s="62"/>
      <c r="BI134" s="62"/>
    </row>
    <row r="135" spans="1:61">
      <c r="A135" s="62" t="b">
        <f t="shared" si="6"/>
        <v>1</v>
      </c>
      <c r="B135" s="62" t="s">
        <v>66</v>
      </c>
      <c r="C135" s="62" t="s">
        <v>65</v>
      </c>
      <c r="D135" s="62" t="s">
        <v>65</v>
      </c>
      <c r="E135" s="62">
        <v>132</v>
      </c>
      <c r="F135" s="62">
        <f t="shared" si="7"/>
        <v>2017</v>
      </c>
      <c r="G135" s="61">
        <v>43083</v>
      </c>
      <c r="H135" s="62" t="s">
        <v>218</v>
      </c>
      <c r="I135" s="62" t="s">
        <v>586</v>
      </c>
      <c r="J135" s="68" t="s">
        <v>505</v>
      </c>
      <c r="K135" s="60" t="s">
        <v>1223</v>
      </c>
      <c r="L135" s="64">
        <v>0</v>
      </c>
      <c r="M135" s="64">
        <v>0</v>
      </c>
      <c r="N135" s="64">
        <v>0</v>
      </c>
      <c r="O135" s="64">
        <v>0</v>
      </c>
      <c r="P135" s="64">
        <v>0</v>
      </c>
      <c r="Q135" s="64">
        <v>0</v>
      </c>
      <c r="R135" s="64">
        <v>0</v>
      </c>
      <c r="S135" s="64">
        <v>1</v>
      </c>
      <c r="T135" s="64">
        <v>0</v>
      </c>
      <c r="U135" s="65"/>
      <c r="V135" s="65"/>
      <c r="W135" s="65">
        <v>72</v>
      </c>
      <c r="X135" s="62" t="s">
        <v>71</v>
      </c>
      <c r="Y135" s="62" t="s">
        <v>72</v>
      </c>
      <c r="Z135" s="62" t="b">
        <v>1</v>
      </c>
      <c r="AA135" s="62" t="b">
        <v>0</v>
      </c>
      <c r="AB135" s="62" t="s">
        <v>1224</v>
      </c>
      <c r="AC135" s="62" t="s">
        <v>1225</v>
      </c>
      <c r="AD135" s="62"/>
      <c r="AE135" s="62"/>
      <c r="AF135" s="62"/>
      <c r="AG135" s="62"/>
      <c r="AH135" s="62"/>
      <c r="AI135" s="62"/>
      <c r="AJ135" s="62"/>
      <c r="AK135" s="62"/>
      <c r="AL135" s="62"/>
      <c r="AM135" s="62"/>
      <c r="AN135" s="62"/>
      <c r="AO135" s="62"/>
      <c r="AP135" s="62"/>
      <c r="AQ135" s="62"/>
      <c r="AR135" s="62"/>
      <c r="AS135" s="62"/>
      <c r="AT135" s="62"/>
      <c r="AU135" s="62"/>
      <c r="AV135" s="62"/>
      <c r="AW135" s="62"/>
      <c r="AX135" s="62"/>
      <c r="AY135" s="62"/>
      <c r="AZ135" s="62"/>
      <c r="BA135" s="62"/>
      <c r="BB135" s="62"/>
      <c r="BC135" s="62"/>
      <c r="BD135" s="62"/>
      <c r="BE135" s="62"/>
      <c r="BF135" s="62"/>
      <c r="BG135" s="62"/>
      <c r="BH135" s="62"/>
      <c r="BI135" s="62"/>
    </row>
    <row r="136" spans="1:61">
      <c r="A136" s="62" t="b">
        <f t="shared" si="6"/>
        <v>1</v>
      </c>
      <c r="B136" s="62" t="s">
        <v>66</v>
      </c>
      <c r="C136" s="62" t="s">
        <v>65</v>
      </c>
      <c r="D136" s="62" t="s">
        <v>65</v>
      </c>
      <c r="E136" s="62">
        <v>133</v>
      </c>
      <c r="F136" s="62">
        <f t="shared" si="7"/>
        <v>2017</v>
      </c>
      <c r="G136" s="61">
        <v>43085</v>
      </c>
      <c r="H136" s="62" t="s">
        <v>1226</v>
      </c>
      <c r="I136" s="62" t="s">
        <v>1227</v>
      </c>
      <c r="J136" s="68" t="s">
        <v>1228</v>
      </c>
      <c r="K136" s="60" t="s">
        <v>1229</v>
      </c>
      <c r="L136" s="64">
        <v>0</v>
      </c>
      <c r="M136" s="64">
        <v>1</v>
      </c>
      <c r="N136" s="64">
        <v>0</v>
      </c>
      <c r="O136" s="64">
        <v>1</v>
      </c>
      <c r="P136" s="64">
        <v>0</v>
      </c>
      <c r="Q136" s="64">
        <v>0</v>
      </c>
      <c r="R136" s="64">
        <v>0</v>
      </c>
      <c r="S136" s="64">
        <v>0</v>
      </c>
      <c r="T136" s="64">
        <v>0</v>
      </c>
      <c r="U136" s="65"/>
      <c r="V136" s="65"/>
      <c r="W136" s="65">
        <v>0</v>
      </c>
      <c r="X136" s="62"/>
      <c r="Y136" s="62" t="s">
        <v>72</v>
      </c>
      <c r="Z136" s="62" t="b">
        <v>0</v>
      </c>
      <c r="AA136" s="62" t="b">
        <v>0</v>
      </c>
      <c r="AB136" s="62" t="s">
        <v>1230</v>
      </c>
      <c r="AC136" s="62" t="s">
        <v>1231</v>
      </c>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c r="BE136" s="62"/>
      <c r="BF136" s="62"/>
      <c r="BG136" s="62"/>
      <c r="BH136" s="62"/>
      <c r="BI136" s="62"/>
    </row>
    <row r="137" spans="1:61">
      <c r="A137" s="62" t="b">
        <f t="shared" si="6"/>
        <v>1</v>
      </c>
      <c r="B137" s="62" t="s">
        <v>66</v>
      </c>
      <c r="C137" s="62" t="s">
        <v>65</v>
      </c>
      <c r="D137" s="62" t="s">
        <v>65</v>
      </c>
      <c r="E137" s="62">
        <v>134</v>
      </c>
      <c r="F137" s="62">
        <f t="shared" si="7"/>
        <v>2017</v>
      </c>
      <c r="G137" s="61">
        <v>43086</v>
      </c>
      <c r="H137" s="62" t="s">
        <v>67</v>
      </c>
      <c r="I137" s="62" t="s">
        <v>79</v>
      </c>
      <c r="J137" s="68" t="s">
        <v>1232</v>
      </c>
      <c r="K137" s="60" t="s">
        <v>1233</v>
      </c>
      <c r="L137" s="64">
        <v>1</v>
      </c>
      <c r="M137" s="64">
        <v>1</v>
      </c>
      <c r="N137" s="64">
        <v>1</v>
      </c>
      <c r="O137" s="64">
        <v>0</v>
      </c>
      <c r="P137" s="64">
        <v>0</v>
      </c>
      <c r="Q137" s="64">
        <v>0</v>
      </c>
      <c r="R137" s="64">
        <v>0</v>
      </c>
      <c r="S137" s="64">
        <v>1</v>
      </c>
      <c r="T137" s="64">
        <v>0</v>
      </c>
      <c r="U137" s="64" t="s">
        <v>1234</v>
      </c>
      <c r="V137" s="65"/>
      <c r="W137" s="65"/>
      <c r="X137" s="62" t="s">
        <v>71</v>
      </c>
      <c r="Y137" s="62" t="s">
        <v>72</v>
      </c>
      <c r="Z137" s="62" t="b">
        <v>0</v>
      </c>
      <c r="AA137" s="62" t="b">
        <v>0</v>
      </c>
      <c r="AB137" s="62" t="s">
        <v>1235</v>
      </c>
      <c r="AC137" s="62" t="s">
        <v>1236</v>
      </c>
      <c r="AD137" s="62"/>
      <c r="AE137" s="62"/>
      <c r="AF137" s="62"/>
      <c r="AG137" s="62"/>
      <c r="AH137" s="62"/>
      <c r="AI137" s="62"/>
      <c r="AJ137" s="62"/>
      <c r="AK137" s="62"/>
      <c r="AL137" s="62"/>
      <c r="AM137" s="62"/>
      <c r="AN137" s="62"/>
      <c r="AO137" s="62"/>
      <c r="AP137" s="62"/>
      <c r="AQ137" s="62"/>
      <c r="AR137" s="62"/>
      <c r="AS137" s="62"/>
      <c r="AT137" s="62"/>
      <c r="AU137" s="62"/>
      <c r="AV137" s="62"/>
      <c r="AW137" s="62"/>
      <c r="AX137" s="62"/>
      <c r="AY137" s="62"/>
      <c r="AZ137" s="62"/>
      <c r="BA137" s="62"/>
      <c r="BB137" s="62"/>
      <c r="BC137" s="62"/>
      <c r="BD137" s="62"/>
      <c r="BE137" s="62"/>
      <c r="BF137" s="62"/>
      <c r="BG137" s="62"/>
      <c r="BH137" s="62"/>
      <c r="BI137" s="62"/>
    </row>
    <row r="138" spans="1:61">
      <c r="A138" s="62" t="b">
        <f t="shared" si="6"/>
        <v>1</v>
      </c>
      <c r="B138" s="62" t="s">
        <v>66</v>
      </c>
      <c r="C138" s="62" t="s">
        <v>65</v>
      </c>
      <c r="D138" s="62" t="s">
        <v>65</v>
      </c>
      <c r="E138" s="62">
        <v>135</v>
      </c>
      <c r="F138" s="62">
        <f t="shared" si="7"/>
        <v>2017</v>
      </c>
      <c r="G138" s="61">
        <v>43087</v>
      </c>
      <c r="H138" s="62" t="s">
        <v>67</v>
      </c>
      <c r="I138" s="62" t="s">
        <v>80</v>
      </c>
      <c r="J138" s="68" t="s">
        <v>1237</v>
      </c>
      <c r="K138" s="60" t="s">
        <v>1238</v>
      </c>
      <c r="L138" s="64">
        <v>1</v>
      </c>
      <c r="M138" s="64">
        <v>1</v>
      </c>
      <c r="N138" s="64">
        <v>1</v>
      </c>
      <c r="O138" s="64">
        <v>1</v>
      </c>
      <c r="P138" s="64">
        <v>0</v>
      </c>
      <c r="Q138" s="64">
        <v>0</v>
      </c>
      <c r="R138" s="64">
        <v>0</v>
      </c>
      <c r="S138" s="64">
        <v>1</v>
      </c>
      <c r="T138" s="64">
        <v>0</v>
      </c>
      <c r="U138" s="65"/>
      <c r="V138" s="65"/>
      <c r="W138" s="65">
        <v>72</v>
      </c>
      <c r="X138" s="62" t="s">
        <v>71</v>
      </c>
      <c r="Y138" s="62" t="s">
        <v>87</v>
      </c>
      <c r="Z138" s="62" t="b">
        <v>0</v>
      </c>
      <c r="AA138" s="62" t="b">
        <v>0</v>
      </c>
      <c r="AB138" s="62" t="s">
        <v>1239</v>
      </c>
      <c r="AC138" s="62" t="s">
        <v>1240</v>
      </c>
      <c r="AD138" s="62" t="s">
        <v>111</v>
      </c>
      <c r="AE138" s="62"/>
      <c r="AF138" s="62"/>
      <c r="AG138" s="62"/>
      <c r="AH138" s="62"/>
      <c r="AI138" s="62"/>
      <c r="AJ138" s="62"/>
      <c r="AK138" s="62"/>
      <c r="AL138" s="62"/>
      <c r="AM138" s="62"/>
      <c r="AN138" s="62"/>
      <c r="AO138" s="62"/>
      <c r="AP138" s="62"/>
      <c r="AQ138" s="62"/>
      <c r="AR138" s="62"/>
      <c r="AS138" s="62"/>
      <c r="AT138" s="62"/>
      <c r="AU138" s="62"/>
      <c r="AV138" s="62"/>
      <c r="AW138" s="62"/>
      <c r="AX138" s="62"/>
      <c r="AY138" s="62"/>
      <c r="AZ138" s="62"/>
      <c r="BA138" s="62"/>
      <c r="BB138" s="62"/>
      <c r="BC138" s="62"/>
      <c r="BD138" s="62"/>
      <c r="BE138" s="62"/>
      <c r="BF138" s="62"/>
      <c r="BG138" s="62"/>
      <c r="BH138" s="62"/>
      <c r="BI138" s="62"/>
    </row>
    <row r="139" spans="1:61">
      <c r="A139" s="62" t="b">
        <f t="shared" si="6"/>
        <v>1</v>
      </c>
      <c r="B139" s="62" t="s">
        <v>65</v>
      </c>
      <c r="C139" s="62" t="s">
        <v>66</v>
      </c>
      <c r="D139" s="62" t="s">
        <v>65</v>
      </c>
      <c r="E139" s="62">
        <v>136</v>
      </c>
      <c r="F139" s="62">
        <f t="shared" si="7"/>
        <v>2017</v>
      </c>
      <c r="G139" s="61">
        <v>43095</v>
      </c>
      <c r="H139" s="62" t="s">
        <v>67</v>
      </c>
      <c r="I139" s="62" t="s">
        <v>80</v>
      </c>
      <c r="J139" s="68" t="s">
        <v>596</v>
      </c>
      <c r="K139" s="60" t="s">
        <v>597</v>
      </c>
      <c r="L139" s="64">
        <v>1</v>
      </c>
      <c r="M139" s="64">
        <v>0</v>
      </c>
      <c r="N139" s="64">
        <v>1</v>
      </c>
      <c r="O139" s="64">
        <v>0</v>
      </c>
      <c r="P139" s="64">
        <v>0</v>
      </c>
      <c r="Q139" s="64">
        <v>0</v>
      </c>
      <c r="R139" s="64">
        <v>0</v>
      </c>
      <c r="S139" s="64">
        <v>0</v>
      </c>
      <c r="T139" s="64">
        <v>0</v>
      </c>
      <c r="U139" s="65"/>
      <c r="V139" s="65"/>
      <c r="W139" s="65">
        <v>0</v>
      </c>
      <c r="X139" s="62" t="s">
        <v>71</v>
      </c>
      <c r="Y139" s="62" t="s">
        <v>72</v>
      </c>
      <c r="Z139" s="62" t="b">
        <v>0</v>
      </c>
      <c r="AA139" s="62" t="b">
        <v>0</v>
      </c>
      <c r="AB139" s="62" t="s">
        <v>598</v>
      </c>
      <c r="AC139" s="62" t="s">
        <v>599</v>
      </c>
      <c r="AD139" s="62"/>
      <c r="AE139" s="62"/>
      <c r="AF139" s="62"/>
      <c r="AG139" s="62"/>
      <c r="AH139" s="62"/>
      <c r="AI139" s="62"/>
      <c r="AJ139" s="62"/>
      <c r="AK139" s="62"/>
      <c r="AL139" s="62"/>
      <c r="AM139" s="62"/>
      <c r="AN139" s="62"/>
      <c r="AO139" s="62"/>
      <c r="AP139" s="62"/>
      <c r="AQ139" s="62"/>
      <c r="AR139" s="62"/>
      <c r="AS139" s="62"/>
      <c r="AT139" s="62"/>
      <c r="AU139" s="62"/>
      <c r="AV139" s="62"/>
      <c r="AW139" s="62"/>
      <c r="AX139" s="62"/>
      <c r="AY139" s="62"/>
      <c r="AZ139" s="62"/>
      <c r="BA139" s="62"/>
      <c r="BB139" s="62"/>
      <c r="BC139" s="62"/>
      <c r="BD139" s="62"/>
      <c r="BE139" s="62"/>
      <c r="BF139" s="62"/>
      <c r="BG139" s="62"/>
      <c r="BH139" s="62"/>
      <c r="BI139" s="62"/>
    </row>
    <row r="140" spans="1:61">
      <c r="A140" s="62" t="b">
        <f t="shared" si="6"/>
        <v>1</v>
      </c>
      <c r="B140" s="62" t="s">
        <v>65</v>
      </c>
      <c r="C140" s="62" t="s">
        <v>66</v>
      </c>
      <c r="D140" s="62" t="s">
        <v>65</v>
      </c>
      <c r="E140" s="62">
        <v>137</v>
      </c>
      <c r="F140" s="62">
        <f t="shared" si="7"/>
        <v>2017</v>
      </c>
      <c r="G140" s="61">
        <v>43099</v>
      </c>
      <c r="H140" s="62" t="s">
        <v>218</v>
      </c>
      <c r="I140" s="62" t="s">
        <v>600</v>
      </c>
      <c r="J140" s="68" t="s">
        <v>601</v>
      </c>
      <c r="K140" s="60" t="s">
        <v>602</v>
      </c>
      <c r="L140" s="64">
        <v>0</v>
      </c>
      <c r="M140" s="64">
        <v>0</v>
      </c>
      <c r="N140" s="64">
        <v>0</v>
      </c>
      <c r="O140" s="64">
        <v>0</v>
      </c>
      <c r="P140" s="64">
        <v>0</v>
      </c>
      <c r="Q140" s="64">
        <v>1</v>
      </c>
      <c r="R140" s="64">
        <v>0</v>
      </c>
      <c r="S140" s="64">
        <v>0</v>
      </c>
      <c r="T140" s="64">
        <v>0</v>
      </c>
      <c r="U140" s="64" t="s">
        <v>603</v>
      </c>
      <c r="V140" s="65"/>
      <c r="W140" s="65">
        <v>48</v>
      </c>
      <c r="X140" s="62" t="s">
        <v>71</v>
      </c>
      <c r="Y140" s="62" t="s">
        <v>72</v>
      </c>
      <c r="Z140" s="62" t="b">
        <v>1</v>
      </c>
      <c r="AA140" s="62" t="b">
        <v>0</v>
      </c>
      <c r="AB140" s="62" t="s">
        <v>604</v>
      </c>
      <c r="AC140" s="62" t="s">
        <v>605</v>
      </c>
      <c r="AD140" s="62"/>
      <c r="AE140" s="62"/>
      <c r="AF140" s="62"/>
      <c r="AG140" s="62"/>
      <c r="AH140" s="62"/>
      <c r="AI140" s="62"/>
      <c r="AJ140" s="62"/>
      <c r="AK140" s="62"/>
      <c r="AL140" s="62"/>
      <c r="AM140" s="62"/>
      <c r="AN140" s="62"/>
      <c r="AO140" s="62"/>
      <c r="AP140" s="62"/>
      <c r="AQ140" s="62"/>
      <c r="AR140" s="62"/>
      <c r="AS140" s="62"/>
      <c r="AT140" s="62"/>
      <c r="AU140" s="62"/>
      <c r="AV140" s="62"/>
      <c r="AW140" s="62"/>
      <c r="AX140" s="62"/>
      <c r="AY140" s="62"/>
      <c r="AZ140" s="62"/>
      <c r="BA140" s="62"/>
      <c r="BB140" s="62"/>
      <c r="BC140" s="62"/>
      <c r="BD140" s="62"/>
      <c r="BE140" s="62"/>
      <c r="BF140" s="62"/>
      <c r="BG140" s="62"/>
      <c r="BH140" s="62"/>
      <c r="BI140" s="62"/>
    </row>
    <row r="141" spans="1:61">
      <c r="A141" s="62" t="b">
        <f t="shared" si="6"/>
        <v>1</v>
      </c>
      <c r="B141" s="62" t="s">
        <v>65</v>
      </c>
      <c r="C141" s="62" t="s">
        <v>66</v>
      </c>
      <c r="D141" s="62" t="s">
        <v>65</v>
      </c>
      <c r="E141" s="62">
        <v>138</v>
      </c>
      <c r="F141" s="62">
        <f t="shared" si="7"/>
        <v>2017</v>
      </c>
      <c r="G141" s="61">
        <v>43100</v>
      </c>
      <c r="H141" s="62" t="s">
        <v>67</v>
      </c>
      <c r="I141" s="62" t="s">
        <v>80</v>
      </c>
      <c r="J141" s="68" t="s">
        <v>606</v>
      </c>
      <c r="K141" s="60" t="s">
        <v>607</v>
      </c>
      <c r="L141" s="64">
        <v>1</v>
      </c>
      <c r="M141" s="64">
        <v>0</v>
      </c>
      <c r="N141" s="64">
        <v>1</v>
      </c>
      <c r="O141" s="64">
        <v>0</v>
      </c>
      <c r="P141" s="64">
        <v>0</v>
      </c>
      <c r="Q141" s="64">
        <v>0</v>
      </c>
      <c r="R141" s="64">
        <v>0</v>
      </c>
      <c r="S141" s="64">
        <v>0</v>
      </c>
      <c r="T141" s="64">
        <v>0</v>
      </c>
      <c r="U141" s="65"/>
      <c r="V141" s="65"/>
      <c r="W141" s="65"/>
      <c r="X141" s="62" t="s">
        <v>71</v>
      </c>
      <c r="Y141" s="62" t="s">
        <v>72</v>
      </c>
      <c r="Z141" s="62" t="b">
        <v>0</v>
      </c>
      <c r="AA141" s="62" t="b">
        <v>0</v>
      </c>
      <c r="AB141" s="62" t="s">
        <v>608</v>
      </c>
      <c r="AC141" s="62" t="s">
        <v>609</v>
      </c>
      <c r="AD141" s="62"/>
      <c r="AE141" s="62"/>
      <c r="AF141" s="62"/>
      <c r="AG141" s="62"/>
      <c r="AH141" s="62"/>
      <c r="AI141" s="62"/>
      <c r="AJ141" s="62"/>
      <c r="AK141" s="62"/>
      <c r="AL141" s="62"/>
      <c r="AM141" s="62"/>
      <c r="AN141" s="62"/>
      <c r="AO141" s="62"/>
      <c r="AP141" s="62"/>
      <c r="AQ141" s="62"/>
      <c r="AR141" s="62"/>
      <c r="AS141" s="62"/>
      <c r="AT141" s="62"/>
      <c r="AU141" s="62"/>
      <c r="AV141" s="62"/>
      <c r="AW141" s="62"/>
      <c r="AX141" s="62"/>
      <c r="AY141" s="62"/>
      <c r="AZ141" s="62"/>
      <c r="BA141" s="62"/>
      <c r="BB141" s="62"/>
      <c r="BC141" s="62"/>
      <c r="BD141" s="62"/>
      <c r="BE141" s="62"/>
      <c r="BF141" s="62"/>
      <c r="BG141" s="62"/>
      <c r="BH141" s="62"/>
      <c r="BI141" s="62"/>
    </row>
    <row r="142" spans="1:61">
      <c r="A142" s="62" t="b">
        <f t="shared" si="6"/>
        <v>1</v>
      </c>
      <c r="B142" s="62" t="s">
        <v>65</v>
      </c>
      <c r="C142" s="62" t="s">
        <v>66</v>
      </c>
      <c r="D142" s="62" t="s">
        <v>65</v>
      </c>
      <c r="E142" s="62">
        <v>139</v>
      </c>
      <c r="F142" s="62">
        <f t="shared" si="7"/>
        <v>2018</v>
      </c>
      <c r="G142" s="61">
        <v>43102</v>
      </c>
      <c r="H142" s="62" t="s">
        <v>218</v>
      </c>
      <c r="I142" s="62" t="s">
        <v>600</v>
      </c>
      <c r="J142" s="68" t="s">
        <v>505</v>
      </c>
      <c r="K142" s="60" t="s">
        <v>610</v>
      </c>
      <c r="L142" s="64">
        <v>0</v>
      </c>
      <c r="M142" s="64">
        <v>0</v>
      </c>
      <c r="N142" s="64">
        <v>0</v>
      </c>
      <c r="O142" s="64">
        <v>0</v>
      </c>
      <c r="P142" s="64">
        <v>0</v>
      </c>
      <c r="Q142" s="64">
        <v>1</v>
      </c>
      <c r="R142" s="64">
        <v>0</v>
      </c>
      <c r="S142" s="64">
        <v>1</v>
      </c>
      <c r="T142" s="64">
        <v>0</v>
      </c>
      <c r="U142" s="64" t="s">
        <v>603</v>
      </c>
      <c r="V142" s="65"/>
      <c r="W142" s="65">
        <v>192</v>
      </c>
      <c r="X142" s="62" t="s">
        <v>71</v>
      </c>
      <c r="Y142" s="62" t="s">
        <v>72</v>
      </c>
      <c r="Z142" s="62" t="b">
        <v>1</v>
      </c>
      <c r="AA142" s="62" t="b">
        <v>0</v>
      </c>
      <c r="AB142" s="62" t="s">
        <v>611</v>
      </c>
      <c r="AC142" s="62" t="s">
        <v>612</v>
      </c>
      <c r="AD142" s="62"/>
      <c r="AE142" s="62"/>
      <c r="AF142" s="62"/>
      <c r="AG142" s="62"/>
      <c r="AH142" s="62"/>
      <c r="AI142" s="62"/>
      <c r="AJ142" s="62"/>
      <c r="AK142" s="62"/>
      <c r="AL142" s="62"/>
      <c r="AM142" s="62"/>
      <c r="AN142" s="62"/>
      <c r="AO142" s="62"/>
      <c r="AP142" s="62"/>
      <c r="AQ142" s="62"/>
      <c r="AR142" s="62"/>
      <c r="AS142" s="62"/>
      <c r="AT142" s="62"/>
      <c r="AU142" s="62"/>
      <c r="AV142" s="62"/>
      <c r="AW142" s="62"/>
      <c r="AX142" s="62"/>
      <c r="AY142" s="62"/>
      <c r="AZ142" s="62"/>
      <c r="BA142" s="62"/>
      <c r="BB142" s="62"/>
      <c r="BC142" s="62"/>
      <c r="BD142" s="62"/>
      <c r="BE142" s="62"/>
      <c r="BF142" s="62"/>
      <c r="BG142" s="62"/>
      <c r="BH142" s="62"/>
      <c r="BI142" s="62"/>
    </row>
    <row r="143" spans="1:61">
      <c r="A143" s="62" t="b">
        <f t="shared" si="6"/>
        <v>1</v>
      </c>
      <c r="B143" s="62" t="s">
        <v>65</v>
      </c>
      <c r="C143" s="62" t="s">
        <v>66</v>
      </c>
      <c r="D143" s="62" t="s">
        <v>65</v>
      </c>
      <c r="E143" s="62">
        <v>140</v>
      </c>
      <c r="F143" s="62">
        <f t="shared" si="7"/>
        <v>2018</v>
      </c>
      <c r="G143" s="61">
        <v>43103</v>
      </c>
      <c r="H143" s="62" t="s">
        <v>311</v>
      </c>
      <c r="I143" s="62" t="s">
        <v>613</v>
      </c>
      <c r="J143" s="68" t="s">
        <v>614</v>
      </c>
      <c r="K143" s="60" t="s">
        <v>615</v>
      </c>
      <c r="L143" s="64">
        <v>1</v>
      </c>
      <c r="M143" s="64">
        <v>1</v>
      </c>
      <c r="N143" s="64">
        <v>0</v>
      </c>
      <c r="O143" s="64">
        <v>1</v>
      </c>
      <c r="P143" s="64">
        <v>0</v>
      </c>
      <c r="Q143" s="64">
        <v>1</v>
      </c>
      <c r="R143" s="64">
        <v>0</v>
      </c>
      <c r="S143" s="64">
        <v>1</v>
      </c>
      <c r="T143" s="64">
        <v>0</v>
      </c>
      <c r="U143" s="65"/>
      <c r="V143" s="65"/>
      <c r="W143" s="65"/>
      <c r="X143" s="62" t="s">
        <v>71</v>
      </c>
      <c r="Y143" s="62" t="s">
        <v>87</v>
      </c>
      <c r="Z143" s="62" t="b">
        <v>0</v>
      </c>
      <c r="AA143" s="62" t="b">
        <v>0</v>
      </c>
      <c r="AB143" s="62" t="s">
        <v>616</v>
      </c>
      <c r="AC143" s="62" t="s">
        <v>617</v>
      </c>
      <c r="AD143" s="62"/>
      <c r="AE143" s="62"/>
      <c r="AF143" s="62"/>
      <c r="AG143" s="62"/>
      <c r="AH143" s="62"/>
      <c r="AI143" s="62"/>
      <c r="AJ143" s="62"/>
      <c r="AK143" s="62"/>
      <c r="AL143" s="62"/>
      <c r="AM143" s="62"/>
      <c r="AN143" s="62"/>
      <c r="AO143" s="62"/>
      <c r="AP143" s="62"/>
      <c r="AQ143" s="62"/>
      <c r="AR143" s="62"/>
      <c r="AS143" s="62"/>
      <c r="AT143" s="62"/>
      <c r="AU143" s="62"/>
      <c r="AV143" s="62"/>
      <c r="AW143" s="62"/>
      <c r="AX143" s="62"/>
      <c r="AY143" s="62"/>
      <c r="AZ143" s="62"/>
      <c r="BA143" s="62"/>
      <c r="BB143" s="62"/>
      <c r="BC143" s="62"/>
      <c r="BD143" s="62"/>
      <c r="BE143" s="62"/>
      <c r="BF143" s="62"/>
      <c r="BG143" s="62"/>
      <c r="BH143" s="62"/>
      <c r="BI143" s="62"/>
    </row>
    <row r="144" spans="1:61">
      <c r="A144" s="62" t="b">
        <f t="shared" si="6"/>
        <v>1</v>
      </c>
      <c r="B144" s="62" t="s">
        <v>65</v>
      </c>
      <c r="C144" s="62" t="s">
        <v>65</v>
      </c>
      <c r="D144" s="62" t="s">
        <v>66</v>
      </c>
      <c r="E144" s="62">
        <v>141</v>
      </c>
      <c r="F144" s="62">
        <f t="shared" si="7"/>
        <v>2018</v>
      </c>
      <c r="G144" s="61">
        <v>43104</v>
      </c>
      <c r="H144" s="62" t="s">
        <v>311</v>
      </c>
      <c r="I144" s="62" t="s">
        <v>618</v>
      </c>
      <c r="J144" s="68" t="s">
        <v>619</v>
      </c>
      <c r="K144" s="60" t="s">
        <v>620</v>
      </c>
      <c r="L144" s="64">
        <v>0</v>
      </c>
      <c r="M144" s="64">
        <v>1</v>
      </c>
      <c r="N144" s="64">
        <v>0</v>
      </c>
      <c r="O144" s="64">
        <v>0</v>
      </c>
      <c r="P144" s="64">
        <v>0</v>
      </c>
      <c r="Q144" s="64">
        <v>1</v>
      </c>
      <c r="R144" s="64">
        <v>1</v>
      </c>
      <c r="S144" s="64">
        <v>1</v>
      </c>
      <c r="T144" s="64">
        <v>0</v>
      </c>
      <c r="U144" s="65"/>
      <c r="V144" s="65"/>
      <c r="W144" s="65">
        <v>24</v>
      </c>
      <c r="X144" s="62"/>
      <c r="Y144" s="62" t="s">
        <v>87</v>
      </c>
      <c r="Z144" s="62" t="b">
        <v>0</v>
      </c>
      <c r="AA144" s="62" t="b">
        <v>0</v>
      </c>
      <c r="AB144" s="62" t="s">
        <v>621</v>
      </c>
      <c r="AC144" s="62" t="s">
        <v>622</v>
      </c>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c r="BE144" s="62"/>
      <c r="BF144" s="62"/>
      <c r="BG144" s="62"/>
      <c r="BH144" s="62"/>
      <c r="BI144" s="62"/>
    </row>
    <row r="145" spans="1:61">
      <c r="A145" s="62" t="b">
        <f t="shared" si="6"/>
        <v>1</v>
      </c>
      <c r="B145" s="62" t="s">
        <v>65</v>
      </c>
      <c r="C145" s="62" t="s">
        <v>65</v>
      </c>
      <c r="D145" s="62" t="s">
        <v>66</v>
      </c>
      <c r="E145" s="62">
        <v>142</v>
      </c>
      <c r="F145" s="62">
        <f t="shared" si="7"/>
        <v>2018</v>
      </c>
      <c r="G145" s="61">
        <v>43108</v>
      </c>
      <c r="H145" s="62" t="s">
        <v>67</v>
      </c>
      <c r="I145" s="62" t="s">
        <v>75</v>
      </c>
      <c r="J145" s="68" t="s">
        <v>623</v>
      </c>
      <c r="K145" s="60" t="s">
        <v>624</v>
      </c>
      <c r="L145" s="64">
        <v>1</v>
      </c>
      <c r="M145" s="64">
        <v>0</v>
      </c>
      <c r="N145" s="64">
        <v>1</v>
      </c>
      <c r="O145" s="64">
        <v>1</v>
      </c>
      <c r="P145" s="64">
        <v>0</v>
      </c>
      <c r="Q145" s="64">
        <v>0</v>
      </c>
      <c r="R145" s="64">
        <v>0</v>
      </c>
      <c r="S145" s="64">
        <v>0</v>
      </c>
      <c r="T145" s="64">
        <v>0</v>
      </c>
      <c r="U145" s="65"/>
      <c r="V145" s="65"/>
      <c r="W145" s="65"/>
      <c r="X145" s="62" t="s">
        <v>71</v>
      </c>
      <c r="Y145" s="62" t="s">
        <v>72</v>
      </c>
      <c r="Z145" s="62" t="b">
        <v>0</v>
      </c>
      <c r="AA145" s="62" t="b">
        <v>0</v>
      </c>
      <c r="AB145" s="62" t="s">
        <v>625</v>
      </c>
      <c r="AC145" s="62" t="s">
        <v>626</v>
      </c>
      <c r="AD145" s="62"/>
      <c r="AE145" s="62"/>
      <c r="AF145" s="62"/>
      <c r="AG145" s="62"/>
      <c r="AH145" s="62"/>
      <c r="AI145" s="62"/>
      <c r="AJ145" s="62"/>
      <c r="AK145" s="62"/>
      <c r="AL145" s="62"/>
      <c r="AM145" s="62"/>
      <c r="AN145" s="62"/>
      <c r="AO145" s="62"/>
      <c r="AP145" s="62"/>
      <c r="AQ145" s="62"/>
      <c r="AR145" s="62"/>
      <c r="AS145" s="62"/>
      <c r="AT145" s="62"/>
      <c r="AU145" s="62"/>
      <c r="AV145" s="62"/>
      <c r="AW145" s="62"/>
      <c r="AX145" s="62"/>
      <c r="AY145" s="62"/>
      <c r="AZ145" s="62"/>
      <c r="BA145" s="62"/>
      <c r="BB145" s="62"/>
      <c r="BC145" s="62"/>
      <c r="BD145" s="62"/>
      <c r="BE145" s="62"/>
      <c r="BF145" s="62"/>
      <c r="BG145" s="62"/>
      <c r="BH145" s="62"/>
      <c r="BI145" s="62"/>
    </row>
    <row r="146" spans="1:61">
      <c r="A146" s="62" t="b">
        <f t="shared" si="6"/>
        <v>1</v>
      </c>
      <c r="B146" s="62" t="s">
        <v>65</v>
      </c>
      <c r="C146" s="62" t="s">
        <v>65</v>
      </c>
      <c r="D146" s="62" t="s">
        <v>66</v>
      </c>
      <c r="E146" s="62">
        <v>143</v>
      </c>
      <c r="F146" s="62">
        <f t="shared" si="7"/>
        <v>2018</v>
      </c>
      <c r="G146" s="61">
        <v>43109</v>
      </c>
      <c r="H146" s="62" t="s">
        <v>67</v>
      </c>
      <c r="I146" s="62" t="s">
        <v>68</v>
      </c>
      <c r="J146" s="68" t="s">
        <v>627</v>
      </c>
      <c r="K146" s="69" t="s">
        <v>2109</v>
      </c>
      <c r="L146" s="64">
        <v>1</v>
      </c>
      <c r="M146" s="64">
        <v>1</v>
      </c>
      <c r="N146" s="64">
        <v>0</v>
      </c>
      <c r="O146" s="64">
        <v>0</v>
      </c>
      <c r="P146" s="64">
        <v>0</v>
      </c>
      <c r="Q146" s="64">
        <v>0</v>
      </c>
      <c r="R146" s="64">
        <v>0</v>
      </c>
      <c r="S146" s="64">
        <v>1</v>
      </c>
      <c r="T146" s="64">
        <v>0</v>
      </c>
      <c r="U146" s="65"/>
      <c r="V146" s="65"/>
      <c r="W146" s="65">
        <v>42</v>
      </c>
      <c r="X146" s="62" t="s">
        <v>71</v>
      </c>
      <c r="Y146" s="62" t="s">
        <v>87</v>
      </c>
      <c r="Z146" s="62" t="b">
        <v>1</v>
      </c>
      <c r="AA146" s="62" t="b">
        <v>0</v>
      </c>
      <c r="AB146" s="62" t="s">
        <v>629</v>
      </c>
      <c r="AC146" s="62" t="s">
        <v>630</v>
      </c>
      <c r="AD146" s="62" t="s">
        <v>104</v>
      </c>
      <c r="AE146" s="62"/>
      <c r="AF146" s="62"/>
      <c r="AG146" s="62"/>
      <c r="AH146" s="62"/>
      <c r="AI146" s="62"/>
      <c r="AJ146" s="62"/>
      <c r="AK146" s="62"/>
      <c r="AL146" s="62"/>
      <c r="AM146" s="62"/>
      <c r="AN146" s="62"/>
      <c r="AO146" s="62"/>
      <c r="AP146" s="62"/>
      <c r="AQ146" s="62"/>
      <c r="AR146" s="62"/>
      <c r="AS146" s="62"/>
      <c r="AT146" s="62"/>
      <c r="AU146" s="62"/>
      <c r="AV146" s="62"/>
      <c r="AW146" s="62"/>
      <c r="AX146" s="62"/>
      <c r="AY146" s="62"/>
      <c r="AZ146" s="62"/>
      <c r="BA146" s="62"/>
      <c r="BB146" s="62"/>
      <c r="BC146" s="62"/>
      <c r="BD146" s="62"/>
      <c r="BE146" s="62"/>
      <c r="BF146" s="62"/>
      <c r="BG146" s="62"/>
      <c r="BH146" s="62"/>
      <c r="BI146" s="62"/>
    </row>
    <row r="147" spans="1:61">
      <c r="A147" s="62" t="b">
        <f t="shared" si="6"/>
        <v>1</v>
      </c>
      <c r="B147" s="62" t="s">
        <v>65</v>
      </c>
      <c r="C147" s="62" t="s">
        <v>65</v>
      </c>
      <c r="D147" s="62" t="s">
        <v>66</v>
      </c>
      <c r="E147" s="62">
        <v>144</v>
      </c>
      <c r="F147" s="62">
        <f t="shared" si="7"/>
        <v>2018</v>
      </c>
      <c r="G147" s="61">
        <v>43124</v>
      </c>
      <c r="H147" s="62" t="s">
        <v>67</v>
      </c>
      <c r="I147" s="62" t="s">
        <v>80</v>
      </c>
      <c r="J147" s="68" t="s">
        <v>2078</v>
      </c>
      <c r="K147" s="60" t="s">
        <v>631</v>
      </c>
      <c r="L147" s="64">
        <v>1</v>
      </c>
      <c r="M147" s="64">
        <v>0</v>
      </c>
      <c r="N147" s="64">
        <v>1</v>
      </c>
      <c r="O147" s="64">
        <v>0</v>
      </c>
      <c r="P147" s="64">
        <v>0</v>
      </c>
      <c r="Q147" s="64">
        <v>0</v>
      </c>
      <c r="R147" s="64">
        <v>0</v>
      </c>
      <c r="S147" s="64">
        <v>0</v>
      </c>
      <c r="T147" s="64">
        <v>0</v>
      </c>
      <c r="U147" s="64" t="s">
        <v>632</v>
      </c>
      <c r="V147" s="65"/>
      <c r="W147" s="65"/>
      <c r="X147" s="62" t="s">
        <v>71</v>
      </c>
      <c r="Y147" s="62" t="s">
        <v>72</v>
      </c>
      <c r="Z147" s="62" t="b">
        <v>0</v>
      </c>
      <c r="AA147" s="62" t="b">
        <v>0</v>
      </c>
      <c r="AB147" s="62" t="s">
        <v>633</v>
      </c>
      <c r="AC147" s="62" t="s">
        <v>634</v>
      </c>
      <c r="AD147" s="62" t="s">
        <v>111</v>
      </c>
      <c r="AE147" s="62" t="s">
        <v>68</v>
      </c>
      <c r="AF147" s="62" t="s">
        <v>104</v>
      </c>
      <c r="AG147" s="62"/>
      <c r="AH147" s="62"/>
      <c r="AI147" s="62"/>
      <c r="AJ147" s="62"/>
      <c r="AK147" s="62"/>
      <c r="AL147" s="62"/>
      <c r="AM147" s="62"/>
      <c r="AN147" s="62"/>
      <c r="AO147" s="62"/>
      <c r="AP147" s="62"/>
      <c r="AQ147" s="62"/>
      <c r="AR147" s="62"/>
      <c r="AS147" s="62"/>
      <c r="AT147" s="62"/>
      <c r="AU147" s="62"/>
      <c r="AV147" s="62"/>
      <c r="AW147" s="62"/>
      <c r="AX147" s="62"/>
      <c r="AY147" s="62"/>
      <c r="AZ147" s="62"/>
      <c r="BA147" s="62"/>
      <c r="BB147" s="62"/>
      <c r="BC147" s="62"/>
      <c r="BD147" s="62"/>
      <c r="BE147" s="62"/>
      <c r="BF147" s="62"/>
      <c r="BG147" s="62"/>
      <c r="BH147" s="62"/>
      <c r="BI147" s="62"/>
    </row>
    <row r="148" spans="1:61">
      <c r="A148" s="62" t="b">
        <f t="shared" si="6"/>
        <v>1</v>
      </c>
      <c r="B148" s="62" t="s">
        <v>65</v>
      </c>
      <c r="C148" s="62" t="s">
        <v>65</v>
      </c>
      <c r="D148" s="62" t="s">
        <v>66</v>
      </c>
      <c r="E148" s="62">
        <v>145</v>
      </c>
      <c r="F148" s="62">
        <f t="shared" si="7"/>
        <v>2018</v>
      </c>
      <c r="G148" s="61">
        <v>43125</v>
      </c>
      <c r="H148" s="62" t="s">
        <v>67</v>
      </c>
      <c r="I148" s="62" t="s">
        <v>68</v>
      </c>
      <c r="J148" s="68" t="s">
        <v>635</v>
      </c>
      <c r="K148" s="60" t="s">
        <v>636</v>
      </c>
      <c r="L148" s="64">
        <v>0</v>
      </c>
      <c r="M148" s="64">
        <v>0</v>
      </c>
      <c r="N148" s="64">
        <v>1</v>
      </c>
      <c r="O148" s="64">
        <v>0</v>
      </c>
      <c r="P148" s="64">
        <v>0</v>
      </c>
      <c r="Q148" s="64">
        <v>0</v>
      </c>
      <c r="R148" s="64">
        <v>1</v>
      </c>
      <c r="S148" s="64">
        <v>0</v>
      </c>
      <c r="T148" s="64">
        <v>0</v>
      </c>
      <c r="U148" s="65"/>
      <c r="V148" s="65"/>
      <c r="W148" s="65">
        <v>24</v>
      </c>
      <c r="X148" s="62" t="s">
        <v>71</v>
      </c>
      <c r="Y148" s="62" t="s">
        <v>72</v>
      </c>
      <c r="Z148" s="62" t="b">
        <v>0</v>
      </c>
      <c r="AA148" s="62" t="b">
        <v>0</v>
      </c>
      <c r="AB148" s="62" t="s">
        <v>637</v>
      </c>
      <c r="AC148" s="62" t="s">
        <v>638</v>
      </c>
      <c r="AD148" s="62" t="s">
        <v>75</v>
      </c>
      <c r="AE148" s="62" t="s">
        <v>76</v>
      </c>
      <c r="AF148" s="62" t="s">
        <v>77</v>
      </c>
      <c r="AG148" s="62" t="s">
        <v>78</v>
      </c>
      <c r="AH148" s="62" t="s">
        <v>79</v>
      </c>
      <c r="AI148" s="62" t="s">
        <v>80</v>
      </c>
      <c r="AJ148" s="62" t="s">
        <v>81</v>
      </c>
      <c r="AK148" s="62"/>
      <c r="AL148" s="62"/>
      <c r="AM148" s="62"/>
      <c r="AN148" s="62"/>
      <c r="AO148" s="62"/>
      <c r="AP148" s="62"/>
      <c r="AQ148" s="62"/>
      <c r="AR148" s="62"/>
      <c r="AS148" s="62"/>
      <c r="AT148" s="62"/>
      <c r="AU148" s="62"/>
      <c r="AV148" s="62"/>
      <c r="AW148" s="62"/>
      <c r="AX148" s="62"/>
      <c r="AY148" s="62"/>
      <c r="AZ148" s="62"/>
      <c r="BA148" s="62"/>
      <c r="BB148" s="62"/>
      <c r="BC148" s="62"/>
      <c r="BD148" s="62"/>
      <c r="BE148" s="62"/>
      <c r="BF148" s="62"/>
      <c r="BG148" s="62"/>
      <c r="BH148" s="62"/>
      <c r="BI148" s="62"/>
    </row>
    <row r="149" spans="1:61">
      <c r="A149" s="62" t="b">
        <f t="shared" si="6"/>
        <v>1</v>
      </c>
      <c r="B149" s="62" t="s">
        <v>66</v>
      </c>
      <c r="C149" s="62" t="s">
        <v>65</v>
      </c>
      <c r="D149" s="62" t="s">
        <v>65</v>
      </c>
      <c r="E149" s="62">
        <v>146</v>
      </c>
      <c r="F149" s="62">
        <f t="shared" si="7"/>
        <v>2018</v>
      </c>
      <c r="G149" s="61">
        <v>43127</v>
      </c>
      <c r="H149" s="62" t="s">
        <v>258</v>
      </c>
      <c r="I149" s="62" t="s">
        <v>1002</v>
      </c>
      <c r="J149" s="68" t="s">
        <v>1242</v>
      </c>
      <c r="K149" s="60" t="s">
        <v>1243</v>
      </c>
      <c r="L149" s="64">
        <v>0</v>
      </c>
      <c r="M149" s="64">
        <v>1</v>
      </c>
      <c r="N149" s="64">
        <v>0</v>
      </c>
      <c r="O149" s="64">
        <v>1</v>
      </c>
      <c r="P149" s="64">
        <v>0</v>
      </c>
      <c r="Q149" s="64">
        <v>0</v>
      </c>
      <c r="R149" s="64">
        <v>1</v>
      </c>
      <c r="S149" s="64">
        <v>0</v>
      </c>
      <c r="T149" s="64">
        <v>0</v>
      </c>
      <c r="U149" s="65"/>
      <c r="V149" s="65"/>
      <c r="W149" s="65">
        <v>24</v>
      </c>
      <c r="X149" s="62"/>
      <c r="Y149" s="62" t="s">
        <v>87</v>
      </c>
      <c r="Z149" s="62" t="b">
        <v>0</v>
      </c>
      <c r="AA149" s="62" t="b">
        <v>0</v>
      </c>
      <c r="AB149" s="62" t="s">
        <v>1244</v>
      </c>
      <c r="AC149" s="62" t="s">
        <v>1245</v>
      </c>
      <c r="AD149" s="62"/>
      <c r="AE149" s="62"/>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c r="BC149" s="62"/>
      <c r="BD149" s="62"/>
      <c r="BE149" s="62"/>
      <c r="BF149" s="62"/>
      <c r="BG149" s="62"/>
      <c r="BH149" s="62"/>
      <c r="BI149" s="62"/>
    </row>
    <row r="150" spans="1:61">
      <c r="A150" s="62" t="b">
        <f t="shared" si="6"/>
        <v>1</v>
      </c>
      <c r="B150" s="62" t="s">
        <v>66</v>
      </c>
      <c r="C150" s="62" t="s">
        <v>65</v>
      </c>
      <c r="D150" s="62" t="s">
        <v>65</v>
      </c>
      <c r="E150" s="62">
        <v>147</v>
      </c>
      <c r="F150" s="62">
        <f t="shared" si="7"/>
        <v>2018</v>
      </c>
      <c r="G150" s="61">
        <v>43134</v>
      </c>
      <c r="H150" s="62" t="s">
        <v>67</v>
      </c>
      <c r="I150" s="62" t="s">
        <v>79</v>
      </c>
      <c r="J150" s="68" t="s">
        <v>1246</v>
      </c>
      <c r="K150" s="60" t="s">
        <v>1247</v>
      </c>
      <c r="L150" s="64">
        <v>0</v>
      </c>
      <c r="M150" s="64">
        <v>0</v>
      </c>
      <c r="N150" s="64">
        <v>0</v>
      </c>
      <c r="O150" s="64">
        <v>1</v>
      </c>
      <c r="P150" s="64">
        <v>0</v>
      </c>
      <c r="Q150" s="64">
        <v>0</v>
      </c>
      <c r="R150" s="64">
        <v>0</v>
      </c>
      <c r="S150" s="64">
        <v>0</v>
      </c>
      <c r="T150" s="64">
        <v>0</v>
      </c>
      <c r="U150" s="65"/>
      <c r="V150" s="65"/>
      <c r="W150" s="65">
        <v>12</v>
      </c>
      <c r="X150" s="62" t="s">
        <v>71</v>
      </c>
      <c r="Y150" s="62" t="s">
        <v>72</v>
      </c>
      <c r="Z150" s="62" t="b">
        <v>0</v>
      </c>
      <c r="AA150" s="62" t="b">
        <v>0</v>
      </c>
      <c r="AB150" s="62" t="s">
        <v>1248</v>
      </c>
      <c r="AC150" s="62" t="s">
        <v>1249</v>
      </c>
      <c r="AD150" s="62" t="s">
        <v>77</v>
      </c>
      <c r="AE150" s="62"/>
      <c r="AF150" s="62"/>
      <c r="AG150" s="62"/>
      <c r="AH150" s="62"/>
      <c r="AI150" s="62"/>
      <c r="AJ150" s="62"/>
      <c r="AK150" s="62"/>
      <c r="AL150" s="62"/>
      <c r="AM150" s="62"/>
      <c r="AN150" s="62"/>
      <c r="AO150" s="62"/>
      <c r="AP150" s="62"/>
      <c r="AQ150" s="62"/>
      <c r="AR150" s="62"/>
      <c r="AS150" s="62"/>
      <c r="AT150" s="62"/>
      <c r="AU150" s="62"/>
      <c r="AV150" s="62"/>
      <c r="AW150" s="62"/>
      <c r="AX150" s="62"/>
      <c r="AY150" s="62"/>
      <c r="AZ150" s="62"/>
      <c r="BA150" s="62"/>
      <c r="BB150" s="62"/>
      <c r="BC150" s="62"/>
      <c r="BD150" s="62"/>
      <c r="BE150" s="62"/>
      <c r="BF150" s="62"/>
      <c r="BG150" s="62"/>
      <c r="BH150" s="62"/>
      <c r="BI150" s="62"/>
    </row>
    <row r="151" spans="1:61">
      <c r="A151" s="62" t="b">
        <f t="shared" si="6"/>
        <v>1</v>
      </c>
      <c r="B151" s="62" t="s">
        <v>66</v>
      </c>
      <c r="C151" s="62" t="s">
        <v>65</v>
      </c>
      <c r="D151" s="62" t="s">
        <v>65</v>
      </c>
      <c r="E151" s="62">
        <v>148</v>
      </c>
      <c r="F151" s="62">
        <f t="shared" si="7"/>
        <v>2018</v>
      </c>
      <c r="G151" s="61">
        <v>43142</v>
      </c>
      <c r="H151" s="62" t="s">
        <v>218</v>
      </c>
      <c r="I151" s="62" t="s">
        <v>565</v>
      </c>
      <c r="J151" s="70" t="s">
        <v>505</v>
      </c>
      <c r="K151" s="60" t="s">
        <v>1250</v>
      </c>
      <c r="L151" s="64">
        <v>0</v>
      </c>
      <c r="M151" s="64">
        <v>0</v>
      </c>
      <c r="N151" s="64">
        <v>0</v>
      </c>
      <c r="O151" s="64">
        <v>0</v>
      </c>
      <c r="P151" s="64">
        <v>1</v>
      </c>
      <c r="Q151" s="64">
        <v>0</v>
      </c>
      <c r="R151" s="64">
        <v>0</v>
      </c>
      <c r="S151" s="64">
        <v>0</v>
      </c>
      <c r="T151" s="64">
        <v>0</v>
      </c>
      <c r="U151" s="64" t="s">
        <v>1251</v>
      </c>
      <c r="V151" s="64">
        <v>7</v>
      </c>
      <c r="W151" s="65"/>
      <c r="X151" s="62" t="s">
        <v>71</v>
      </c>
      <c r="Y151" s="62" t="s">
        <v>72</v>
      </c>
      <c r="Z151" s="62" t="b">
        <v>1</v>
      </c>
      <c r="AA151" s="62" t="b">
        <v>0</v>
      </c>
      <c r="AB151" s="62" t="s">
        <v>1252</v>
      </c>
      <c r="AC151" s="62" t="s">
        <v>1253</v>
      </c>
      <c r="AD151" s="62"/>
      <c r="AE151" s="62"/>
      <c r="AF151" s="62"/>
      <c r="AG151" s="62"/>
      <c r="AH151" s="62"/>
      <c r="AI151" s="62"/>
      <c r="AJ151" s="62"/>
      <c r="AK151" s="62"/>
      <c r="AL151" s="62"/>
      <c r="AM151" s="62"/>
      <c r="AN151" s="62"/>
      <c r="AO151" s="62"/>
      <c r="AP151" s="62"/>
      <c r="AQ151" s="62"/>
      <c r="AR151" s="62"/>
      <c r="AS151" s="62"/>
      <c r="AT151" s="62"/>
      <c r="AU151" s="62"/>
      <c r="AV151" s="62"/>
      <c r="AW151" s="62"/>
      <c r="AX151" s="62"/>
      <c r="AY151" s="62"/>
      <c r="AZ151" s="62"/>
      <c r="BA151" s="62"/>
      <c r="BB151" s="62"/>
      <c r="BC151" s="62"/>
      <c r="BD151" s="62"/>
      <c r="BE151" s="62"/>
      <c r="BF151" s="62"/>
      <c r="BG151" s="62"/>
      <c r="BH151" s="62"/>
      <c r="BI151" s="62"/>
    </row>
    <row r="152" spans="1:61">
      <c r="A152" s="62" t="b">
        <f t="shared" si="6"/>
        <v>1</v>
      </c>
      <c r="B152" s="62" t="s">
        <v>66</v>
      </c>
      <c r="C152" s="62" t="s">
        <v>65</v>
      </c>
      <c r="D152" s="62" t="s">
        <v>65</v>
      </c>
      <c r="E152" s="62">
        <v>149</v>
      </c>
      <c r="F152" s="62">
        <f t="shared" si="7"/>
        <v>2018</v>
      </c>
      <c r="G152" s="61">
        <v>43142</v>
      </c>
      <c r="H152" s="62" t="s">
        <v>218</v>
      </c>
      <c r="I152" s="62" t="s">
        <v>1254</v>
      </c>
      <c r="J152" s="70" t="s">
        <v>1255</v>
      </c>
      <c r="K152" s="60" t="s">
        <v>1256</v>
      </c>
      <c r="L152" s="64">
        <v>0</v>
      </c>
      <c r="M152" s="64">
        <v>0</v>
      </c>
      <c r="N152" s="64">
        <v>0</v>
      </c>
      <c r="O152" s="64">
        <v>0</v>
      </c>
      <c r="P152" s="64">
        <v>1</v>
      </c>
      <c r="Q152" s="64">
        <v>0</v>
      </c>
      <c r="R152" s="64">
        <v>0</v>
      </c>
      <c r="S152" s="64">
        <v>0</v>
      </c>
      <c r="T152" s="64">
        <v>0</v>
      </c>
      <c r="U152" s="64"/>
      <c r="V152" s="65"/>
      <c r="W152" s="65"/>
      <c r="X152" s="62" t="s">
        <v>71</v>
      </c>
      <c r="Y152" s="62" t="s">
        <v>72</v>
      </c>
      <c r="Z152" s="62" t="b">
        <v>0</v>
      </c>
      <c r="AA152" s="62" t="b">
        <v>0</v>
      </c>
      <c r="AB152" s="62" t="s">
        <v>1257</v>
      </c>
      <c r="AC152" s="62" t="s">
        <v>1258</v>
      </c>
      <c r="AD152" s="62" t="s">
        <v>758</v>
      </c>
      <c r="AE152" s="62" t="s">
        <v>865</v>
      </c>
      <c r="AF152" s="62" t="s">
        <v>1259</v>
      </c>
      <c r="AG152" s="62" t="s">
        <v>756</v>
      </c>
      <c r="AH152" s="62" t="s">
        <v>219</v>
      </c>
      <c r="AI152" s="62" t="s">
        <v>300</v>
      </c>
      <c r="AJ152" s="62" t="s">
        <v>639</v>
      </c>
      <c r="AK152" s="62" t="s">
        <v>600</v>
      </c>
      <c r="AL152" s="62" t="s">
        <v>553</v>
      </c>
      <c r="AM152" s="62" t="s">
        <v>435</v>
      </c>
      <c r="AN152" s="62" t="s">
        <v>1260</v>
      </c>
      <c r="AO152" s="62" t="s">
        <v>1261</v>
      </c>
      <c r="AP152" s="62" t="s">
        <v>759</v>
      </c>
      <c r="AQ152" s="62" t="s">
        <v>1189</v>
      </c>
      <c r="AR152" s="62" t="s">
        <v>1194</v>
      </c>
      <c r="AS152" s="62" t="s">
        <v>539</v>
      </c>
      <c r="AT152" s="62" t="s">
        <v>757</v>
      </c>
      <c r="AU152" s="62" t="s">
        <v>565</v>
      </c>
      <c r="AV152" s="62" t="s">
        <v>1262</v>
      </c>
      <c r="AW152" s="62" t="s">
        <v>1263</v>
      </c>
      <c r="AX152" s="62" t="s">
        <v>1264</v>
      </c>
      <c r="AY152" s="62" t="s">
        <v>646</v>
      </c>
      <c r="AZ152" s="62" t="s">
        <v>1265</v>
      </c>
      <c r="BA152" s="62" t="s">
        <v>441</v>
      </c>
      <c r="BB152" s="62" t="s">
        <v>1266</v>
      </c>
      <c r="BC152" s="62" t="s">
        <v>548</v>
      </c>
      <c r="BD152" s="62" t="s">
        <v>586</v>
      </c>
      <c r="BE152" s="62" t="s">
        <v>1267</v>
      </c>
      <c r="BF152" s="62" t="s">
        <v>375</v>
      </c>
      <c r="BG152" s="62" t="s">
        <v>1268</v>
      </c>
      <c r="BH152" s="62" t="s">
        <v>656</v>
      </c>
      <c r="BI152" s="62" t="s">
        <v>763</v>
      </c>
    </row>
    <row r="153" spans="1:61">
      <c r="A153" s="62" t="b">
        <f t="shared" si="6"/>
        <v>1</v>
      </c>
      <c r="B153" s="62" t="s">
        <v>66</v>
      </c>
      <c r="C153" s="62" t="s">
        <v>65</v>
      </c>
      <c r="D153" s="62" t="s">
        <v>65</v>
      </c>
      <c r="E153" s="62">
        <v>150</v>
      </c>
      <c r="F153" s="62">
        <f t="shared" si="7"/>
        <v>2018</v>
      </c>
      <c r="G153" s="61">
        <v>43142</v>
      </c>
      <c r="H153" s="62" t="s">
        <v>218</v>
      </c>
      <c r="I153" s="62" t="s">
        <v>1261</v>
      </c>
      <c r="J153" s="70" t="s">
        <v>505</v>
      </c>
      <c r="K153" s="60" t="s">
        <v>1269</v>
      </c>
      <c r="L153" s="64">
        <v>0</v>
      </c>
      <c r="M153" s="64">
        <v>0</v>
      </c>
      <c r="N153" s="64">
        <v>0</v>
      </c>
      <c r="O153" s="64">
        <v>0</v>
      </c>
      <c r="P153" s="64">
        <v>1</v>
      </c>
      <c r="Q153" s="64">
        <v>0</v>
      </c>
      <c r="R153" s="64">
        <v>0</v>
      </c>
      <c r="S153" s="64">
        <v>0</v>
      </c>
      <c r="T153" s="64">
        <v>0</v>
      </c>
      <c r="U153" s="64"/>
      <c r="V153" s="65"/>
      <c r="W153" s="65">
        <v>17</v>
      </c>
      <c r="X153" s="62" t="s">
        <v>71</v>
      </c>
      <c r="Y153" s="62" t="s">
        <v>72</v>
      </c>
      <c r="Z153" s="62" t="b">
        <v>1</v>
      </c>
      <c r="AA153" s="62" t="b">
        <v>0</v>
      </c>
      <c r="AB153" s="62" t="s">
        <v>1270</v>
      </c>
      <c r="AC153" s="62" t="s">
        <v>1271</v>
      </c>
      <c r="AD153" s="62"/>
      <c r="AE153" s="62"/>
      <c r="AF153" s="62"/>
      <c r="AG153" s="62"/>
      <c r="AH153" s="62"/>
      <c r="AI153" s="62"/>
      <c r="AJ153" s="62"/>
      <c r="AK153" s="62"/>
      <c r="AL153" s="62"/>
      <c r="AM153" s="62"/>
      <c r="AN153" s="62"/>
      <c r="AO153" s="62"/>
      <c r="AP153" s="62"/>
      <c r="AQ153" s="62"/>
      <c r="AR153" s="62"/>
      <c r="AS153" s="62"/>
      <c r="AT153" s="62"/>
      <c r="AU153" s="62"/>
      <c r="AV153" s="62"/>
      <c r="AW153" s="62"/>
      <c r="AX153" s="62"/>
      <c r="AY153" s="62"/>
      <c r="AZ153" s="62"/>
      <c r="BA153" s="62"/>
      <c r="BB153" s="62"/>
      <c r="BC153" s="62"/>
      <c r="BD153" s="62"/>
      <c r="BE153" s="62"/>
      <c r="BF153" s="62"/>
      <c r="BG153" s="62"/>
      <c r="BH153" s="62"/>
      <c r="BI153" s="62"/>
    </row>
    <row r="154" spans="1:61">
      <c r="A154" s="62" t="b">
        <f t="shared" si="6"/>
        <v>1</v>
      </c>
      <c r="B154" s="62" t="s">
        <v>65</v>
      </c>
      <c r="C154" s="62" t="s">
        <v>66</v>
      </c>
      <c r="D154" s="62" t="s">
        <v>65</v>
      </c>
      <c r="E154" s="62">
        <v>151</v>
      </c>
      <c r="F154" s="62">
        <f t="shared" si="7"/>
        <v>2018</v>
      </c>
      <c r="G154" s="61">
        <v>43142</v>
      </c>
      <c r="H154" s="62" t="s">
        <v>218</v>
      </c>
      <c r="I154" s="62" t="s">
        <v>639</v>
      </c>
      <c r="J154" s="70" t="s">
        <v>505</v>
      </c>
      <c r="K154" s="60" t="s">
        <v>640</v>
      </c>
      <c r="L154" s="64">
        <v>0</v>
      </c>
      <c r="M154" s="64">
        <v>0</v>
      </c>
      <c r="N154" s="64">
        <v>0</v>
      </c>
      <c r="O154" s="64">
        <v>0</v>
      </c>
      <c r="P154" s="64">
        <v>1</v>
      </c>
      <c r="Q154" s="64">
        <v>0</v>
      </c>
      <c r="R154" s="64">
        <v>0</v>
      </c>
      <c r="S154" s="64">
        <v>0</v>
      </c>
      <c r="T154" s="64">
        <v>0</v>
      </c>
      <c r="U154" s="64"/>
      <c r="V154" s="65"/>
      <c r="W154" s="65">
        <v>7</v>
      </c>
      <c r="X154" s="62" t="s">
        <v>71</v>
      </c>
      <c r="Y154" s="62" t="s">
        <v>72</v>
      </c>
      <c r="Z154" s="62" t="b">
        <v>1</v>
      </c>
      <c r="AA154" s="62" t="b">
        <v>0</v>
      </c>
      <c r="AB154" s="62" t="s">
        <v>641</v>
      </c>
      <c r="AC154" s="62" t="s">
        <v>642</v>
      </c>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c r="BE154" s="62"/>
      <c r="BF154" s="62"/>
      <c r="BG154" s="62"/>
      <c r="BH154" s="62"/>
      <c r="BI154" s="62"/>
    </row>
    <row r="155" spans="1:61">
      <c r="A155" s="62" t="b">
        <f t="shared" si="6"/>
        <v>1</v>
      </c>
      <c r="B155" s="62" t="s">
        <v>65</v>
      </c>
      <c r="C155" s="62" t="s">
        <v>66</v>
      </c>
      <c r="D155" s="62" t="s">
        <v>65</v>
      </c>
      <c r="E155" s="62">
        <v>152</v>
      </c>
      <c r="F155" s="62">
        <f t="shared" si="7"/>
        <v>2018</v>
      </c>
      <c r="G155" s="61">
        <v>43142</v>
      </c>
      <c r="H155" s="62" t="s">
        <v>218</v>
      </c>
      <c r="I155" s="62" t="s">
        <v>375</v>
      </c>
      <c r="J155" s="70" t="s">
        <v>505</v>
      </c>
      <c r="K155" s="60" t="s">
        <v>643</v>
      </c>
      <c r="L155" s="64">
        <v>0</v>
      </c>
      <c r="M155" s="64">
        <v>0</v>
      </c>
      <c r="N155" s="64">
        <v>0</v>
      </c>
      <c r="O155" s="64">
        <v>0</v>
      </c>
      <c r="P155" s="64">
        <v>1</v>
      </c>
      <c r="Q155" s="64">
        <v>0</v>
      </c>
      <c r="R155" s="64">
        <v>0</v>
      </c>
      <c r="S155" s="64">
        <v>0</v>
      </c>
      <c r="T155" s="64">
        <v>0</v>
      </c>
      <c r="U155" s="64"/>
      <c r="V155" s="65"/>
      <c r="W155" s="65">
        <v>3</v>
      </c>
      <c r="X155" s="62" t="s">
        <v>71</v>
      </c>
      <c r="Y155" s="62" t="s">
        <v>72</v>
      </c>
      <c r="Z155" s="62" t="b">
        <v>1</v>
      </c>
      <c r="AA155" s="62" t="b">
        <v>0</v>
      </c>
      <c r="AB155" s="62" t="s">
        <v>644</v>
      </c>
      <c r="AC155" s="62" t="s">
        <v>645</v>
      </c>
      <c r="AD155" s="62"/>
      <c r="AE155" s="62"/>
      <c r="AF155" s="62"/>
      <c r="AG155" s="62"/>
      <c r="AH155" s="62"/>
      <c r="AI155" s="62"/>
      <c r="AJ155" s="62"/>
      <c r="AK155" s="62"/>
      <c r="AL155" s="62"/>
      <c r="AM155" s="62"/>
      <c r="AN155" s="62"/>
      <c r="AO155" s="62"/>
      <c r="AP155" s="62"/>
      <c r="AQ155" s="62"/>
      <c r="AR155" s="62"/>
      <c r="AS155" s="62"/>
      <c r="AT155" s="62"/>
      <c r="AU155" s="62"/>
      <c r="AV155" s="62"/>
      <c r="AW155" s="62"/>
      <c r="AX155" s="62"/>
      <c r="AY155" s="62"/>
      <c r="AZ155" s="62"/>
      <c r="BA155" s="62"/>
      <c r="BB155" s="62"/>
      <c r="BC155" s="62"/>
      <c r="BD155" s="62"/>
      <c r="BE155" s="62"/>
      <c r="BF155" s="62"/>
      <c r="BG155" s="62"/>
      <c r="BH155" s="62"/>
      <c r="BI155" s="62"/>
    </row>
    <row r="156" spans="1:61">
      <c r="A156" s="62" t="b">
        <f t="shared" si="6"/>
        <v>1</v>
      </c>
      <c r="B156" s="62" t="s">
        <v>65</v>
      </c>
      <c r="C156" s="62" t="s">
        <v>66</v>
      </c>
      <c r="D156" s="62" t="s">
        <v>65</v>
      </c>
      <c r="E156" s="62">
        <v>153</v>
      </c>
      <c r="F156" s="62">
        <f t="shared" si="7"/>
        <v>2018</v>
      </c>
      <c r="G156" s="61">
        <v>43142</v>
      </c>
      <c r="H156" s="62" t="s">
        <v>218</v>
      </c>
      <c r="I156" s="62" t="s">
        <v>646</v>
      </c>
      <c r="J156" s="70" t="s">
        <v>505</v>
      </c>
      <c r="K156" s="60" t="s">
        <v>647</v>
      </c>
      <c r="L156" s="64">
        <v>0</v>
      </c>
      <c r="M156" s="64">
        <v>0</v>
      </c>
      <c r="N156" s="64">
        <v>0</v>
      </c>
      <c r="O156" s="64">
        <v>0</v>
      </c>
      <c r="P156" s="64">
        <v>1</v>
      </c>
      <c r="Q156" s="64">
        <v>0</v>
      </c>
      <c r="R156" s="64">
        <v>0</v>
      </c>
      <c r="S156" s="64">
        <v>0</v>
      </c>
      <c r="T156" s="64">
        <v>0</v>
      </c>
      <c r="U156" s="64"/>
      <c r="V156" s="65"/>
      <c r="W156" s="65">
        <v>4</v>
      </c>
      <c r="X156" s="62" t="s">
        <v>71</v>
      </c>
      <c r="Y156" s="62" t="s">
        <v>72</v>
      </c>
      <c r="Z156" s="62" t="b">
        <v>1</v>
      </c>
      <c r="AA156" s="62" t="b">
        <v>0</v>
      </c>
      <c r="AB156" s="62" t="s">
        <v>648</v>
      </c>
      <c r="AC156" s="62" t="s">
        <v>649</v>
      </c>
      <c r="AD156" s="62"/>
      <c r="AE156" s="62"/>
      <c r="AF156" s="62"/>
      <c r="AG156" s="62"/>
      <c r="AH156" s="62"/>
      <c r="AI156" s="62"/>
      <c r="AJ156" s="62"/>
      <c r="AK156" s="62"/>
      <c r="AL156" s="62"/>
      <c r="AM156" s="62"/>
      <c r="AN156" s="62"/>
      <c r="AO156" s="62"/>
      <c r="AP156" s="62"/>
      <c r="AQ156" s="62"/>
      <c r="AR156" s="62"/>
      <c r="AS156" s="62"/>
      <c r="AT156" s="62"/>
      <c r="AU156" s="62"/>
      <c r="AV156" s="62"/>
      <c r="AW156" s="62"/>
      <c r="AX156" s="62"/>
      <c r="AY156" s="62"/>
      <c r="AZ156" s="62"/>
      <c r="BA156" s="62"/>
      <c r="BB156" s="62"/>
      <c r="BC156" s="62"/>
      <c r="BD156" s="62"/>
      <c r="BE156" s="62"/>
      <c r="BF156" s="62"/>
      <c r="BG156" s="62"/>
      <c r="BH156" s="62"/>
      <c r="BI156" s="62"/>
    </row>
    <row r="157" spans="1:61">
      <c r="A157" s="62" t="b">
        <f t="shared" si="6"/>
        <v>1</v>
      </c>
      <c r="B157" s="62" t="s">
        <v>65</v>
      </c>
      <c r="C157" s="62" t="s">
        <v>66</v>
      </c>
      <c r="D157" s="62" t="s">
        <v>65</v>
      </c>
      <c r="E157" s="62">
        <v>154</v>
      </c>
      <c r="F157" s="62">
        <f t="shared" si="7"/>
        <v>2018</v>
      </c>
      <c r="G157" s="61">
        <v>43147</v>
      </c>
      <c r="H157" s="62" t="s">
        <v>258</v>
      </c>
      <c r="I157" s="62" t="s">
        <v>650</v>
      </c>
      <c r="J157" s="68" t="s">
        <v>651</v>
      </c>
      <c r="K157" s="60" t="s">
        <v>652</v>
      </c>
      <c r="L157" s="64">
        <v>0</v>
      </c>
      <c r="M157" s="64">
        <v>1</v>
      </c>
      <c r="N157" s="64">
        <v>0</v>
      </c>
      <c r="O157" s="64">
        <v>1</v>
      </c>
      <c r="P157" s="64">
        <v>0</v>
      </c>
      <c r="Q157" s="64">
        <v>1</v>
      </c>
      <c r="R157" s="64">
        <v>1</v>
      </c>
      <c r="S157" s="64">
        <v>0</v>
      </c>
      <c r="T157" s="64">
        <v>0</v>
      </c>
      <c r="U157" s="64" t="s">
        <v>653</v>
      </c>
      <c r="V157" s="65"/>
      <c r="W157" s="65">
        <v>0</v>
      </c>
      <c r="X157" s="62" t="s">
        <v>71</v>
      </c>
      <c r="Y157" s="62" t="s">
        <v>87</v>
      </c>
      <c r="Z157" s="62" t="b">
        <v>0</v>
      </c>
      <c r="AA157" s="62" t="b">
        <v>0</v>
      </c>
      <c r="AB157" s="62" t="s">
        <v>654</v>
      </c>
      <c r="AC157" s="62" t="s">
        <v>655</v>
      </c>
      <c r="AD157" s="62"/>
      <c r="AE157" s="62"/>
      <c r="AF157" s="62"/>
      <c r="AG157" s="62"/>
      <c r="AH157" s="62"/>
      <c r="AI157" s="62"/>
      <c r="AJ157" s="62"/>
      <c r="AK157" s="62"/>
      <c r="AL157" s="62"/>
      <c r="AM157" s="62"/>
      <c r="AN157" s="62"/>
      <c r="AO157" s="62"/>
      <c r="AP157" s="62"/>
      <c r="AQ157" s="62"/>
      <c r="AR157" s="62"/>
      <c r="AS157" s="62"/>
      <c r="AT157" s="62"/>
      <c r="AU157" s="62"/>
      <c r="AV157" s="62"/>
      <c r="AW157" s="62"/>
      <c r="AX157" s="62"/>
      <c r="AY157" s="62"/>
      <c r="AZ157" s="62"/>
      <c r="BA157" s="62"/>
      <c r="BB157" s="62"/>
      <c r="BC157" s="62"/>
      <c r="BD157" s="62"/>
      <c r="BE157" s="62"/>
      <c r="BF157" s="62"/>
      <c r="BG157" s="62"/>
      <c r="BH157" s="62"/>
      <c r="BI157" s="62"/>
    </row>
    <row r="158" spans="1:61">
      <c r="A158" s="62" t="b">
        <f t="shared" si="6"/>
        <v>1</v>
      </c>
      <c r="B158" s="62" t="s">
        <v>65</v>
      </c>
      <c r="C158" s="62" t="s">
        <v>66</v>
      </c>
      <c r="D158" s="62" t="s">
        <v>65</v>
      </c>
      <c r="E158" s="62">
        <v>155</v>
      </c>
      <c r="F158" s="62">
        <f t="shared" si="7"/>
        <v>2018</v>
      </c>
      <c r="G158" s="61">
        <v>43149</v>
      </c>
      <c r="H158" s="62" t="s">
        <v>218</v>
      </c>
      <c r="I158" s="62" t="s">
        <v>656</v>
      </c>
      <c r="J158" s="70" t="s">
        <v>657</v>
      </c>
      <c r="K158" s="60" t="s">
        <v>658</v>
      </c>
      <c r="L158" s="64">
        <v>0</v>
      </c>
      <c r="M158" s="64">
        <v>1</v>
      </c>
      <c r="N158" s="64">
        <v>0</v>
      </c>
      <c r="O158" s="64">
        <v>0</v>
      </c>
      <c r="P158" s="64">
        <v>0</v>
      </c>
      <c r="Q158" s="64">
        <v>0</v>
      </c>
      <c r="R158" s="64">
        <v>0</v>
      </c>
      <c r="S158" s="64">
        <v>0</v>
      </c>
      <c r="T158" s="64">
        <v>0</v>
      </c>
      <c r="U158" s="65"/>
      <c r="V158" s="65"/>
      <c r="W158" s="65">
        <v>24</v>
      </c>
      <c r="X158" s="62" t="s">
        <v>71</v>
      </c>
      <c r="Y158" s="62" t="s">
        <v>87</v>
      </c>
      <c r="Z158" s="62" t="b">
        <v>1</v>
      </c>
      <c r="AA158" s="62" t="b">
        <v>0</v>
      </c>
      <c r="AB158" s="62" t="s">
        <v>659</v>
      </c>
      <c r="AC158" s="62" t="s">
        <v>660</v>
      </c>
      <c r="AD158" s="62"/>
      <c r="AE158" s="62"/>
      <c r="AF158" s="62"/>
      <c r="AG158" s="62"/>
      <c r="AH158" s="62"/>
      <c r="AI158" s="62"/>
      <c r="AJ158" s="62"/>
      <c r="AK158" s="62"/>
      <c r="AL158" s="62"/>
      <c r="AM158" s="62"/>
      <c r="AN158" s="62"/>
      <c r="AO158" s="62"/>
      <c r="AP158" s="62"/>
      <c r="AQ158" s="62"/>
      <c r="AR158" s="62"/>
      <c r="AS158" s="62"/>
      <c r="AT158" s="62"/>
      <c r="AU158" s="62"/>
      <c r="AV158" s="62"/>
      <c r="AW158" s="62"/>
      <c r="AX158" s="62"/>
      <c r="AY158" s="62"/>
      <c r="AZ158" s="62"/>
      <c r="BA158" s="62"/>
      <c r="BB158" s="62"/>
      <c r="BC158" s="62"/>
      <c r="BD158" s="62"/>
      <c r="BE158" s="62"/>
      <c r="BF158" s="62"/>
      <c r="BG158" s="62"/>
      <c r="BH158" s="62"/>
      <c r="BI158" s="62"/>
    </row>
    <row r="159" spans="1:61">
      <c r="A159" s="62" t="b">
        <f t="shared" si="6"/>
        <v>1</v>
      </c>
      <c r="B159" s="62" t="s">
        <v>65</v>
      </c>
      <c r="C159" s="62" t="s">
        <v>65</v>
      </c>
      <c r="D159" s="62" t="s">
        <v>66</v>
      </c>
      <c r="E159" s="62">
        <v>156</v>
      </c>
      <c r="F159" s="62">
        <f t="shared" si="7"/>
        <v>2018</v>
      </c>
      <c r="G159" s="61">
        <v>43160</v>
      </c>
      <c r="H159" s="62" t="s">
        <v>67</v>
      </c>
      <c r="I159" s="62" t="s">
        <v>76</v>
      </c>
      <c r="J159" s="70" t="s">
        <v>661</v>
      </c>
      <c r="K159" s="60" t="s">
        <v>662</v>
      </c>
      <c r="L159" s="64">
        <v>1</v>
      </c>
      <c r="M159" s="64">
        <v>1</v>
      </c>
      <c r="N159" s="64">
        <v>1</v>
      </c>
      <c r="O159" s="64">
        <v>0</v>
      </c>
      <c r="P159" s="64">
        <v>0</v>
      </c>
      <c r="Q159" s="64">
        <v>0</v>
      </c>
      <c r="R159" s="64">
        <v>0</v>
      </c>
      <c r="S159" s="64">
        <v>0</v>
      </c>
      <c r="T159" s="64">
        <v>0</v>
      </c>
      <c r="U159" s="65"/>
      <c r="V159" s="65"/>
      <c r="W159" s="65"/>
      <c r="X159" s="62" t="s">
        <v>71</v>
      </c>
      <c r="Y159" s="62" t="s">
        <v>87</v>
      </c>
      <c r="Z159" s="62" t="b">
        <v>0</v>
      </c>
      <c r="AA159" s="62" t="b">
        <v>0</v>
      </c>
      <c r="AB159" s="62" t="s">
        <v>663</v>
      </c>
      <c r="AC159" s="62" t="s">
        <v>664</v>
      </c>
      <c r="AD159" s="62"/>
      <c r="AE159" s="62"/>
      <c r="AF159" s="62"/>
      <c r="AG159" s="62"/>
      <c r="AH159" s="62"/>
      <c r="AI159" s="62"/>
      <c r="AJ159" s="62"/>
      <c r="AK159" s="62"/>
      <c r="AL159" s="62"/>
      <c r="AM159" s="62"/>
      <c r="AN159" s="62"/>
      <c r="AO159" s="62"/>
      <c r="AP159" s="62"/>
      <c r="AQ159" s="62"/>
      <c r="AR159" s="62"/>
      <c r="AS159" s="62"/>
      <c r="AT159" s="62"/>
      <c r="AU159" s="62"/>
      <c r="AV159" s="62"/>
      <c r="AW159" s="62"/>
      <c r="AX159" s="62"/>
      <c r="AY159" s="62"/>
      <c r="AZ159" s="62"/>
      <c r="BA159" s="62"/>
      <c r="BB159" s="62"/>
      <c r="BC159" s="62"/>
      <c r="BD159" s="62"/>
      <c r="BE159" s="62"/>
      <c r="BF159" s="62"/>
      <c r="BG159" s="62"/>
      <c r="BH159" s="62"/>
      <c r="BI159" s="62"/>
    </row>
    <row r="160" spans="1:61">
      <c r="A160" s="62" t="b">
        <f t="shared" si="6"/>
        <v>1</v>
      </c>
      <c r="B160" s="62" t="s">
        <v>65</v>
      </c>
      <c r="C160" s="62" t="s">
        <v>65</v>
      </c>
      <c r="D160" s="62" t="s">
        <v>66</v>
      </c>
      <c r="E160" s="62">
        <v>157</v>
      </c>
      <c r="F160" s="62">
        <f t="shared" si="7"/>
        <v>2018</v>
      </c>
      <c r="G160" s="61">
        <v>43163</v>
      </c>
      <c r="H160" s="62" t="s">
        <v>67</v>
      </c>
      <c r="I160" s="62" t="s">
        <v>111</v>
      </c>
      <c r="J160" s="70" t="s">
        <v>665</v>
      </c>
      <c r="K160" s="60" t="s">
        <v>666</v>
      </c>
      <c r="L160" s="64">
        <v>1</v>
      </c>
      <c r="M160" s="64">
        <v>0</v>
      </c>
      <c r="N160" s="64">
        <v>1</v>
      </c>
      <c r="O160" s="64">
        <v>1</v>
      </c>
      <c r="P160" s="64">
        <v>0</v>
      </c>
      <c r="Q160" s="64">
        <v>0</v>
      </c>
      <c r="R160" s="64">
        <v>0</v>
      </c>
      <c r="S160" s="64">
        <v>1</v>
      </c>
      <c r="T160" s="64">
        <v>0</v>
      </c>
      <c r="U160" s="64" t="s">
        <v>667</v>
      </c>
      <c r="V160" s="65"/>
      <c r="W160" s="65">
        <v>72</v>
      </c>
      <c r="X160" s="62" t="s">
        <v>71</v>
      </c>
      <c r="Y160" s="62" t="s">
        <v>87</v>
      </c>
      <c r="Z160" s="62" t="b">
        <v>1</v>
      </c>
      <c r="AA160" s="62" t="b">
        <v>0</v>
      </c>
      <c r="AB160" s="62" t="s">
        <v>668</v>
      </c>
      <c r="AC160" s="62" t="s">
        <v>669</v>
      </c>
      <c r="AD160" s="62" t="s">
        <v>80</v>
      </c>
      <c r="AE160" s="62"/>
      <c r="AF160" s="62"/>
      <c r="AG160" s="62"/>
      <c r="AH160" s="62"/>
      <c r="AI160" s="62"/>
      <c r="AJ160" s="62"/>
      <c r="AK160" s="62"/>
      <c r="AL160" s="62"/>
      <c r="AM160" s="62"/>
      <c r="AN160" s="62"/>
      <c r="AO160" s="62"/>
      <c r="AP160" s="62"/>
      <c r="AQ160" s="62"/>
      <c r="AR160" s="62"/>
      <c r="AS160" s="62"/>
      <c r="AT160" s="62"/>
      <c r="AU160" s="62"/>
      <c r="AV160" s="62"/>
      <c r="AW160" s="62"/>
      <c r="AX160" s="62"/>
      <c r="AY160" s="62"/>
      <c r="AZ160" s="62"/>
      <c r="BA160" s="62"/>
      <c r="BB160" s="62"/>
      <c r="BC160" s="62"/>
      <c r="BD160" s="62"/>
      <c r="BE160" s="62"/>
      <c r="BF160" s="62"/>
      <c r="BG160" s="62"/>
      <c r="BH160" s="62"/>
      <c r="BI160" s="62"/>
    </row>
    <row r="161" spans="1:61">
      <c r="A161" s="62" t="b">
        <f t="shared" si="6"/>
        <v>1</v>
      </c>
      <c r="B161" s="62" t="s">
        <v>65</v>
      </c>
      <c r="C161" s="62" t="s">
        <v>65</v>
      </c>
      <c r="D161" s="62" t="s">
        <v>66</v>
      </c>
      <c r="E161" s="62">
        <v>158</v>
      </c>
      <c r="F161" s="62">
        <f t="shared" si="7"/>
        <v>2018</v>
      </c>
      <c r="G161" s="61">
        <v>43167</v>
      </c>
      <c r="H161" s="62" t="s">
        <v>67</v>
      </c>
      <c r="I161" s="62" t="s">
        <v>77</v>
      </c>
      <c r="J161" s="70" t="s">
        <v>670</v>
      </c>
      <c r="K161" s="60" t="s">
        <v>671</v>
      </c>
      <c r="L161" s="64">
        <v>1</v>
      </c>
      <c r="M161" s="64">
        <v>0</v>
      </c>
      <c r="N161" s="64">
        <v>0</v>
      </c>
      <c r="O161" s="64">
        <v>0</v>
      </c>
      <c r="P161" s="64">
        <v>0</v>
      </c>
      <c r="Q161" s="64">
        <v>0</v>
      </c>
      <c r="R161" s="64">
        <v>0</v>
      </c>
      <c r="S161" s="64">
        <v>1</v>
      </c>
      <c r="T161" s="64">
        <v>0</v>
      </c>
      <c r="U161" s="64" t="s">
        <v>672</v>
      </c>
      <c r="V161" s="65"/>
      <c r="W161" s="65"/>
      <c r="X161" s="62" t="s">
        <v>71</v>
      </c>
      <c r="Y161" s="62" t="s">
        <v>87</v>
      </c>
      <c r="Z161" s="62" t="b">
        <v>0</v>
      </c>
      <c r="AA161" s="62" t="b">
        <v>0</v>
      </c>
      <c r="AB161" s="62" t="s">
        <v>673</v>
      </c>
      <c r="AC161" s="62" t="s">
        <v>674</v>
      </c>
      <c r="AD161" s="62"/>
      <c r="AE161" s="62"/>
      <c r="AF161" s="62"/>
      <c r="AG161" s="62"/>
      <c r="AH161" s="62"/>
      <c r="AI161" s="62"/>
      <c r="AJ161" s="62"/>
      <c r="AK161" s="62"/>
      <c r="AL161" s="62"/>
      <c r="AM161" s="62"/>
      <c r="AN161" s="62"/>
      <c r="AO161" s="62"/>
      <c r="AP161" s="62"/>
      <c r="AQ161" s="62"/>
      <c r="AR161" s="62"/>
      <c r="AS161" s="62"/>
      <c r="AT161" s="62"/>
      <c r="AU161" s="62"/>
      <c r="AV161" s="62"/>
      <c r="AW161" s="62"/>
      <c r="AX161" s="62"/>
      <c r="AY161" s="62"/>
      <c r="AZ161" s="62"/>
      <c r="BA161" s="62"/>
      <c r="BB161" s="62"/>
      <c r="BC161" s="62"/>
      <c r="BD161" s="62"/>
      <c r="BE161" s="62"/>
      <c r="BF161" s="62"/>
      <c r="BG161" s="62"/>
      <c r="BH161" s="62"/>
      <c r="BI161" s="62"/>
    </row>
    <row r="162" spans="1:61">
      <c r="A162" s="62" t="b">
        <f t="shared" si="6"/>
        <v>1</v>
      </c>
      <c r="B162" s="62" t="s">
        <v>65</v>
      </c>
      <c r="C162" s="62" t="s">
        <v>65</v>
      </c>
      <c r="D162" s="62" t="s">
        <v>66</v>
      </c>
      <c r="E162" s="62">
        <v>159</v>
      </c>
      <c r="F162" s="62">
        <f t="shared" si="7"/>
        <v>2018</v>
      </c>
      <c r="G162" s="61">
        <v>43171</v>
      </c>
      <c r="H162" s="62" t="s">
        <v>67</v>
      </c>
      <c r="I162" s="62" t="s">
        <v>81</v>
      </c>
      <c r="J162" s="68" t="s">
        <v>675</v>
      </c>
      <c r="K162" s="60" t="s">
        <v>676</v>
      </c>
      <c r="L162" s="64">
        <v>1</v>
      </c>
      <c r="M162" s="64">
        <v>0</v>
      </c>
      <c r="N162" s="64">
        <v>1</v>
      </c>
      <c r="O162" s="64">
        <v>0</v>
      </c>
      <c r="P162" s="64">
        <v>0</v>
      </c>
      <c r="Q162" s="64">
        <v>0</v>
      </c>
      <c r="R162" s="64">
        <v>0</v>
      </c>
      <c r="S162" s="64">
        <v>0</v>
      </c>
      <c r="T162" s="64">
        <v>0</v>
      </c>
      <c r="U162" s="65"/>
      <c r="V162" s="65"/>
      <c r="W162" s="65">
        <v>20</v>
      </c>
      <c r="X162" s="62" t="s">
        <v>71</v>
      </c>
      <c r="Y162" s="62" t="s">
        <v>87</v>
      </c>
      <c r="Z162" s="62" t="b">
        <v>1</v>
      </c>
      <c r="AA162" s="62" t="b">
        <v>0</v>
      </c>
      <c r="AB162" s="62" t="s">
        <v>677</v>
      </c>
      <c r="AC162" s="62" t="s">
        <v>678</v>
      </c>
      <c r="AD162" s="62" t="s">
        <v>68</v>
      </c>
      <c r="AE162" s="62"/>
      <c r="AF162" s="62"/>
      <c r="AG162" s="62"/>
      <c r="AH162" s="62"/>
      <c r="AI162" s="62"/>
      <c r="AJ162" s="62"/>
      <c r="AK162" s="62"/>
      <c r="AL162" s="62"/>
      <c r="AM162" s="62"/>
      <c r="AN162" s="62"/>
      <c r="AO162" s="62"/>
      <c r="AP162" s="62"/>
      <c r="AQ162" s="62"/>
      <c r="AR162" s="62"/>
      <c r="AS162" s="62"/>
      <c r="AT162" s="62"/>
      <c r="AU162" s="62"/>
      <c r="AV162" s="62"/>
      <c r="AW162" s="62"/>
      <c r="AX162" s="62"/>
      <c r="AY162" s="62"/>
      <c r="AZ162" s="62"/>
      <c r="BA162" s="62"/>
      <c r="BB162" s="62"/>
      <c r="BC162" s="62"/>
      <c r="BD162" s="62"/>
      <c r="BE162" s="62"/>
      <c r="BF162" s="62"/>
      <c r="BG162" s="62"/>
      <c r="BH162" s="62"/>
      <c r="BI162" s="62"/>
    </row>
    <row r="163" spans="1:61">
      <c r="A163" s="62" t="b">
        <f t="shared" si="6"/>
        <v>1</v>
      </c>
      <c r="B163" s="62" t="s">
        <v>65</v>
      </c>
      <c r="C163" s="62" t="s">
        <v>65</v>
      </c>
      <c r="D163" s="62" t="s">
        <v>66</v>
      </c>
      <c r="E163" s="62">
        <v>160</v>
      </c>
      <c r="F163" s="62">
        <f t="shared" si="7"/>
        <v>2018</v>
      </c>
      <c r="G163" s="61">
        <v>43176</v>
      </c>
      <c r="H163" s="62" t="s">
        <v>278</v>
      </c>
      <c r="I163" s="62" t="s">
        <v>679</v>
      </c>
      <c r="J163" s="68" t="s">
        <v>680</v>
      </c>
      <c r="K163" s="60" t="s">
        <v>681</v>
      </c>
      <c r="L163" s="64">
        <v>0</v>
      </c>
      <c r="M163" s="64">
        <v>1</v>
      </c>
      <c r="N163" s="64">
        <v>0</v>
      </c>
      <c r="O163" s="64">
        <v>0</v>
      </c>
      <c r="P163" s="64">
        <v>0</v>
      </c>
      <c r="Q163" s="64">
        <v>0</v>
      </c>
      <c r="R163" s="64">
        <v>1</v>
      </c>
      <c r="S163" s="64">
        <v>0</v>
      </c>
      <c r="T163" s="64">
        <v>0</v>
      </c>
      <c r="U163" s="65"/>
      <c r="V163" s="65"/>
      <c r="W163" s="65"/>
      <c r="X163" s="62" t="s">
        <v>71</v>
      </c>
      <c r="Y163" s="62" t="s">
        <v>72</v>
      </c>
      <c r="Z163" s="62" t="b">
        <v>0</v>
      </c>
      <c r="AA163" s="62" t="b">
        <v>0</v>
      </c>
      <c r="AB163" s="62" t="s">
        <v>682</v>
      </c>
      <c r="AC163" s="62" t="s">
        <v>683</v>
      </c>
      <c r="AD163" s="62"/>
      <c r="AE163" s="62"/>
      <c r="AF163" s="62"/>
      <c r="AG163" s="62"/>
      <c r="AH163" s="62"/>
      <c r="AI163" s="62"/>
      <c r="AJ163" s="62"/>
      <c r="AK163" s="62"/>
      <c r="AL163" s="62"/>
      <c r="AM163" s="62"/>
      <c r="AN163" s="62"/>
      <c r="AO163" s="62"/>
      <c r="AP163" s="62"/>
      <c r="AQ163" s="62"/>
      <c r="AR163" s="62"/>
      <c r="AS163" s="62"/>
      <c r="AT163" s="62"/>
      <c r="AU163" s="62"/>
      <c r="AV163" s="62"/>
      <c r="AW163" s="62"/>
      <c r="AX163" s="62"/>
      <c r="AY163" s="62"/>
      <c r="AZ163" s="62"/>
      <c r="BA163" s="62"/>
      <c r="BB163" s="62"/>
      <c r="BC163" s="62"/>
      <c r="BD163" s="62"/>
      <c r="BE163" s="62"/>
      <c r="BF163" s="62"/>
      <c r="BG163" s="62"/>
      <c r="BH163" s="62"/>
      <c r="BI163" s="62"/>
    </row>
    <row r="164" spans="1:61">
      <c r="A164" s="62" t="b">
        <f t="shared" si="6"/>
        <v>1</v>
      </c>
      <c r="B164" s="62" t="s">
        <v>66</v>
      </c>
      <c r="C164" s="62" t="s">
        <v>65</v>
      </c>
      <c r="D164" s="62" t="s">
        <v>65</v>
      </c>
      <c r="E164" s="62">
        <v>161</v>
      </c>
      <c r="F164" s="62">
        <f t="shared" si="7"/>
        <v>2018</v>
      </c>
      <c r="G164" s="61">
        <v>43177</v>
      </c>
      <c r="H164" s="62" t="s">
        <v>218</v>
      </c>
      <c r="I164" s="62" t="s">
        <v>656</v>
      </c>
      <c r="J164" s="68" t="s">
        <v>2079</v>
      </c>
      <c r="K164" s="60" t="s">
        <v>1273</v>
      </c>
      <c r="L164" s="64">
        <v>1</v>
      </c>
      <c r="M164" s="64">
        <v>1</v>
      </c>
      <c r="N164" s="64">
        <v>0</v>
      </c>
      <c r="O164" s="64">
        <v>0</v>
      </c>
      <c r="P164" s="64">
        <v>0</v>
      </c>
      <c r="Q164" s="64">
        <v>1</v>
      </c>
      <c r="R164" s="64">
        <v>0</v>
      </c>
      <c r="S164" s="64">
        <v>0</v>
      </c>
      <c r="T164" s="64">
        <v>0</v>
      </c>
      <c r="U164" s="65"/>
      <c r="V164" s="65"/>
      <c r="W164" s="65">
        <v>0</v>
      </c>
      <c r="X164" s="62" t="s">
        <v>71</v>
      </c>
      <c r="Y164" s="62" t="s">
        <v>87</v>
      </c>
      <c r="Z164" s="62" t="b">
        <v>0</v>
      </c>
      <c r="AA164" s="62" t="b">
        <v>0</v>
      </c>
      <c r="AB164" s="62" t="s">
        <v>1274</v>
      </c>
      <c r="AC164" s="62" t="s">
        <v>1275</v>
      </c>
      <c r="AD164" s="62"/>
      <c r="AE164" s="62"/>
      <c r="AF164" s="62"/>
      <c r="AG164" s="62"/>
      <c r="AH164" s="62"/>
      <c r="AI164" s="62"/>
      <c r="AJ164" s="62"/>
      <c r="AK164" s="62"/>
      <c r="AL164" s="62"/>
      <c r="AM164" s="62"/>
      <c r="AN164" s="62"/>
      <c r="AO164" s="62"/>
      <c r="AP164" s="62"/>
      <c r="AQ164" s="62"/>
      <c r="AR164" s="62"/>
      <c r="AS164" s="62"/>
      <c r="AT164" s="62"/>
      <c r="AU164" s="62"/>
      <c r="AV164" s="62"/>
      <c r="AW164" s="62"/>
      <c r="AX164" s="62"/>
      <c r="AY164" s="62"/>
      <c r="AZ164" s="62"/>
      <c r="BA164" s="62"/>
      <c r="BB164" s="62"/>
      <c r="BC164" s="62"/>
      <c r="BD164" s="62"/>
      <c r="BE164" s="62"/>
      <c r="BF164" s="62"/>
      <c r="BG164" s="62"/>
      <c r="BH164" s="62"/>
      <c r="BI164" s="62"/>
    </row>
    <row r="165" spans="1:61">
      <c r="A165" s="62" t="b">
        <f t="shared" si="6"/>
        <v>1</v>
      </c>
      <c r="B165" s="62" t="s">
        <v>66</v>
      </c>
      <c r="C165" s="62" t="s">
        <v>65</v>
      </c>
      <c r="D165" s="62" t="s">
        <v>65</v>
      </c>
      <c r="E165" s="62">
        <v>162</v>
      </c>
      <c r="F165" s="62">
        <f t="shared" si="7"/>
        <v>2018</v>
      </c>
      <c r="G165" s="61">
        <v>43183</v>
      </c>
      <c r="H165" s="62" t="s">
        <v>67</v>
      </c>
      <c r="I165" s="62" t="s">
        <v>68</v>
      </c>
      <c r="J165" s="68" t="s">
        <v>1276</v>
      </c>
      <c r="K165" s="60" t="s">
        <v>1277</v>
      </c>
      <c r="L165" s="64">
        <v>1</v>
      </c>
      <c r="M165" s="64">
        <v>1</v>
      </c>
      <c r="N165" s="64">
        <v>1</v>
      </c>
      <c r="O165" s="64">
        <v>0</v>
      </c>
      <c r="P165" s="64">
        <v>0</v>
      </c>
      <c r="Q165" s="64">
        <v>0</v>
      </c>
      <c r="R165" s="64">
        <v>0</v>
      </c>
      <c r="S165" s="64">
        <v>1</v>
      </c>
      <c r="T165" s="64">
        <v>0</v>
      </c>
      <c r="U165" s="64" t="s">
        <v>716</v>
      </c>
      <c r="V165" s="65"/>
      <c r="W165" s="65"/>
      <c r="X165" s="62" t="s">
        <v>71</v>
      </c>
      <c r="Y165" s="62" t="s">
        <v>87</v>
      </c>
      <c r="Z165" s="62" t="b">
        <v>0</v>
      </c>
      <c r="AA165" s="62" t="b">
        <v>0</v>
      </c>
      <c r="AB165" s="62" t="s">
        <v>1278</v>
      </c>
      <c r="AC165" s="62" t="s">
        <v>1279</v>
      </c>
      <c r="AD165" s="62" t="s">
        <v>104</v>
      </c>
      <c r="AE165" s="62"/>
      <c r="AF165" s="62"/>
      <c r="AG165" s="62"/>
      <c r="AH165" s="62"/>
      <c r="AI165" s="62"/>
      <c r="AJ165" s="62"/>
      <c r="AK165" s="62"/>
      <c r="AL165" s="62"/>
      <c r="AM165" s="62"/>
      <c r="AN165" s="62"/>
      <c r="AO165" s="62"/>
      <c r="AP165" s="62"/>
      <c r="AQ165" s="62"/>
      <c r="AR165" s="62"/>
      <c r="AS165" s="62"/>
      <c r="AT165" s="62"/>
      <c r="AU165" s="62"/>
      <c r="AV165" s="62"/>
      <c r="AW165" s="62"/>
      <c r="AX165" s="62"/>
      <c r="AY165" s="62"/>
      <c r="AZ165" s="62"/>
      <c r="BA165" s="62"/>
      <c r="BB165" s="62"/>
      <c r="BC165" s="62"/>
      <c r="BD165" s="62"/>
      <c r="BE165" s="62"/>
      <c r="BF165" s="62"/>
      <c r="BG165" s="62"/>
      <c r="BH165" s="62"/>
      <c r="BI165" s="62"/>
    </row>
    <row r="166" spans="1:61">
      <c r="A166" s="62" t="b">
        <f t="shared" si="6"/>
        <v>1</v>
      </c>
      <c r="B166" s="62" t="s">
        <v>66</v>
      </c>
      <c r="C166" s="62" t="s">
        <v>65</v>
      </c>
      <c r="D166" s="62" t="s">
        <v>65</v>
      </c>
      <c r="E166" s="62">
        <v>163</v>
      </c>
      <c r="F166" s="62">
        <f t="shared" si="7"/>
        <v>2018</v>
      </c>
      <c r="G166" s="61">
        <v>43183</v>
      </c>
      <c r="H166" s="62" t="s">
        <v>218</v>
      </c>
      <c r="I166" s="62" t="s">
        <v>375</v>
      </c>
      <c r="J166" s="68" t="s">
        <v>767</v>
      </c>
      <c r="K166" s="60" t="s">
        <v>1280</v>
      </c>
      <c r="L166" s="64">
        <v>0</v>
      </c>
      <c r="M166" s="64">
        <v>0</v>
      </c>
      <c r="N166" s="64">
        <v>0</v>
      </c>
      <c r="O166" s="64">
        <v>0</v>
      </c>
      <c r="P166" s="64">
        <v>0</v>
      </c>
      <c r="Q166" s="64">
        <v>0</v>
      </c>
      <c r="R166" s="64">
        <v>0</v>
      </c>
      <c r="S166" s="64">
        <v>0</v>
      </c>
      <c r="T166" s="64">
        <v>0</v>
      </c>
      <c r="U166" s="64" t="s">
        <v>507</v>
      </c>
      <c r="V166" s="65"/>
      <c r="W166" s="65"/>
      <c r="X166" s="62" t="s">
        <v>71</v>
      </c>
      <c r="Y166" s="62" t="s">
        <v>72</v>
      </c>
      <c r="Z166" s="62" t="b">
        <v>1</v>
      </c>
      <c r="AA166" s="62" t="b">
        <v>0</v>
      </c>
      <c r="AB166" s="62" t="s">
        <v>1281</v>
      </c>
      <c r="AC166" s="62" t="s">
        <v>1282</v>
      </c>
      <c r="AD166" s="62"/>
      <c r="AE166" s="62"/>
      <c r="AF166" s="62"/>
      <c r="AG166" s="62"/>
      <c r="AH166" s="62"/>
      <c r="AI166" s="62"/>
      <c r="AJ166" s="62"/>
      <c r="AK166" s="62"/>
      <c r="AL166" s="62"/>
      <c r="AM166" s="62"/>
      <c r="AN166" s="62"/>
      <c r="AO166" s="62"/>
      <c r="AP166" s="62"/>
      <c r="AQ166" s="62"/>
      <c r="AR166" s="62"/>
      <c r="AS166" s="62"/>
      <c r="AT166" s="62"/>
      <c r="AU166" s="62"/>
      <c r="AV166" s="62"/>
      <c r="AW166" s="62"/>
      <c r="AX166" s="62"/>
      <c r="AY166" s="62"/>
      <c r="AZ166" s="62"/>
      <c r="BA166" s="62"/>
      <c r="BB166" s="62"/>
      <c r="BC166" s="62"/>
      <c r="BD166" s="62"/>
      <c r="BE166" s="62"/>
      <c r="BF166" s="62"/>
      <c r="BG166" s="62"/>
      <c r="BH166" s="62"/>
      <c r="BI166" s="62"/>
    </row>
    <row r="167" spans="1:61">
      <c r="A167" s="62" t="b">
        <f t="shared" si="6"/>
        <v>1</v>
      </c>
      <c r="B167" s="62" t="s">
        <v>66</v>
      </c>
      <c r="C167" s="62" t="s">
        <v>65</v>
      </c>
      <c r="D167" s="62" t="s">
        <v>65</v>
      </c>
      <c r="E167" s="62">
        <v>164</v>
      </c>
      <c r="F167" s="62">
        <f t="shared" si="7"/>
        <v>2018</v>
      </c>
      <c r="G167" s="61">
        <v>43183</v>
      </c>
      <c r="H167" s="62" t="s">
        <v>384</v>
      </c>
      <c r="I167" s="62" t="s">
        <v>679</v>
      </c>
      <c r="J167" s="68" t="s">
        <v>2080</v>
      </c>
      <c r="K167" s="60" t="s">
        <v>2024</v>
      </c>
      <c r="L167" s="64">
        <v>1</v>
      </c>
      <c r="M167" s="64">
        <v>1</v>
      </c>
      <c r="N167" s="64">
        <v>0</v>
      </c>
      <c r="O167" s="64">
        <v>1</v>
      </c>
      <c r="P167" s="64">
        <v>0</v>
      </c>
      <c r="Q167" s="64">
        <v>1</v>
      </c>
      <c r="R167" s="64">
        <v>0</v>
      </c>
      <c r="S167" s="64">
        <v>1</v>
      </c>
      <c r="T167" s="64">
        <v>0</v>
      </c>
      <c r="U167" s="65"/>
      <c r="V167" s="65"/>
      <c r="W167" s="65">
        <v>48</v>
      </c>
      <c r="X167" s="62" t="s">
        <v>134</v>
      </c>
      <c r="Y167" s="62" t="s">
        <v>72</v>
      </c>
      <c r="Z167" s="62" t="b">
        <v>1</v>
      </c>
      <c r="AA167" s="62" t="b">
        <v>0</v>
      </c>
      <c r="AB167" s="62" t="s">
        <v>1285</v>
      </c>
      <c r="AC167" s="62" t="s">
        <v>1286</v>
      </c>
      <c r="AD167" s="62" t="s">
        <v>385</v>
      </c>
      <c r="AE167" s="62"/>
      <c r="AF167" s="62"/>
      <c r="AG167" s="62"/>
      <c r="AH167" s="62"/>
      <c r="AI167" s="62"/>
      <c r="AJ167" s="62"/>
      <c r="AK167" s="62"/>
      <c r="AL167" s="62"/>
      <c r="AM167" s="62"/>
      <c r="AN167" s="62"/>
      <c r="AO167" s="62"/>
      <c r="AP167" s="62"/>
      <c r="AQ167" s="62"/>
      <c r="AR167" s="62"/>
      <c r="AS167" s="62"/>
      <c r="AT167" s="62"/>
      <c r="AU167" s="62"/>
      <c r="AV167" s="62"/>
      <c r="AW167" s="62"/>
      <c r="AX167" s="62"/>
      <c r="AY167" s="62"/>
      <c r="AZ167" s="62"/>
      <c r="BA167" s="62"/>
      <c r="BB167" s="62"/>
      <c r="BC167" s="62"/>
      <c r="BD167" s="62"/>
      <c r="BE167" s="62"/>
      <c r="BF167" s="62"/>
      <c r="BG167" s="62"/>
      <c r="BH167" s="62"/>
      <c r="BI167" s="62"/>
    </row>
    <row r="168" spans="1:61">
      <c r="A168" s="62" t="b">
        <f t="shared" si="6"/>
        <v>1</v>
      </c>
      <c r="B168" s="62" t="s">
        <v>66</v>
      </c>
      <c r="C168" s="62" t="s">
        <v>65</v>
      </c>
      <c r="D168" s="62" t="s">
        <v>65</v>
      </c>
      <c r="E168" s="62">
        <v>165</v>
      </c>
      <c r="F168" s="62">
        <f t="shared" si="7"/>
        <v>2018</v>
      </c>
      <c r="G168" s="61">
        <v>43184</v>
      </c>
      <c r="H168" s="62" t="s">
        <v>67</v>
      </c>
      <c r="I168" s="62" t="s">
        <v>75</v>
      </c>
      <c r="J168" s="68" t="s">
        <v>1287</v>
      </c>
      <c r="K168" s="60" t="s">
        <v>1288</v>
      </c>
      <c r="L168" s="64">
        <v>1</v>
      </c>
      <c r="M168" s="64">
        <v>0</v>
      </c>
      <c r="N168" s="64">
        <v>1</v>
      </c>
      <c r="O168" s="64">
        <v>0</v>
      </c>
      <c r="P168" s="64">
        <v>0</v>
      </c>
      <c r="Q168" s="64">
        <v>0</v>
      </c>
      <c r="R168" s="64">
        <v>0</v>
      </c>
      <c r="S168" s="64">
        <v>0</v>
      </c>
      <c r="T168" s="64">
        <v>0</v>
      </c>
      <c r="U168" s="64" t="s">
        <v>801</v>
      </c>
      <c r="V168" s="65"/>
      <c r="W168" s="65"/>
      <c r="X168" s="62" t="s">
        <v>71</v>
      </c>
      <c r="Y168" s="62" t="s">
        <v>87</v>
      </c>
      <c r="Z168" s="62" t="b">
        <v>0</v>
      </c>
      <c r="AA168" s="62" t="b">
        <v>0</v>
      </c>
      <c r="AB168" s="62" t="s">
        <v>1289</v>
      </c>
      <c r="AC168" s="62" t="s">
        <v>1290</v>
      </c>
      <c r="AD168" s="62" t="s">
        <v>77</v>
      </c>
      <c r="AE168" s="62"/>
      <c r="AF168" s="62"/>
      <c r="AG168" s="62"/>
      <c r="AH168" s="62"/>
      <c r="AI168" s="62"/>
      <c r="AJ168" s="62"/>
      <c r="AK168" s="62"/>
      <c r="AL168" s="62"/>
      <c r="AM168" s="62"/>
      <c r="AN168" s="62"/>
      <c r="AO168" s="62"/>
      <c r="AP168" s="62"/>
      <c r="AQ168" s="62"/>
      <c r="AR168" s="62"/>
      <c r="AS168" s="62"/>
      <c r="AT168" s="62"/>
      <c r="AU168" s="62"/>
      <c r="AV168" s="62"/>
      <c r="AW168" s="62"/>
      <c r="AX168" s="62"/>
      <c r="AY168" s="62"/>
      <c r="AZ168" s="62"/>
      <c r="BA168" s="62"/>
      <c r="BB168" s="62"/>
      <c r="BC168" s="62"/>
      <c r="BD168" s="62"/>
      <c r="BE168" s="62"/>
      <c r="BF168" s="62"/>
      <c r="BG168" s="62"/>
      <c r="BH168" s="62"/>
      <c r="BI168" s="62"/>
    </row>
    <row r="169" spans="1:61">
      <c r="A169" s="62" t="b">
        <f t="shared" si="6"/>
        <v>1</v>
      </c>
      <c r="B169" s="62" t="s">
        <v>65</v>
      </c>
      <c r="C169" s="62" t="s">
        <v>66</v>
      </c>
      <c r="D169" s="62" t="s">
        <v>65</v>
      </c>
      <c r="E169" s="62">
        <v>166</v>
      </c>
      <c r="F169" s="62">
        <f t="shared" si="7"/>
        <v>2018</v>
      </c>
      <c r="G169" s="61">
        <v>43185</v>
      </c>
      <c r="H169" s="62" t="s">
        <v>278</v>
      </c>
      <c r="I169" s="62" t="s">
        <v>613</v>
      </c>
      <c r="J169" s="68" t="s">
        <v>684</v>
      </c>
      <c r="K169" s="60" t="s">
        <v>685</v>
      </c>
      <c r="L169" s="64">
        <v>0</v>
      </c>
      <c r="M169" s="64">
        <v>1</v>
      </c>
      <c r="N169" s="64">
        <v>1</v>
      </c>
      <c r="O169" s="64">
        <v>1</v>
      </c>
      <c r="P169" s="64">
        <v>0</v>
      </c>
      <c r="Q169" s="64">
        <v>1</v>
      </c>
      <c r="R169" s="64">
        <v>0</v>
      </c>
      <c r="S169" s="64">
        <v>0</v>
      </c>
      <c r="T169" s="64">
        <v>0</v>
      </c>
      <c r="U169" s="65"/>
      <c r="V169" s="65"/>
      <c r="W169" s="65">
        <v>24</v>
      </c>
      <c r="X169" s="62"/>
      <c r="Y169" s="62" t="s">
        <v>87</v>
      </c>
      <c r="Z169" s="62" t="b">
        <v>0</v>
      </c>
      <c r="AA169" s="62" t="b">
        <v>0</v>
      </c>
      <c r="AB169" s="62" t="s">
        <v>686</v>
      </c>
      <c r="AC169" s="62" t="s">
        <v>687</v>
      </c>
      <c r="AD169" s="62"/>
      <c r="AE169" s="62"/>
      <c r="AF169" s="62"/>
      <c r="AG169" s="62"/>
      <c r="AH169" s="62"/>
      <c r="AI169" s="62"/>
      <c r="AJ169" s="62"/>
      <c r="AK169" s="62"/>
      <c r="AL169" s="62"/>
      <c r="AM169" s="62"/>
      <c r="AN169" s="62"/>
      <c r="AO169" s="62"/>
      <c r="AP169" s="62"/>
      <c r="AQ169" s="62"/>
      <c r="AR169" s="62"/>
      <c r="AS169" s="62"/>
      <c r="AT169" s="62"/>
      <c r="AU169" s="62"/>
      <c r="AV169" s="62"/>
      <c r="AW169" s="62"/>
      <c r="AX169" s="62"/>
      <c r="AY169" s="62"/>
      <c r="AZ169" s="62"/>
      <c r="BA169" s="62"/>
      <c r="BB169" s="62"/>
      <c r="BC169" s="62"/>
      <c r="BD169" s="62"/>
      <c r="BE169" s="62"/>
      <c r="BF169" s="62"/>
      <c r="BG169" s="62"/>
      <c r="BH169" s="62"/>
      <c r="BI169" s="62"/>
    </row>
    <row r="170" spans="1:61">
      <c r="A170" s="62" t="b">
        <f t="shared" si="6"/>
        <v>1</v>
      </c>
      <c r="B170" s="62" t="s">
        <v>65</v>
      </c>
      <c r="C170" s="62" t="s">
        <v>66</v>
      </c>
      <c r="D170" s="62" t="s">
        <v>65</v>
      </c>
      <c r="E170" s="62">
        <v>167</v>
      </c>
      <c r="F170" s="62">
        <f t="shared" si="7"/>
        <v>2018</v>
      </c>
      <c r="G170" s="61">
        <v>43187</v>
      </c>
      <c r="H170" s="62" t="s">
        <v>424</v>
      </c>
      <c r="I170" s="62" t="s">
        <v>688</v>
      </c>
      <c r="J170" s="68" t="s">
        <v>689</v>
      </c>
      <c r="K170" s="60" t="s">
        <v>690</v>
      </c>
      <c r="L170" s="64">
        <v>0</v>
      </c>
      <c r="M170" s="64">
        <v>1</v>
      </c>
      <c r="N170" s="64">
        <v>0</v>
      </c>
      <c r="O170" s="64">
        <v>1</v>
      </c>
      <c r="P170" s="64">
        <v>0</v>
      </c>
      <c r="Q170" s="64">
        <v>1</v>
      </c>
      <c r="R170" s="64">
        <v>0</v>
      </c>
      <c r="S170" s="64">
        <v>0</v>
      </c>
      <c r="T170" s="64">
        <v>0</v>
      </c>
      <c r="U170" s="65"/>
      <c r="V170" s="65"/>
      <c r="W170" s="65"/>
      <c r="X170" s="62"/>
      <c r="Y170" s="62" t="s">
        <v>87</v>
      </c>
      <c r="Z170" s="62" t="b">
        <v>1</v>
      </c>
      <c r="AA170" s="62" t="b">
        <v>0</v>
      </c>
      <c r="AB170" s="62" t="s">
        <v>691</v>
      </c>
      <c r="AC170" s="62" t="s">
        <v>692</v>
      </c>
      <c r="AD170" s="62"/>
      <c r="AE170" s="62"/>
      <c r="AF170" s="62"/>
      <c r="AG170" s="62"/>
      <c r="AH170" s="62"/>
      <c r="AI170" s="62"/>
      <c r="AJ170" s="62"/>
      <c r="AK170" s="62"/>
      <c r="AL170" s="62"/>
      <c r="AM170" s="62"/>
      <c r="AN170" s="62"/>
      <c r="AO170" s="62"/>
      <c r="AP170" s="62"/>
      <c r="AQ170" s="62"/>
      <c r="AR170" s="62"/>
      <c r="AS170" s="62"/>
      <c r="AT170" s="62"/>
      <c r="AU170" s="62"/>
      <c r="AV170" s="62"/>
      <c r="AW170" s="62"/>
      <c r="AX170" s="62"/>
      <c r="AY170" s="62"/>
      <c r="AZ170" s="62"/>
      <c r="BA170" s="62"/>
      <c r="BB170" s="62"/>
      <c r="BC170" s="62"/>
      <c r="BD170" s="62"/>
      <c r="BE170" s="62"/>
      <c r="BF170" s="62"/>
      <c r="BG170" s="62"/>
      <c r="BH170" s="62"/>
      <c r="BI170" s="62"/>
    </row>
    <row r="171" spans="1:61">
      <c r="A171" s="62" t="b">
        <f t="shared" si="6"/>
        <v>1</v>
      </c>
      <c r="B171" s="62" t="s">
        <v>65</v>
      </c>
      <c r="C171" s="62" t="s">
        <v>66</v>
      </c>
      <c r="D171" s="62" t="s">
        <v>65</v>
      </c>
      <c r="E171" s="62">
        <v>168</v>
      </c>
      <c r="F171" s="62">
        <f t="shared" si="7"/>
        <v>2018</v>
      </c>
      <c r="G171" s="61">
        <v>43188</v>
      </c>
      <c r="H171" s="62" t="s">
        <v>278</v>
      </c>
      <c r="I171" s="62" t="s">
        <v>693</v>
      </c>
      <c r="J171" s="68" t="s">
        <v>694</v>
      </c>
      <c r="K171" s="60" t="s">
        <v>695</v>
      </c>
      <c r="L171" s="64">
        <v>0</v>
      </c>
      <c r="M171" s="64">
        <v>1</v>
      </c>
      <c r="N171" s="64">
        <v>0</v>
      </c>
      <c r="O171" s="64">
        <v>1</v>
      </c>
      <c r="P171" s="64">
        <v>0</v>
      </c>
      <c r="Q171" s="64">
        <v>0</v>
      </c>
      <c r="R171" s="64">
        <v>1</v>
      </c>
      <c r="S171" s="64">
        <v>1</v>
      </c>
      <c r="T171" s="64">
        <v>0</v>
      </c>
      <c r="U171" s="64" t="s">
        <v>696</v>
      </c>
      <c r="V171" s="65"/>
      <c r="W171" s="65"/>
      <c r="X171" s="62" t="s">
        <v>71</v>
      </c>
      <c r="Y171" s="62" t="s">
        <v>87</v>
      </c>
      <c r="Z171" s="62" t="b">
        <v>0</v>
      </c>
      <c r="AA171" s="62" t="b">
        <v>0</v>
      </c>
      <c r="AB171" s="62" t="s">
        <v>697</v>
      </c>
      <c r="AC171" s="62" t="s">
        <v>698</v>
      </c>
      <c r="AD171" s="62"/>
      <c r="AE171" s="62"/>
      <c r="AF171" s="62"/>
      <c r="AG171" s="62"/>
      <c r="AH171" s="62"/>
      <c r="AI171" s="62"/>
      <c r="AJ171" s="62"/>
      <c r="AK171" s="62"/>
      <c r="AL171" s="62"/>
      <c r="AM171" s="62"/>
      <c r="AN171" s="62"/>
      <c r="AO171" s="62"/>
      <c r="AP171" s="62"/>
      <c r="AQ171" s="62"/>
      <c r="AR171" s="62"/>
      <c r="AS171" s="62"/>
      <c r="AT171" s="62"/>
      <c r="AU171" s="62"/>
      <c r="AV171" s="62"/>
      <c r="AW171" s="62"/>
      <c r="AX171" s="62"/>
      <c r="AY171" s="62"/>
      <c r="AZ171" s="62"/>
      <c r="BA171" s="62"/>
      <c r="BB171" s="62"/>
      <c r="BC171" s="62"/>
      <c r="BD171" s="62"/>
      <c r="BE171" s="62"/>
      <c r="BF171" s="62"/>
      <c r="BG171" s="62"/>
      <c r="BH171" s="62"/>
      <c r="BI171" s="62"/>
    </row>
    <row r="172" spans="1:61">
      <c r="A172" s="62" t="b">
        <f t="shared" si="6"/>
        <v>1</v>
      </c>
      <c r="B172" s="62" t="s">
        <v>65</v>
      </c>
      <c r="C172" s="62" t="s">
        <v>66</v>
      </c>
      <c r="D172" s="62" t="s">
        <v>65</v>
      </c>
      <c r="E172" s="62">
        <v>169</v>
      </c>
      <c r="F172" s="62">
        <f t="shared" si="7"/>
        <v>2018</v>
      </c>
      <c r="G172" s="61">
        <v>43189</v>
      </c>
      <c r="H172" s="62" t="s">
        <v>278</v>
      </c>
      <c r="I172" s="62" t="s">
        <v>699</v>
      </c>
      <c r="J172" s="68" t="s">
        <v>700</v>
      </c>
      <c r="K172" s="60" t="s">
        <v>701</v>
      </c>
      <c r="L172" s="64">
        <v>0</v>
      </c>
      <c r="M172" s="64">
        <v>1</v>
      </c>
      <c r="N172" s="64">
        <v>0</v>
      </c>
      <c r="O172" s="64">
        <v>0</v>
      </c>
      <c r="P172" s="64">
        <v>0</v>
      </c>
      <c r="Q172" s="64">
        <v>1</v>
      </c>
      <c r="R172" s="64">
        <v>0</v>
      </c>
      <c r="S172" s="64">
        <v>0</v>
      </c>
      <c r="T172" s="64">
        <v>0</v>
      </c>
      <c r="U172" s="64" t="s">
        <v>702</v>
      </c>
      <c r="V172" s="65"/>
      <c r="W172" s="65"/>
      <c r="X172" s="62" t="s">
        <v>71</v>
      </c>
      <c r="Y172" s="62" t="s">
        <v>87</v>
      </c>
      <c r="Z172" s="62" t="b">
        <v>0</v>
      </c>
      <c r="AA172" s="62" t="b">
        <v>0</v>
      </c>
      <c r="AB172" s="62" t="s">
        <v>703</v>
      </c>
      <c r="AC172" s="62" t="s">
        <v>704</v>
      </c>
      <c r="AD172" s="62"/>
      <c r="AE172" s="62"/>
      <c r="AF172" s="62"/>
      <c r="AG172" s="62"/>
      <c r="AH172" s="62"/>
      <c r="AI172" s="62"/>
      <c r="AJ172" s="62"/>
      <c r="AK172" s="62"/>
      <c r="AL172" s="62"/>
      <c r="AM172" s="62"/>
      <c r="AN172" s="62"/>
      <c r="AO172" s="62"/>
      <c r="AP172" s="62"/>
      <c r="AQ172" s="62"/>
      <c r="AR172" s="62"/>
      <c r="AS172" s="62"/>
      <c r="AT172" s="62"/>
      <c r="AU172" s="62"/>
      <c r="AV172" s="62"/>
      <c r="AW172" s="62"/>
      <c r="AX172" s="62"/>
      <c r="AY172" s="62"/>
      <c r="AZ172" s="62"/>
      <c r="BA172" s="62"/>
      <c r="BB172" s="62"/>
      <c r="BC172" s="62"/>
      <c r="BD172" s="62"/>
      <c r="BE172" s="62"/>
      <c r="BF172" s="62"/>
      <c r="BG172" s="62"/>
      <c r="BH172" s="62"/>
      <c r="BI172" s="62"/>
    </row>
    <row r="173" spans="1:61">
      <c r="A173" s="62" t="b">
        <f t="shared" si="6"/>
        <v>1</v>
      </c>
      <c r="B173" s="62" t="s">
        <v>65</v>
      </c>
      <c r="C173" s="62" t="s">
        <v>66</v>
      </c>
      <c r="D173" s="62" t="s">
        <v>65</v>
      </c>
      <c r="E173" s="62">
        <v>170</v>
      </c>
      <c r="F173" s="62">
        <f t="shared" si="7"/>
        <v>2018</v>
      </c>
      <c r="G173" s="61">
        <v>43189</v>
      </c>
      <c r="H173" s="62" t="s">
        <v>218</v>
      </c>
      <c r="I173" s="62" t="s">
        <v>600</v>
      </c>
      <c r="J173" s="68" t="s">
        <v>705</v>
      </c>
      <c r="K173" s="60" t="s">
        <v>706</v>
      </c>
      <c r="L173" s="64">
        <v>0</v>
      </c>
      <c r="M173" s="64">
        <v>0</v>
      </c>
      <c r="N173" s="64">
        <v>0</v>
      </c>
      <c r="O173" s="64">
        <v>0</v>
      </c>
      <c r="P173" s="64">
        <v>0</v>
      </c>
      <c r="Q173" s="64">
        <v>1</v>
      </c>
      <c r="R173" s="64">
        <v>0</v>
      </c>
      <c r="S173" s="64">
        <v>0</v>
      </c>
      <c r="T173" s="64">
        <v>0</v>
      </c>
      <c r="U173" s="65"/>
      <c r="V173" s="65"/>
      <c r="W173" s="65"/>
      <c r="X173" s="62" t="s">
        <v>71</v>
      </c>
      <c r="Y173" s="62" t="s">
        <v>72</v>
      </c>
      <c r="Z173" s="62" t="b">
        <v>1</v>
      </c>
      <c r="AA173" s="62" t="b">
        <v>0</v>
      </c>
      <c r="AB173" s="62" t="s">
        <v>707</v>
      </c>
      <c r="AC173" s="62" t="s">
        <v>708</v>
      </c>
      <c r="AD173" s="62"/>
      <c r="AE173" s="62"/>
      <c r="AF173" s="62"/>
      <c r="AG173" s="62"/>
      <c r="AH173" s="62"/>
      <c r="AI173" s="62"/>
      <c r="AJ173" s="62"/>
      <c r="AK173" s="62"/>
      <c r="AL173" s="62"/>
      <c r="AM173" s="62"/>
      <c r="AN173" s="62"/>
      <c r="AO173" s="62"/>
      <c r="AP173" s="62"/>
      <c r="AQ173" s="62"/>
      <c r="AR173" s="62"/>
      <c r="AS173" s="62"/>
      <c r="AT173" s="62"/>
      <c r="AU173" s="62"/>
      <c r="AV173" s="62"/>
      <c r="AW173" s="62"/>
      <c r="AX173" s="62"/>
      <c r="AY173" s="62"/>
      <c r="AZ173" s="62"/>
      <c r="BA173" s="62"/>
      <c r="BB173" s="62"/>
      <c r="BC173" s="62"/>
      <c r="BD173" s="62"/>
      <c r="BE173" s="62"/>
      <c r="BF173" s="62"/>
      <c r="BG173" s="62"/>
      <c r="BH173" s="62"/>
      <c r="BI173" s="62"/>
    </row>
    <row r="174" spans="1:61">
      <c r="A174" s="62" t="b">
        <f t="shared" si="6"/>
        <v>1</v>
      </c>
      <c r="B174" s="62" t="s">
        <v>65</v>
      </c>
      <c r="C174" s="62" t="s">
        <v>65</v>
      </c>
      <c r="D174" s="62" t="s">
        <v>66</v>
      </c>
      <c r="E174" s="62">
        <v>171</v>
      </c>
      <c r="F174" s="62">
        <f t="shared" si="7"/>
        <v>2018</v>
      </c>
      <c r="G174" s="61">
        <v>43190</v>
      </c>
      <c r="H174" s="62" t="s">
        <v>218</v>
      </c>
      <c r="I174" s="62" t="s">
        <v>539</v>
      </c>
      <c r="J174" s="68" t="s">
        <v>709</v>
      </c>
      <c r="K174" s="60" t="s">
        <v>710</v>
      </c>
      <c r="L174" s="64">
        <v>0</v>
      </c>
      <c r="M174" s="64">
        <v>1</v>
      </c>
      <c r="N174" s="64">
        <v>0</v>
      </c>
      <c r="O174" s="64">
        <v>1</v>
      </c>
      <c r="P174" s="64">
        <v>0</v>
      </c>
      <c r="Q174" s="64">
        <v>1</v>
      </c>
      <c r="R174" s="64">
        <v>0</v>
      </c>
      <c r="S174" s="64">
        <v>0</v>
      </c>
      <c r="T174" s="64">
        <v>0</v>
      </c>
      <c r="U174" s="64" t="s">
        <v>711</v>
      </c>
      <c r="V174" s="65"/>
      <c r="W174" s="65"/>
      <c r="X174" s="62" t="s">
        <v>71</v>
      </c>
      <c r="Y174" s="62" t="s">
        <v>87</v>
      </c>
      <c r="Z174" s="62" t="b">
        <v>0</v>
      </c>
      <c r="AA174" s="62" t="b">
        <v>0</v>
      </c>
      <c r="AB174" s="62" t="s">
        <v>712</v>
      </c>
      <c r="AC174" s="62" t="s">
        <v>713</v>
      </c>
      <c r="AD174" s="62"/>
      <c r="AE174" s="62"/>
      <c r="AF174" s="62"/>
      <c r="AG174" s="62"/>
      <c r="AH174" s="62"/>
      <c r="AI174" s="62"/>
      <c r="AJ174" s="62"/>
      <c r="AK174" s="62"/>
      <c r="AL174" s="62"/>
      <c r="AM174" s="62"/>
      <c r="AN174" s="62"/>
      <c r="AO174" s="62"/>
      <c r="AP174" s="62"/>
      <c r="AQ174" s="62"/>
      <c r="AR174" s="62"/>
      <c r="AS174" s="62"/>
      <c r="AT174" s="62"/>
      <c r="AU174" s="62"/>
      <c r="AV174" s="62"/>
      <c r="AW174" s="62"/>
      <c r="AX174" s="62"/>
      <c r="AY174" s="62"/>
      <c r="AZ174" s="62"/>
      <c r="BA174" s="62"/>
      <c r="BB174" s="62"/>
      <c r="BC174" s="62"/>
      <c r="BD174" s="62"/>
      <c r="BE174" s="62"/>
      <c r="BF174" s="62"/>
      <c r="BG174" s="62"/>
      <c r="BH174" s="62"/>
      <c r="BI174" s="62"/>
    </row>
    <row r="175" spans="1:61">
      <c r="A175" s="62" t="b">
        <f t="shared" si="6"/>
        <v>1</v>
      </c>
      <c r="B175" s="62" t="s">
        <v>65</v>
      </c>
      <c r="C175" s="62" t="s">
        <v>65</v>
      </c>
      <c r="D175" s="62" t="s">
        <v>66</v>
      </c>
      <c r="E175" s="62">
        <v>172</v>
      </c>
      <c r="F175" s="62">
        <f t="shared" si="7"/>
        <v>2018</v>
      </c>
      <c r="G175" s="61">
        <v>43191</v>
      </c>
      <c r="H175" s="62" t="s">
        <v>67</v>
      </c>
      <c r="I175" s="62" t="s">
        <v>75</v>
      </c>
      <c r="J175" s="68" t="s">
        <v>714</v>
      </c>
      <c r="K175" s="60" t="s">
        <v>715</v>
      </c>
      <c r="L175" s="64">
        <v>1</v>
      </c>
      <c r="M175" s="64">
        <v>0</v>
      </c>
      <c r="N175" s="64">
        <v>1</v>
      </c>
      <c r="O175" s="64">
        <v>0</v>
      </c>
      <c r="P175" s="64">
        <v>0</v>
      </c>
      <c r="Q175" s="64">
        <v>0</v>
      </c>
      <c r="R175" s="64">
        <v>0</v>
      </c>
      <c r="S175" s="64">
        <v>0</v>
      </c>
      <c r="T175" s="64">
        <v>0</v>
      </c>
      <c r="U175" s="64" t="s">
        <v>716</v>
      </c>
      <c r="V175" s="65"/>
      <c r="W175" s="65"/>
      <c r="X175" s="62" t="s">
        <v>71</v>
      </c>
      <c r="Y175" s="62" t="s">
        <v>87</v>
      </c>
      <c r="Z175" s="62" t="b">
        <v>1</v>
      </c>
      <c r="AA175" s="62" t="b">
        <v>0</v>
      </c>
      <c r="AB175" s="62" t="s">
        <v>717</v>
      </c>
      <c r="AC175" s="62" t="s">
        <v>718</v>
      </c>
      <c r="AD175" s="62" t="s">
        <v>77</v>
      </c>
      <c r="AE175" s="62" t="s">
        <v>78</v>
      </c>
      <c r="AF175" s="62" t="s">
        <v>80</v>
      </c>
      <c r="AG175" s="62" t="s">
        <v>111</v>
      </c>
      <c r="AH175" s="62"/>
      <c r="AI175" s="62"/>
      <c r="AJ175" s="62"/>
      <c r="AK175" s="62"/>
      <c r="AL175" s="62"/>
      <c r="AM175" s="62"/>
      <c r="AN175" s="62"/>
      <c r="AO175" s="62"/>
      <c r="AP175" s="62"/>
      <c r="AQ175" s="62"/>
      <c r="AR175" s="62"/>
      <c r="AS175" s="62"/>
      <c r="AT175" s="62"/>
      <c r="AU175" s="62"/>
      <c r="AV175" s="62"/>
      <c r="AW175" s="62"/>
      <c r="AX175" s="62"/>
      <c r="AY175" s="62"/>
      <c r="AZ175" s="62"/>
      <c r="BA175" s="62"/>
      <c r="BB175" s="62"/>
      <c r="BC175" s="62"/>
      <c r="BD175" s="62"/>
      <c r="BE175" s="62"/>
      <c r="BF175" s="62"/>
      <c r="BG175" s="62"/>
      <c r="BH175" s="62"/>
      <c r="BI175" s="62"/>
    </row>
    <row r="176" spans="1:61">
      <c r="A176" s="62" t="b">
        <f t="shared" si="6"/>
        <v>1</v>
      </c>
      <c r="B176" s="62" t="s">
        <v>65</v>
      </c>
      <c r="C176" s="62" t="s">
        <v>65</v>
      </c>
      <c r="D176" s="62" t="s">
        <v>66</v>
      </c>
      <c r="E176" s="62">
        <v>173</v>
      </c>
      <c r="F176" s="62">
        <f t="shared" si="7"/>
        <v>2018</v>
      </c>
      <c r="G176" s="61">
        <v>43191</v>
      </c>
      <c r="H176" s="62" t="s">
        <v>719</v>
      </c>
      <c r="I176" s="62" t="s">
        <v>720</v>
      </c>
      <c r="J176" s="68" t="s">
        <v>721</v>
      </c>
      <c r="K176" s="60" t="s">
        <v>722</v>
      </c>
      <c r="L176" s="64">
        <v>0</v>
      </c>
      <c r="M176" s="64">
        <v>0</v>
      </c>
      <c r="N176" s="64">
        <v>0</v>
      </c>
      <c r="O176" s="64">
        <v>1</v>
      </c>
      <c r="P176" s="64">
        <v>0</v>
      </c>
      <c r="Q176" s="64">
        <v>1</v>
      </c>
      <c r="R176" s="64">
        <v>1</v>
      </c>
      <c r="S176" s="64">
        <v>1</v>
      </c>
      <c r="T176" s="64">
        <v>0</v>
      </c>
      <c r="U176" s="64" t="s">
        <v>723</v>
      </c>
      <c r="V176" s="65"/>
      <c r="W176" s="65">
        <v>30</v>
      </c>
      <c r="X176" s="62" t="s">
        <v>71</v>
      </c>
      <c r="Y176" s="62" t="s">
        <v>72</v>
      </c>
      <c r="Z176" s="62" t="b">
        <v>1</v>
      </c>
      <c r="AA176" s="62" t="b">
        <v>0</v>
      </c>
      <c r="AB176" s="62" t="s">
        <v>724</v>
      </c>
      <c r="AC176" s="62" t="s">
        <v>725</v>
      </c>
      <c r="AD176" s="62" t="s">
        <v>726</v>
      </c>
      <c r="AE176" s="62" t="s">
        <v>727</v>
      </c>
      <c r="AF176" s="62" t="s">
        <v>728</v>
      </c>
      <c r="AG176" s="62" t="s">
        <v>729</v>
      </c>
      <c r="AH176" s="62" t="s">
        <v>730</v>
      </c>
      <c r="AI176" s="62" t="s">
        <v>731</v>
      </c>
      <c r="AJ176" s="62" t="s">
        <v>732</v>
      </c>
      <c r="AK176" s="62" t="s">
        <v>733</v>
      </c>
      <c r="AL176" s="62" t="s">
        <v>734</v>
      </c>
      <c r="AM176" s="62" t="s">
        <v>735</v>
      </c>
      <c r="AN176" s="62" t="s">
        <v>736</v>
      </c>
      <c r="AO176" s="62" t="s">
        <v>737</v>
      </c>
      <c r="AP176" s="62" t="s">
        <v>738</v>
      </c>
      <c r="AQ176" s="62" t="s">
        <v>739</v>
      </c>
      <c r="AR176" s="62" t="s">
        <v>740</v>
      </c>
      <c r="AS176" s="62" t="s">
        <v>741</v>
      </c>
      <c r="AT176" s="62" t="s">
        <v>742</v>
      </c>
      <c r="AU176" s="62" t="s">
        <v>743</v>
      </c>
      <c r="AV176" s="62" t="s">
        <v>744</v>
      </c>
      <c r="AW176" s="62"/>
      <c r="AX176" s="62"/>
      <c r="AY176" s="62"/>
      <c r="AZ176" s="62"/>
      <c r="BA176" s="62"/>
      <c r="BB176" s="62"/>
      <c r="BC176" s="62"/>
      <c r="BD176" s="62"/>
      <c r="BE176" s="62"/>
      <c r="BF176" s="62"/>
      <c r="BG176" s="62"/>
      <c r="BH176" s="62"/>
      <c r="BI176" s="62"/>
    </row>
    <row r="177" spans="1:61">
      <c r="A177" s="62" t="b">
        <f t="shared" si="6"/>
        <v>1</v>
      </c>
      <c r="B177" s="62" t="s">
        <v>65</v>
      </c>
      <c r="C177" s="62" t="s">
        <v>65</v>
      </c>
      <c r="D177" s="62" t="s">
        <v>66</v>
      </c>
      <c r="E177" s="62">
        <v>174</v>
      </c>
      <c r="F177" s="62">
        <f t="shared" si="7"/>
        <v>2018</v>
      </c>
      <c r="G177" s="61">
        <v>43192</v>
      </c>
      <c r="H177" s="62" t="s">
        <v>398</v>
      </c>
      <c r="I177" s="62" t="s">
        <v>600</v>
      </c>
      <c r="J177" s="68" t="s">
        <v>745</v>
      </c>
      <c r="K177" s="60" t="s">
        <v>746</v>
      </c>
      <c r="L177" s="64">
        <v>1</v>
      </c>
      <c r="M177" s="64">
        <v>1</v>
      </c>
      <c r="N177" s="64">
        <v>0</v>
      </c>
      <c r="O177" s="64">
        <v>0</v>
      </c>
      <c r="P177" s="64">
        <v>0</v>
      </c>
      <c r="Q177" s="64">
        <v>1</v>
      </c>
      <c r="R177" s="64">
        <v>1</v>
      </c>
      <c r="S177" s="64">
        <v>1</v>
      </c>
      <c r="T177" s="64">
        <v>0</v>
      </c>
      <c r="U177" s="64" t="s">
        <v>723</v>
      </c>
      <c r="V177" s="65"/>
      <c r="W177" s="65"/>
      <c r="X177" s="62" t="s">
        <v>71</v>
      </c>
      <c r="Y177" s="62" t="s">
        <v>87</v>
      </c>
      <c r="Z177" s="62" t="b">
        <v>1</v>
      </c>
      <c r="AA177" s="62" t="b">
        <v>0</v>
      </c>
      <c r="AB177" s="62" t="s">
        <v>747</v>
      </c>
      <c r="AC177" s="62" t="s">
        <v>748</v>
      </c>
      <c r="AD177" s="62" t="s">
        <v>749</v>
      </c>
      <c r="AE177" s="62" t="s">
        <v>750</v>
      </c>
      <c r="AF177" s="62" t="s">
        <v>751</v>
      </c>
      <c r="AG177" s="62"/>
      <c r="AH177" s="62"/>
      <c r="AI177" s="62"/>
      <c r="AJ177" s="62"/>
      <c r="AK177" s="62"/>
      <c r="AL177" s="62"/>
      <c r="AM177" s="62"/>
      <c r="AN177" s="62"/>
      <c r="AO177" s="62"/>
      <c r="AP177" s="62"/>
      <c r="AQ177" s="62"/>
      <c r="AR177" s="62"/>
      <c r="AS177" s="62"/>
      <c r="AT177" s="62"/>
      <c r="AU177" s="62"/>
      <c r="AV177" s="62"/>
      <c r="AW177" s="62"/>
      <c r="AX177" s="62"/>
      <c r="AY177" s="62"/>
      <c r="AZ177" s="62"/>
      <c r="BA177" s="62"/>
      <c r="BB177" s="62"/>
      <c r="BC177" s="62"/>
      <c r="BD177" s="62"/>
      <c r="BE177" s="62"/>
      <c r="BF177" s="62"/>
      <c r="BG177" s="62"/>
      <c r="BH177" s="62"/>
      <c r="BI177" s="62"/>
    </row>
    <row r="178" spans="1:61">
      <c r="A178" s="62" t="b">
        <f t="shared" si="6"/>
        <v>1</v>
      </c>
      <c r="B178" s="62" t="s">
        <v>65</v>
      </c>
      <c r="C178" s="62" t="s">
        <v>65</v>
      </c>
      <c r="D178" s="62" t="s">
        <v>66</v>
      </c>
      <c r="E178" s="62">
        <v>175</v>
      </c>
      <c r="F178" s="62">
        <f t="shared" si="7"/>
        <v>2018</v>
      </c>
      <c r="G178" s="61">
        <v>43192</v>
      </c>
      <c r="H178" s="62" t="s">
        <v>218</v>
      </c>
      <c r="I178" s="62" t="s">
        <v>375</v>
      </c>
      <c r="J178" s="68" t="s">
        <v>752</v>
      </c>
      <c r="K178" s="60" t="s">
        <v>753</v>
      </c>
      <c r="L178" s="64">
        <v>0</v>
      </c>
      <c r="M178" s="64">
        <v>1</v>
      </c>
      <c r="N178" s="64">
        <v>0</v>
      </c>
      <c r="O178" s="64">
        <v>0</v>
      </c>
      <c r="P178" s="64">
        <v>0</v>
      </c>
      <c r="Q178" s="64">
        <v>1</v>
      </c>
      <c r="R178" s="64">
        <v>1</v>
      </c>
      <c r="S178" s="64">
        <v>1</v>
      </c>
      <c r="T178" s="64">
        <v>0</v>
      </c>
      <c r="U178" s="64" t="s">
        <v>723</v>
      </c>
      <c r="V178" s="65"/>
      <c r="W178" s="65"/>
      <c r="X178" s="62" t="s">
        <v>71</v>
      </c>
      <c r="Y178" s="62" t="s">
        <v>87</v>
      </c>
      <c r="Z178" s="62" t="b">
        <v>1</v>
      </c>
      <c r="AA178" s="62" t="b">
        <v>0</v>
      </c>
      <c r="AB178" s="62" t="s">
        <v>754</v>
      </c>
      <c r="AC178" s="62" t="s">
        <v>755</v>
      </c>
      <c r="AD178" s="62" t="s">
        <v>756</v>
      </c>
      <c r="AE178" s="62" t="s">
        <v>565</v>
      </c>
      <c r="AF178" s="62" t="s">
        <v>757</v>
      </c>
      <c r="AG178" s="62" t="s">
        <v>758</v>
      </c>
      <c r="AH178" s="62"/>
      <c r="AI178" s="62"/>
      <c r="AJ178" s="62"/>
      <c r="AK178" s="62"/>
      <c r="AL178" s="62"/>
      <c r="AM178" s="62"/>
      <c r="AN178" s="62"/>
      <c r="AO178" s="62"/>
      <c r="AP178" s="62"/>
      <c r="AQ178" s="62"/>
      <c r="AR178" s="62"/>
      <c r="AS178" s="62"/>
      <c r="AT178" s="62"/>
      <c r="AU178" s="62"/>
      <c r="AV178" s="62"/>
      <c r="AW178" s="62"/>
      <c r="AX178" s="62"/>
      <c r="AY178" s="62"/>
      <c r="AZ178" s="62"/>
      <c r="BA178" s="62"/>
      <c r="BB178" s="62"/>
      <c r="BC178" s="62"/>
      <c r="BD178" s="62"/>
      <c r="BE178" s="62"/>
      <c r="BF178" s="62"/>
      <c r="BG178" s="62"/>
      <c r="BH178" s="62"/>
      <c r="BI178" s="62"/>
    </row>
    <row r="179" spans="1:61">
      <c r="A179" s="62" t="b">
        <f t="shared" si="6"/>
        <v>1</v>
      </c>
      <c r="B179" s="62" t="s">
        <v>66</v>
      </c>
      <c r="C179" s="62" t="s">
        <v>65</v>
      </c>
      <c r="D179" s="62" t="s">
        <v>65</v>
      </c>
      <c r="E179" s="62">
        <v>176</v>
      </c>
      <c r="F179" s="62">
        <f t="shared" si="7"/>
        <v>2018</v>
      </c>
      <c r="G179" s="61">
        <v>43192</v>
      </c>
      <c r="H179" s="62" t="s">
        <v>218</v>
      </c>
      <c r="I179" s="62" t="s">
        <v>1194</v>
      </c>
      <c r="J179" s="68" t="s">
        <v>1291</v>
      </c>
      <c r="K179" s="60" t="s">
        <v>1292</v>
      </c>
      <c r="L179" s="64">
        <v>1</v>
      </c>
      <c r="M179" s="64">
        <v>1</v>
      </c>
      <c r="N179" s="64">
        <v>0</v>
      </c>
      <c r="O179" s="64">
        <v>0</v>
      </c>
      <c r="P179" s="64">
        <v>0</v>
      </c>
      <c r="Q179" s="64">
        <v>1</v>
      </c>
      <c r="R179" s="64">
        <v>1</v>
      </c>
      <c r="S179" s="64">
        <v>1</v>
      </c>
      <c r="T179" s="64">
        <v>0</v>
      </c>
      <c r="U179" s="64" t="s">
        <v>723</v>
      </c>
      <c r="V179" s="65"/>
      <c r="W179" s="65">
        <v>24</v>
      </c>
      <c r="X179" s="62" t="s">
        <v>71</v>
      </c>
      <c r="Y179" s="62" t="s">
        <v>87</v>
      </c>
      <c r="Z179" s="62" t="b">
        <v>0</v>
      </c>
      <c r="AA179" s="62" t="b">
        <v>0</v>
      </c>
      <c r="AB179" s="62" t="s">
        <v>1293</v>
      </c>
      <c r="AC179" s="62" t="s">
        <v>1294</v>
      </c>
      <c r="AD179" s="62" t="s">
        <v>1189</v>
      </c>
      <c r="AE179" s="62"/>
      <c r="AF179" s="62"/>
      <c r="AG179" s="62"/>
      <c r="AH179" s="62"/>
      <c r="AI179" s="62"/>
      <c r="AJ179" s="62"/>
      <c r="AK179" s="62"/>
      <c r="AL179" s="62"/>
      <c r="AM179" s="62"/>
      <c r="AN179" s="62"/>
      <c r="AO179" s="62"/>
      <c r="AP179" s="62"/>
      <c r="AQ179" s="62"/>
      <c r="AR179" s="62"/>
      <c r="AS179" s="62"/>
      <c r="AT179" s="62"/>
      <c r="AU179" s="62"/>
      <c r="AV179" s="62"/>
      <c r="AW179" s="62"/>
      <c r="AX179" s="62"/>
      <c r="AY179" s="62"/>
      <c r="AZ179" s="62"/>
      <c r="BA179" s="62"/>
      <c r="BB179" s="62"/>
      <c r="BC179" s="62"/>
      <c r="BD179" s="62"/>
      <c r="BE179" s="62"/>
      <c r="BF179" s="62"/>
      <c r="BG179" s="62"/>
      <c r="BH179" s="62"/>
      <c r="BI179" s="62"/>
    </row>
    <row r="180" spans="1:61">
      <c r="A180" s="62" t="b">
        <f t="shared" si="6"/>
        <v>1</v>
      </c>
      <c r="B180" s="62" t="s">
        <v>66</v>
      </c>
      <c r="C180" s="62" t="s">
        <v>65</v>
      </c>
      <c r="D180" s="62" t="s">
        <v>65</v>
      </c>
      <c r="E180" s="62">
        <v>177</v>
      </c>
      <c r="F180" s="62">
        <f t="shared" si="7"/>
        <v>2018</v>
      </c>
      <c r="G180" s="61">
        <v>43192</v>
      </c>
      <c r="H180" s="62" t="s">
        <v>218</v>
      </c>
      <c r="I180" s="62" t="s">
        <v>1261</v>
      </c>
      <c r="J180" s="70" t="s">
        <v>505</v>
      </c>
      <c r="K180" s="60" t="s">
        <v>1295</v>
      </c>
      <c r="L180" s="64">
        <v>0</v>
      </c>
      <c r="M180" s="64">
        <v>0</v>
      </c>
      <c r="N180" s="64">
        <v>0</v>
      </c>
      <c r="O180" s="64">
        <v>0</v>
      </c>
      <c r="P180" s="64">
        <v>0</v>
      </c>
      <c r="Q180" s="64">
        <v>1</v>
      </c>
      <c r="R180" s="64">
        <v>1</v>
      </c>
      <c r="S180" s="64">
        <v>1</v>
      </c>
      <c r="T180" s="64">
        <v>0</v>
      </c>
      <c r="U180" s="64" t="s">
        <v>723</v>
      </c>
      <c r="V180" s="65"/>
      <c r="W180" s="65">
        <v>24</v>
      </c>
      <c r="X180" s="62" t="s">
        <v>71</v>
      </c>
      <c r="Y180" s="62" t="s">
        <v>72</v>
      </c>
      <c r="Z180" s="62" t="b">
        <v>1</v>
      </c>
      <c r="AA180" s="62" t="b">
        <v>0</v>
      </c>
      <c r="AB180" s="62" t="s">
        <v>1296</v>
      </c>
      <c r="AC180" s="62" t="s">
        <v>1297</v>
      </c>
      <c r="AD180" s="62"/>
      <c r="AE180" s="62"/>
      <c r="AF180" s="62"/>
      <c r="AG180" s="62"/>
      <c r="AH180" s="62"/>
      <c r="AI180" s="62"/>
      <c r="AJ180" s="62"/>
      <c r="AK180" s="62"/>
      <c r="AL180" s="62"/>
      <c r="AM180" s="62"/>
      <c r="AN180" s="62"/>
      <c r="AO180" s="62"/>
      <c r="AP180" s="62"/>
      <c r="AQ180" s="62"/>
      <c r="AR180" s="62"/>
      <c r="AS180" s="62"/>
      <c r="AT180" s="62"/>
      <c r="AU180" s="62"/>
      <c r="AV180" s="62"/>
      <c r="AW180" s="62"/>
      <c r="AX180" s="62"/>
      <c r="AY180" s="62"/>
      <c r="AZ180" s="62"/>
      <c r="BA180" s="62"/>
      <c r="BB180" s="62"/>
      <c r="BC180" s="62"/>
      <c r="BD180" s="62"/>
      <c r="BE180" s="62"/>
      <c r="BF180" s="62"/>
      <c r="BG180" s="62"/>
      <c r="BH180" s="62"/>
      <c r="BI180" s="62"/>
    </row>
    <row r="181" spans="1:61">
      <c r="A181" s="62" t="b">
        <f t="shared" si="6"/>
        <v>1</v>
      </c>
      <c r="B181" s="62" t="s">
        <v>66</v>
      </c>
      <c r="C181" s="62" t="s">
        <v>65</v>
      </c>
      <c r="D181" s="62" t="s">
        <v>65</v>
      </c>
      <c r="E181" s="62">
        <v>178</v>
      </c>
      <c r="F181" s="62">
        <f t="shared" si="7"/>
        <v>2018</v>
      </c>
      <c r="G181" s="61">
        <v>43192</v>
      </c>
      <c r="H181" s="62" t="s">
        <v>218</v>
      </c>
      <c r="I181" s="62" t="s">
        <v>375</v>
      </c>
      <c r="J181" s="70" t="s">
        <v>505</v>
      </c>
      <c r="K181" s="60" t="s">
        <v>1298</v>
      </c>
      <c r="L181" s="64">
        <v>0</v>
      </c>
      <c r="M181" s="64">
        <v>0</v>
      </c>
      <c r="N181" s="64">
        <v>0</v>
      </c>
      <c r="O181" s="64">
        <v>0</v>
      </c>
      <c r="P181" s="64">
        <v>0</v>
      </c>
      <c r="Q181" s="64">
        <v>1</v>
      </c>
      <c r="R181" s="64">
        <v>1</v>
      </c>
      <c r="S181" s="64">
        <v>1</v>
      </c>
      <c r="T181" s="64">
        <v>0</v>
      </c>
      <c r="U181" s="64" t="s">
        <v>723</v>
      </c>
      <c r="V181" s="65"/>
      <c r="W181" s="65">
        <v>25</v>
      </c>
      <c r="X181" s="62" t="s">
        <v>71</v>
      </c>
      <c r="Y181" s="62" t="s">
        <v>72</v>
      </c>
      <c r="Z181" s="62" t="b">
        <v>1</v>
      </c>
      <c r="AA181" s="62" t="b">
        <v>0</v>
      </c>
      <c r="AB181" s="62" t="s">
        <v>1299</v>
      </c>
      <c r="AC181" s="62" t="s">
        <v>1300</v>
      </c>
      <c r="AD181" s="62"/>
      <c r="AE181" s="62"/>
      <c r="AF181" s="62"/>
      <c r="AG181" s="62"/>
      <c r="AH181" s="62"/>
      <c r="AI181" s="62"/>
      <c r="AJ181" s="62"/>
      <c r="AK181" s="62"/>
      <c r="AL181" s="62"/>
      <c r="AM181" s="62"/>
      <c r="AN181" s="62"/>
      <c r="AO181" s="62"/>
      <c r="AP181" s="62"/>
      <c r="AQ181" s="62"/>
      <c r="AR181" s="62"/>
      <c r="AS181" s="62"/>
      <c r="AT181" s="62"/>
      <c r="AU181" s="62"/>
      <c r="AV181" s="62"/>
      <c r="AW181" s="62"/>
      <c r="AX181" s="62"/>
      <c r="AY181" s="62"/>
      <c r="AZ181" s="62"/>
      <c r="BA181" s="62"/>
      <c r="BB181" s="62"/>
      <c r="BC181" s="62"/>
      <c r="BD181" s="62"/>
      <c r="BE181" s="62"/>
      <c r="BF181" s="62"/>
      <c r="BG181" s="62"/>
      <c r="BH181" s="62"/>
      <c r="BI181" s="62"/>
    </row>
    <row r="182" spans="1:61">
      <c r="A182" s="62" t="b">
        <f t="shared" si="6"/>
        <v>1</v>
      </c>
      <c r="B182" s="62" t="s">
        <v>66</v>
      </c>
      <c r="C182" s="62" t="s">
        <v>65</v>
      </c>
      <c r="D182" s="62" t="s">
        <v>65</v>
      </c>
      <c r="E182" s="62">
        <v>179</v>
      </c>
      <c r="F182" s="62">
        <f t="shared" si="7"/>
        <v>2018</v>
      </c>
      <c r="G182" s="61">
        <v>43192</v>
      </c>
      <c r="H182" s="62" t="s">
        <v>218</v>
      </c>
      <c r="I182" s="62" t="s">
        <v>1268</v>
      </c>
      <c r="J182" s="70" t="s">
        <v>505</v>
      </c>
      <c r="K182" s="60" t="s">
        <v>1301</v>
      </c>
      <c r="L182" s="64">
        <v>0</v>
      </c>
      <c r="M182" s="64">
        <v>0</v>
      </c>
      <c r="N182" s="64">
        <v>0</v>
      </c>
      <c r="O182" s="64">
        <v>0</v>
      </c>
      <c r="P182" s="64">
        <v>0</v>
      </c>
      <c r="Q182" s="64">
        <v>1</v>
      </c>
      <c r="R182" s="64">
        <v>1</v>
      </c>
      <c r="S182" s="64">
        <v>1</v>
      </c>
      <c r="T182" s="64">
        <v>0</v>
      </c>
      <c r="U182" s="64" t="s">
        <v>723</v>
      </c>
      <c r="V182" s="65"/>
      <c r="W182" s="65">
        <v>24</v>
      </c>
      <c r="X182" s="62" t="s">
        <v>71</v>
      </c>
      <c r="Y182" s="62" t="s">
        <v>72</v>
      </c>
      <c r="Z182" s="62" t="b">
        <v>1</v>
      </c>
      <c r="AA182" s="62" t="b">
        <v>0</v>
      </c>
      <c r="AB182" s="62" t="s">
        <v>1302</v>
      </c>
      <c r="AC182" s="62" t="s">
        <v>1303</v>
      </c>
      <c r="AD182" s="62"/>
      <c r="AE182" s="62"/>
      <c r="AF182" s="62"/>
      <c r="AG182" s="62"/>
      <c r="AH182" s="62"/>
      <c r="AI182" s="62"/>
      <c r="AJ182" s="62"/>
      <c r="AK182" s="62"/>
      <c r="AL182" s="62"/>
      <c r="AM182" s="62"/>
      <c r="AN182" s="62"/>
      <c r="AO182" s="62"/>
      <c r="AP182" s="62"/>
      <c r="AQ182" s="62"/>
      <c r="AR182" s="62"/>
      <c r="AS182" s="62"/>
      <c r="AT182" s="62"/>
      <c r="AU182" s="62"/>
      <c r="AV182" s="62"/>
      <c r="AW182" s="62"/>
      <c r="AX182" s="62"/>
      <c r="AY182" s="62"/>
      <c r="AZ182" s="62"/>
      <c r="BA182" s="62"/>
      <c r="BB182" s="62"/>
      <c r="BC182" s="62"/>
      <c r="BD182" s="62"/>
      <c r="BE182" s="62"/>
      <c r="BF182" s="62"/>
      <c r="BG182" s="62"/>
      <c r="BH182" s="62"/>
      <c r="BI182" s="62"/>
    </row>
    <row r="183" spans="1:61">
      <c r="A183" s="62" t="b">
        <f t="shared" si="6"/>
        <v>1</v>
      </c>
      <c r="B183" s="62" t="s">
        <v>66</v>
      </c>
      <c r="C183" s="62" t="s">
        <v>65</v>
      </c>
      <c r="D183" s="62" t="s">
        <v>65</v>
      </c>
      <c r="E183" s="62">
        <v>180</v>
      </c>
      <c r="F183" s="62">
        <f t="shared" si="7"/>
        <v>2018</v>
      </c>
      <c r="G183" s="61">
        <v>43192</v>
      </c>
      <c r="H183" s="62" t="s">
        <v>218</v>
      </c>
      <c r="I183" s="62" t="s">
        <v>639</v>
      </c>
      <c r="J183" s="68" t="s">
        <v>505</v>
      </c>
      <c r="K183" s="60" t="s">
        <v>1304</v>
      </c>
      <c r="L183" s="64">
        <v>0</v>
      </c>
      <c r="M183" s="64">
        <v>0</v>
      </c>
      <c r="N183" s="64">
        <v>0</v>
      </c>
      <c r="O183" s="64">
        <v>0</v>
      </c>
      <c r="P183" s="64">
        <v>0</v>
      </c>
      <c r="Q183" s="64">
        <v>1</v>
      </c>
      <c r="R183" s="64">
        <v>1</v>
      </c>
      <c r="S183" s="64">
        <v>1</v>
      </c>
      <c r="T183" s="64">
        <v>0</v>
      </c>
      <c r="U183" s="64" t="s">
        <v>723</v>
      </c>
      <c r="V183" s="65"/>
      <c r="W183" s="65">
        <v>27</v>
      </c>
      <c r="X183" s="62" t="s">
        <v>71</v>
      </c>
      <c r="Y183" s="62" t="s">
        <v>72</v>
      </c>
      <c r="Z183" s="62" t="b">
        <v>1</v>
      </c>
      <c r="AA183" s="62" t="b">
        <v>0</v>
      </c>
      <c r="AB183" s="62" t="s">
        <v>1305</v>
      </c>
      <c r="AC183" s="62" t="s">
        <v>1306</v>
      </c>
      <c r="AD183" s="62"/>
      <c r="AE183" s="62"/>
      <c r="AF183" s="62"/>
      <c r="AG183" s="62"/>
      <c r="AH183" s="62"/>
      <c r="AI183" s="62"/>
      <c r="AJ183" s="62"/>
      <c r="AK183" s="62"/>
      <c r="AL183" s="62"/>
      <c r="AM183" s="62"/>
      <c r="AN183" s="62"/>
      <c r="AO183" s="62"/>
      <c r="AP183" s="62"/>
      <c r="AQ183" s="62"/>
      <c r="AR183" s="62"/>
      <c r="AS183" s="62"/>
      <c r="AT183" s="62"/>
      <c r="AU183" s="62"/>
      <c r="AV183" s="62"/>
      <c r="AW183" s="62"/>
      <c r="AX183" s="62"/>
      <c r="AY183" s="62"/>
      <c r="AZ183" s="62"/>
      <c r="BA183" s="62"/>
      <c r="BB183" s="62"/>
      <c r="BC183" s="62"/>
      <c r="BD183" s="62"/>
      <c r="BE183" s="62"/>
      <c r="BF183" s="62"/>
      <c r="BG183" s="62"/>
      <c r="BH183" s="62"/>
      <c r="BI183" s="62"/>
    </row>
    <row r="184" spans="1:61">
      <c r="A184" s="62" t="b">
        <f t="shared" si="6"/>
        <v>1</v>
      </c>
      <c r="B184" s="62" t="s">
        <v>65</v>
      </c>
      <c r="C184" s="62" t="s">
        <v>66</v>
      </c>
      <c r="D184" s="62" t="s">
        <v>65</v>
      </c>
      <c r="E184" s="62">
        <v>181</v>
      </c>
      <c r="F184" s="62">
        <f t="shared" si="7"/>
        <v>2018</v>
      </c>
      <c r="G184" s="61">
        <v>43192</v>
      </c>
      <c r="H184" s="62" t="s">
        <v>218</v>
      </c>
      <c r="I184" s="62" t="s">
        <v>759</v>
      </c>
      <c r="J184" s="70" t="s">
        <v>505</v>
      </c>
      <c r="K184" s="60" t="s">
        <v>760</v>
      </c>
      <c r="L184" s="64">
        <v>0</v>
      </c>
      <c r="M184" s="64">
        <v>0</v>
      </c>
      <c r="N184" s="64">
        <v>0</v>
      </c>
      <c r="O184" s="64">
        <v>0</v>
      </c>
      <c r="P184" s="64">
        <v>0</v>
      </c>
      <c r="Q184" s="64">
        <v>1</v>
      </c>
      <c r="R184" s="64">
        <v>1</v>
      </c>
      <c r="S184" s="64">
        <v>1</v>
      </c>
      <c r="T184" s="64">
        <v>0</v>
      </c>
      <c r="U184" s="64" t="s">
        <v>723</v>
      </c>
      <c r="V184" s="65"/>
      <c r="W184" s="65">
        <v>48</v>
      </c>
      <c r="X184" s="62" t="s">
        <v>71</v>
      </c>
      <c r="Y184" s="62" t="s">
        <v>72</v>
      </c>
      <c r="Z184" s="62" t="b">
        <v>1</v>
      </c>
      <c r="AA184" s="62" t="b">
        <v>0</v>
      </c>
      <c r="AB184" s="62" t="s">
        <v>761</v>
      </c>
      <c r="AC184" s="62" t="s">
        <v>762</v>
      </c>
      <c r="AD184" s="62"/>
      <c r="AE184" s="62"/>
      <c r="AF184" s="62"/>
      <c r="AG184" s="62"/>
      <c r="AH184" s="62"/>
      <c r="AI184" s="62"/>
      <c r="AJ184" s="62"/>
      <c r="AK184" s="62"/>
      <c r="AL184" s="62"/>
      <c r="AM184" s="62"/>
      <c r="AN184" s="62"/>
      <c r="AO184" s="62"/>
      <c r="AP184" s="62"/>
      <c r="AQ184" s="62"/>
      <c r="AR184" s="62"/>
      <c r="AS184" s="62"/>
      <c r="AT184" s="62"/>
      <c r="AU184" s="62"/>
      <c r="AV184" s="62"/>
      <c r="AW184" s="62"/>
      <c r="AX184" s="62"/>
      <c r="AY184" s="62"/>
      <c r="AZ184" s="62"/>
      <c r="BA184" s="62"/>
      <c r="BB184" s="62"/>
      <c r="BC184" s="62"/>
      <c r="BD184" s="62"/>
      <c r="BE184" s="62"/>
      <c r="BF184" s="62"/>
      <c r="BG184" s="62"/>
      <c r="BH184" s="62"/>
      <c r="BI184" s="62"/>
    </row>
    <row r="185" spans="1:61">
      <c r="A185" s="62" t="b">
        <f t="shared" si="6"/>
        <v>1</v>
      </c>
      <c r="B185" s="62" t="s">
        <v>65</v>
      </c>
      <c r="C185" s="62" t="s">
        <v>66</v>
      </c>
      <c r="D185" s="62" t="s">
        <v>65</v>
      </c>
      <c r="E185" s="62">
        <v>182</v>
      </c>
      <c r="F185" s="62">
        <f t="shared" si="7"/>
        <v>2018</v>
      </c>
      <c r="G185" s="61">
        <v>43192</v>
      </c>
      <c r="H185" s="62" t="s">
        <v>218</v>
      </c>
      <c r="I185" s="62" t="s">
        <v>763</v>
      </c>
      <c r="J185" s="70" t="s">
        <v>505</v>
      </c>
      <c r="K185" s="60" t="s">
        <v>764</v>
      </c>
      <c r="L185" s="64">
        <v>0</v>
      </c>
      <c r="M185" s="64">
        <v>0</v>
      </c>
      <c r="N185" s="64">
        <v>0</v>
      </c>
      <c r="O185" s="64">
        <v>0</v>
      </c>
      <c r="P185" s="64">
        <v>0</v>
      </c>
      <c r="Q185" s="64">
        <v>1</v>
      </c>
      <c r="R185" s="64">
        <v>1</v>
      </c>
      <c r="S185" s="64">
        <v>1</v>
      </c>
      <c r="T185" s="64">
        <v>0</v>
      </c>
      <c r="U185" s="64" t="s">
        <v>723</v>
      </c>
      <c r="V185" s="65"/>
      <c r="W185" s="65">
        <v>6</v>
      </c>
      <c r="X185" s="62" t="s">
        <v>71</v>
      </c>
      <c r="Y185" s="62" t="s">
        <v>72</v>
      </c>
      <c r="Z185" s="62" t="b">
        <v>1</v>
      </c>
      <c r="AA185" s="62" t="b">
        <v>0</v>
      </c>
      <c r="AB185" s="62" t="s">
        <v>765</v>
      </c>
      <c r="AC185" s="62" t="s">
        <v>766</v>
      </c>
      <c r="AD185" s="62"/>
      <c r="AE185" s="62"/>
      <c r="AF185" s="62"/>
      <c r="AG185" s="62"/>
      <c r="AH185" s="62"/>
      <c r="AI185" s="62"/>
      <c r="AJ185" s="62"/>
      <c r="AK185" s="62"/>
      <c r="AL185" s="62"/>
      <c r="AM185" s="62"/>
      <c r="AN185" s="62"/>
      <c r="AO185" s="62"/>
      <c r="AP185" s="62"/>
      <c r="AQ185" s="62"/>
      <c r="AR185" s="62"/>
      <c r="AS185" s="62"/>
      <c r="AT185" s="62"/>
      <c r="AU185" s="62"/>
      <c r="AV185" s="62"/>
      <c r="AW185" s="62"/>
      <c r="AX185" s="62"/>
      <c r="AY185" s="62"/>
      <c r="AZ185" s="62"/>
      <c r="BA185" s="62"/>
      <c r="BB185" s="62"/>
      <c r="BC185" s="62"/>
      <c r="BD185" s="62"/>
      <c r="BE185" s="62"/>
      <c r="BF185" s="62"/>
      <c r="BG185" s="62"/>
      <c r="BH185" s="62"/>
      <c r="BI185" s="62"/>
    </row>
    <row r="186" spans="1:61">
      <c r="A186" s="62" t="b">
        <f t="shared" si="6"/>
        <v>1</v>
      </c>
      <c r="B186" s="62" t="s">
        <v>65</v>
      </c>
      <c r="C186" s="62" t="s">
        <v>66</v>
      </c>
      <c r="D186" s="62" t="s">
        <v>65</v>
      </c>
      <c r="E186" s="62">
        <v>183</v>
      </c>
      <c r="F186" s="62">
        <f t="shared" si="7"/>
        <v>2018</v>
      </c>
      <c r="G186" s="61">
        <v>43192</v>
      </c>
      <c r="H186" s="62" t="s">
        <v>218</v>
      </c>
      <c r="I186" s="62" t="s">
        <v>646</v>
      </c>
      <c r="J186" s="68" t="s">
        <v>767</v>
      </c>
      <c r="K186" s="60" t="s">
        <v>768</v>
      </c>
      <c r="L186" s="64">
        <v>0</v>
      </c>
      <c r="M186" s="64">
        <v>0</v>
      </c>
      <c r="N186" s="64">
        <v>0</v>
      </c>
      <c r="O186" s="64">
        <v>0</v>
      </c>
      <c r="P186" s="64">
        <v>0</v>
      </c>
      <c r="Q186" s="64">
        <v>1</v>
      </c>
      <c r="R186" s="64">
        <v>1</v>
      </c>
      <c r="S186" s="64">
        <v>1</v>
      </c>
      <c r="T186" s="64">
        <v>0</v>
      </c>
      <c r="U186" s="64" t="s">
        <v>723</v>
      </c>
      <c r="V186" s="65"/>
      <c r="W186" s="65">
        <v>47</v>
      </c>
      <c r="X186" s="62" t="s">
        <v>71</v>
      </c>
      <c r="Y186" s="62" t="s">
        <v>72</v>
      </c>
      <c r="Z186" s="62" t="b">
        <v>1</v>
      </c>
      <c r="AA186" s="62" t="b">
        <v>0</v>
      </c>
      <c r="AB186" s="62" t="s">
        <v>769</v>
      </c>
      <c r="AC186" s="62" t="s">
        <v>770</v>
      </c>
      <c r="AD186" s="62"/>
      <c r="AE186" s="62"/>
      <c r="AF186" s="62"/>
      <c r="AG186" s="62"/>
      <c r="AH186" s="62"/>
      <c r="AI186" s="62"/>
      <c r="AJ186" s="62"/>
      <c r="AK186" s="62"/>
      <c r="AL186" s="62"/>
      <c r="AM186" s="62"/>
      <c r="AN186" s="62"/>
      <c r="AO186" s="62"/>
      <c r="AP186" s="62"/>
      <c r="AQ186" s="62"/>
      <c r="AR186" s="62"/>
      <c r="AS186" s="62"/>
      <c r="AT186" s="62"/>
      <c r="AU186" s="62"/>
      <c r="AV186" s="62"/>
      <c r="AW186" s="62"/>
      <c r="AX186" s="62"/>
      <c r="AY186" s="62"/>
      <c r="AZ186" s="62"/>
      <c r="BA186" s="62"/>
      <c r="BB186" s="62"/>
      <c r="BC186" s="62"/>
      <c r="BD186" s="62"/>
      <c r="BE186" s="62"/>
      <c r="BF186" s="62"/>
      <c r="BG186" s="62"/>
      <c r="BH186" s="62"/>
      <c r="BI186" s="62"/>
    </row>
    <row r="187" spans="1:61">
      <c r="A187" s="62" t="b">
        <f t="shared" si="6"/>
        <v>1</v>
      </c>
      <c r="B187" s="62" t="s">
        <v>65</v>
      </c>
      <c r="C187" s="62" t="s">
        <v>66</v>
      </c>
      <c r="D187" s="62" t="s">
        <v>65</v>
      </c>
      <c r="E187" s="62">
        <v>184</v>
      </c>
      <c r="F187" s="62">
        <f t="shared" si="7"/>
        <v>2018</v>
      </c>
      <c r="G187" s="61">
        <v>43193</v>
      </c>
      <c r="H187" s="62" t="s">
        <v>258</v>
      </c>
      <c r="I187" s="62" t="s">
        <v>771</v>
      </c>
      <c r="J187" s="68" t="s">
        <v>772</v>
      </c>
      <c r="K187" s="60" t="s">
        <v>773</v>
      </c>
      <c r="L187" s="64">
        <v>1</v>
      </c>
      <c r="M187" s="64">
        <v>1</v>
      </c>
      <c r="N187" s="64">
        <v>0</v>
      </c>
      <c r="O187" s="64">
        <v>0</v>
      </c>
      <c r="P187" s="64">
        <v>0</v>
      </c>
      <c r="Q187" s="64">
        <v>1</v>
      </c>
      <c r="R187" s="64">
        <v>1</v>
      </c>
      <c r="S187" s="64">
        <v>1</v>
      </c>
      <c r="T187" s="64">
        <v>0</v>
      </c>
      <c r="U187" s="64" t="s">
        <v>723</v>
      </c>
      <c r="V187" s="65"/>
      <c r="W187" s="65"/>
      <c r="X187" s="62" t="s">
        <v>71</v>
      </c>
      <c r="Y187" s="62" t="s">
        <v>87</v>
      </c>
      <c r="Z187" s="62" t="b">
        <v>0</v>
      </c>
      <c r="AA187" s="62" t="b">
        <v>0</v>
      </c>
      <c r="AB187" s="62" t="s">
        <v>774</v>
      </c>
      <c r="AC187" s="62" t="s">
        <v>775</v>
      </c>
      <c r="AD187" s="62" t="s">
        <v>776</v>
      </c>
      <c r="AE187" s="62" t="s">
        <v>777</v>
      </c>
      <c r="AF187" s="62" t="s">
        <v>413</v>
      </c>
      <c r="AG187" s="62"/>
      <c r="AH187" s="62"/>
      <c r="AI187" s="62"/>
      <c r="AJ187" s="62"/>
      <c r="AK187" s="62"/>
      <c r="AL187" s="62"/>
      <c r="AM187" s="62"/>
      <c r="AN187" s="62"/>
      <c r="AO187" s="62"/>
      <c r="AP187" s="62"/>
      <c r="AQ187" s="62"/>
      <c r="AR187" s="62"/>
      <c r="AS187" s="62"/>
      <c r="AT187" s="62"/>
      <c r="AU187" s="62"/>
      <c r="AV187" s="62"/>
      <c r="AW187" s="62"/>
      <c r="AX187" s="62"/>
      <c r="AY187" s="62"/>
      <c r="AZ187" s="62"/>
      <c r="BA187" s="62"/>
      <c r="BB187" s="62"/>
      <c r="BC187" s="62"/>
      <c r="BD187" s="62"/>
      <c r="BE187" s="62"/>
      <c r="BF187" s="62"/>
      <c r="BG187" s="62"/>
      <c r="BH187" s="62"/>
      <c r="BI187" s="62"/>
    </row>
    <row r="188" spans="1:61">
      <c r="A188" s="62" t="b">
        <f t="shared" si="6"/>
        <v>1</v>
      </c>
      <c r="B188" s="62" t="s">
        <v>65</v>
      </c>
      <c r="C188" s="62" t="s">
        <v>66</v>
      </c>
      <c r="D188" s="62" t="s">
        <v>65</v>
      </c>
      <c r="E188" s="62">
        <v>185</v>
      </c>
      <c r="F188" s="62">
        <f t="shared" si="7"/>
        <v>2018</v>
      </c>
      <c r="G188" s="61">
        <v>43193</v>
      </c>
      <c r="H188" s="62" t="s">
        <v>67</v>
      </c>
      <c r="I188" s="62" t="s">
        <v>78</v>
      </c>
      <c r="J188" s="68" t="s">
        <v>778</v>
      </c>
      <c r="K188" s="60" t="s">
        <v>779</v>
      </c>
      <c r="L188" s="64">
        <v>1</v>
      </c>
      <c r="M188" s="64">
        <v>1</v>
      </c>
      <c r="N188" s="64">
        <v>1</v>
      </c>
      <c r="O188" s="64">
        <v>0</v>
      </c>
      <c r="P188" s="64">
        <v>0</v>
      </c>
      <c r="Q188" s="64">
        <v>0</v>
      </c>
      <c r="R188" s="64">
        <v>0</v>
      </c>
      <c r="S188" s="64">
        <v>1</v>
      </c>
      <c r="T188" s="64">
        <v>0</v>
      </c>
      <c r="U188" s="72" t="s">
        <v>780</v>
      </c>
      <c r="V188" s="65"/>
      <c r="W188" s="65"/>
      <c r="X188" s="62" t="s">
        <v>71</v>
      </c>
      <c r="Y188" s="62" t="s">
        <v>87</v>
      </c>
      <c r="Z188" s="62" t="b">
        <v>1</v>
      </c>
      <c r="AA188" s="62" t="b">
        <v>0</v>
      </c>
      <c r="AB188" s="62" t="s">
        <v>781</v>
      </c>
      <c r="AC188" s="62" t="s">
        <v>782</v>
      </c>
      <c r="AD188" s="62" t="s">
        <v>111</v>
      </c>
      <c r="AE188" s="62" t="s">
        <v>80</v>
      </c>
      <c r="AF188" s="62" t="s">
        <v>104</v>
      </c>
      <c r="AG188" s="62" t="s">
        <v>68</v>
      </c>
      <c r="AH188" s="62"/>
      <c r="AI188" s="62"/>
      <c r="AJ188" s="62"/>
      <c r="AK188" s="62"/>
      <c r="AL188" s="62"/>
      <c r="AM188" s="62"/>
      <c r="AN188" s="62"/>
      <c r="AO188" s="62"/>
      <c r="AP188" s="62"/>
      <c r="AQ188" s="62"/>
      <c r="AR188" s="62"/>
      <c r="AS188" s="62"/>
      <c r="AT188" s="62"/>
      <c r="AU188" s="62"/>
      <c r="AV188" s="62"/>
      <c r="AW188" s="62"/>
      <c r="AX188" s="62"/>
      <c r="AY188" s="62"/>
      <c r="AZ188" s="62"/>
      <c r="BA188" s="62"/>
      <c r="BB188" s="62"/>
      <c r="BC188" s="62"/>
      <c r="BD188" s="62"/>
      <c r="BE188" s="62"/>
      <c r="BF188" s="62"/>
      <c r="BG188" s="62"/>
      <c r="BH188" s="62"/>
      <c r="BI188" s="62"/>
    </row>
    <row r="189" spans="1:61">
      <c r="A189" s="62" t="b">
        <f t="shared" si="6"/>
        <v>1</v>
      </c>
      <c r="B189" s="62"/>
      <c r="C189" s="62" t="s">
        <v>65</v>
      </c>
      <c r="D189" s="62" t="s">
        <v>65</v>
      </c>
      <c r="E189" s="62">
        <v>186</v>
      </c>
      <c r="F189" s="62">
        <f t="shared" si="7"/>
        <v>2018</v>
      </c>
      <c r="G189" s="61">
        <v>43199</v>
      </c>
      <c r="H189" s="62" t="s">
        <v>398</v>
      </c>
      <c r="I189" s="62" t="s">
        <v>750</v>
      </c>
      <c r="J189" s="68" t="s">
        <v>1307</v>
      </c>
      <c r="K189" s="60" t="s">
        <v>1308</v>
      </c>
      <c r="L189" s="64">
        <v>0</v>
      </c>
      <c r="M189" s="64">
        <v>1</v>
      </c>
      <c r="N189" s="64">
        <v>0</v>
      </c>
      <c r="O189" s="64">
        <v>1</v>
      </c>
      <c r="P189" s="64">
        <v>0</v>
      </c>
      <c r="Q189" s="64">
        <v>1</v>
      </c>
      <c r="R189" s="64">
        <v>1</v>
      </c>
      <c r="S189" s="64">
        <v>1</v>
      </c>
      <c r="T189" s="64">
        <v>0</v>
      </c>
      <c r="U189" s="64" t="s">
        <v>723</v>
      </c>
      <c r="V189" s="65"/>
      <c r="W189" s="65"/>
      <c r="X189" s="62" t="s">
        <v>71</v>
      </c>
      <c r="Y189" s="62" t="s">
        <v>72</v>
      </c>
      <c r="Z189" s="62" t="b">
        <v>0</v>
      </c>
      <c r="AA189" s="62" t="b">
        <v>0</v>
      </c>
      <c r="AB189" s="62" t="s">
        <v>1309</v>
      </c>
      <c r="AC189" s="62" t="s">
        <v>1310</v>
      </c>
      <c r="AD189" s="62" t="s">
        <v>749</v>
      </c>
      <c r="AE189" s="62" t="s">
        <v>751</v>
      </c>
      <c r="AF189" s="62" t="s">
        <v>1311</v>
      </c>
      <c r="AG189" s="62"/>
      <c r="AH189" s="62"/>
      <c r="AI189" s="62"/>
      <c r="AJ189" s="62"/>
      <c r="AK189" s="62"/>
      <c r="AL189" s="62"/>
      <c r="AM189" s="62"/>
      <c r="AN189" s="62"/>
      <c r="AO189" s="62"/>
      <c r="AP189" s="62"/>
      <c r="AQ189" s="62"/>
      <c r="AR189" s="62"/>
      <c r="AS189" s="62"/>
      <c r="AT189" s="62"/>
      <c r="AU189" s="62"/>
      <c r="AV189" s="62"/>
      <c r="AW189" s="62"/>
      <c r="AX189" s="62"/>
      <c r="AY189" s="62"/>
      <c r="AZ189" s="62"/>
      <c r="BA189" s="62"/>
      <c r="BB189" s="62"/>
      <c r="BC189" s="62"/>
      <c r="BD189" s="62"/>
      <c r="BE189" s="62"/>
      <c r="BF189" s="62"/>
      <c r="BG189" s="62"/>
      <c r="BH189" s="62"/>
      <c r="BI189" s="62"/>
    </row>
    <row r="190" spans="1:61">
      <c r="A190" s="62" t="b">
        <f t="shared" si="6"/>
        <v>1</v>
      </c>
      <c r="B190" s="62"/>
      <c r="C190" s="62" t="s">
        <v>65</v>
      </c>
      <c r="D190" s="62" t="s">
        <v>65</v>
      </c>
      <c r="E190" s="62">
        <v>187</v>
      </c>
      <c r="F190" s="62">
        <f t="shared" si="7"/>
        <v>2018</v>
      </c>
      <c r="G190" s="61">
        <v>43199</v>
      </c>
      <c r="H190" s="62" t="s">
        <v>218</v>
      </c>
      <c r="I190" s="62" t="s">
        <v>539</v>
      </c>
      <c r="J190" s="68" t="s">
        <v>767</v>
      </c>
      <c r="K190" s="60" t="s">
        <v>1312</v>
      </c>
      <c r="L190" s="64">
        <v>0</v>
      </c>
      <c r="M190" s="64">
        <v>1</v>
      </c>
      <c r="N190" s="64">
        <v>0</v>
      </c>
      <c r="O190" s="64">
        <v>0</v>
      </c>
      <c r="P190" s="64">
        <v>0</v>
      </c>
      <c r="Q190" s="64">
        <v>0</v>
      </c>
      <c r="R190" s="64">
        <v>0</v>
      </c>
      <c r="S190" s="64">
        <v>0</v>
      </c>
      <c r="T190" s="64">
        <v>0</v>
      </c>
      <c r="U190" s="65"/>
      <c r="V190" s="65"/>
      <c r="W190" s="65">
        <v>24</v>
      </c>
      <c r="X190" s="62" t="s">
        <v>71</v>
      </c>
      <c r="Y190" s="62" t="s">
        <v>72</v>
      </c>
      <c r="Z190" s="62" t="b">
        <v>1</v>
      </c>
      <c r="AA190" s="62" t="b">
        <v>0</v>
      </c>
      <c r="AB190" s="62" t="s">
        <v>1313</v>
      </c>
      <c r="AC190" s="62" t="s">
        <v>1314</v>
      </c>
      <c r="AD190" s="62"/>
      <c r="AE190" s="62"/>
      <c r="AF190" s="62"/>
      <c r="AG190" s="62"/>
      <c r="AH190" s="62"/>
      <c r="AI190" s="62"/>
      <c r="AJ190" s="62"/>
      <c r="AK190" s="62"/>
      <c r="AL190" s="62"/>
      <c r="AM190" s="62"/>
      <c r="AN190" s="62"/>
      <c r="AO190" s="62"/>
      <c r="AP190" s="62"/>
      <c r="AQ190" s="62"/>
      <c r="AR190" s="62"/>
      <c r="AS190" s="62"/>
      <c r="AT190" s="62"/>
      <c r="AU190" s="62"/>
      <c r="AV190" s="62"/>
      <c r="AW190" s="62"/>
      <c r="AX190" s="62"/>
      <c r="AY190" s="62"/>
      <c r="AZ190" s="62"/>
      <c r="BA190" s="62"/>
      <c r="BB190" s="62"/>
      <c r="BC190" s="62"/>
      <c r="BD190" s="62"/>
      <c r="BE190" s="62"/>
      <c r="BF190" s="62"/>
      <c r="BG190" s="62"/>
      <c r="BH190" s="62"/>
      <c r="BI190" s="62"/>
    </row>
    <row r="191" spans="1:61">
      <c r="A191" s="62" t="b">
        <f t="shared" si="6"/>
        <v>1</v>
      </c>
      <c r="B191" s="62"/>
      <c r="C191" s="62" t="s">
        <v>65</v>
      </c>
      <c r="D191" s="62" t="s">
        <v>65</v>
      </c>
      <c r="E191" s="62">
        <v>188</v>
      </c>
      <c r="F191" s="62">
        <f t="shared" si="7"/>
        <v>2018</v>
      </c>
      <c r="G191" s="61">
        <v>43200</v>
      </c>
      <c r="H191" s="62" t="s">
        <v>258</v>
      </c>
      <c r="I191" s="62" t="s">
        <v>413</v>
      </c>
      <c r="J191" s="68" t="s">
        <v>1315</v>
      </c>
      <c r="K191" s="60" t="s">
        <v>1316</v>
      </c>
      <c r="L191" s="64">
        <v>0</v>
      </c>
      <c r="M191" s="64">
        <v>1</v>
      </c>
      <c r="N191" s="64">
        <v>0</v>
      </c>
      <c r="O191" s="64">
        <v>0</v>
      </c>
      <c r="P191" s="64">
        <v>0</v>
      </c>
      <c r="Q191" s="64">
        <v>1</v>
      </c>
      <c r="R191" s="64">
        <v>1</v>
      </c>
      <c r="S191" s="64">
        <v>1</v>
      </c>
      <c r="T191" s="64">
        <v>0</v>
      </c>
      <c r="U191" s="64" t="s">
        <v>723</v>
      </c>
      <c r="V191" s="65"/>
      <c r="W191" s="65"/>
      <c r="X191" s="62" t="s">
        <v>71</v>
      </c>
      <c r="Y191" s="62" t="s">
        <v>87</v>
      </c>
      <c r="Z191" s="62" t="b">
        <v>0</v>
      </c>
      <c r="AA191" s="62" t="b">
        <v>0</v>
      </c>
      <c r="AB191" s="62" t="s">
        <v>1317</v>
      </c>
      <c r="AC191" s="62" t="s">
        <v>1318</v>
      </c>
      <c r="AD191" s="62"/>
      <c r="AE191" s="62"/>
      <c r="AF191" s="62"/>
      <c r="AG191" s="62"/>
      <c r="AH191" s="62"/>
      <c r="AI191" s="62"/>
      <c r="AJ191" s="62"/>
      <c r="AK191" s="62"/>
      <c r="AL191" s="62"/>
      <c r="AM191" s="62"/>
      <c r="AN191" s="62"/>
      <c r="AO191" s="62"/>
      <c r="AP191" s="62"/>
      <c r="AQ191" s="62"/>
      <c r="AR191" s="62"/>
      <c r="AS191" s="62"/>
      <c r="AT191" s="62"/>
      <c r="AU191" s="62"/>
      <c r="AV191" s="62"/>
      <c r="AW191" s="62"/>
      <c r="AX191" s="62"/>
      <c r="AY191" s="62"/>
      <c r="AZ191" s="62"/>
      <c r="BA191" s="62"/>
      <c r="BB191" s="62"/>
      <c r="BC191" s="62"/>
      <c r="BD191" s="62"/>
      <c r="BE191" s="62"/>
      <c r="BF191" s="62"/>
      <c r="BG191" s="62"/>
      <c r="BH191" s="62"/>
      <c r="BI191" s="62"/>
    </row>
    <row r="192" spans="1:61">
      <c r="A192" s="62" t="b">
        <f t="shared" si="6"/>
        <v>1</v>
      </c>
      <c r="B192" s="62"/>
      <c r="C192" s="62" t="s">
        <v>65</v>
      </c>
      <c r="D192" s="62" t="s">
        <v>65</v>
      </c>
      <c r="E192" s="62">
        <v>189</v>
      </c>
      <c r="F192" s="62">
        <f t="shared" si="7"/>
        <v>2018</v>
      </c>
      <c r="G192" s="61">
        <v>43200</v>
      </c>
      <c r="H192" s="62" t="s">
        <v>218</v>
      </c>
      <c r="I192" s="62" t="s">
        <v>539</v>
      </c>
      <c r="J192" s="68" t="s">
        <v>1319</v>
      </c>
      <c r="K192" s="60" t="s">
        <v>1320</v>
      </c>
      <c r="L192" s="64">
        <v>0</v>
      </c>
      <c r="M192" s="64">
        <v>1</v>
      </c>
      <c r="N192" s="64">
        <v>0</v>
      </c>
      <c r="O192" s="64">
        <v>0</v>
      </c>
      <c r="P192" s="64">
        <v>0</v>
      </c>
      <c r="Q192" s="64">
        <v>1</v>
      </c>
      <c r="R192" s="64">
        <v>1</v>
      </c>
      <c r="S192" s="64">
        <v>1</v>
      </c>
      <c r="T192" s="64">
        <v>0</v>
      </c>
      <c r="U192" s="64" t="s">
        <v>723</v>
      </c>
      <c r="V192" s="65"/>
      <c r="W192" s="65"/>
      <c r="X192" s="62" t="s">
        <v>71</v>
      </c>
      <c r="Y192" s="62" t="s">
        <v>72</v>
      </c>
      <c r="Z192" s="62" t="b">
        <v>0</v>
      </c>
      <c r="AA192" s="62" t="b">
        <v>0</v>
      </c>
      <c r="AB192" s="62" t="s">
        <v>1321</v>
      </c>
      <c r="AC192" s="62" t="s">
        <v>1322</v>
      </c>
      <c r="AD192" s="62" t="s">
        <v>219</v>
      </c>
      <c r="AE192" s="62"/>
      <c r="AF192" s="62"/>
      <c r="AG192" s="62"/>
      <c r="AH192" s="62"/>
      <c r="AI192" s="62"/>
      <c r="AJ192" s="62"/>
      <c r="AK192" s="62"/>
      <c r="AL192" s="62"/>
      <c r="AM192" s="62"/>
      <c r="AN192" s="62"/>
      <c r="AO192" s="62"/>
      <c r="AP192" s="62"/>
      <c r="AQ192" s="62"/>
      <c r="AR192" s="62"/>
      <c r="AS192" s="62"/>
      <c r="AT192" s="62"/>
      <c r="AU192" s="62"/>
      <c r="AV192" s="62"/>
      <c r="AW192" s="62"/>
      <c r="AX192" s="62"/>
      <c r="AY192" s="62"/>
      <c r="AZ192" s="62"/>
      <c r="BA192" s="62"/>
      <c r="BB192" s="62"/>
      <c r="BC192" s="62"/>
      <c r="BD192" s="62"/>
      <c r="BE192" s="62"/>
      <c r="BF192" s="62"/>
      <c r="BG192" s="62"/>
      <c r="BH192" s="62"/>
      <c r="BI192" s="62"/>
    </row>
    <row r="193" spans="1:61">
      <c r="A193" s="62" t="b">
        <f t="shared" si="6"/>
        <v>1</v>
      </c>
      <c r="B193" s="62"/>
      <c r="C193" s="62" t="s">
        <v>65</v>
      </c>
      <c r="D193" s="62" t="s">
        <v>65</v>
      </c>
      <c r="E193" s="62">
        <v>190</v>
      </c>
      <c r="F193" s="62">
        <f t="shared" si="7"/>
        <v>2018</v>
      </c>
      <c r="G193" s="61">
        <v>43200</v>
      </c>
      <c r="H193" s="62" t="s">
        <v>218</v>
      </c>
      <c r="I193" s="62" t="s">
        <v>646</v>
      </c>
      <c r="J193" s="68" t="s">
        <v>767</v>
      </c>
      <c r="K193" s="60" t="s">
        <v>1323</v>
      </c>
      <c r="L193" s="64">
        <v>0</v>
      </c>
      <c r="M193" s="64">
        <v>0</v>
      </c>
      <c r="N193" s="64">
        <v>0</v>
      </c>
      <c r="O193" s="64">
        <v>0</v>
      </c>
      <c r="P193" s="64">
        <v>0</v>
      </c>
      <c r="Q193" s="64">
        <v>1</v>
      </c>
      <c r="R193" s="64">
        <v>1</v>
      </c>
      <c r="S193" s="64">
        <v>1</v>
      </c>
      <c r="T193" s="64">
        <v>0</v>
      </c>
      <c r="U193" s="64" t="s">
        <v>723</v>
      </c>
      <c r="V193" s="65"/>
      <c r="W193" s="65">
        <v>7</v>
      </c>
      <c r="X193" s="62" t="s">
        <v>71</v>
      </c>
      <c r="Y193" s="62" t="s">
        <v>72</v>
      </c>
      <c r="Z193" s="62" t="b">
        <v>1</v>
      </c>
      <c r="AA193" s="62" t="b">
        <v>0</v>
      </c>
      <c r="AB193" s="62" t="s">
        <v>1324</v>
      </c>
      <c r="AC193" s="62" t="s">
        <v>1325</v>
      </c>
      <c r="AD193" s="62"/>
      <c r="AE193" s="62"/>
      <c r="AF193" s="62"/>
      <c r="AG193" s="62"/>
      <c r="AH193" s="62"/>
      <c r="AI193" s="62"/>
      <c r="AJ193" s="62"/>
      <c r="AK193" s="62"/>
      <c r="AL193" s="62"/>
      <c r="AM193" s="62"/>
      <c r="AN193" s="62"/>
      <c r="AO193" s="62"/>
      <c r="AP193" s="62"/>
      <c r="AQ193" s="62"/>
      <c r="AR193" s="62"/>
      <c r="AS193" s="62"/>
      <c r="AT193" s="62"/>
      <c r="AU193" s="62"/>
      <c r="AV193" s="62"/>
      <c r="AW193" s="62"/>
      <c r="AX193" s="62"/>
      <c r="AY193" s="62"/>
      <c r="AZ193" s="62"/>
      <c r="BA193" s="62"/>
      <c r="BB193" s="62"/>
      <c r="BC193" s="62"/>
      <c r="BD193" s="62"/>
      <c r="BE193" s="62"/>
      <c r="BF193" s="62"/>
      <c r="BG193" s="62"/>
      <c r="BH193" s="62"/>
      <c r="BI193" s="62"/>
    </row>
    <row r="194" spans="1:61">
      <c r="A194" s="62" t="b">
        <f t="shared" si="6"/>
        <v>1</v>
      </c>
      <c r="B194" s="62" t="s">
        <v>66</v>
      </c>
      <c r="C194" s="62" t="s">
        <v>65</v>
      </c>
      <c r="D194" s="62" t="s">
        <v>65</v>
      </c>
      <c r="E194" s="62">
        <v>191</v>
      </c>
      <c r="F194" s="62">
        <f t="shared" si="7"/>
        <v>2018</v>
      </c>
      <c r="G194" s="61">
        <v>43201</v>
      </c>
      <c r="H194" s="62" t="s">
        <v>67</v>
      </c>
      <c r="I194" s="62" t="s">
        <v>104</v>
      </c>
      <c r="J194" s="68" t="s">
        <v>1326</v>
      </c>
      <c r="K194" s="60" t="s">
        <v>1327</v>
      </c>
      <c r="L194" s="64">
        <v>1</v>
      </c>
      <c r="M194" s="64">
        <v>0</v>
      </c>
      <c r="N194" s="64">
        <v>1</v>
      </c>
      <c r="O194" s="64">
        <v>0</v>
      </c>
      <c r="P194" s="64">
        <v>0</v>
      </c>
      <c r="Q194" s="64">
        <v>0</v>
      </c>
      <c r="R194" s="64">
        <v>0</v>
      </c>
      <c r="S194" s="64">
        <v>0</v>
      </c>
      <c r="T194" s="64">
        <v>0</v>
      </c>
      <c r="U194" s="64" t="s">
        <v>1328</v>
      </c>
      <c r="V194" s="65"/>
      <c r="W194" s="65">
        <v>48</v>
      </c>
      <c r="X194" s="62" t="s">
        <v>71</v>
      </c>
      <c r="Y194" s="62" t="s">
        <v>87</v>
      </c>
      <c r="Z194" s="62" t="b">
        <v>1</v>
      </c>
      <c r="AA194" s="62" t="b">
        <v>0</v>
      </c>
      <c r="AB194" s="62" t="s">
        <v>1329</v>
      </c>
      <c r="AC194" s="62" t="s">
        <v>1330</v>
      </c>
      <c r="AD194" s="62" t="s">
        <v>68</v>
      </c>
      <c r="AE194" s="62"/>
      <c r="AF194" s="62"/>
      <c r="AG194" s="62"/>
      <c r="AH194" s="62"/>
      <c r="AI194" s="62"/>
      <c r="AJ194" s="62"/>
      <c r="AK194" s="62"/>
      <c r="AL194" s="62"/>
      <c r="AM194" s="62"/>
      <c r="AN194" s="62"/>
      <c r="AO194" s="62"/>
      <c r="AP194" s="62"/>
      <c r="AQ194" s="62"/>
      <c r="AR194" s="62"/>
      <c r="AS194" s="62"/>
      <c r="AT194" s="62"/>
      <c r="AU194" s="62"/>
      <c r="AV194" s="62"/>
      <c r="AW194" s="62"/>
      <c r="AX194" s="62"/>
      <c r="AY194" s="62"/>
      <c r="AZ194" s="62"/>
      <c r="BA194" s="62"/>
      <c r="BB194" s="62"/>
      <c r="BC194" s="62"/>
      <c r="BD194" s="62"/>
      <c r="BE194" s="62"/>
      <c r="BF194" s="62"/>
      <c r="BG194" s="62"/>
      <c r="BH194" s="62"/>
      <c r="BI194" s="62"/>
    </row>
    <row r="195" spans="1:61">
      <c r="A195" s="62" t="b">
        <f t="shared" si="6"/>
        <v>1</v>
      </c>
      <c r="B195" s="62" t="s">
        <v>66</v>
      </c>
      <c r="C195" s="62" t="s">
        <v>65</v>
      </c>
      <c r="D195" s="62" t="s">
        <v>65</v>
      </c>
      <c r="E195" s="62">
        <v>192</v>
      </c>
      <c r="F195" s="62">
        <f t="shared" si="7"/>
        <v>2018</v>
      </c>
      <c r="G195" s="61">
        <v>43204</v>
      </c>
      <c r="H195" s="62" t="s">
        <v>719</v>
      </c>
      <c r="I195" s="62" t="s">
        <v>734</v>
      </c>
      <c r="J195" s="68" t="s">
        <v>1331</v>
      </c>
      <c r="K195" s="60" t="s">
        <v>1332</v>
      </c>
      <c r="L195" s="64">
        <v>0</v>
      </c>
      <c r="M195" s="64">
        <v>1</v>
      </c>
      <c r="N195" s="64">
        <v>0</v>
      </c>
      <c r="O195" s="64">
        <v>1</v>
      </c>
      <c r="P195" s="64">
        <v>0</v>
      </c>
      <c r="Q195" s="64">
        <v>1</v>
      </c>
      <c r="R195" s="64">
        <v>0</v>
      </c>
      <c r="S195" s="64">
        <v>0</v>
      </c>
      <c r="T195" s="64">
        <v>0</v>
      </c>
      <c r="U195" s="65"/>
      <c r="V195" s="65"/>
      <c r="W195" s="65"/>
      <c r="X195" s="62" t="s">
        <v>71</v>
      </c>
      <c r="Y195" s="62" t="s">
        <v>87</v>
      </c>
      <c r="Z195" s="62" t="b">
        <v>1</v>
      </c>
      <c r="AA195" s="62" t="b">
        <v>0</v>
      </c>
      <c r="AB195" s="62" t="s">
        <v>1333</v>
      </c>
      <c r="AC195" s="62" t="s">
        <v>1334</v>
      </c>
      <c r="AD195" s="62" t="s">
        <v>733</v>
      </c>
      <c r="AE195" s="62" t="s">
        <v>732</v>
      </c>
      <c r="AF195" s="62" t="s">
        <v>743</v>
      </c>
      <c r="AG195" s="62"/>
      <c r="AH195" s="62"/>
      <c r="AI195" s="62"/>
      <c r="AJ195" s="62"/>
      <c r="AK195" s="62"/>
      <c r="AL195" s="62"/>
      <c r="AM195" s="62"/>
      <c r="AN195" s="62"/>
      <c r="AO195" s="62"/>
      <c r="AP195" s="62"/>
      <c r="AQ195" s="62"/>
      <c r="AR195" s="62"/>
      <c r="AS195" s="62"/>
      <c r="AT195" s="62"/>
      <c r="AU195" s="62"/>
      <c r="AV195" s="62"/>
      <c r="AW195" s="62"/>
      <c r="AX195" s="62"/>
      <c r="AY195" s="62"/>
      <c r="AZ195" s="62"/>
      <c r="BA195" s="62"/>
      <c r="BB195" s="62"/>
      <c r="BC195" s="62"/>
      <c r="BD195" s="62"/>
      <c r="BE195" s="62"/>
      <c r="BF195" s="62"/>
      <c r="BG195" s="62"/>
      <c r="BH195" s="62"/>
      <c r="BI195" s="62"/>
    </row>
    <row r="196" spans="1:61">
      <c r="A196" s="62" t="b">
        <f t="shared" ref="A196:A259" si="8">G196&gt;DATE(2014,5,1)</f>
        <v>1</v>
      </c>
      <c r="B196" s="62" t="s">
        <v>66</v>
      </c>
      <c r="C196" s="62" t="s">
        <v>65</v>
      </c>
      <c r="D196" s="62" t="s">
        <v>65</v>
      </c>
      <c r="E196" s="62">
        <v>193</v>
      </c>
      <c r="F196" s="62">
        <f t="shared" ref="F196:F259" si="9">YEAR(G196)</f>
        <v>2018</v>
      </c>
      <c r="G196" s="61">
        <v>43204</v>
      </c>
      <c r="H196" s="62" t="s">
        <v>258</v>
      </c>
      <c r="I196" s="62" t="s">
        <v>771</v>
      </c>
      <c r="J196" s="68" t="s">
        <v>2069</v>
      </c>
      <c r="K196" s="60" t="s">
        <v>1336</v>
      </c>
      <c r="L196" s="64">
        <v>0</v>
      </c>
      <c r="M196" s="64">
        <v>0</v>
      </c>
      <c r="N196" s="64">
        <v>0</v>
      </c>
      <c r="O196" s="64">
        <v>0</v>
      </c>
      <c r="P196" s="64">
        <v>0</v>
      </c>
      <c r="Q196" s="64">
        <v>1</v>
      </c>
      <c r="R196" s="64">
        <v>1</v>
      </c>
      <c r="S196" s="64">
        <v>1</v>
      </c>
      <c r="T196" s="64">
        <v>0</v>
      </c>
      <c r="U196" s="64" t="s">
        <v>1337</v>
      </c>
      <c r="V196" s="65"/>
      <c r="W196" s="65">
        <v>24</v>
      </c>
      <c r="X196" s="62" t="s">
        <v>71</v>
      </c>
      <c r="Y196" s="62" t="s">
        <v>72</v>
      </c>
      <c r="Z196" s="62" t="b">
        <v>1</v>
      </c>
      <c r="AA196" s="62" t="b">
        <v>0</v>
      </c>
      <c r="AB196" s="62" t="s">
        <v>1338</v>
      </c>
      <c r="AC196" s="62" t="s">
        <v>1339</v>
      </c>
      <c r="AD196" s="62"/>
      <c r="AE196" s="62"/>
      <c r="AF196" s="62"/>
      <c r="AG196" s="62"/>
      <c r="AH196" s="62"/>
      <c r="AI196" s="62"/>
      <c r="AJ196" s="62"/>
      <c r="AK196" s="62"/>
      <c r="AL196" s="62"/>
      <c r="AM196" s="62"/>
      <c r="AN196" s="62"/>
      <c r="AO196" s="62"/>
      <c r="AP196" s="62"/>
      <c r="AQ196" s="62"/>
      <c r="AR196" s="62"/>
      <c r="AS196" s="62"/>
      <c r="AT196" s="62"/>
      <c r="AU196" s="62"/>
      <c r="AV196" s="62"/>
      <c r="AW196" s="62"/>
      <c r="AX196" s="62"/>
      <c r="AY196" s="62"/>
      <c r="AZ196" s="62"/>
      <c r="BA196" s="62"/>
      <c r="BB196" s="62"/>
      <c r="BC196" s="62"/>
      <c r="BD196" s="62"/>
      <c r="BE196" s="62"/>
      <c r="BF196" s="62"/>
      <c r="BG196" s="62"/>
      <c r="BH196" s="62"/>
      <c r="BI196" s="62"/>
    </row>
    <row r="197" spans="1:61">
      <c r="A197" s="62" t="b">
        <f t="shared" si="8"/>
        <v>1</v>
      </c>
      <c r="B197" s="62" t="s">
        <v>66</v>
      </c>
      <c r="C197" s="62" t="s">
        <v>65</v>
      </c>
      <c r="D197" s="62" t="s">
        <v>65</v>
      </c>
      <c r="E197" s="62">
        <v>194</v>
      </c>
      <c r="F197" s="62">
        <f t="shared" si="9"/>
        <v>2018</v>
      </c>
      <c r="G197" s="61">
        <v>43204</v>
      </c>
      <c r="H197" s="62" t="s">
        <v>218</v>
      </c>
      <c r="I197" s="62" t="s">
        <v>646</v>
      </c>
      <c r="J197" s="68" t="s">
        <v>767</v>
      </c>
      <c r="K197" s="60" t="s">
        <v>1340</v>
      </c>
      <c r="L197" s="64">
        <v>0</v>
      </c>
      <c r="M197" s="64">
        <v>0</v>
      </c>
      <c r="N197" s="64">
        <v>0</v>
      </c>
      <c r="O197" s="64">
        <v>0</v>
      </c>
      <c r="P197" s="64">
        <v>0</v>
      </c>
      <c r="Q197" s="64">
        <v>0</v>
      </c>
      <c r="R197" s="64">
        <v>1</v>
      </c>
      <c r="S197" s="64">
        <v>0</v>
      </c>
      <c r="T197" s="64">
        <v>0</v>
      </c>
      <c r="U197" s="64" t="s">
        <v>1337</v>
      </c>
      <c r="V197" s="65"/>
      <c r="W197" s="65">
        <v>12</v>
      </c>
      <c r="X197" s="62" t="s">
        <v>71</v>
      </c>
      <c r="Y197" s="62" t="s">
        <v>72</v>
      </c>
      <c r="Z197" s="62" t="b">
        <v>1</v>
      </c>
      <c r="AA197" s="62" t="b">
        <v>0</v>
      </c>
      <c r="AB197" s="62" t="s">
        <v>1341</v>
      </c>
      <c r="AC197" s="62" t="s">
        <v>1342</v>
      </c>
      <c r="AD197" s="62"/>
      <c r="AE197" s="62"/>
      <c r="AF197" s="62"/>
      <c r="AG197" s="62"/>
      <c r="AH197" s="62"/>
      <c r="AI197" s="62"/>
      <c r="AJ197" s="62"/>
      <c r="AK197" s="62"/>
      <c r="AL197" s="62"/>
      <c r="AM197" s="62"/>
      <c r="AN197" s="62"/>
      <c r="AO197" s="62"/>
      <c r="AP197" s="62"/>
      <c r="AQ197" s="62"/>
      <c r="AR197" s="62"/>
      <c r="AS197" s="62"/>
      <c r="AT197" s="62"/>
      <c r="AU197" s="62"/>
      <c r="AV197" s="62"/>
      <c r="AW197" s="62"/>
      <c r="AX197" s="62"/>
      <c r="AY197" s="62"/>
      <c r="AZ197" s="62"/>
      <c r="BA197" s="62"/>
      <c r="BB197" s="62"/>
      <c r="BC197" s="62"/>
      <c r="BD197" s="62"/>
      <c r="BE197" s="62"/>
      <c r="BF197" s="62"/>
      <c r="BG197" s="62"/>
      <c r="BH197" s="62"/>
      <c r="BI197" s="62"/>
    </row>
    <row r="198" spans="1:61">
      <c r="A198" s="62" t="b">
        <f t="shared" si="8"/>
        <v>1</v>
      </c>
      <c r="B198" s="62" t="s">
        <v>66</v>
      </c>
      <c r="C198" s="62" t="s">
        <v>65</v>
      </c>
      <c r="D198" s="62" t="s">
        <v>65</v>
      </c>
      <c r="E198" s="62">
        <v>195</v>
      </c>
      <c r="F198" s="62">
        <f t="shared" si="9"/>
        <v>2018</v>
      </c>
      <c r="G198" s="61">
        <v>43207</v>
      </c>
      <c r="H198" s="62" t="s">
        <v>67</v>
      </c>
      <c r="I198" s="62" t="s">
        <v>102</v>
      </c>
      <c r="J198" s="68" t="s">
        <v>2081</v>
      </c>
      <c r="K198" s="60" t="s">
        <v>1344</v>
      </c>
      <c r="L198" s="64">
        <v>0</v>
      </c>
      <c r="M198" s="64">
        <v>1</v>
      </c>
      <c r="N198" s="64">
        <v>0</v>
      </c>
      <c r="O198" s="64">
        <v>1</v>
      </c>
      <c r="P198" s="64">
        <v>0</v>
      </c>
      <c r="Q198" s="64">
        <v>0</v>
      </c>
      <c r="R198" s="64">
        <v>1</v>
      </c>
      <c r="S198" s="64">
        <v>1</v>
      </c>
      <c r="T198" s="64">
        <v>0</v>
      </c>
      <c r="U198" s="64" t="s">
        <v>1345</v>
      </c>
      <c r="V198" s="65"/>
      <c r="W198" s="65">
        <v>25</v>
      </c>
      <c r="X198" s="62" t="s">
        <v>71</v>
      </c>
      <c r="Y198" s="62" t="s">
        <v>87</v>
      </c>
      <c r="Z198" s="62" t="b">
        <v>1</v>
      </c>
      <c r="AA198" s="62" t="b">
        <v>0</v>
      </c>
      <c r="AB198" s="62" t="s">
        <v>1346</v>
      </c>
      <c r="AC198" s="62" t="s">
        <v>1347</v>
      </c>
      <c r="AD198" s="62" t="s">
        <v>110</v>
      </c>
      <c r="AE198" s="62" t="s">
        <v>100</v>
      </c>
      <c r="AF198" s="62"/>
      <c r="AG198" s="62"/>
      <c r="AH198" s="62"/>
      <c r="AI198" s="62"/>
      <c r="AJ198" s="62"/>
      <c r="AK198" s="62"/>
      <c r="AL198" s="62"/>
      <c r="AM198" s="62"/>
      <c r="AN198" s="62"/>
      <c r="AO198" s="62"/>
      <c r="AP198" s="62"/>
      <c r="AQ198" s="62"/>
      <c r="AR198" s="62"/>
      <c r="AS198" s="62"/>
      <c r="AT198" s="62"/>
      <c r="AU198" s="62"/>
      <c r="AV198" s="62"/>
      <c r="AW198" s="62"/>
      <c r="AX198" s="62"/>
      <c r="AY198" s="62"/>
      <c r="AZ198" s="62"/>
      <c r="BA198" s="62"/>
      <c r="BB198" s="62"/>
      <c r="BC198" s="62"/>
      <c r="BD198" s="62"/>
      <c r="BE198" s="62"/>
      <c r="BF198" s="62"/>
      <c r="BG198" s="62"/>
      <c r="BH198" s="62"/>
      <c r="BI198" s="62"/>
    </row>
    <row r="199" spans="1:61">
      <c r="A199" s="62" t="b">
        <f t="shared" si="8"/>
        <v>1</v>
      </c>
      <c r="B199" s="62" t="s">
        <v>65</v>
      </c>
      <c r="C199" s="62" t="s">
        <v>66</v>
      </c>
      <c r="D199" s="62" t="s">
        <v>65</v>
      </c>
      <c r="E199" s="62">
        <v>196</v>
      </c>
      <c r="F199" s="62">
        <f t="shared" si="9"/>
        <v>2018</v>
      </c>
      <c r="G199" s="61">
        <v>43210</v>
      </c>
      <c r="H199" s="62" t="s">
        <v>67</v>
      </c>
      <c r="I199" s="62" t="s">
        <v>104</v>
      </c>
      <c r="J199" s="68" t="s">
        <v>783</v>
      </c>
      <c r="K199" s="60" t="s">
        <v>784</v>
      </c>
      <c r="L199" s="64">
        <v>0</v>
      </c>
      <c r="M199" s="64">
        <v>0</v>
      </c>
      <c r="N199" s="64">
        <v>0</v>
      </c>
      <c r="O199" s="64">
        <v>1</v>
      </c>
      <c r="P199" s="64">
        <v>0</v>
      </c>
      <c r="Q199" s="64">
        <v>0</v>
      </c>
      <c r="R199" s="64">
        <v>0</v>
      </c>
      <c r="S199" s="64">
        <v>1</v>
      </c>
      <c r="T199" s="64">
        <v>0</v>
      </c>
      <c r="U199" s="65"/>
      <c r="V199" s="65"/>
      <c r="W199" s="65"/>
      <c r="X199" s="62" t="s">
        <v>71</v>
      </c>
      <c r="Y199" s="62" t="s">
        <v>72</v>
      </c>
      <c r="Z199" s="62" t="b">
        <v>1</v>
      </c>
      <c r="AA199" s="62" t="b">
        <v>0</v>
      </c>
      <c r="AB199" s="62" t="s">
        <v>785</v>
      </c>
      <c r="AC199" s="62" t="s">
        <v>786</v>
      </c>
      <c r="AD199" s="62" t="s">
        <v>111</v>
      </c>
      <c r="AE199" s="62" t="s">
        <v>81</v>
      </c>
      <c r="AF199" s="62" t="s">
        <v>80</v>
      </c>
      <c r="AG199" s="62"/>
      <c r="AH199" s="62"/>
      <c r="AI199" s="62"/>
      <c r="AJ199" s="62"/>
      <c r="AK199" s="62"/>
      <c r="AL199" s="62"/>
      <c r="AM199" s="62"/>
      <c r="AN199" s="62"/>
      <c r="AO199" s="62"/>
      <c r="AP199" s="62"/>
      <c r="AQ199" s="62"/>
      <c r="AR199" s="62"/>
      <c r="AS199" s="62"/>
      <c r="AT199" s="62"/>
      <c r="AU199" s="62"/>
      <c r="AV199" s="62"/>
      <c r="AW199" s="62"/>
      <c r="AX199" s="62"/>
      <c r="AY199" s="62"/>
      <c r="AZ199" s="62"/>
      <c r="BA199" s="62"/>
      <c r="BB199" s="62"/>
      <c r="BC199" s="62"/>
      <c r="BD199" s="62"/>
      <c r="BE199" s="62"/>
      <c r="BF199" s="62"/>
      <c r="BG199" s="62"/>
      <c r="BH199" s="62"/>
      <c r="BI199" s="62"/>
    </row>
    <row r="200" spans="1:61">
      <c r="A200" s="62" t="b">
        <f t="shared" si="8"/>
        <v>1</v>
      </c>
      <c r="B200" s="62" t="s">
        <v>65</v>
      </c>
      <c r="C200" s="62" t="s">
        <v>66</v>
      </c>
      <c r="D200" s="62" t="s">
        <v>65</v>
      </c>
      <c r="E200" s="62">
        <v>197</v>
      </c>
      <c r="F200" s="62">
        <f t="shared" si="9"/>
        <v>2018</v>
      </c>
      <c r="G200" s="61">
        <v>43210</v>
      </c>
      <c r="H200" s="62" t="s">
        <v>67</v>
      </c>
      <c r="I200" s="62" t="s">
        <v>107</v>
      </c>
      <c r="J200" s="68" t="s">
        <v>787</v>
      </c>
      <c r="K200" s="60" t="s">
        <v>788</v>
      </c>
      <c r="L200" s="64">
        <v>0</v>
      </c>
      <c r="M200" s="64">
        <v>1</v>
      </c>
      <c r="N200" s="64">
        <v>0</v>
      </c>
      <c r="O200" s="64">
        <v>0</v>
      </c>
      <c r="P200" s="64">
        <v>0</v>
      </c>
      <c r="Q200" s="64">
        <v>0</v>
      </c>
      <c r="R200" s="64">
        <v>0</v>
      </c>
      <c r="S200" s="64">
        <v>1</v>
      </c>
      <c r="T200" s="64">
        <v>0</v>
      </c>
      <c r="U200" s="65"/>
      <c r="V200" s="65"/>
      <c r="W200" s="65"/>
      <c r="X200" s="62" t="s">
        <v>71</v>
      </c>
      <c r="Y200" s="62" t="s">
        <v>72</v>
      </c>
      <c r="Z200" s="62" t="b">
        <v>1</v>
      </c>
      <c r="AA200" s="62" t="b">
        <v>0</v>
      </c>
      <c r="AB200" s="62" t="s">
        <v>789</v>
      </c>
      <c r="AC200" s="62" t="s">
        <v>790</v>
      </c>
      <c r="AD200" s="62"/>
      <c r="AE200" s="62"/>
      <c r="AF200" s="62"/>
      <c r="AG200" s="62"/>
      <c r="AH200" s="62"/>
      <c r="AI200" s="62"/>
      <c r="AJ200" s="62"/>
      <c r="AK200" s="62"/>
      <c r="AL200" s="62"/>
      <c r="AM200" s="62"/>
      <c r="AN200" s="62"/>
      <c r="AO200" s="62"/>
      <c r="AP200" s="62"/>
      <c r="AQ200" s="62"/>
      <c r="AR200" s="62"/>
      <c r="AS200" s="62"/>
      <c r="AT200" s="62"/>
      <c r="AU200" s="62"/>
      <c r="AV200" s="62"/>
      <c r="AW200" s="62"/>
      <c r="AX200" s="62"/>
      <c r="AY200" s="62"/>
      <c r="AZ200" s="62"/>
      <c r="BA200" s="62"/>
      <c r="BB200" s="62"/>
      <c r="BC200" s="62"/>
      <c r="BD200" s="62"/>
      <c r="BE200" s="62"/>
      <c r="BF200" s="62"/>
      <c r="BG200" s="62"/>
      <c r="BH200" s="62"/>
      <c r="BI200" s="62"/>
    </row>
    <row r="201" spans="1:61">
      <c r="A201" s="62" t="b">
        <f t="shared" si="8"/>
        <v>1</v>
      </c>
      <c r="B201" s="62" t="s">
        <v>65</v>
      </c>
      <c r="C201" s="62" t="s">
        <v>66</v>
      </c>
      <c r="D201" s="62" t="s">
        <v>65</v>
      </c>
      <c r="E201" s="62">
        <v>198</v>
      </c>
      <c r="F201" s="62">
        <f t="shared" si="9"/>
        <v>2018</v>
      </c>
      <c r="G201" s="61">
        <v>43214</v>
      </c>
      <c r="H201" s="62" t="s">
        <v>67</v>
      </c>
      <c r="I201" s="62" t="s">
        <v>80</v>
      </c>
      <c r="J201" s="68" t="s">
        <v>791</v>
      </c>
      <c r="K201" s="60" t="s">
        <v>792</v>
      </c>
      <c r="L201" s="64">
        <v>1</v>
      </c>
      <c r="M201" s="64">
        <v>0</v>
      </c>
      <c r="N201" s="64">
        <v>1</v>
      </c>
      <c r="O201" s="64">
        <v>0</v>
      </c>
      <c r="P201" s="64">
        <v>0</v>
      </c>
      <c r="Q201" s="64">
        <v>0</v>
      </c>
      <c r="R201" s="64">
        <v>0</v>
      </c>
      <c r="S201" s="64">
        <v>0</v>
      </c>
      <c r="T201" s="64">
        <v>0</v>
      </c>
      <c r="U201" s="65"/>
      <c r="V201" s="65"/>
      <c r="W201" s="65"/>
      <c r="X201" s="62" t="s">
        <v>71</v>
      </c>
      <c r="Y201" s="62" t="s">
        <v>87</v>
      </c>
      <c r="Z201" s="62" t="b">
        <v>1</v>
      </c>
      <c r="AA201" s="62" t="b">
        <v>0</v>
      </c>
      <c r="AB201" s="62" t="s">
        <v>793</v>
      </c>
      <c r="AC201" s="62" t="s">
        <v>794</v>
      </c>
      <c r="AD201" s="62"/>
      <c r="AE201" s="62"/>
      <c r="AF201" s="62"/>
      <c r="AG201" s="62"/>
      <c r="AH201" s="62"/>
      <c r="AI201" s="62"/>
      <c r="AJ201" s="62"/>
      <c r="AK201" s="62"/>
      <c r="AL201" s="62"/>
      <c r="AM201" s="62"/>
      <c r="AN201" s="62"/>
      <c r="AO201" s="62"/>
      <c r="AP201" s="62"/>
      <c r="AQ201" s="62"/>
      <c r="AR201" s="62"/>
      <c r="AS201" s="62"/>
      <c r="AT201" s="62"/>
      <c r="AU201" s="62"/>
      <c r="AV201" s="62"/>
      <c r="AW201" s="62"/>
      <c r="AX201" s="62"/>
      <c r="AY201" s="62"/>
      <c r="AZ201" s="62"/>
      <c r="BA201" s="62"/>
      <c r="BB201" s="62"/>
      <c r="BC201" s="62"/>
      <c r="BD201" s="62"/>
      <c r="BE201" s="62"/>
      <c r="BF201" s="62"/>
      <c r="BG201" s="62"/>
      <c r="BH201" s="62"/>
      <c r="BI201" s="62"/>
    </row>
    <row r="202" spans="1:61">
      <c r="A202" s="62" t="b">
        <f t="shared" si="8"/>
        <v>1</v>
      </c>
      <c r="B202" s="62" t="s">
        <v>65</v>
      </c>
      <c r="C202" s="62" t="s">
        <v>66</v>
      </c>
      <c r="D202" s="62" t="s">
        <v>65</v>
      </c>
      <c r="E202" s="62">
        <v>199</v>
      </c>
      <c r="F202" s="62">
        <f t="shared" si="9"/>
        <v>2018</v>
      </c>
      <c r="G202" s="61">
        <v>43219</v>
      </c>
      <c r="H202" s="62" t="s">
        <v>719</v>
      </c>
      <c r="I202" s="62" t="s">
        <v>733</v>
      </c>
      <c r="J202" s="68" t="s">
        <v>795</v>
      </c>
      <c r="K202" s="60" t="s">
        <v>796</v>
      </c>
      <c r="L202" s="64">
        <v>0</v>
      </c>
      <c r="M202" s="64">
        <v>0</v>
      </c>
      <c r="N202" s="64">
        <v>0</v>
      </c>
      <c r="O202" s="64">
        <v>0</v>
      </c>
      <c r="P202" s="64">
        <v>0</v>
      </c>
      <c r="Q202" s="64">
        <v>1</v>
      </c>
      <c r="R202" s="64">
        <v>0</v>
      </c>
      <c r="S202" s="64">
        <v>0</v>
      </c>
      <c r="T202" s="64">
        <v>0</v>
      </c>
      <c r="U202" s="65"/>
      <c r="V202" s="65"/>
      <c r="W202" s="65">
        <v>20</v>
      </c>
      <c r="X202" s="62" t="s">
        <v>71</v>
      </c>
      <c r="Y202" s="62" t="s">
        <v>72</v>
      </c>
      <c r="Z202" s="62" t="b">
        <v>1</v>
      </c>
      <c r="AA202" s="62" t="b">
        <v>0</v>
      </c>
      <c r="AB202" s="62" t="s">
        <v>797</v>
      </c>
      <c r="AC202" s="62" t="s">
        <v>798</v>
      </c>
      <c r="AD202" s="62" t="s">
        <v>732</v>
      </c>
      <c r="AE202" s="62" t="s">
        <v>734</v>
      </c>
      <c r="AF202" s="62"/>
      <c r="AG202" s="62"/>
      <c r="AH202" s="62"/>
      <c r="AI202" s="62"/>
      <c r="AJ202" s="62"/>
      <c r="AK202" s="62"/>
      <c r="AL202" s="62"/>
      <c r="AM202" s="62"/>
      <c r="AN202" s="62"/>
      <c r="AO202" s="62"/>
      <c r="AP202" s="62"/>
      <c r="AQ202" s="62"/>
      <c r="AR202" s="62"/>
      <c r="AS202" s="62"/>
      <c r="AT202" s="62"/>
      <c r="AU202" s="62"/>
      <c r="AV202" s="62"/>
      <c r="AW202" s="62"/>
      <c r="AX202" s="62"/>
      <c r="AY202" s="62"/>
      <c r="AZ202" s="62"/>
      <c r="BA202" s="62"/>
      <c r="BB202" s="62"/>
      <c r="BC202" s="62"/>
      <c r="BD202" s="62"/>
      <c r="BE202" s="62"/>
      <c r="BF202" s="62"/>
      <c r="BG202" s="62"/>
      <c r="BH202" s="62"/>
      <c r="BI202" s="62"/>
    </row>
    <row r="203" spans="1:61">
      <c r="A203" s="62" t="b">
        <f t="shared" si="8"/>
        <v>1</v>
      </c>
      <c r="B203" s="62" t="s">
        <v>65</v>
      </c>
      <c r="C203" s="62" t="s">
        <v>66</v>
      </c>
      <c r="D203" s="62" t="s">
        <v>65</v>
      </c>
      <c r="E203" s="62">
        <v>200</v>
      </c>
      <c r="F203" s="62">
        <f t="shared" si="9"/>
        <v>2018</v>
      </c>
      <c r="G203" s="61">
        <v>43220</v>
      </c>
      <c r="H203" s="62" t="s">
        <v>67</v>
      </c>
      <c r="I203" s="62" t="s">
        <v>80</v>
      </c>
      <c r="J203" s="68" t="s">
        <v>799</v>
      </c>
      <c r="K203" s="60" t="s">
        <v>800</v>
      </c>
      <c r="L203" s="64">
        <v>1</v>
      </c>
      <c r="M203" s="64">
        <v>0</v>
      </c>
      <c r="N203" s="64">
        <v>1</v>
      </c>
      <c r="O203" s="64">
        <v>0</v>
      </c>
      <c r="P203" s="64">
        <v>0</v>
      </c>
      <c r="Q203" s="64">
        <v>0</v>
      </c>
      <c r="R203" s="64">
        <v>0</v>
      </c>
      <c r="S203" s="64">
        <v>1</v>
      </c>
      <c r="T203" s="64">
        <v>0</v>
      </c>
      <c r="U203" s="64" t="s">
        <v>801</v>
      </c>
      <c r="V203" s="65"/>
      <c r="W203" s="65">
        <v>72</v>
      </c>
      <c r="X203" s="62" t="s">
        <v>71</v>
      </c>
      <c r="Y203" s="62" t="s">
        <v>87</v>
      </c>
      <c r="Z203" s="62" t="b">
        <v>1</v>
      </c>
      <c r="AA203" s="62" t="b">
        <v>0</v>
      </c>
      <c r="AB203" s="62" t="s">
        <v>802</v>
      </c>
      <c r="AC203" s="62" t="s">
        <v>803</v>
      </c>
      <c r="AD203" s="62" t="s">
        <v>111</v>
      </c>
      <c r="AE203" s="62" t="s">
        <v>104</v>
      </c>
      <c r="AF203" s="62"/>
      <c r="AG203" s="62"/>
      <c r="AH203" s="62"/>
      <c r="AI203" s="62"/>
      <c r="AJ203" s="62"/>
      <c r="AK203" s="62"/>
      <c r="AL203" s="62"/>
      <c r="AM203" s="62"/>
      <c r="AN203" s="62"/>
      <c r="AO203" s="62"/>
      <c r="AP203" s="62"/>
      <c r="AQ203" s="62"/>
      <c r="AR203" s="62"/>
      <c r="AS203" s="62"/>
      <c r="AT203" s="62"/>
      <c r="AU203" s="62"/>
      <c r="AV203" s="62"/>
      <c r="AW203" s="62"/>
      <c r="AX203" s="62"/>
      <c r="AY203" s="62"/>
      <c r="AZ203" s="62"/>
      <c r="BA203" s="62"/>
      <c r="BB203" s="62"/>
      <c r="BC203" s="62"/>
      <c r="BD203" s="62"/>
      <c r="BE203" s="62"/>
      <c r="BF203" s="62"/>
      <c r="BG203" s="62"/>
      <c r="BH203" s="62"/>
      <c r="BI203" s="62"/>
    </row>
    <row r="204" spans="1:61">
      <c r="A204" s="62" t="b">
        <f t="shared" si="8"/>
        <v>1</v>
      </c>
      <c r="B204" s="62"/>
      <c r="C204" s="62" t="s">
        <v>65</v>
      </c>
      <c r="D204" s="62" t="s">
        <v>65</v>
      </c>
      <c r="E204" s="62">
        <v>201</v>
      </c>
      <c r="F204" s="62">
        <f t="shared" si="9"/>
        <v>2018</v>
      </c>
      <c r="G204" s="61">
        <v>43224</v>
      </c>
      <c r="H204" s="62" t="s">
        <v>258</v>
      </c>
      <c r="I204" s="62" t="s">
        <v>1002</v>
      </c>
      <c r="J204" s="68" t="s">
        <v>1348</v>
      </c>
      <c r="K204" s="60" t="s">
        <v>1349</v>
      </c>
      <c r="L204" s="64">
        <v>1</v>
      </c>
      <c r="M204" s="64">
        <v>1</v>
      </c>
      <c r="N204" s="64">
        <v>0</v>
      </c>
      <c r="O204" s="64">
        <v>0</v>
      </c>
      <c r="P204" s="64">
        <v>0</v>
      </c>
      <c r="Q204" s="64">
        <v>0</v>
      </c>
      <c r="R204" s="64">
        <v>0</v>
      </c>
      <c r="S204" s="64">
        <v>1</v>
      </c>
      <c r="T204" s="64">
        <v>0</v>
      </c>
      <c r="U204" s="64" t="s">
        <v>1350</v>
      </c>
      <c r="V204" s="65"/>
      <c r="W204" s="65"/>
      <c r="X204" s="62" t="s">
        <v>71</v>
      </c>
      <c r="Y204" s="62" t="s">
        <v>87</v>
      </c>
      <c r="Z204" s="62" t="b">
        <v>1</v>
      </c>
      <c r="AA204" s="62" t="b">
        <v>0</v>
      </c>
      <c r="AB204" s="62" t="s">
        <v>1351</v>
      </c>
      <c r="AC204" s="62" t="s">
        <v>1352</v>
      </c>
      <c r="AD204" s="62"/>
      <c r="AE204" s="62"/>
      <c r="AF204" s="62"/>
      <c r="AG204" s="62"/>
      <c r="AH204" s="62"/>
      <c r="AI204" s="62"/>
      <c r="AJ204" s="62"/>
      <c r="AK204" s="62"/>
      <c r="AL204" s="62"/>
      <c r="AM204" s="62"/>
      <c r="AN204" s="62"/>
      <c r="AO204" s="62"/>
      <c r="AP204" s="62"/>
      <c r="AQ204" s="62"/>
      <c r="AR204" s="62"/>
      <c r="AS204" s="62"/>
      <c r="AT204" s="62"/>
      <c r="AU204" s="62"/>
      <c r="AV204" s="62"/>
      <c r="AW204" s="62"/>
      <c r="AX204" s="62"/>
      <c r="AY204" s="62"/>
      <c r="AZ204" s="62"/>
      <c r="BA204" s="62"/>
      <c r="BB204" s="62"/>
      <c r="BC204" s="62"/>
      <c r="BD204" s="62"/>
      <c r="BE204" s="62"/>
      <c r="BF204" s="62"/>
      <c r="BG204" s="62"/>
      <c r="BH204" s="62"/>
      <c r="BI204" s="62"/>
    </row>
    <row r="205" spans="1:61">
      <c r="A205" s="62" t="b">
        <f t="shared" si="8"/>
        <v>1</v>
      </c>
      <c r="B205" s="62"/>
      <c r="C205" s="62" t="s">
        <v>65</v>
      </c>
      <c r="D205" s="62" t="s">
        <v>65</v>
      </c>
      <c r="E205" s="62">
        <v>202</v>
      </c>
      <c r="F205" s="62">
        <f t="shared" si="9"/>
        <v>2018</v>
      </c>
      <c r="G205" s="61">
        <v>43225</v>
      </c>
      <c r="H205" s="62" t="s">
        <v>67</v>
      </c>
      <c r="I205" s="62" t="s">
        <v>77</v>
      </c>
      <c r="J205" s="68" t="s">
        <v>1353</v>
      </c>
      <c r="K205" s="60" t="s">
        <v>1354</v>
      </c>
      <c r="L205" s="64">
        <v>1</v>
      </c>
      <c r="M205" s="64">
        <v>1</v>
      </c>
      <c r="N205" s="64">
        <v>1</v>
      </c>
      <c r="O205" s="64">
        <v>1</v>
      </c>
      <c r="P205" s="64">
        <v>0</v>
      </c>
      <c r="Q205" s="64">
        <v>0</v>
      </c>
      <c r="R205" s="64">
        <v>0</v>
      </c>
      <c r="S205" s="64">
        <v>1</v>
      </c>
      <c r="T205" s="64">
        <v>0</v>
      </c>
      <c r="U205" s="64" t="s">
        <v>801</v>
      </c>
      <c r="V205" s="65"/>
      <c r="W205" s="65">
        <v>96</v>
      </c>
      <c r="X205" s="62" t="s">
        <v>71</v>
      </c>
      <c r="Y205" s="62" t="s">
        <v>87</v>
      </c>
      <c r="Z205" s="62" t="b">
        <v>1</v>
      </c>
      <c r="AA205" s="62" t="b">
        <v>0</v>
      </c>
      <c r="AB205" s="62" t="s">
        <v>1355</v>
      </c>
      <c r="AC205" s="62" t="s">
        <v>1356</v>
      </c>
      <c r="AD205" s="62" t="s">
        <v>81</v>
      </c>
      <c r="AE205" s="62" t="s">
        <v>111</v>
      </c>
      <c r="AF205" s="62" t="s">
        <v>104</v>
      </c>
      <c r="AG205" s="62" t="s">
        <v>78</v>
      </c>
      <c r="AH205" s="62" t="s">
        <v>68</v>
      </c>
      <c r="AI205" s="62"/>
      <c r="AJ205" s="62"/>
      <c r="AK205" s="62"/>
      <c r="AL205" s="62"/>
      <c r="AM205" s="62"/>
      <c r="AN205" s="62"/>
      <c r="AO205" s="62"/>
      <c r="AP205" s="62"/>
      <c r="AQ205" s="62"/>
      <c r="AR205" s="62"/>
      <c r="AS205" s="62"/>
      <c r="AT205" s="62"/>
      <c r="AU205" s="62"/>
      <c r="AV205" s="62"/>
      <c r="AW205" s="62"/>
      <c r="AX205" s="62"/>
      <c r="AY205" s="62"/>
      <c r="AZ205" s="62"/>
      <c r="BA205" s="62"/>
      <c r="BB205" s="62"/>
      <c r="BC205" s="62"/>
      <c r="BD205" s="62"/>
      <c r="BE205" s="62"/>
      <c r="BF205" s="62"/>
      <c r="BG205" s="62"/>
      <c r="BH205" s="62"/>
      <c r="BI205" s="62"/>
    </row>
    <row r="206" spans="1:61">
      <c r="A206" s="62" t="b">
        <f t="shared" si="8"/>
        <v>1</v>
      </c>
      <c r="B206" s="62"/>
      <c r="C206" s="62" t="s">
        <v>65</v>
      </c>
      <c r="D206" s="62" t="s">
        <v>65</v>
      </c>
      <c r="E206" s="62">
        <v>203</v>
      </c>
      <c r="F206" s="62">
        <f t="shared" si="9"/>
        <v>2018</v>
      </c>
      <c r="G206" s="61">
        <v>43229</v>
      </c>
      <c r="H206" s="62" t="s">
        <v>258</v>
      </c>
      <c r="I206" s="62" t="s">
        <v>413</v>
      </c>
      <c r="J206" s="68" t="s">
        <v>1357</v>
      </c>
      <c r="K206" s="60" t="s">
        <v>1358</v>
      </c>
      <c r="L206" s="64">
        <v>0</v>
      </c>
      <c r="M206" s="64">
        <v>1</v>
      </c>
      <c r="N206" s="64">
        <v>0</v>
      </c>
      <c r="O206" s="64">
        <v>0</v>
      </c>
      <c r="P206" s="64">
        <v>0</v>
      </c>
      <c r="Q206" s="64">
        <v>1</v>
      </c>
      <c r="R206" s="64">
        <v>0</v>
      </c>
      <c r="S206" s="64">
        <v>0</v>
      </c>
      <c r="T206" s="64">
        <v>0</v>
      </c>
      <c r="U206" s="65"/>
      <c r="V206" s="65"/>
      <c r="W206" s="65"/>
      <c r="X206" s="62" t="s">
        <v>71</v>
      </c>
      <c r="Y206" s="62" t="s">
        <v>87</v>
      </c>
      <c r="Z206" s="62" t="b">
        <v>1</v>
      </c>
      <c r="AA206" s="62" t="b">
        <v>0</v>
      </c>
      <c r="AB206" s="62" t="s">
        <v>1359</v>
      </c>
      <c r="AC206" s="62" t="s">
        <v>1360</v>
      </c>
      <c r="AD206" s="62"/>
      <c r="AE206" s="62"/>
      <c r="AF206" s="62"/>
      <c r="AG206" s="62"/>
      <c r="AH206" s="62"/>
      <c r="AI206" s="62"/>
      <c r="AJ206" s="62"/>
      <c r="AK206" s="62"/>
      <c r="AL206" s="62"/>
      <c r="AM206" s="62"/>
      <c r="AN206" s="62"/>
      <c r="AO206" s="62"/>
      <c r="AP206" s="62"/>
      <c r="AQ206" s="62"/>
      <c r="AR206" s="62"/>
      <c r="AS206" s="62"/>
      <c r="AT206" s="62"/>
      <c r="AU206" s="62"/>
      <c r="AV206" s="62"/>
      <c r="AW206" s="62"/>
      <c r="AX206" s="62"/>
      <c r="AY206" s="62"/>
      <c r="AZ206" s="62"/>
      <c r="BA206" s="62"/>
      <c r="BB206" s="62"/>
      <c r="BC206" s="62"/>
      <c r="BD206" s="62"/>
      <c r="BE206" s="62"/>
      <c r="BF206" s="62"/>
      <c r="BG206" s="62"/>
      <c r="BH206" s="62"/>
      <c r="BI206" s="62"/>
    </row>
    <row r="207" spans="1:61">
      <c r="A207" s="62" t="b">
        <f t="shared" si="8"/>
        <v>1</v>
      </c>
      <c r="B207" s="62"/>
      <c r="C207" s="62" t="s">
        <v>65</v>
      </c>
      <c r="D207" s="62" t="s">
        <v>65</v>
      </c>
      <c r="E207" s="62">
        <v>204</v>
      </c>
      <c r="F207" s="62">
        <f t="shared" si="9"/>
        <v>2018</v>
      </c>
      <c r="G207" s="61">
        <v>43231</v>
      </c>
      <c r="H207" s="62" t="s">
        <v>67</v>
      </c>
      <c r="I207" s="62" t="s">
        <v>75</v>
      </c>
      <c r="J207" s="70" t="s">
        <v>1361</v>
      </c>
      <c r="K207" s="60" t="s">
        <v>1362</v>
      </c>
      <c r="L207" s="64">
        <v>1</v>
      </c>
      <c r="M207" s="64">
        <v>1</v>
      </c>
      <c r="N207" s="64">
        <v>1</v>
      </c>
      <c r="O207" s="64">
        <v>0</v>
      </c>
      <c r="P207" s="64">
        <v>0</v>
      </c>
      <c r="Q207" s="64">
        <v>0</v>
      </c>
      <c r="R207" s="64">
        <v>0</v>
      </c>
      <c r="S207" s="64">
        <v>0</v>
      </c>
      <c r="T207" s="64">
        <v>0</v>
      </c>
      <c r="U207" s="64" t="s">
        <v>1363</v>
      </c>
      <c r="V207" s="65"/>
      <c r="W207" s="65"/>
      <c r="X207" s="62" t="s">
        <v>71</v>
      </c>
      <c r="Y207" s="62" t="s">
        <v>87</v>
      </c>
      <c r="Z207" s="62" t="b">
        <v>0</v>
      </c>
      <c r="AA207" s="62" t="b">
        <v>0</v>
      </c>
      <c r="AB207" s="62" t="s">
        <v>1364</v>
      </c>
      <c r="AC207" s="62" t="s">
        <v>1365</v>
      </c>
      <c r="AD207" s="62"/>
      <c r="AE207" s="62"/>
      <c r="AF207" s="62"/>
      <c r="AG207" s="62"/>
      <c r="AH207" s="62"/>
      <c r="AI207" s="62"/>
      <c r="AJ207" s="62"/>
      <c r="AK207" s="62"/>
      <c r="AL207" s="62"/>
      <c r="AM207" s="62"/>
      <c r="AN207" s="62"/>
      <c r="AO207" s="62"/>
      <c r="AP207" s="62"/>
      <c r="AQ207" s="62"/>
      <c r="AR207" s="62"/>
      <c r="AS207" s="62"/>
      <c r="AT207" s="62"/>
      <c r="AU207" s="62"/>
      <c r="AV207" s="62"/>
      <c r="AW207" s="62"/>
      <c r="AX207" s="62"/>
      <c r="AY207" s="62"/>
      <c r="AZ207" s="62"/>
      <c r="BA207" s="62"/>
      <c r="BB207" s="62"/>
      <c r="BC207" s="62"/>
      <c r="BD207" s="62"/>
      <c r="BE207" s="62"/>
      <c r="BF207" s="62"/>
      <c r="BG207" s="62"/>
      <c r="BH207" s="62"/>
      <c r="BI207" s="62"/>
    </row>
    <row r="208" spans="1:61">
      <c r="A208" s="62" t="b">
        <f t="shared" si="8"/>
        <v>1</v>
      </c>
      <c r="B208" s="62"/>
      <c r="C208" s="62" t="s">
        <v>65</v>
      </c>
      <c r="D208" s="62" t="s">
        <v>65</v>
      </c>
      <c r="E208" s="62">
        <v>205</v>
      </c>
      <c r="F208" s="62">
        <f t="shared" si="9"/>
        <v>2018</v>
      </c>
      <c r="G208" s="61">
        <v>43232</v>
      </c>
      <c r="H208" s="62" t="s">
        <v>311</v>
      </c>
      <c r="I208" s="62" t="s">
        <v>613</v>
      </c>
      <c r="J208" s="68" t="s">
        <v>2082</v>
      </c>
      <c r="K208" s="60" t="s">
        <v>1367</v>
      </c>
      <c r="L208" s="64">
        <v>1</v>
      </c>
      <c r="M208" s="64">
        <v>1</v>
      </c>
      <c r="N208" s="64">
        <v>0</v>
      </c>
      <c r="O208" s="64">
        <v>0</v>
      </c>
      <c r="P208" s="64">
        <v>0</v>
      </c>
      <c r="Q208" s="64">
        <v>0</v>
      </c>
      <c r="R208" s="64">
        <v>0</v>
      </c>
      <c r="S208" s="64">
        <v>0</v>
      </c>
      <c r="T208" s="64">
        <v>0</v>
      </c>
      <c r="U208" s="65"/>
      <c r="V208" s="65"/>
      <c r="W208" s="65"/>
      <c r="X208" s="62" t="s">
        <v>71</v>
      </c>
      <c r="Y208" s="62" t="s">
        <v>87</v>
      </c>
      <c r="Z208" s="62" t="b">
        <v>1</v>
      </c>
      <c r="AA208" s="62" t="b">
        <v>0</v>
      </c>
      <c r="AB208" s="62" t="s">
        <v>1368</v>
      </c>
      <c r="AC208" s="62" t="s">
        <v>1369</v>
      </c>
      <c r="AD208" s="62"/>
      <c r="AE208" s="62"/>
      <c r="AF208" s="62"/>
      <c r="AG208" s="62"/>
      <c r="AH208" s="62"/>
      <c r="AI208" s="62"/>
      <c r="AJ208" s="62"/>
      <c r="AK208" s="62"/>
      <c r="AL208" s="62"/>
      <c r="AM208" s="62"/>
      <c r="AN208" s="62"/>
      <c r="AO208" s="62"/>
      <c r="AP208" s="62"/>
      <c r="AQ208" s="62"/>
      <c r="AR208" s="62"/>
      <c r="AS208" s="62"/>
      <c r="AT208" s="62"/>
      <c r="AU208" s="62"/>
      <c r="AV208" s="62"/>
      <c r="AW208" s="62"/>
      <c r="AX208" s="62"/>
      <c r="AY208" s="62"/>
      <c r="AZ208" s="62"/>
      <c r="BA208" s="62"/>
      <c r="BB208" s="62"/>
      <c r="BC208" s="62"/>
      <c r="BD208" s="62"/>
      <c r="BE208" s="62"/>
      <c r="BF208" s="62"/>
      <c r="BG208" s="62"/>
      <c r="BH208" s="62"/>
      <c r="BI208" s="62"/>
    </row>
    <row r="209" spans="1:61">
      <c r="A209" s="62" t="b">
        <f t="shared" si="8"/>
        <v>1</v>
      </c>
      <c r="B209" s="62" t="s">
        <v>66</v>
      </c>
      <c r="C209" s="62" t="s">
        <v>65</v>
      </c>
      <c r="D209" s="62" t="s">
        <v>65</v>
      </c>
      <c r="E209" s="62">
        <v>206</v>
      </c>
      <c r="F209" s="62">
        <f t="shared" si="9"/>
        <v>2018</v>
      </c>
      <c r="G209" s="61">
        <v>43232</v>
      </c>
      <c r="H209" s="62" t="s">
        <v>67</v>
      </c>
      <c r="I209" s="62" t="s">
        <v>80</v>
      </c>
      <c r="J209" s="70" t="s">
        <v>1370</v>
      </c>
      <c r="K209" s="60" t="s">
        <v>1371</v>
      </c>
      <c r="L209" s="64">
        <v>1</v>
      </c>
      <c r="M209" s="64">
        <v>0</v>
      </c>
      <c r="N209" s="64">
        <v>1</v>
      </c>
      <c r="O209" s="64">
        <v>1</v>
      </c>
      <c r="P209" s="64">
        <v>0</v>
      </c>
      <c r="Q209" s="64">
        <v>0</v>
      </c>
      <c r="R209" s="64">
        <v>0</v>
      </c>
      <c r="S209" s="64">
        <v>0</v>
      </c>
      <c r="T209" s="64">
        <v>0</v>
      </c>
      <c r="U209" s="65"/>
      <c r="V209" s="65"/>
      <c r="W209" s="65"/>
      <c r="X209" s="62" t="s">
        <v>71</v>
      </c>
      <c r="Y209" s="62" t="s">
        <v>87</v>
      </c>
      <c r="Z209" s="62" t="b">
        <v>0</v>
      </c>
      <c r="AA209" s="62" t="b">
        <v>0</v>
      </c>
      <c r="AB209" s="62" t="s">
        <v>1372</v>
      </c>
      <c r="AC209" s="62" t="s">
        <v>1373</v>
      </c>
      <c r="AD209" s="62"/>
      <c r="AE209" s="62"/>
      <c r="AF209" s="62"/>
      <c r="AG209" s="62"/>
      <c r="AH209" s="62"/>
      <c r="AI209" s="62"/>
      <c r="AJ209" s="62"/>
      <c r="AK209" s="62"/>
      <c r="AL209" s="62"/>
      <c r="AM209" s="62"/>
      <c r="AN209" s="62"/>
      <c r="AO209" s="62"/>
      <c r="AP209" s="62"/>
      <c r="AQ209" s="62"/>
      <c r="AR209" s="62"/>
      <c r="AS209" s="62"/>
      <c r="AT209" s="62"/>
      <c r="AU209" s="62"/>
      <c r="AV209" s="62"/>
      <c r="AW209" s="62"/>
      <c r="AX209" s="62"/>
      <c r="AY209" s="62"/>
      <c r="AZ209" s="62"/>
      <c r="BA209" s="62"/>
      <c r="BB209" s="62"/>
      <c r="BC209" s="62"/>
      <c r="BD209" s="62"/>
      <c r="BE209" s="62"/>
      <c r="BF209" s="62"/>
      <c r="BG209" s="62"/>
      <c r="BH209" s="62"/>
      <c r="BI209" s="62"/>
    </row>
    <row r="210" spans="1:61">
      <c r="A210" s="62" t="b">
        <f t="shared" si="8"/>
        <v>1</v>
      </c>
      <c r="B210" s="62" t="s">
        <v>66</v>
      </c>
      <c r="C210" s="62" t="s">
        <v>65</v>
      </c>
      <c r="D210" s="62" t="s">
        <v>65</v>
      </c>
      <c r="E210" s="62">
        <v>207</v>
      </c>
      <c r="F210" s="62">
        <f t="shared" si="9"/>
        <v>2018</v>
      </c>
      <c r="G210" s="61">
        <v>43232</v>
      </c>
      <c r="H210" s="62" t="s">
        <v>1374</v>
      </c>
      <c r="I210" s="62" t="s">
        <v>1375</v>
      </c>
      <c r="J210" s="68" t="s">
        <v>1376</v>
      </c>
      <c r="K210" s="60" t="s">
        <v>1377</v>
      </c>
      <c r="L210" s="64">
        <v>0</v>
      </c>
      <c r="M210" s="64">
        <v>1</v>
      </c>
      <c r="N210" s="64">
        <v>0</v>
      </c>
      <c r="O210" s="64">
        <v>0</v>
      </c>
      <c r="P210" s="64">
        <v>0</v>
      </c>
      <c r="Q210" s="64">
        <v>1</v>
      </c>
      <c r="R210" s="64">
        <v>0</v>
      </c>
      <c r="S210" s="64">
        <v>1</v>
      </c>
      <c r="T210" s="64">
        <v>0</v>
      </c>
      <c r="U210" s="65"/>
      <c r="V210" s="65"/>
      <c r="W210" s="65"/>
      <c r="X210" s="62" t="s">
        <v>71</v>
      </c>
      <c r="Y210" s="62" t="s">
        <v>87</v>
      </c>
      <c r="Z210" s="62" t="b">
        <v>0</v>
      </c>
      <c r="AA210" s="62" t="b">
        <v>0</v>
      </c>
      <c r="AB210" s="62" t="s">
        <v>1378</v>
      </c>
      <c r="AC210" s="62" t="s">
        <v>1379</v>
      </c>
      <c r="AD210" s="62"/>
      <c r="AE210" s="62"/>
      <c r="AF210" s="62"/>
      <c r="AG210" s="62"/>
      <c r="AH210" s="62"/>
      <c r="AI210" s="62"/>
      <c r="AJ210" s="62"/>
      <c r="AK210" s="62"/>
      <c r="AL210" s="62"/>
      <c r="AM210" s="62"/>
      <c r="AN210" s="62"/>
      <c r="AO210" s="62"/>
      <c r="AP210" s="62"/>
      <c r="AQ210" s="62"/>
      <c r="AR210" s="62"/>
      <c r="AS210" s="62"/>
      <c r="AT210" s="62"/>
      <c r="AU210" s="62"/>
      <c r="AV210" s="62"/>
      <c r="AW210" s="62"/>
      <c r="AX210" s="62"/>
      <c r="AY210" s="62"/>
      <c r="AZ210" s="62"/>
      <c r="BA210" s="62"/>
      <c r="BB210" s="62"/>
      <c r="BC210" s="62"/>
      <c r="BD210" s="62"/>
      <c r="BE210" s="62"/>
      <c r="BF210" s="62"/>
      <c r="BG210" s="62"/>
      <c r="BH210" s="62"/>
      <c r="BI210" s="62"/>
    </row>
    <row r="211" spans="1:61">
      <c r="A211" s="62" t="b">
        <f t="shared" si="8"/>
        <v>1</v>
      </c>
      <c r="B211" s="62" t="s">
        <v>66</v>
      </c>
      <c r="C211" s="62" t="s">
        <v>65</v>
      </c>
      <c r="D211" s="62" t="s">
        <v>65</v>
      </c>
      <c r="E211" s="62">
        <v>208</v>
      </c>
      <c r="F211" s="62">
        <f t="shared" si="9"/>
        <v>2018</v>
      </c>
      <c r="G211" s="61">
        <v>43239</v>
      </c>
      <c r="H211" s="62" t="s">
        <v>67</v>
      </c>
      <c r="I211" s="62" t="s">
        <v>68</v>
      </c>
      <c r="J211" s="70" t="s">
        <v>1380</v>
      </c>
      <c r="K211" s="60" t="s">
        <v>1381</v>
      </c>
      <c r="L211" s="64">
        <v>0</v>
      </c>
      <c r="M211" s="64">
        <v>0</v>
      </c>
      <c r="N211" s="64">
        <v>0</v>
      </c>
      <c r="O211" s="64">
        <v>0</v>
      </c>
      <c r="P211" s="64">
        <v>0</v>
      </c>
      <c r="Q211" s="64">
        <v>0</v>
      </c>
      <c r="R211" s="64">
        <v>1</v>
      </c>
      <c r="S211" s="64">
        <v>0</v>
      </c>
      <c r="T211" s="64">
        <v>0</v>
      </c>
      <c r="U211" s="65"/>
      <c r="V211" s="65"/>
      <c r="W211" s="65">
        <v>50</v>
      </c>
      <c r="X211" s="62" t="s">
        <v>71</v>
      </c>
      <c r="Y211" s="62" t="s">
        <v>72</v>
      </c>
      <c r="Z211" s="62" t="b">
        <v>1</v>
      </c>
      <c r="AA211" s="62" t="b">
        <v>0</v>
      </c>
      <c r="AB211" s="62" t="s">
        <v>1382</v>
      </c>
      <c r="AC211" s="62" t="s">
        <v>1383</v>
      </c>
      <c r="AD211" s="62" t="s">
        <v>75</v>
      </c>
      <c r="AE211" s="62" t="s">
        <v>76</v>
      </c>
      <c r="AF211" s="62" t="s">
        <v>77</v>
      </c>
      <c r="AG211" s="62" t="s">
        <v>78</v>
      </c>
      <c r="AH211" s="62" t="s">
        <v>79</v>
      </c>
      <c r="AI211" s="62" t="s">
        <v>80</v>
      </c>
      <c r="AJ211" s="62" t="s">
        <v>81</v>
      </c>
      <c r="AK211" s="62" t="s">
        <v>105</v>
      </c>
      <c r="AL211" s="62"/>
      <c r="AM211" s="62"/>
      <c r="AN211" s="62"/>
      <c r="AO211" s="62"/>
      <c r="AP211" s="62"/>
      <c r="AQ211" s="62"/>
      <c r="AR211" s="62"/>
      <c r="AS211" s="62"/>
      <c r="AT211" s="62"/>
      <c r="AU211" s="62"/>
      <c r="AV211" s="62"/>
      <c r="AW211" s="62"/>
      <c r="AX211" s="62"/>
      <c r="AY211" s="62"/>
      <c r="AZ211" s="62"/>
      <c r="BA211" s="62"/>
      <c r="BB211" s="62"/>
      <c r="BC211" s="62"/>
      <c r="BD211" s="62"/>
      <c r="BE211" s="62"/>
      <c r="BF211" s="62"/>
      <c r="BG211" s="62"/>
      <c r="BH211" s="62"/>
      <c r="BI211" s="62"/>
    </row>
    <row r="212" spans="1:61">
      <c r="A212" s="62" t="b">
        <f t="shared" si="8"/>
        <v>1</v>
      </c>
      <c r="B212" s="62" t="s">
        <v>66</v>
      </c>
      <c r="C212" s="62" t="s">
        <v>65</v>
      </c>
      <c r="D212" s="62" t="s">
        <v>65</v>
      </c>
      <c r="E212" s="62">
        <v>209</v>
      </c>
      <c r="F212" s="62">
        <f t="shared" si="9"/>
        <v>2018</v>
      </c>
      <c r="G212" s="61">
        <v>43244</v>
      </c>
      <c r="H212" s="62" t="s">
        <v>1384</v>
      </c>
      <c r="I212" s="62" t="s">
        <v>1385</v>
      </c>
      <c r="J212" s="68" t="s">
        <v>1386</v>
      </c>
      <c r="K212" s="60" t="s">
        <v>1387</v>
      </c>
      <c r="L212" s="64">
        <v>1</v>
      </c>
      <c r="M212" s="64">
        <v>1</v>
      </c>
      <c r="N212" s="64">
        <v>0</v>
      </c>
      <c r="O212" s="64">
        <v>1</v>
      </c>
      <c r="P212" s="64">
        <v>0</v>
      </c>
      <c r="Q212" s="64">
        <v>0</v>
      </c>
      <c r="R212" s="64">
        <v>0</v>
      </c>
      <c r="S212" s="64">
        <v>1</v>
      </c>
      <c r="T212" s="64">
        <v>0</v>
      </c>
      <c r="U212" s="65"/>
      <c r="V212" s="65"/>
      <c r="W212" s="65">
        <v>110</v>
      </c>
      <c r="X212" s="62" t="s">
        <v>134</v>
      </c>
      <c r="Y212" s="62" t="s">
        <v>87</v>
      </c>
      <c r="Z212" s="62" t="b">
        <v>1</v>
      </c>
      <c r="AA212" s="62" t="b">
        <v>0</v>
      </c>
      <c r="AB212" s="62" t="s">
        <v>1388</v>
      </c>
      <c r="AC212" s="62" t="s">
        <v>1389</v>
      </c>
      <c r="AD212" s="62" t="s">
        <v>1390</v>
      </c>
      <c r="AE212" s="62" t="s">
        <v>1391</v>
      </c>
      <c r="AF212" s="62"/>
      <c r="AG212" s="62"/>
      <c r="AH212" s="62"/>
      <c r="AI212" s="62"/>
      <c r="AJ212" s="62"/>
      <c r="AK212" s="62"/>
      <c r="AL212" s="62"/>
      <c r="AM212" s="62"/>
      <c r="AN212" s="62"/>
      <c r="AO212" s="62"/>
      <c r="AP212" s="62"/>
      <c r="AQ212" s="62"/>
      <c r="AR212" s="62"/>
      <c r="AS212" s="62"/>
      <c r="AT212" s="62"/>
      <c r="AU212" s="62"/>
      <c r="AV212" s="62"/>
      <c r="AW212" s="62"/>
      <c r="AX212" s="62"/>
      <c r="AY212" s="62"/>
      <c r="AZ212" s="62"/>
      <c r="BA212" s="62"/>
      <c r="BB212" s="62"/>
      <c r="BC212" s="62"/>
      <c r="BD212" s="62"/>
      <c r="BE212" s="62"/>
      <c r="BF212" s="62"/>
      <c r="BG212" s="62"/>
      <c r="BH212" s="62"/>
      <c r="BI212" s="62"/>
    </row>
    <row r="213" spans="1:61">
      <c r="A213" s="62" t="b">
        <f t="shared" si="8"/>
        <v>1</v>
      </c>
      <c r="B213" s="62" t="s">
        <v>66</v>
      </c>
      <c r="C213" s="62" t="s">
        <v>65</v>
      </c>
      <c r="D213" s="62" t="s">
        <v>65</v>
      </c>
      <c r="E213" s="62">
        <v>210</v>
      </c>
      <c r="F213" s="62">
        <f t="shared" si="9"/>
        <v>2018</v>
      </c>
      <c r="G213" s="61">
        <v>43247</v>
      </c>
      <c r="H213" s="62" t="s">
        <v>67</v>
      </c>
      <c r="I213" s="62" t="s">
        <v>80</v>
      </c>
      <c r="J213" s="68" t="s">
        <v>1392</v>
      </c>
      <c r="K213" s="60" t="s">
        <v>1393</v>
      </c>
      <c r="L213" s="64">
        <v>0</v>
      </c>
      <c r="M213" s="64">
        <v>0</v>
      </c>
      <c r="N213" s="64">
        <v>0</v>
      </c>
      <c r="O213" s="64">
        <v>0</v>
      </c>
      <c r="P213" s="64">
        <v>0</v>
      </c>
      <c r="Q213" s="64">
        <v>0</v>
      </c>
      <c r="R213" s="64">
        <v>0</v>
      </c>
      <c r="S213" s="64">
        <v>0</v>
      </c>
      <c r="T213" s="64">
        <v>0</v>
      </c>
      <c r="U213" s="65"/>
      <c r="V213" s="65"/>
      <c r="W213" s="65"/>
      <c r="X213" s="62" t="s">
        <v>71</v>
      </c>
      <c r="Y213" s="62" t="s">
        <v>87</v>
      </c>
      <c r="Z213" s="62" t="b">
        <v>1</v>
      </c>
      <c r="AA213" s="62" t="b">
        <v>0</v>
      </c>
      <c r="AB213" s="62" t="s">
        <v>1394</v>
      </c>
      <c r="AC213" s="62" t="s">
        <v>1395</v>
      </c>
      <c r="AD213" s="62"/>
      <c r="AE213" s="62"/>
      <c r="AF213" s="62"/>
      <c r="AG213" s="62"/>
      <c r="AH213" s="62"/>
      <c r="AI213" s="62"/>
      <c r="AJ213" s="62"/>
      <c r="AK213" s="62"/>
      <c r="AL213" s="62"/>
      <c r="AM213" s="62"/>
      <c r="AN213" s="62"/>
      <c r="AO213" s="62"/>
      <c r="AP213" s="62"/>
      <c r="AQ213" s="62"/>
      <c r="AR213" s="62"/>
      <c r="AS213" s="62"/>
      <c r="AT213" s="62"/>
      <c r="AU213" s="62"/>
      <c r="AV213" s="62"/>
      <c r="AW213" s="62"/>
      <c r="AX213" s="62"/>
      <c r="AY213" s="62"/>
      <c r="AZ213" s="62"/>
      <c r="BA213" s="62"/>
      <c r="BB213" s="62"/>
      <c r="BC213" s="62"/>
      <c r="BD213" s="62"/>
      <c r="BE213" s="62"/>
      <c r="BF213" s="62"/>
      <c r="BG213" s="62"/>
      <c r="BH213" s="62"/>
      <c r="BI213" s="62"/>
    </row>
    <row r="214" spans="1:61">
      <c r="A214" s="62" t="b">
        <f t="shared" si="8"/>
        <v>1</v>
      </c>
      <c r="B214" s="62" t="s">
        <v>65</v>
      </c>
      <c r="C214" s="62" t="s">
        <v>66</v>
      </c>
      <c r="D214" s="62" t="s">
        <v>65</v>
      </c>
      <c r="E214" s="62">
        <v>211</v>
      </c>
      <c r="F214" s="62">
        <f t="shared" si="9"/>
        <v>2018</v>
      </c>
      <c r="G214" s="61">
        <v>43252</v>
      </c>
      <c r="H214" s="62" t="s">
        <v>208</v>
      </c>
      <c r="I214" s="62" t="s">
        <v>804</v>
      </c>
      <c r="J214" s="68" t="s">
        <v>805</v>
      </c>
      <c r="K214" s="60" t="s">
        <v>806</v>
      </c>
      <c r="L214" s="64">
        <v>1</v>
      </c>
      <c r="M214" s="64">
        <v>1</v>
      </c>
      <c r="N214" s="64">
        <v>0</v>
      </c>
      <c r="O214" s="64">
        <v>1</v>
      </c>
      <c r="P214" s="64">
        <v>0</v>
      </c>
      <c r="Q214" s="64">
        <v>0</v>
      </c>
      <c r="R214" s="64">
        <v>0</v>
      </c>
      <c r="S214" s="64">
        <v>0</v>
      </c>
      <c r="T214" s="64">
        <v>0</v>
      </c>
      <c r="U214" s="64" t="s">
        <v>807</v>
      </c>
      <c r="V214" s="65"/>
      <c r="W214" s="65">
        <v>312</v>
      </c>
      <c r="X214" s="62" t="s">
        <v>71</v>
      </c>
      <c r="Y214" s="62" t="s">
        <v>87</v>
      </c>
      <c r="Z214" s="62" t="b">
        <v>1</v>
      </c>
      <c r="AA214" s="62" t="b">
        <v>0</v>
      </c>
      <c r="AB214" s="62" t="s">
        <v>808</v>
      </c>
      <c r="AC214" s="62" t="s">
        <v>809</v>
      </c>
      <c r="AD214" s="62"/>
      <c r="AE214" s="62"/>
      <c r="AF214" s="62"/>
      <c r="AG214" s="62"/>
      <c r="AH214" s="62"/>
      <c r="AI214" s="62"/>
      <c r="AJ214" s="62"/>
      <c r="AK214" s="62"/>
      <c r="AL214" s="62"/>
      <c r="AM214" s="62"/>
      <c r="AN214" s="62"/>
      <c r="AO214" s="62"/>
      <c r="AP214" s="62"/>
      <c r="AQ214" s="62"/>
      <c r="AR214" s="62"/>
      <c r="AS214" s="62"/>
      <c r="AT214" s="62"/>
      <c r="AU214" s="62"/>
      <c r="AV214" s="62"/>
      <c r="AW214" s="62"/>
      <c r="AX214" s="62"/>
      <c r="AY214" s="62"/>
      <c r="AZ214" s="62"/>
      <c r="BA214" s="62"/>
      <c r="BB214" s="62"/>
      <c r="BC214" s="62"/>
      <c r="BD214" s="62"/>
      <c r="BE214" s="62"/>
      <c r="BF214" s="62"/>
      <c r="BG214" s="62"/>
      <c r="BH214" s="62"/>
      <c r="BI214" s="62"/>
    </row>
    <row r="215" spans="1:61">
      <c r="A215" s="62" t="b">
        <f t="shared" si="8"/>
        <v>1</v>
      </c>
      <c r="B215" s="62" t="s">
        <v>65</v>
      </c>
      <c r="C215" s="62" t="s">
        <v>66</v>
      </c>
      <c r="D215" s="62" t="s">
        <v>65</v>
      </c>
      <c r="E215" s="62">
        <v>212</v>
      </c>
      <c r="F215" s="62">
        <f t="shared" si="9"/>
        <v>2018</v>
      </c>
      <c r="G215" s="61">
        <v>43253</v>
      </c>
      <c r="H215" s="62" t="s">
        <v>67</v>
      </c>
      <c r="I215" s="62" t="s">
        <v>75</v>
      </c>
      <c r="J215" s="70" t="s">
        <v>810</v>
      </c>
      <c r="K215" s="60" t="s">
        <v>811</v>
      </c>
      <c r="L215" s="64">
        <v>1</v>
      </c>
      <c r="M215" s="64">
        <v>1</v>
      </c>
      <c r="N215" s="64">
        <v>0</v>
      </c>
      <c r="O215" s="64">
        <v>0</v>
      </c>
      <c r="P215" s="64">
        <v>0</v>
      </c>
      <c r="Q215" s="64">
        <v>0</v>
      </c>
      <c r="R215" s="64">
        <v>0</v>
      </c>
      <c r="S215" s="64">
        <v>1</v>
      </c>
      <c r="T215" s="64">
        <v>0</v>
      </c>
      <c r="U215" s="65"/>
      <c r="V215" s="65"/>
      <c r="W215" s="65"/>
      <c r="X215" s="62" t="s">
        <v>71</v>
      </c>
      <c r="Y215" s="62" t="s">
        <v>87</v>
      </c>
      <c r="Z215" s="62" t="b">
        <v>1</v>
      </c>
      <c r="AA215" s="62" t="b">
        <v>0</v>
      </c>
      <c r="AB215" s="62" t="s">
        <v>812</v>
      </c>
      <c r="AC215" s="62" t="s">
        <v>813</v>
      </c>
      <c r="AD215" s="62" t="s">
        <v>81</v>
      </c>
      <c r="AE215" s="62"/>
      <c r="AF215" s="62"/>
      <c r="AG215" s="62"/>
      <c r="AH215" s="62"/>
      <c r="AI215" s="62"/>
      <c r="AJ215" s="62"/>
      <c r="AK215" s="62"/>
      <c r="AL215" s="62"/>
      <c r="AM215" s="62"/>
      <c r="AN215" s="62"/>
      <c r="AO215" s="62"/>
      <c r="AP215" s="62"/>
      <c r="AQ215" s="62"/>
      <c r="AR215" s="62"/>
      <c r="AS215" s="62"/>
      <c r="AT215" s="62"/>
      <c r="AU215" s="62"/>
      <c r="AV215" s="62"/>
      <c r="AW215" s="62"/>
      <c r="AX215" s="62"/>
      <c r="AY215" s="62"/>
      <c r="AZ215" s="62"/>
      <c r="BA215" s="62"/>
      <c r="BB215" s="62"/>
      <c r="BC215" s="62"/>
      <c r="BD215" s="62"/>
      <c r="BE215" s="62"/>
      <c r="BF215" s="62"/>
      <c r="BG215" s="62"/>
      <c r="BH215" s="62"/>
      <c r="BI215" s="62"/>
    </row>
    <row r="216" spans="1:61">
      <c r="A216" s="62" t="b">
        <f t="shared" si="8"/>
        <v>1</v>
      </c>
      <c r="B216" s="62" t="s">
        <v>65</v>
      </c>
      <c r="C216" s="62" t="s">
        <v>66</v>
      </c>
      <c r="D216" s="62" t="s">
        <v>65</v>
      </c>
      <c r="E216" s="62">
        <v>213</v>
      </c>
      <c r="F216" s="62">
        <f t="shared" si="9"/>
        <v>2018</v>
      </c>
      <c r="G216" s="61">
        <v>43257</v>
      </c>
      <c r="H216" s="62" t="s">
        <v>67</v>
      </c>
      <c r="I216" s="62" t="s">
        <v>80</v>
      </c>
      <c r="J216" s="68" t="s">
        <v>814</v>
      </c>
      <c r="K216" s="60" t="s">
        <v>815</v>
      </c>
      <c r="L216" s="64">
        <v>0</v>
      </c>
      <c r="M216" s="64">
        <v>0</v>
      </c>
      <c r="N216" s="64">
        <v>0</v>
      </c>
      <c r="O216" s="64">
        <v>0</v>
      </c>
      <c r="P216" s="64">
        <v>0</v>
      </c>
      <c r="Q216" s="64">
        <v>0</v>
      </c>
      <c r="R216" s="64">
        <v>0</v>
      </c>
      <c r="S216" s="64">
        <v>0</v>
      </c>
      <c r="T216" s="64">
        <v>0</v>
      </c>
      <c r="U216" s="65"/>
      <c r="V216" s="65"/>
      <c r="W216" s="65"/>
      <c r="X216" s="62" t="s">
        <v>71</v>
      </c>
      <c r="Y216" s="62" t="s">
        <v>72</v>
      </c>
      <c r="Z216" s="62" t="b">
        <v>1</v>
      </c>
      <c r="AA216" s="62" t="b">
        <v>0</v>
      </c>
      <c r="AB216" s="62" t="s">
        <v>816</v>
      </c>
      <c r="AC216" s="62" t="s">
        <v>817</v>
      </c>
      <c r="AD216" s="62" t="s">
        <v>104</v>
      </c>
      <c r="AE216" s="62"/>
      <c r="AF216" s="62"/>
      <c r="AG216" s="62"/>
      <c r="AH216" s="62"/>
      <c r="AI216" s="62"/>
      <c r="AJ216" s="62"/>
      <c r="AK216" s="62"/>
      <c r="AL216" s="62"/>
      <c r="AM216" s="62"/>
      <c r="AN216" s="62"/>
      <c r="AO216" s="62"/>
      <c r="AP216" s="62"/>
      <c r="AQ216" s="62"/>
      <c r="AR216" s="62"/>
      <c r="AS216" s="62"/>
      <c r="AT216" s="62"/>
      <c r="AU216" s="62"/>
      <c r="AV216" s="62"/>
      <c r="AW216" s="62"/>
      <c r="AX216" s="62"/>
      <c r="AY216" s="62"/>
      <c r="AZ216" s="62"/>
      <c r="BA216" s="62"/>
      <c r="BB216" s="62"/>
      <c r="BC216" s="62"/>
      <c r="BD216" s="62"/>
      <c r="BE216" s="62"/>
      <c r="BF216" s="62"/>
      <c r="BG216" s="62"/>
      <c r="BH216" s="62"/>
      <c r="BI216" s="62"/>
    </row>
    <row r="217" spans="1:61">
      <c r="A217" s="62" t="b">
        <f t="shared" si="8"/>
        <v>1</v>
      </c>
      <c r="B217" s="62" t="s">
        <v>65</v>
      </c>
      <c r="C217" s="62" t="s">
        <v>66</v>
      </c>
      <c r="D217" s="62" t="s">
        <v>65</v>
      </c>
      <c r="E217" s="62">
        <v>214</v>
      </c>
      <c r="F217" s="62">
        <f t="shared" si="9"/>
        <v>2018</v>
      </c>
      <c r="G217" s="61">
        <v>43259</v>
      </c>
      <c r="H217" s="62" t="s">
        <v>818</v>
      </c>
      <c r="I217" s="62" t="s">
        <v>819</v>
      </c>
      <c r="J217" s="70" t="s">
        <v>820</v>
      </c>
      <c r="K217" s="60" t="s">
        <v>821</v>
      </c>
      <c r="L217" s="64">
        <v>0</v>
      </c>
      <c r="M217" s="64">
        <v>1</v>
      </c>
      <c r="N217" s="64">
        <v>0</v>
      </c>
      <c r="O217" s="64">
        <v>1</v>
      </c>
      <c r="P217" s="64">
        <v>0</v>
      </c>
      <c r="Q217" s="64">
        <v>0</v>
      </c>
      <c r="R217" s="64">
        <v>0</v>
      </c>
      <c r="S217" s="64">
        <v>0</v>
      </c>
      <c r="T217" s="64">
        <v>0</v>
      </c>
      <c r="U217" s="65"/>
      <c r="V217" s="65"/>
      <c r="W217" s="65"/>
      <c r="X217" s="62" t="s">
        <v>71</v>
      </c>
      <c r="Y217" s="62" t="s">
        <v>87</v>
      </c>
      <c r="Z217" s="62" t="b">
        <v>1</v>
      </c>
      <c r="AA217" s="62" t="b">
        <v>0</v>
      </c>
      <c r="AB217" s="62" t="s">
        <v>822</v>
      </c>
      <c r="AC217" s="62" t="s">
        <v>823</v>
      </c>
      <c r="AD217" s="62"/>
      <c r="AE217" s="62"/>
      <c r="AF217" s="62"/>
      <c r="AG217" s="62"/>
      <c r="AH217" s="62"/>
      <c r="AI217" s="62"/>
      <c r="AJ217" s="62"/>
      <c r="AK217" s="62"/>
      <c r="AL217" s="62"/>
      <c r="AM217" s="62"/>
      <c r="AN217" s="62"/>
      <c r="AO217" s="62"/>
      <c r="AP217" s="62"/>
      <c r="AQ217" s="62"/>
      <c r="AR217" s="62"/>
      <c r="AS217" s="62"/>
      <c r="AT217" s="62"/>
      <c r="AU217" s="62"/>
      <c r="AV217" s="62"/>
      <c r="AW217" s="62"/>
      <c r="AX217" s="62"/>
      <c r="AY217" s="62"/>
      <c r="AZ217" s="62"/>
      <c r="BA217" s="62"/>
      <c r="BB217" s="62"/>
      <c r="BC217" s="62"/>
      <c r="BD217" s="62"/>
      <c r="BE217" s="62"/>
      <c r="BF217" s="62"/>
      <c r="BG217" s="62"/>
      <c r="BH217" s="62"/>
      <c r="BI217" s="62"/>
    </row>
    <row r="218" spans="1:61">
      <c r="A218" s="62" t="b">
        <f t="shared" si="8"/>
        <v>1</v>
      </c>
      <c r="B218" s="62" t="s">
        <v>65</v>
      </c>
      <c r="C218" s="62" t="s">
        <v>66</v>
      </c>
      <c r="D218" s="62" t="s">
        <v>65</v>
      </c>
      <c r="E218" s="62">
        <v>215</v>
      </c>
      <c r="F218" s="62">
        <f t="shared" si="9"/>
        <v>2018</v>
      </c>
      <c r="G218" s="61">
        <v>43259</v>
      </c>
      <c r="H218" s="62" t="s">
        <v>208</v>
      </c>
      <c r="I218" s="62" t="s">
        <v>215</v>
      </c>
      <c r="J218" s="68" t="s">
        <v>824</v>
      </c>
      <c r="K218" s="60" t="s">
        <v>825</v>
      </c>
      <c r="L218" s="64">
        <v>0</v>
      </c>
      <c r="M218" s="64">
        <v>0</v>
      </c>
      <c r="N218" s="64">
        <v>0</v>
      </c>
      <c r="O218" s="64">
        <v>1</v>
      </c>
      <c r="P218" s="64">
        <v>0</v>
      </c>
      <c r="Q218" s="64">
        <v>1</v>
      </c>
      <c r="R218" s="64">
        <v>1</v>
      </c>
      <c r="S218" s="64">
        <v>1</v>
      </c>
      <c r="T218" s="64">
        <v>0</v>
      </c>
      <c r="U218" s="64" t="s">
        <v>826</v>
      </c>
      <c r="V218" s="65"/>
      <c r="W218" s="65">
        <v>49</v>
      </c>
      <c r="X218" s="62" t="s">
        <v>71</v>
      </c>
      <c r="Y218" s="62" t="s">
        <v>87</v>
      </c>
      <c r="Z218" s="62" t="b">
        <v>1</v>
      </c>
      <c r="AA218" s="62" t="b">
        <v>0</v>
      </c>
      <c r="AB218" s="62" t="s">
        <v>827</v>
      </c>
      <c r="AC218" s="62" t="s">
        <v>828</v>
      </c>
      <c r="AD218" s="62"/>
      <c r="AE218" s="62"/>
      <c r="AF218" s="62"/>
      <c r="AG218" s="62"/>
      <c r="AH218" s="62"/>
      <c r="AI218" s="62"/>
      <c r="AJ218" s="62"/>
      <c r="AK218" s="62"/>
      <c r="AL218" s="62"/>
      <c r="AM218" s="62"/>
      <c r="AN218" s="62"/>
      <c r="AO218" s="62"/>
      <c r="AP218" s="62"/>
      <c r="AQ218" s="62"/>
      <c r="AR218" s="62"/>
      <c r="AS218" s="62"/>
      <c r="AT218" s="62"/>
      <c r="AU218" s="62"/>
      <c r="AV218" s="62"/>
      <c r="AW218" s="62"/>
      <c r="AX218" s="62"/>
      <c r="AY218" s="62"/>
      <c r="AZ218" s="62"/>
      <c r="BA218" s="62"/>
      <c r="BB218" s="62"/>
      <c r="BC218" s="62"/>
      <c r="BD218" s="62"/>
      <c r="BE218" s="62"/>
      <c r="BF218" s="62"/>
      <c r="BG218" s="62"/>
      <c r="BH218" s="62"/>
      <c r="BI218" s="62"/>
    </row>
    <row r="219" spans="1:61">
      <c r="A219" s="62" t="b">
        <f t="shared" si="8"/>
        <v>1</v>
      </c>
      <c r="B219" s="62"/>
      <c r="C219" s="62" t="s">
        <v>65</v>
      </c>
      <c r="D219" s="62" t="s">
        <v>65</v>
      </c>
      <c r="E219" s="62">
        <v>216</v>
      </c>
      <c r="F219" s="62">
        <f t="shared" si="9"/>
        <v>2018</v>
      </c>
      <c r="G219" s="61">
        <v>43269</v>
      </c>
      <c r="H219" s="62" t="s">
        <v>208</v>
      </c>
      <c r="I219" s="62" t="s">
        <v>989</v>
      </c>
      <c r="J219" s="68" t="s">
        <v>1396</v>
      </c>
      <c r="K219" s="60" t="s">
        <v>1397</v>
      </c>
      <c r="L219" s="64">
        <v>0</v>
      </c>
      <c r="M219" s="64">
        <v>1</v>
      </c>
      <c r="N219" s="64">
        <v>0</v>
      </c>
      <c r="O219" s="64">
        <v>1</v>
      </c>
      <c r="P219" s="64">
        <v>0</v>
      </c>
      <c r="Q219" s="64">
        <v>1</v>
      </c>
      <c r="R219" s="64">
        <v>0</v>
      </c>
      <c r="S219" s="64">
        <v>0</v>
      </c>
      <c r="T219" s="64">
        <v>0</v>
      </c>
      <c r="U219" s="65"/>
      <c r="V219" s="64">
        <v>48</v>
      </c>
      <c r="W219" s="65"/>
      <c r="X219" s="62" t="s">
        <v>71</v>
      </c>
      <c r="Y219" s="62" t="s">
        <v>87</v>
      </c>
      <c r="Z219" s="62" t="b">
        <v>1</v>
      </c>
      <c r="AA219" s="62" t="b">
        <v>0</v>
      </c>
      <c r="AB219" s="62" t="s">
        <v>1398</v>
      </c>
      <c r="AC219" s="62" t="s">
        <v>1399</v>
      </c>
      <c r="AD219" s="62" t="s">
        <v>804</v>
      </c>
      <c r="AE219" s="62" t="s">
        <v>991</v>
      </c>
      <c r="AF219" s="62" t="s">
        <v>990</v>
      </c>
      <c r="AG219" s="62"/>
      <c r="AH219" s="62"/>
      <c r="AI219" s="62"/>
      <c r="AJ219" s="62"/>
      <c r="AK219" s="62"/>
      <c r="AL219" s="62"/>
      <c r="AM219" s="62"/>
      <c r="AN219" s="62"/>
      <c r="AO219" s="62"/>
      <c r="AP219" s="62"/>
      <c r="AQ219" s="62"/>
      <c r="AR219" s="62"/>
      <c r="AS219" s="62"/>
      <c r="AT219" s="62"/>
      <c r="AU219" s="62"/>
      <c r="AV219" s="62"/>
      <c r="AW219" s="62"/>
      <c r="AX219" s="62"/>
      <c r="AY219" s="62"/>
      <c r="AZ219" s="62"/>
      <c r="BA219" s="62"/>
      <c r="BB219" s="62"/>
      <c r="BC219" s="62"/>
      <c r="BD219" s="62"/>
      <c r="BE219" s="62"/>
      <c r="BF219" s="62"/>
      <c r="BG219" s="62"/>
      <c r="BH219" s="62"/>
      <c r="BI219" s="62"/>
    </row>
    <row r="220" spans="1:61">
      <c r="A220" s="62" t="b">
        <f t="shared" si="8"/>
        <v>1</v>
      </c>
      <c r="B220" s="62"/>
      <c r="C220" s="62" t="s">
        <v>65</v>
      </c>
      <c r="D220" s="62" t="s">
        <v>65</v>
      </c>
      <c r="E220" s="62">
        <v>217</v>
      </c>
      <c r="F220" s="62">
        <f t="shared" si="9"/>
        <v>2018</v>
      </c>
      <c r="G220" s="61">
        <v>43269</v>
      </c>
      <c r="H220" s="62" t="s">
        <v>67</v>
      </c>
      <c r="I220" s="62" t="s">
        <v>68</v>
      </c>
      <c r="J220" s="68" t="s">
        <v>1400</v>
      </c>
      <c r="K220" s="60" t="s">
        <v>1401</v>
      </c>
      <c r="L220" s="64">
        <v>1</v>
      </c>
      <c r="M220" s="64">
        <v>0</v>
      </c>
      <c r="N220" s="64">
        <v>0</v>
      </c>
      <c r="O220" s="64">
        <v>0</v>
      </c>
      <c r="P220" s="64">
        <v>0</v>
      </c>
      <c r="Q220" s="64">
        <v>0</v>
      </c>
      <c r="R220" s="64">
        <v>0</v>
      </c>
      <c r="S220" s="64">
        <v>0</v>
      </c>
      <c r="T220" s="64">
        <v>0</v>
      </c>
      <c r="U220" s="65"/>
      <c r="V220" s="65"/>
      <c r="W220" s="65"/>
      <c r="X220" s="62" t="s">
        <v>71</v>
      </c>
      <c r="Y220" s="62" t="s">
        <v>87</v>
      </c>
      <c r="Z220" s="62" t="b">
        <v>1</v>
      </c>
      <c r="AA220" s="62" t="b">
        <v>0</v>
      </c>
      <c r="AB220" s="62" t="s">
        <v>1402</v>
      </c>
      <c r="AC220" s="62" t="s">
        <v>1403</v>
      </c>
      <c r="AD220" s="62" t="s">
        <v>104</v>
      </c>
      <c r="AE220" s="62"/>
      <c r="AF220" s="62"/>
      <c r="AG220" s="62"/>
      <c r="AH220" s="62"/>
      <c r="AI220" s="62"/>
      <c r="AJ220" s="62"/>
      <c r="AK220" s="62"/>
      <c r="AL220" s="62"/>
      <c r="AM220" s="62"/>
      <c r="AN220" s="62"/>
      <c r="AO220" s="62"/>
      <c r="AP220" s="62"/>
      <c r="AQ220" s="62"/>
      <c r="AR220" s="62"/>
      <c r="AS220" s="62"/>
      <c r="AT220" s="62"/>
      <c r="AU220" s="62"/>
      <c r="AV220" s="62"/>
      <c r="AW220" s="62"/>
      <c r="AX220" s="62"/>
      <c r="AY220" s="62"/>
      <c r="AZ220" s="62"/>
      <c r="BA220" s="62"/>
      <c r="BB220" s="62"/>
      <c r="BC220" s="62"/>
      <c r="BD220" s="62"/>
      <c r="BE220" s="62"/>
      <c r="BF220" s="62"/>
      <c r="BG220" s="62"/>
      <c r="BH220" s="62"/>
      <c r="BI220" s="62"/>
    </row>
    <row r="221" spans="1:61">
      <c r="A221" s="62" t="b">
        <f t="shared" si="8"/>
        <v>1</v>
      </c>
      <c r="B221" s="62"/>
      <c r="C221" s="62" t="s">
        <v>65</v>
      </c>
      <c r="D221" s="62" t="s">
        <v>65</v>
      </c>
      <c r="E221" s="62">
        <v>218</v>
      </c>
      <c r="F221" s="62">
        <f t="shared" si="9"/>
        <v>2018</v>
      </c>
      <c r="G221" s="61">
        <v>43273</v>
      </c>
      <c r="H221" s="62" t="s">
        <v>67</v>
      </c>
      <c r="I221" s="62" t="s">
        <v>68</v>
      </c>
      <c r="J221" s="70" t="s">
        <v>1404</v>
      </c>
      <c r="K221" s="60" t="s">
        <v>1405</v>
      </c>
      <c r="L221" s="64">
        <v>1</v>
      </c>
      <c r="M221" s="64">
        <v>0</v>
      </c>
      <c r="N221" s="64">
        <v>1</v>
      </c>
      <c r="O221" s="64">
        <v>0</v>
      </c>
      <c r="P221" s="64">
        <v>0</v>
      </c>
      <c r="Q221" s="64">
        <v>0</v>
      </c>
      <c r="R221" s="64">
        <v>0</v>
      </c>
      <c r="S221" s="64">
        <v>0</v>
      </c>
      <c r="T221" s="64">
        <v>0</v>
      </c>
      <c r="U221" s="64" t="s">
        <v>716</v>
      </c>
      <c r="V221" s="65"/>
      <c r="W221" s="65">
        <v>24</v>
      </c>
      <c r="X221" s="62" t="s">
        <v>71</v>
      </c>
      <c r="Y221" s="62" t="s">
        <v>87</v>
      </c>
      <c r="Z221" s="62" t="b">
        <v>1</v>
      </c>
      <c r="AA221" s="62" t="b">
        <v>0</v>
      </c>
      <c r="AB221" s="62" t="s">
        <v>1406</v>
      </c>
      <c r="AC221" s="62" t="s">
        <v>1407</v>
      </c>
      <c r="AD221" s="62" t="s">
        <v>81</v>
      </c>
      <c r="AE221" s="62" t="s">
        <v>80</v>
      </c>
      <c r="AF221" s="62"/>
      <c r="AG221" s="62"/>
      <c r="AH221" s="62"/>
      <c r="AI221" s="62"/>
      <c r="AJ221" s="62"/>
      <c r="AK221" s="62"/>
      <c r="AL221" s="62"/>
      <c r="AM221" s="62"/>
      <c r="AN221" s="62"/>
      <c r="AO221" s="62"/>
      <c r="AP221" s="62"/>
      <c r="AQ221" s="62"/>
      <c r="AR221" s="62"/>
      <c r="AS221" s="62"/>
      <c r="AT221" s="62"/>
      <c r="AU221" s="62"/>
      <c r="AV221" s="62"/>
      <c r="AW221" s="62"/>
      <c r="AX221" s="62"/>
      <c r="AY221" s="62"/>
      <c r="AZ221" s="62"/>
      <c r="BA221" s="62"/>
      <c r="BB221" s="62"/>
      <c r="BC221" s="62"/>
      <c r="BD221" s="62"/>
      <c r="BE221" s="62"/>
      <c r="BF221" s="62"/>
      <c r="BG221" s="62"/>
      <c r="BH221" s="62"/>
      <c r="BI221" s="62"/>
    </row>
    <row r="222" spans="1:61">
      <c r="A222" s="62" t="b">
        <f t="shared" si="8"/>
        <v>1</v>
      </c>
      <c r="B222" s="62"/>
      <c r="C222" s="62" t="s">
        <v>65</v>
      </c>
      <c r="D222" s="62" t="s">
        <v>65</v>
      </c>
      <c r="E222" s="62">
        <v>219</v>
      </c>
      <c r="F222" s="62">
        <f t="shared" si="9"/>
        <v>2018</v>
      </c>
      <c r="G222" s="61">
        <v>43276</v>
      </c>
      <c r="H222" s="62" t="s">
        <v>67</v>
      </c>
      <c r="I222" s="62" t="s">
        <v>111</v>
      </c>
      <c r="J222" s="68" t="s">
        <v>2083</v>
      </c>
      <c r="K222" s="60" t="s">
        <v>1993</v>
      </c>
      <c r="L222" s="64">
        <v>1</v>
      </c>
      <c r="M222" s="64">
        <v>1</v>
      </c>
      <c r="N222" s="64">
        <v>1</v>
      </c>
      <c r="O222" s="64">
        <v>0</v>
      </c>
      <c r="P222" s="64">
        <v>0</v>
      </c>
      <c r="Q222" s="64">
        <v>0</v>
      </c>
      <c r="R222" s="64">
        <v>0</v>
      </c>
      <c r="S222" s="64">
        <v>1</v>
      </c>
      <c r="T222" s="64">
        <v>0</v>
      </c>
      <c r="U222" s="64" t="s">
        <v>716</v>
      </c>
      <c r="V222" s="65"/>
      <c r="W222" s="65"/>
      <c r="X222" s="62" t="s">
        <v>71</v>
      </c>
      <c r="Y222" s="62" t="s">
        <v>87</v>
      </c>
      <c r="Z222" s="62" t="b">
        <v>1</v>
      </c>
      <c r="AA222" s="62" t="b">
        <v>0</v>
      </c>
      <c r="AB222" s="62" t="s">
        <v>1410</v>
      </c>
      <c r="AC222" s="62" t="s">
        <v>1411</v>
      </c>
      <c r="AD222" s="62" t="s">
        <v>80</v>
      </c>
      <c r="AE222" s="62" t="s">
        <v>68</v>
      </c>
      <c r="AF222" s="62" t="s">
        <v>75</v>
      </c>
      <c r="AG222" s="62"/>
      <c r="AH222" s="62"/>
      <c r="AI222" s="62"/>
      <c r="AJ222" s="62"/>
      <c r="AK222" s="62"/>
      <c r="AL222" s="62"/>
      <c r="AM222" s="62"/>
      <c r="AN222" s="62"/>
      <c r="AO222" s="62"/>
      <c r="AP222" s="62"/>
      <c r="AQ222" s="62"/>
      <c r="AR222" s="62"/>
      <c r="AS222" s="62"/>
      <c r="AT222" s="62"/>
      <c r="AU222" s="62"/>
      <c r="AV222" s="62"/>
      <c r="AW222" s="62"/>
      <c r="AX222" s="62"/>
      <c r="AY222" s="62"/>
      <c r="AZ222" s="62"/>
      <c r="BA222" s="62"/>
      <c r="BB222" s="62"/>
      <c r="BC222" s="62"/>
      <c r="BD222" s="62"/>
      <c r="BE222" s="62"/>
      <c r="BF222" s="62"/>
      <c r="BG222" s="62"/>
      <c r="BH222" s="62"/>
      <c r="BI222" s="62"/>
    </row>
    <row r="223" spans="1:61">
      <c r="A223" s="62" t="b">
        <f t="shared" si="8"/>
        <v>1</v>
      </c>
      <c r="B223" s="62"/>
      <c r="C223" s="62" t="s">
        <v>65</v>
      </c>
      <c r="D223" s="62" t="s">
        <v>65</v>
      </c>
      <c r="E223" s="62">
        <v>220</v>
      </c>
      <c r="F223" s="62">
        <f t="shared" si="9"/>
        <v>2018</v>
      </c>
      <c r="G223" s="61">
        <v>43279</v>
      </c>
      <c r="H223" s="62" t="s">
        <v>462</v>
      </c>
      <c r="I223" s="62" t="s">
        <v>463</v>
      </c>
      <c r="J223" s="70" t="s">
        <v>1412</v>
      </c>
      <c r="K223" s="60" t="s">
        <v>1413</v>
      </c>
      <c r="L223" s="64">
        <v>0</v>
      </c>
      <c r="M223" s="64">
        <v>1</v>
      </c>
      <c r="N223" s="64">
        <v>0</v>
      </c>
      <c r="O223" s="64">
        <v>1</v>
      </c>
      <c r="P223" s="64">
        <v>0</v>
      </c>
      <c r="Q223" s="64">
        <v>0</v>
      </c>
      <c r="R223" s="64">
        <v>0</v>
      </c>
      <c r="S223" s="64">
        <v>0</v>
      </c>
      <c r="T223" s="64">
        <v>0</v>
      </c>
      <c r="U223" s="65"/>
      <c r="V223" s="65"/>
      <c r="W223" s="65">
        <v>48</v>
      </c>
      <c r="X223" s="62" t="s">
        <v>71</v>
      </c>
      <c r="Y223" s="62" t="s">
        <v>87</v>
      </c>
      <c r="Z223" s="62" t="b">
        <v>1</v>
      </c>
      <c r="AA223" s="62" t="b">
        <v>0</v>
      </c>
      <c r="AB223" s="62" t="s">
        <v>1414</v>
      </c>
      <c r="AC223" s="62" t="s">
        <v>1415</v>
      </c>
      <c r="AD223" s="62" t="s">
        <v>468</v>
      </c>
      <c r="AE223" s="62" t="s">
        <v>469</v>
      </c>
      <c r="AF223" s="62" t="s">
        <v>470</v>
      </c>
      <c r="AG223" s="62"/>
      <c r="AH223" s="62"/>
      <c r="AI223" s="62"/>
      <c r="AJ223" s="62"/>
      <c r="AK223" s="62"/>
      <c r="AL223" s="62"/>
      <c r="AM223" s="62"/>
      <c r="AN223" s="62"/>
      <c r="AO223" s="62"/>
      <c r="AP223" s="62"/>
      <c r="AQ223" s="62"/>
      <c r="AR223" s="62"/>
      <c r="AS223" s="62"/>
      <c r="AT223" s="62"/>
      <c r="AU223" s="62"/>
      <c r="AV223" s="62"/>
      <c r="AW223" s="62"/>
      <c r="AX223" s="62"/>
      <c r="AY223" s="62"/>
      <c r="AZ223" s="62"/>
      <c r="BA223" s="62"/>
      <c r="BB223" s="62"/>
      <c r="BC223" s="62"/>
      <c r="BD223" s="62"/>
      <c r="BE223" s="62"/>
      <c r="BF223" s="62"/>
      <c r="BG223" s="62"/>
      <c r="BH223" s="62"/>
      <c r="BI223" s="62"/>
    </row>
    <row r="224" spans="1:61">
      <c r="A224" s="62" t="b">
        <f t="shared" si="8"/>
        <v>1</v>
      </c>
      <c r="B224" s="62" t="s">
        <v>66</v>
      </c>
      <c r="C224" s="62" t="s">
        <v>65</v>
      </c>
      <c r="D224" s="62" t="s">
        <v>65</v>
      </c>
      <c r="E224" s="62">
        <v>221</v>
      </c>
      <c r="F224" s="62">
        <f t="shared" si="9"/>
        <v>2018</v>
      </c>
      <c r="G224" s="61">
        <v>43288</v>
      </c>
      <c r="H224" s="62" t="s">
        <v>67</v>
      </c>
      <c r="I224" s="62" t="s">
        <v>104</v>
      </c>
      <c r="J224" s="70" t="s">
        <v>1416</v>
      </c>
      <c r="K224" s="60" t="s">
        <v>1417</v>
      </c>
      <c r="L224" s="64">
        <v>1</v>
      </c>
      <c r="M224" s="64">
        <v>1</v>
      </c>
      <c r="N224" s="64">
        <v>0</v>
      </c>
      <c r="O224" s="64">
        <v>0</v>
      </c>
      <c r="P224" s="64">
        <v>0</v>
      </c>
      <c r="Q224" s="64">
        <v>0</v>
      </c>
      <c r="R224" s="64">
        <v>0</v>
      </c>
      <c r="S224" s="64">
        <v>1</v>
      </c>
      <c r="T224" s="64">
        <v>0</v>
      </c>
      <c r="U224" s="65"/>
      <c r="V224" s="65"/>
      <c r="W224" s="65"/>
      <c r="X224" s="62" t="s">
        <v>71</v>
      </c>
      <c r="Y224" s="62" t="s">
        <v>87</v>
      </c>
      <c r="Z224" s="62" t="b">
        <v>1</v>
      </c>
      <c r="AA224" s="62" t="b">
        <v>0</v>
      </c>
      <c r="AB224" s="62" t="s">
        <v>1418</v>
      </c>
      <c r="AC224" s="62" t="s">
        <v>1419</v>
      </c>
      <c r="AD224" s="62" t="s">
        <v>80</v>
      </c>
      <c r="AE224" s="62" t="s">
        <v>111</v>
      </c>
      <c r="AF224" s="62" t="s">
        <v>68</v>
      </c>
      <c r="AG224" s="62"/>
      <c r="AH224" s="62"/>
      <c r="AI224" s="62"/>
      <c r="AJ224" s="62"/>
      <c r="AK224" s="62"/>
      <c r="AL224" s="62"/>
      <c r="AM224" s="62"/>
      <c r="AN224" s="62"/>
      <c r="AO224" s="62"/>
      <c r="AP224" s="62"/>
      <c r="AQ224" s="62"/>
      <c r="AR224" s="62"/>
      <c r="AS224" s="62"/>
      <c r="AT224" s="62"/>
      <c r="AU224" s="62"/>
      <c r="AV224" s="62"/>
      <c r="AW224" s="62"/>
      <c r="AX224" s="62"/>
      <c r="AY224" s="62"/>
      <c r="AZ224" s="62"/>
      <c r="BA224" s="62"/>
      <c r="BB224" s="62"/>
      <c r="BC224" s="62"/>
      <c r="BD224" s="62"/>
      <c r="BE224" s="62"/>
      <c r="BF224" s="62"/>
      <c r="BG224" s="62"/>
      <c r="BH224" s="62"/>
      <c r="BI224" s="62"/>
    </row>
    <row r="225" spans="1:61">
      <c r="A225" s="62" t="b">
        <f t="shared" si="8"/>
        <v>1</v>
      </c>
      <c r="B225" s="62" t="s">
        <v>66</v>
      </c>
      <c r="C225" s="62" t="s">
        <v>65</v>
      </c>
      <c r="D225" s="62" t="s">
        <v>65</v>
      </c>
      <c r="E225" s="62">
        <v>222</v>
      </c>
      <c r="F225" s="62">
        <f t="shared" si="9"/>
        <v>2018</v>
      </c>
      <c r="G225" s="61">
        <v>43289</v>
      </c>
      <c r="H225" s="62" t="s">
        <v>67</v>
      </c>
      <c r="I225" s="62" t="s">
        <v>68</v>
      </c>
      <c r="J225" s="68" t="s">
        <v>1420</v>
      </c>
      <c r="K225" s="60" t="s">
        <v>1421</v>
      </c>
      <c r="L225" s="64">
        <v>0</v>
      </c>
      <c r="M225" s="64">
        <v>0</v>
      </c>
      <c r="N225" s="64">
        <v>1</v>
      </c>
      <c r="O225" s="64">
        <v>0</v>
      </c>
      <c r="P225" s="64">
        <v>0</v>
      </c>
      <c r="Q225" s="64">
        <v>0</v>
      </c>
      <c r="R225" s="64">
        <v>0</v>
      </c>
      <c r="S225" s="64">
        <v>1</v>
      </c>
      <c r="T225" s="64">
        <v>0</v>
      </c>
      <c r="U225" s="64" t="s">
        <v>1422</v>
      </c>
      <c r="V225" s="65"/>
      <c r="W225" s="65"/>
      <c r="X225" s="62" t="s">
        <v>71</v>
      </c>
      <c r="Y225" s="62" t="s">
        <v>72</v>
      </c>
      <c r="Z225" s="62" t="b">
        <v>1</v>
      </c>
      <c r="AA225" s="62" t="b">
        <v>0</v>
      </c>
      <c r="AB225" s="62" t="s">
        <v>1423</v>
      </c>
      <c r="AC225" s="62" t="s">
        <v>1424</v>
      </c>
      <c r="AD225" s="62" t="s">
        <v>75</v>
      </c>
      <c r="AE225" s="62" t="s">
        <v>76</v>
      </c>
      <c r="AF225" s="62" t="s">
        <v>77</v>
      </c>
      <c r="AG225" s="62" t="s">
        <v>78</v>
      </c>
      <c r="AH225" s="62" t="s">
        <v>79</v>
      </c>
      <c r="AI225" s="62" t="s">
        <v>80</v>
      </c>
      <c r="AJ225" s="62" t="s">
        <v>81</v>
      </c>
      <c r="AK225" s="62"/>
      <c r="AL225" s="62"/>
      <c r="AM225" s="62"/>
      <c r="AN225" s="62"/>
      <c r="AO225" s="62"/>
      <c r="AP225" s="62"/>
      <c r="AQ225" s="62"/>
      <c r="AR225" s="62"/>
      <c r="AS225" s="62"/>
      <c r="AT225" s="62"/>
      <c r="AU225" s="62"/>
      <c r="AV225" s="62"/>
      <c r="AW225" s="62"/>
      <c r="AX225" s="62"/>
      <c r="AY225" s="62"/>
      <c r="AZ225" s="62"/>
      <c r="BA225" s="62"/>
      <c r="BB225" s="62"/>
      <c r="BC225" s="62"/>
      <c r="BD225" s="62"/>
      <c r="BE225" s="62"/>
      <c r="BF225" s="62"/>
      <c r="BG225" s="62"/>
      <c r="BH225" s="62"/>
      <c r="BI225" s="62"/>
    </row>
    <row r="226" spans="1:61">
      <c r="A226" s="62" t="b">
        <f t="shared" si="8"/>
        <v>1</v>
      </c>
      <c r="B226" s="62" t="s">
        <v>66</v>
      </c>
      <c r="C226" s="62" t="s">
        <v>65</v>
      </c>
      <c r="D226" s="62" t="s">
        <v>65</v>
      </c>
      <c r="E226" s="62">
        <v>223</v>
      </c>
      <c r="F226" s="62">
        <f t="shared" si="9"/>
        <v>2018</v>
      </c>
      <c r="G226" s="61">
        <v>43291</v>
      </c>
      <c r="H226" s="62" t="s">
        <v>67</v>
      </c>
      <c r="I226" s="62" t="s">
        <v>111</v>
      </c>
      <c r="J226" s="70" t="s">
        <v>1425</v>
      </c>
      <c r="K226" s="60" t="s">
        <v>1426</v>
      </c>
      <c r="L226" s="64">
        <v>1</v>
      </c>
      <c r="M226" s="64">
        <v>1</v>
      </c>
      <c r="N226" s="64">
        <v>1</v>
      </c>
      <c r="O226" s="64">
        <v>0</v>
      </c>
      <c r="P226" s="64">
        <v>0</v>
      </c>
      <c r="Q226" s="64">
        <v>0</v>
      </c>
      <c r="R226" s="64">
        <v>0</v>
      </c>
      <c r="S226" s="64">
        <v>0</v>
      </c>
      <c r="T226" s="64">
        <v>0</v>
      </c>
      <c r="U226" s="64" t="s">
        <v>1427</v>
      </c>
      <c r="V226" s="65"/>
      <c r="W226" s="65"/>
      <c r="X226" s="62" t="s">
        <v>71</v>
      </c>
      <c r="Y226" s="62" t="s">
        <v>87</v>
      </c>
      <c r="Z226" s="62" t="b">
        <v>1</v>
      </c>
      <c r="AA226" s="62" t="b">
        <v>0</v>
      </c>
      <c r="AB226" s="62" t="s">
        <v>1428</v>
      </c>
      <c r="AC226" s="62" t="s">
        <v>1429</v>
      </c>
      <c r="AD226" s="62"/>
      <c r="AE226" s="62"/>
      <c r="AF226" s="62"/>
      <c r="AG226" s="62"/>
      <c r="AH226" s="62"/>
      <c r="AI226" s="62"/>
      <c r="AJ226" s="62"/>
      <c r="AK226" s="62"/>
      <c r="AL226" s="62"/>
      <c r="AM226" s="62"/>
      <c r="AN226" s="62"/>
      <c r="AO226" s="62"/>
      <c r="AP226" s="62"/>
      <c r="AQ226" s="62"/>
      <c r="AR226" s="62"/>
      <c r="AS226" s="62"/>
      <c r="AT226" s="62"/>
      <c r="AU226" s="62"/>
      <c r="AV226" s="62"/>
      <c r="AW226" s="62"/>
      <c r="AX226" s="62"/>
      <c r="AY226" s="62"/>
      <c r="AZ226" s="62"/>
      <c r="BA226" s="62"/>
      <c r="BB226" s="62"/>
      <c r="BC226" s="62"/>
      <c r="BD226" s="62"/>
      <c r="BE226" s="62"/>
      <c r="BF226" s="62"/>
      <c r="BG226" s="62"/>
      <c r="BH226" s="62"/>
      <c r="BI226" s="62"/>
    </row>
    <row r="227" spans="1:61">
      <c r="A227" s="62" t="b">
        <f t="shared" si="8"/>
        <v>1</v>
      </c>
      <c r="B227" s="62" t="s">
        <v>66</v>
      </c>
      <c r="C227" s="62" t="s">
        <v>65</v>
      </c>
      <c r="D227" s="62" t="s">
        <v>65</v>
      </c>
      <c r="E227" s="62">
        <v>224</v>
      </c>
      <c r="F227" s="62">
        <f t="shared" si="9"/>
        <v>2018</v>
      </c>
      <c r="G227" s="61">
        <v>43293</v>
      </c>
      <c r="H227" s="62" t="s">
        <v>67</v>
      </c>
      <c r="I227" s="62" t="s">
        <v>79</v>
      </c>
      <c r="J227" s="68" t="s">
        <v>2084</v>
      </c>
      <c r="K227" s="60" t="s">
        <v>1431</v>
      </c>
      <c r="L227" s="64">
        <v>1</v>
      </c>
      <c r="M227" s="64">
        <v>1</v>
      </c>
      <c r="N227" s="64">
        <v>1</v>
      </c>
      <c r="O227" s="64">
        <v>0</v>
      </c>
      <c r="P227" s="64">
        <v>0</v>
      </c>
      <c r="Q227" s="64">
        <v>0</v>
      </c>
      <c r="R227" s="64">
        <v>0</v>
      </c>
      <c r="S227" s="64">
        <v>0</v>
      </c>
      <c r="T227" s="64">
        <v>0</v>
      </c>
      <c r="U227" s="65"/>
      <c r="V227" s="65"/>
      <c r="W227" s="65"/>
      <c r="X227" s="62" t="s">
        <v>71</v>
      </c>
      <c r="Y227" s="62" t="s">
        <v>87</v>
      </c>
      <c r="Z227" s="62" t="b">
        <v>1</v>
      </c>
      <c r="AA227" s="62" t="b">
        <v>0</v>
      </c>
      <c r="AB227" s="62" t="s">
        <v>1432</v>
      </c>
      <c r="AC227" s="62" t="s">
        <v>1433</v>
      </c>
      <c r="AD227" s="62"/>
      <c r="AE227" s="62"/>
      <c r="AF227" s="62"/>
      <c r="AG227" s="62"/>
      <c r="AH227" s="62"/>
      <c r="AI227" s="62"/>
      <c r="AJ227" s="62"/>
      <c r="AK227" s="62"/>
      <c r="AL227" s="62"/>
      <c r="AM227" s="62"/>
      <c r="AN227" s="62"/>
      <c r="AO227" s="62"/>
      <c r="AP227" s="62"/>
      <c r="AQ227" s="62"/>
      <c r="AR227" s="62"/>
      <c r="AS227" s="62"/>
      <c r="AT227" s="62"/>
      <c r="AU227" s="62"/>
      <c r="AV227" s="62"/>
      <c r="AW227" s="62"/>
      <c r="AX227" s="62"/>
      <c r="AY227" s="62"/>
      <c r="AZ227" s="62"/>
      <c r="BA227" s="62"/>
      <c r="BB227" s="62"/>
      <c r="BC227" s="62"/>
      <c r="BD227" s="62"/>
      <c r="BE227" s="62"/>
      <c r="BF227" s="62"/>
      <c r="BG227" s="62"/>
      <c r="BH227" s="62"/>
      <c r="BI227" s="62"/>
    </row>
    <row r="228" spans="1:61">
      <c r="A228" s="62" t="b">
        <f t="shared" si="8"/>
        <v>1</v>
      </c>
      <c r="B228" s="62" t="s">
        <v>66</v>
      </c>
      <c r="C228" s="62" t="s">
        <v>65</v>
      </c>
      <c r="D228" s="62" t="s">
        <v>65</v>
      </c>
      <c r="E228" s="62">
        <v>225</v>
      </c>
      <c r="F228" s="62">
        <f t="shared" si="9"/>
        <v>2018</v>
      </c>
      <c r="G228" s="61">
        <v>43295</v>
      </c>
      <c r="H228" s="62" t="s">
        <v>218</v>
      </c>
      <c r="I228" s="62" t="s">
        <v>1254</v>
      </c>
      <c r="J228" s="70" t="s">
        <v>2070</v>
      </c>
      <c r="K228" s="60" t="s">
        <v>1435</v>
      </c>
      <c r="L228" s="64">
        <v>0</v>
      </c>
      <c r="M228" s="64">
        <v>0</v>
      </c>
      <c r="N228" s="64">
        <v>0</v>
      </c>
      <c r="O228" s="64">
        <v>0</v>
      </c>
      <c r="P228" s="64">
        <v>1</v>
      </c>
      <c r="Q228" s="64">
        <v>0</v>
      </c>
      <c r="R228" s="64">
        <v>0</v>
      </c>
      <c r="S228" s="64">
        <v>0</v>
      </c>
      <c r="T228" s="64">
        <v>0</v>
      </c>
      <c r="U228" s="64" t="s">
        <v>1436</v>
      </c>
      <c r="V228" s="65"/>
      <c r="W228" s="65"/>
      <c r="X228" s="62" t="s">
        <v>71</v>
      </c>
      <c r="Y228" s="62" t="s">
        <v>72</v>
      </c>
      <c r="Z228" s="62" t="b">
        <v>1</v>
      </c>
      <c r="AA228" s="62" t="b">
        <v>0</v>
      </c>
      <c r="AB228" s="62" t="s">
        <v>1437</v>
      </c>
      <c r="AC228" s="62" t="s">
        <v>1438</v>
      </c>
      <c r="AD228" s="62" t="s">
        <v>758</v>
      </c>
      <c r="AE228" s="62" t="s">
        <v>865</v>
      </c>
      <c r="AF228" s="62" t="s">
        <v>1259</v>
      </c>
      <c r="AG228" s="62" t="s">
        <v>756</v>
      </c>
      <c r="AH228" s="62" t="s">
        <v>219</v>
      </c>
      <c r="AI228" s="62" t="s">
        <v>300</v>
      </c>
      <c r="AJ228" s="62" t="s">
        <v>639</v>
      </c>
      <c r="AK228" s="62" t="s">
        <v>600</v>
      </c>
      <c r="AL228" s="62" t="s">
        <v>553</v>
      </c>
      <c r="AM228" s="62" t="s">
        <v>435</v>
      </c>
      <c r="AN228" s="62" t="s">
        <v>1260</v>
      </c>
      <c r="AO228" s="62" t="s">
        <v>1261</v>
      </c>
      <c r="AP228" s="62" t="s">
        <v>759</v>
      </c>
      <c r="AQ228" s="62" t="s">
        <v>1189</v>
      </c>
      <c r="AR228" s="62" t="s">
        <v>1194</v>
      </c>
      <c r="AS228" s="62" t="s">
        <v>539</v>
      </c>
      <c r="AT228" s="62" t="s">
        <v>757</v>
      </c>
      <c r="AU228" s="62" t="s">
        <v>565</v>
      </c>
      <c r="AV228" s="62" t="s">
        <v>1262</v>
      </c>
      <c r="AW228" s="62" t="s">
        <v>1263</v>
      </c>
      <c r="AX228" s="62" t="s">
        <v>1264</v>
      </c>
      <c r="AY228" s="62" t="s">
        <v>646</v>
      </c>
      <c r="AZ228" s="62" t="s">
        <v>1265</v>
      </c>
      <c r="BA228" s="62" t="s">
        <v>441</v>
      </c>
      <c r="BB228" s="62" t="s">
        <v>1266</v>
      </c>
      <c r="BC228" s="62" t="s">
        <v>548</v>
      </c>
      <c r="BD228" s="62" t="s">
        <v>586</v>
      </c>
      <c r="BE228" s="62" t="s">
        <v>1267</v>
      </c>
      <c r="BF228" s="62" t="s">
        <v>375</v>
      </c>
      <c r="BG228" s="62" t="s">
        <v>1268</v>
      </c>
      <c r="BH228" s="62" t="s">
        <v>656</v>
      </c>
      <c r="BI228" s="62" t="s">
        <v>763</v>
      </c>
    </row>
    <row r="229" spans="1:61">
      <c r="A229" s="62" t="b">
        <f t="shared" si="8"/>
        <v>1</v>
      </c>
      <c r="B229" s="62" t="s">
        <v>65</v>
      </c>
      <c r="C229" s="62" t="s">
        <v>66</v>
      </c>
      <c r="D229" s="62" t="s">
        <v>65</v>
      </c>
      <c r="E229" s="62">
        <v>226</v>
      </c>
      <c r="F229" s="62">
        <f t="shared" si="9"/>
        <v>2018</v>
      </c>
      <c r="G229" s="61">
        <v>43301</v>
      </c>
      <c r="H229" s="62" t="s">
        <v>172</v>
      </c>
      <c r="I229" s="62" t="s">
        <v>173</v>
      </c>
      <c r="J229" s="68" t="s">
        <v>2085</v>
      </c>
      <c r="K229" s="60" t="s">
        <v>829</v>
      </c>
      <c r="L229" s="64">
        <v>1</v>
      </c>
      <c r="M229" s="64">
        <v>1</v>
      </c>
      <c r="N229" s="64">
        <v>0</v>
      </c>
      <c r="O229" s="64">
        <v>1</v>
      </c>
      <c r="P229" s="64">
        <v>0</v>
      </c>
      <c r="Q229" s="64">
        <v>0</v>
      </c>
      <c r="R229" s="64">
        <v>0</v>
      </c>
      <c r="S229" s="64">
        <v>1</v>
      </c>
      <c r="T229" s="64">
        <v>0</v>
      </c>
      <c r="U229" s="65"/>
      <c r="V229" s="65"/>
      <c r="W229" s="65">
        <v>110</v>
      </c>
      <c r="X229" s="62" t="s">
        <v>134</v>
      </c>
      <c r="Y229" s="62" t="s">
        <v>72</v>
      </c>
      <c r="Z229" s="62" t="b">
        <v>1</v>
      </c>
      <c r="AA229" s="62" t="b">
        <v>0</v>
      </c>
      <c r="AB229" s="62" t="s">
        <v>830</v>
      </c>
      <c r="AC229" s="62" t="s">
        <v>831</v>
      </c>
      <c r="AD229" s="62" t="s">
        <v>178</v>
      </c>
      <c r="AE229" s="62" t="s">
        <v>179</v>
      </c>
      <c r="AF229" s="62" t="s">
        <v>180</v>
      </c>
      <c r="AG229" s="62" t="s">
        <v>181</v>
      </c>
      <c r="AH229" s="62" t="s">
        <v>182</v>
      </c>
      <c r="AI229" s="62" t="s">
        <v>183</v>
      </c>
      <c r="AJ229" s="62" t="s">
        <v>184</v>
      </c>
      <c r="AK229" s="62" t="s">
        <v>185</v>
      </c>
      <c r="AL229" s="62"/>
      <c r="AM229" s="62"/>
      <c r="AN229" s="62"/>
      <c r="AO229" s="62"/>
      <c r="AP229" s="62"/>
      <c r="AQ229" s="62"/>
      <c r="AR229" s="62"/>
      <c r="AS229" s="62"/>
      <c r="AT229" s="62"/>
      <c r="AU229" s="62"/>
      <c r="AV229" s="62"/>
      <c r="AW229" s="62"/>
      <c r="AX229" s="62"/>
      <c r="AY229" s="62"/>
      <c r="AZ229" s="62"/>
      <c r="BA229" s="62"/>
      <c r="BB229" s="62"/>
      <c r="BC229" s="62"/>
      <c r="BD229" s="62"/>
      <c r="BE229" s="62"/>
      <c r="BF229" s="62"/>
      <c r="BG229" s="62"/>
      <c r="BH229" s="62"/>
      <c r="BI229" s="62"/>
    </row>
    <row r="230" spans="1:61">
      <c r="A230" s="62" t="b">
        <f t="shared" si="8"/>
        <v>1</v>
      </c>
      <c r="B230" s="62" t="s">
        <v>65</v>
      </c>
      <c r="C230" s="62" t="s">
        <v>66</v>
      </c>
      <c r="D230" s="62" t="s">
        <v>65</v>
      </c>
      <c r="E230" s="62">
        <v>227</v>
      </c>
      <c r="F230" s="62">
        <f t="shared" si="9"/>
        <v>2018</v>
      </c>
      <c r="G230" s="61">
        <v>43303</v>
      </c>
      <c r="H230" s="62" t="s">
        <v>67</v>
      </c>
      <c r="I230" s="62" t="s">
        <v>104</v>
      </c>
      <c r="J230" s="68" t="s">
        <v>832</v>
      </c>
      <c r="K230" s="60" t="s">
        <v>833</v>
      </c>
      <c r="L230" s="64">
        <v>1</v>
      </c>
      <c r="M230" s="64">
        <v>0</v>
      </c>
      <c r="N230" s="64">
        <v>1</v>
      </c>
      <c r="O230" s="64">
        <v>0</v>
      </c>
      <c r="P230" s="64">
        <v>0</v>
      </c>
      <c r="Q230" s="64">
        <v>0</v>
      </c>
      <c r="R230" s="64">
        <v>0</v>
      </c>
      <c r="S230" s="64">
        <v>0</v>
      </c>
      <c r="T230" s="64">
        <v>0</v>
      </c>
      <c r="U230" s="65"/>
      <c r="V230" s="65"/>
      <c r="W230" s="65"/>
      <c r="X230" s="62" t="s">
        <v>71</v>
      </c>
      <c r="Y230" s="62" t="s">
        <v>87</v>
      </c>
      <c r="Z230" s="62" t="b">
        <v>1</v>
      </c>
      <c r="AA230" s="62" t="b">
        <v>0</v>
      </c>
      <c r="AB230" s="62" t="s">
        <v>834</v>
      </c>
      <c r="AC230" s="62" t="s">
        <v>835</v>
      </c>
      <c r="AD230" s="62" t="s">
        <v>68</v>
      </c>
      <c r="AE230" s="62"/>
      <c r="AF230" s="62"/>
      <c r="AG230" s="62"/>
      <c r="AH230" s="62"/>
      <c r="AI230" s="62"/>
      <c r="AJ230" s="62"/>
      <c r="AK230" s="62"/>
      <c r="AL230" s="62"/>
      <c r="AM230" s="62"/>
      <c r="AN230" s="62"/>
      <c r="AO230" s="62"/>
      <c r="AP230" s="62"/>
      <c r="AQ230" s="62"/>
      <c r="AR230" s="62"/>
      <c r="AS230" s="62"/>
      <c r="AT230" s="62"/>
      <c r="AU230" s="62"/>
      <c r="AV230" s="62"/>
      <c r="AW230" s="62"/>
      <c r="AX230" s="62"/>
      <c r="AY230" s="62"/>
      <c r="AZ230" s="62"/>
      <c r="BA230" s="62"/>
      <c r="BB230" s="62"/>
      <c r="BC230" s="62"/>
      <c r="BD230" s="62"/>
      <c r="BE230" s="62"/>
      <c r="BF230" s="62"/>
      <c r="BG230" s="62"/>
      <c r="BH230" s="62"/>
      <c r="BI230" s="62"/>
    </row>
    <row r="231" spans="1:61">
      <c r="A231" s="62" t="b">
        <f t="shared" si="8"/>
        <v>1</v>
      </c>
      <c r="B231" s="62" t="s">
        <v>65</v>
      </c>
      <c r="C231" s="62" t="s">
        <v>66</v>
      </c>
      <c r="D231" s="62" t="s">
        <v>65</v>
      </c>
      <c r="E231" s="62">
        <v>228</v>
      </c>
      <c r="F231" s="62">
        <f t="shared" si="9"/>
        <v>2018</v>
      </c>
      <c r="G231" s="61">
        <v>43305</v>
      </c>
      <c r="H231" s="62" t="s">
        <v>311</v>
      </c>
      <c r="I231" s="62" t="s">
        <v>613</v>
      </c>
      <c r="J231" s="68" t="s">
        <v>836</v>
      </c>
      <c r="K231" s="60" t="s">
        <v>837</v>
      </c>
      <c r="L231" s="64">
        <v>0</v>
      </c>
      <c r="M231" s="64">
        <v>1</v>
      </c>
      <c r="N231" s="64">
        <v>0</v>
      </c>
      <c r="O231" s="64">
        <v>0</v>
      </c>
      <c r="P231" s="64">
        <v>0</v>
      </c>
      <c r="Q231" s="64">
        <v>1</v>
      </c>
      <c r="R231" s="64">
        <v>0</v>
      </c>
      <c r="S231" s="64">
        <v>1</v>
      </c>
      <c r="T231" s="64">
        <v>0</v>
      </c>
      <c r="U231" s="65"/>
      <c r="V231" s="65"/>
      <c r="W231" s="65"/>
      <c r="X231" s="62" t="s">
        <v>71</v>
      </c>
      <c r="Y231" s="62" t="s">
        <v>87</v>
      </c>
      <c r="Z231" s="62" t="b">
        <v>1</v>
      </c>
      <c r="AA231" s="62" t="b">
        <v>0</v>
      </c>
      <c r="AB231" s="62" t="s">
        <v>838</v>
      </c>
      <c r="AC231" s="62" t="s">
        <v>839</v>
      </c>
      <c r="AD231" s="62"/>
      <c r="AE231" s="62"/>
      <c r="AF231" s="62"/>
      <c r="AG231" s="62"/>
      <c r="AH231" s="62"/>
      <c r="AI231" s="62"/>
      <c r="AJ231" s="62"/>
      <c r="AK231" s="62"/>
      <c r="AL231" s="62"/>
      <c r="AM231" s="62"/>
      <c r="AN231" s="62"/>
      <c r="AO231" s="62"/>
      <c r="AP231" s="62"/>
      <c r="AQ231" s="62"/>
      <c r="AR231" s="62"/>
      <c r="AS231" s="62"/>
      <c r="AT231" s="62"/>
      <c r="AU231" s="62"/>
      <c r="AV231" s="62"/>
      <c r="AW231" s="62"/>
      <c r="AX231" s="62"/>
      <c r="AY231" s="62"/>
      <c r="AZ231" s="62"/>
      <c r="BA231" s="62"/>
      <c r="BB231" s="62"/>
      <c r="BC231" s="62"/>
      <c r="BD231" s="62"/>
      <c r="BE231" s="62"/>
      <c r="BF231" s="62"/>
      <c r="BG231" s="62"/>
      <c r="BH231" s="62"/>
      <c r="BI231" s="62"/>
    </row>
    <row r="232" spans="1:61">
      <c r="A232" s="62" t="b">
        <f t="shared" si="8"/>
        <v>1</v>
      </c>
      <c r="B232" s="62" t="s">
        <v>65</v>
      </c>
      <c r="C232" s="62" t="s">
        <v>66</v>
      </c>
      <c r="D232" s="62" t="s">
        <v>65</v>
      </c>
      <c r="E232" s="62">
        <v>229</v>
      </c>
      <c r="F232" s="62">
        <f t="shared" si="9"/>
        <v>2018</v>
      </c>
      <c r="G232" s="61">
        <v>43306</v>
      </c>
      <c r="H232" s="62" t="s">
        <v>67</v>
      </c>
      <c r="I232" s="62" t="s">
        <v>68</v>
      </c>
      <c r="J232" s="68" t="s">
        <v>2086</v>
      </c>
      <c r="K232" s="60" t="s">
        <v>840</v>
      </c>
      <c r="L232" s="64">
        <v>1</v>
      </c>
      <c r="M232" s="64">
        <v>0</v>
      </c>
      <c r="N232" s="64">
        <v>1</v>
      </c>
      <c r="O232" s="64">
        <v>0</v>
      </c>
      <c r="P232" s="64">
        <v>0</v>
      </c>
      <c r="Q232" s="64">
        <v>0</v>
      </c>
      <c r="R232" s="64">
        <v>0</v>
      </c>
      <c r="S232" s="64">
        <v>0</v>
      </c>
      <c r="T232" s="64">
        <v>0</v>
      </c>
      <c r="U232" s="65"/>
      <c r="V232" s="65"/>
      <c r="W232" s="65"/>
      <c r="X232" s="62" t="s">
        <v>71</v>
      </c>
      <c r="Y232" s="62" t="s">
        <v>72</v>
      </c>
      <c r="Z232" s="62" t="b">
        <v>1</v>
      </c>
      <c r="AA232" s="62" t="b">
        <v>0</v>
      </c>
      <c r="AB232" s="62" t="s">
        <v>841</v>
      </c>
      <c r="AC232" s="62" t="s">
        <v>842</v>
      </c>
      <c r="AD232" s="62"/>
      <c r="AE232" s="62"/>
      <c r="AF232" s="62"/>
      <c r="AG232" s="62"/>
      <c r="AH232" s="62"/>
      <c r="AI232" s="62"/>
      <c r="AJ232" s="62"/>
      <c r="AK232" s="62"/>
      <c r="AL232" s="62"/>
      <c r="AM232" s="62"/>
      <c r="AN232" s="62"/>
      <c r="AO232" s="62"/>
      <c r="AP232" s="62"/>
      <c r="AQ232" s="62"/>
      <c r="AR232" s="62"/>
      <c r="AS232" s="62"/>
      <c r="AT232" s="62"/>
      <c r="AU232" s="62"/>
      <c r="AV232" s="62"/>
      <c r="AW232" s="62"/>
      <c r="AX232" s="62"/>
      <c r="AY232" s="62"/>
      <c r="AZ232" s="62"/>
      <c r="BA232" s="62"/>
      <c r="BB232" s="62"/>
      <c r="BC232" s="62"/>
      <c r="BD232" s="62"/>
      <c r="BE232" s="62"/>
      <c r="BF232" s="62"/>
      <c r="BG232" s="62"/>
      <c r="BH232" s="62"/>
      <c r="BI232" s="62"/>
    </row>
    <row r="233" spans="1:61">
      <c r="A233" s="62" t="b">
        <f t="shared" si="8"/>
        <v>1</v>
      </c>
      <c r="B233" s="62" t="s">
        <v>65</v>
      </c>
      <c r="C233" s="62" t="s">
        <v>66</v>
      </c>
      <c r="D233" s="62" t="s">
        <v>65</v>
      </c>
      <c r="E233" s="62">
        <v>230</v>
      </c>
      <c r="F233" s="62">
        <f t="shared" si="9"/>
        <v>2018</v>
      </c>
      <c r="G233" s="61">
        <v>43307</v>
      </c>
      <c r="H233" s="62" t="s">
        <v>311</v>
      </c>
      <c r="I233" s="62" t="s">
        <v>843</v>
      </c>
      <c r="J233" s="70" t="s">
        <v>844</v>
      </c>
      <c r="K233" s="60" t="s">
        <v>845</v>
      </c>
      <c r="L233" s="64">
        <v>1</v>
      </c>
      <c r="M233" s="64">
        <v>1</v>
      </c>
      <c r="N233" s="64">
        <v>0</v>
      </c>
      <c r="O233" s="64">
        <v>1</v>
      </c>
      <c r="P233" s="64">
        <v>0</v>
      </c>
      <c r="Q233" s="64">
        <v>1</v>
      </c>
      <c r="R233" s="64">
        <v>0</v>
      </c>
      <c r="S233" s="64">
        <v>1</v>
      </c>
      <c r="T233" s="64">
        <v>0</v>
      </c>
      <c r="U233" s="65"/>
      <c r="V233" s="65"/>
      <c r="W233" s="65"/>
      <c r="X233" s="62" t="s">
        <v>71</v>
      </c>
      <c r="Y233" s="62" t="s">
        <v>87</v>
      </c>
      <c r="Z233" s="62" t="b">
        <v>1</v>
      </c>
      <c r="AA233" s="62" t="b">
        <v>0</v>
      </c>
      <c r="AB233" s="62" t="s">
        <v>846</v>
      </c>
      <c r="AC233" s="62" t="s">
        <v>847</v>
      </c>
      <c r="AD233" s="62"/>
      <c r="AE233" s="62"/>
      <c r="AF233" s="62"/>
      <c r="AG233" s="62"/>
      <c r="AH233" s="62"/>
      <c r="AI233" s="62"/>
      <c r="AJ233" s="62"/>
      <c r="AK233" s="62"/>
      <c r="AL233" s="62"/>
      <c r="AM233" s="62"/>
      <c r="AN233" s="62"/>
      <c r="AO233" s="62"/>
      <c r="AP233" s="62"/>
      <c r="AQ233" s="62"/>
      <c r="AR233" s="62"/>
      <c r="AS233" s="62"/>
      <c r="AT233" s="62"/>
      <c r="AU233" s="62"/>
      <c r="AV233" s="62"/>
      <c r="AW233" s="62"/>
      <c r="AX233" s="62"/>
      <c r="AY233" s="62"/>
      <c r="AZ233" s="62"/>
      <c r="BA233" s="62"/>
      <c r="BB233" s="62"/>
      <c r="BC233" s="62"/>
      <c r="BD233" s="62"/>
      <c r="BE233" s="62"/>
      <c r="BF233" s="62"/>
      <c r="BG233" s="62"/>
      <c r="BH233" s="62"/>
      <c r="BI233" s="62"/>
    </row>
    <row r="234" spans="1:61">
      <c r="A234" s="62" t="b">
        <f t="shared" si="8"/>
        <v>1</v>
      </c>
      <c r="B234" s="62"/>
      <c r="C234" s="62" t="s">
        <v>65</v>
      </c>
      <c r="D234" s="62" t="s">
        <v>65</v>
      </c>
      <c r="E234" s="62">
        <v>231</v>
      </c>
      <c r="F234" s="62">
        <f t="shared" si="9"/>
        <v>2018</v>
      </c>
      <c r="G234" s="61">
        <v>43310</v>
      </c>
      <c r="H234" s="62" t="s">
        <v>285</v>
      </c>
      <c r="I234" s="62"/>
      <c r="J234" s="68" t="s">
        <v>1439</v>
      </c>
      <c r="K234" s="60" t="s">
        <v>1440</v>
      </c>
      <c r="L234" s="64">
        <v>0</v>
      </c>
      <c r="M234" s="64">
        <v>0</v>
      </c>
      <c r="N234" s="64">
        <v>0</v>
      </c>
      <c r="O234" s="64">
        <v>0</v>
      </c>
      <c r="P234" s="64">
        <v>1</v>
      </c>
      <c r="Q234" s="64">
        <v>0</v>
      </c>
      <c r="R234" s="64">
        <v>0</v>
      </c>
      <c r="S234" s="64">
        <v>0</v>
      </c>
      <c r="T234" s="64">
        <v>0</v>
      </c>
      <c r="U234" s="64" t="s">
        <v>1441</v>
      </c>
      <c r="V234" s="65"/>
      <c r="W234" s="65">
        <v>4</v>
      </c>
      <c r="X234" s="62" t="s">
        <v>71</v>
      </c>
      <c r="Y234" s="62" t="s">
        <v>72</v>
      </c>
      <c r="Z234" s="62" t="b">
        <v>1</v>
      </c>
      <c r="AA234" s="62" t="b">
        <v>0</v>
      </c>
      <c r="AB234" s="62" t="s">
        <v>1442</v>
      </c>
      <c r="AC234" s="62" t="s">
        <v>1443</v>
      </c>
      <c r="AD234" s="62"/>
      <c r="AE234" s="62"/>
      <c r="AF234" s="62"/>
      <c r="AG234" s="62"/>
      <c r="AH234" s="62"/>
      <c r="AI234" s="62"/>
      <c r="AJ234" s="62"/>
      <c r="AK234" s="62"/>
      <c r="AL234" s="62"/>
      <c r="AM234" s="62"/>
      <c r="AN234" s="62"/>
      <c r="AO234" s="62"/>
      <c r="AP234" s="62"/>
      <c r="AQ234" s="62"/>
      <c r="AR234" s="62"/>
      <c r="AS234" s="62"/>
      <c r="AT234" s="62"/>
      <c r="AU234" s="62"/>
      <c r="AV234" s="62"/>
      <c r="AW234" s="62"/>
      <c r="AX234" s="62"/>
      <c r="AY234" s="62"/>
      <c r="AZ234" s="62"/>
      <c r="BA234" s="62"/>
      <c r="BB234" s="62"/>
      <c r="BC234" s="62"/>
      <c r="BD234" s="62"/>
      <c r="BE234" s="62"/>
      <c r="BF234" s="62"/>
      <c r="BG234" s="62"/>
      <c r="BH234" s="62"/>
      <c r="BI234" s="62"/>
    </row>
    <row r="235" spans="1:61">
      <c r="A235" s="62" t="b">
        <f t="shared" si="8"/>
        <v>1</v>
      </c>
      <c r="B235" s="62"/>
      <c r="C235" s="62" t="s">
        <v>65</v>
      </c>
      <c r="D235" s="62" t="s">
        <v>65</v>
      </c>
      <c r="E235" s="62">
        <v>232</v>
      </c>
      <c r="F235" s="62">
        <f t="shared" si="9"/>
        <v>2018</v>
      </c>
      <c r="G235" s="61">
        <v>43314</v>
      </c>
      <c r="H235" s="62" t="s">
        <v>67</v>
      </c>
      <c r="I235" s="62" t="s">
        <v>111</v>
      </c>
      <c r="J235" s="68" t="s">
        <v>1444</v>
      </c>
      <c r="K235" s="60" t="s">
        <v>1445</v>
      </c>
      <c r="L235" s="64">
        <v>1</v>
      </c>
      <c r="M235" s="64">
        <v>0</v>
      </c>
      <c r="N235" s="64">
        <v>0</v>
      </c>
      <c r="O235" s="64">
        <v>0</v>
      </c>
      <c r="P235" s="64">
        <v>0</v>
      </c>
      <c r="Q235" s="64">
        <v>0</v>
      </c>
      <c r="R235" s="64">
        <v>0</v>
      </c>
      <c r="S235" s="64">
        <v>1</v>
      </c>
      <c r="T235" s="64">
        <v>0</v>
      </c>
      <c r="U235" s="65"/>
      <c r="V235" s="65"/>
      <c r="W235" s="65">
        <v>36</v>
      </c>
      <c r="X235" s="62" t="s">
        <v>71</v>
      </c>
      <c r="Y235" s="62" t="s">
        <v>72</v>
      </c>
      <c r="Z235" s="62" t="b">
        <v>1</v>
      </c>
      <c r="AA235" s="62" t="b">
        <v>0</v>
      </c>
      <c r="AB235" s="62" t="s">
        <v>1446</v>
      </c>
      <c r="AC235" s="62" t="s">
        <v>1447</v>
      </c>
      <c r="AD235" s="62"/>
      <c r="AE235" s="62"/>
      <c r="AF235" s="62"/>
      <c r="AG235" s="62"/>
      <c r="AH235" s="62"/>
      <c r="AI235" s="62"/>
      <c r="AJ235" s="62"/>
      <c r="AK235" s="62"/>
      <c r="AL235" s="62"/>
      <c r="AM235" s="62"/>
      <c r="AN235" s="62"/>
      <c r="AO235" s="62"/>
      <c r="AP235" s="62"/>
      <c r="AQ235" s="62"/>
      <c r="AR235" s="62"/>
      <c r="AS235" s="62"/>
      <c r="AT235" s="62"/>
      <c r="AU235" s="62"/>
      <c r="AV235" s="62"/>
      <c r="AW235" s="62"/>
      <c r="AX235" s="62"/>
      <c r="AY235" s="62"/>
      <c r="AZ235" s="62"/>
      <c r="BA235" s="62"/>
      <c r="BB235" s="62"/>
      <c r="BC235" s="62"/>
      <c r="BD235" s="62"/>
      <c r="BE235" s="62"/>
      <c r="BF235" s="62"/>
      <c r="BG235" s="62"/>
      <c r="BH235" s="62"/>
      <c r="BI235" s="62"/>
    </row>
    <row r="236" spans="1:61">
      <c r="A236" s="62" t="b">
        <f t="shared" si="8"/>
        <v>1</v>
      </c>
      <c r="B236" s="62"/>
      <c r="C236" s="62" t="s">
        <v>65</v>
      </c>
      <c r="D236" s="62" t="s">
        <v>65</v>
      </c>
      <c r="E236" s="62">
        <v>233</v>
      </c>
      <c r="F236" s="62">
        <f t="shared" si="9"/>
        <v>2018</v>
      </c>
      <c r="G236" s="61">
        <v>43317</v>
      </c>
      <c r="H236" s="62" t="s">
        <v>218</v>
      </c>
      <c r="I236" s="62" t="s">
        <v>539</v>
      </c>
      <c r="J236" s="68" t="s">
        <v>1448</v>
      </c>
      <c r="K236" s="60" t="s">
        <v>1449</v>
      </c>
      <c r="L236" s="64">
        <v>0</v>
      </c>
      <c r="M236" s="64">
        <v>0</v>
      </c>
      <c r="N236" s="64">
        <v>0</v>
      </c>
      <c r="O236" s="64">
        <v>0</v>
      </c>
      <c r="P236" s="64">
        <v>1</v>
      </c>
      <c r="Q236" s="64">
        <v>0</v>
      </c>
      <c r="R236" s="64">
        <v>0</v>
      </c>
      <c r="S236" s="64">
        <v>0</v>
      </c>
      <c r="T236" s="64">
        <v>0</v>
      </c>
      <c r="U236" s="64" t="s">
        <v>1450</v>
      </c>
      <c r="V236" s="65"/>
      <c r="W236" s="65">
        <v>4</v>
      </c>
      <c r="X236" s="62" t="s">
        <v>71</v>
      </c>
      <c r="Y236" s="62" t="s">
        <v>72</v>
      </c>
      <c r="Z236" s="62" t="b">
        <v>1</v>
      </c>
      <c r="AA236" s="62" t="b">
        <v>0</v>
      </c>
      <c r="AB236" s="62" t="s">
        <v>1451</v>
      </c>
      <c r="AC236" s="62" t="s">
        <v>1452</v>
      </c>
      <c r="AD236" s="62" t="s">
        <v>1263</v>
      </c>
      <c r="AE236" s="62" t="s">
        <v>1260</v>
      </c>
      <c r="AF236" s="62" t="s">
        <v>375</v>
      </c>
      <c r="AG236" s="62"/>
      <c r="AH236" s="62"/>
      <c r="AI236" s="62"/>
      <c r="AJ236" s="62"/>
      <c r="AK236" s="62"/>
      <c r="AL236" s="62"/>
      <c r="AM236" s="62"/>
      <c r="AN236" s="62"/>
      <c r="AO236" s="62"/>
      <c r="AP236" s="62"/>
      <c r="AQ236" s="62"/>
      <c r="AR236" s="62"/>
      <c r="AS236" s="62"/>
      <c r="AT236" s="62"/>
      <c r="AU236" s="62"/>
      <c r="AV236" s="62"/>
      <c r="AW236" s="62"/>
      <c r="AX236" s="62"/>
      <c r="AY236" s="62"/>
      <c r="AZ236" s="62"/>
      <c r="BA236" s="62"/>
      <c r="BB236" s="62"/>
      <c r="BC236" s="62"/>
      <c r="BD236" s="62"/>
      <c r="BE236" s="62"/>
      <c r="BF236" s="62"/>
      <c r="BG236" s="62"/>
      <c r="BH236" s="62"/>
      <c r="BI236" s="62"/>
    </row>
    <row r="237" spans="1:61">
      <c r="A237" s="62" t="b">
        <f t="shared" si="8"/>
        <v>1</v>
      </c>
      <c r="B237" s="62"/>
      <c r="C237" s="62" t="s">
        <v>65</v>
      </c>
      <c r="D237" s="62" t="s">
        <v>65</v>
      </c>
      <c r="E237" s="62">
        <v>234</v>
      </c>
      <c r="F237" s="62">
        <f t="shared" si="9"/>
        <v>2018</v>
      </c>
      <c r="G237" s="61">
        <v>43321</v>
      </c>
      <c r="H237" s="62" t="s">
        <v>311</v>
      </c>
      <c r="I237" s="62" t="s">
        <v>900</v>
      </c>
      <c r="J237" s="68" t="s">
        <v>1453</v>
      </c>
      <c r="K237" s="60" t="s">
        <v>1454</v>
      </c>
      <c r="L237" s="64">
        <v>0</v>
      </c>
      <c r="M237" s="64">
        <v>1</v>
      </c>
      <c r="N237" s="64">
        <v>0</v>
      </c>
      <c r="O237" s="64">
        <v>1</v>
      </c>
      <c r="P237" s="64">
        <v>0</v>
      </c>
      <c r="Q237" s="64">
        <v>1</v>
      </c>
      <c r="R237" s="64">
        <v>0</v>
      </c>
      <c r="S237" s="64">
        <v>1</v>
      </c>
      <c r="T237" s="64">
        <v>0</v>
      </c>
      <c r="U237" s="65"/>
      <c r="V237" s="65"/>
      <c r="W237" s="65"/>
      <c r="X237" s="62" t="s">
        <v>71</v>
      </c>
      <c r="Y237" s="62" t="s">
        <v>72</v>
      </c>
      <c r="Z237" s="62" t="b">
        <v>1</v>
      </c>
      <c r="AA237" s="62" t="b">
        <v>0</v>
      </c>
      <c r="AB237" s="62" t="s">
        <v>1455</v>
      </c>
      <c r="AC237" s="62" t="s">
        <v>1456</v>
      </c>
      <c r="AD237" s="62"/>
      <c r="AE237" s="62"/>
      <c r="AF237" s="62"/>
      <c r="AG237" s="62"/>
      <c r="AH237" s="62"/>
      <c r="AI237" s="62"/>
      <c r="AJ237" s="62"/>
      <c r="AK237" s="62"/>
      <c r="AL237" s="62"/>
      <c r="AM237" s="62"/>
      <c r="AN237" s="62"/>
      <c r="AO237" s="62"/>
      <c r="AP237" s="62"/>
      <c r="AQ237" s="62"/>
      <c r="AR237" s="62"/>
      <c r="AS237" s="62"/>
      <c r="AT237" s="62"/>
      <c r="AU237" s="62"/>
      <c r="AV237" s="62"/>
      <c r="AW237" s="62"/>
      <c r="AX237" s="62"/>
      <c r="AY237" s="62"/>
      <c r="AZ237" s="62"/>
      <c r="BA237" s="62"/>
      <c r="BB237" s="62"/>
      <c r="BC237" s="62"/>
      <c r="BD237" s="62"/>
      <c r="BE237" s="62"/>
      <c r="BF237" s="62"/>
      <c r="BG237" s="62"/>
      <c r="BH237" s="62"/>
      <c r="BI237" s="62"/>
    </row>
    <row r="238" spans="1:61">
      <c r="A238" s="62" t="b">
        <f t="shared" si="8"/>
        <v>1</v>
      </c>
      <c r="B238" s="62"/>
      <c r="C238" s="62" t="s">
        <v>65</v>
      </c>
      <c r="D238" s="62" t="s">
        <v>65</v>
      </c>
      <c r="E238" s="62">
        <v>235</v>
      </c>
      <c r="F238" s="62">
        <f t="shared" si="9"/>
        <v>2018</v>
      </c>
      <c r="G238" s="61">
        <v>43324</v>
      </c>
      <c r="H238" s="62" t="s">
        <v>67</v>
      </c>
      <c r="I238" s="62" t="s">
        <v>81</v>
      </c>
      <c r="J238" s="70" t="s">
        <v>1457</v>
      </c>
      <c r="K238" s="60" t="s">
        <v>1458</v>
      </c>
      <c r="L238" s="64">
        <v>1</v>
      </c>
      <c r="M238" s="64">
        <v>0</v>
      </c>
      <c r="N238" s="64">
        <v>1</v>
      </c>
      <c r="O238" s="64">
        <v>1</v>
      </c>
      <c r="P238" s="64">
        <v>0</v>
      </c>
      <c r="Q238" s="64">
        <v>0</v>
      </c>
      <c r="R238" s="64">
        <v>0</v>
      </c>
      <c r="S238" s="64">
        <v>0</v>
      </c>
      <c r="T238" s="64">
        <v>0</v>
      </c>
      <c r="U238" s="64" t="s">
        <v>716</v>
      </c>
      <c r="V238" s="65"/>
      <c r="W238" s="65">
        <v>7</v>
      </c>
      <c r="X238" s="62" t="s">
        <v>71</v>
      </c>
      <c r="Y238" s="62" t="s">
        <v>87</v>
      </c>
      <c r="Z238" s="62" t="b">
        <v>1</v>
      </c>
      <c r="AA238" s="62" t="b">
        <v>0</v>
      </c>
      <c r="AB238" s="62" t="s">
        <v>1459</v>
      </c>
      <c r="AC238" s="62" t="s">
        <v>1460</v>
      </c>
      <c r="AD238" s="62"/>
      <c r="AE238" s="62"/>
      <c r="AF238" s="62"/>
      <c r="AG238" s="62"/>
      <c r="AH238" s="62"/>
      <c r="AI238" s="62"/>
      <c r="AJ238" s="62"/>
      <c r="AK238" s="62"/>
      <c r="AL238" s="62"/>
      <c r="AM238" s="62"/>
      <c r="AN238" s="62"/>
      <c r="AO238" s="62"/>
      <c r="AP238" s="62"/>
      <c r="AQ238" s="62"/>
      <c r="AR238" s="62"/>
      <c r="AS238" s="62"/>
      <c r="AT238" s="62"/>
      <c r="AU238" s="62"/>
      <c r="AV238" s="62"/>
      <c r="AW238" s="62"/>
      <c r="AX238" s="62"/>
      <c r="AY238" s="62"/>
      <c r="AZ238" s="62"/>
      <c r="BA238" s="62"/>
      <c r="BB238" s="62"/>
      <c r="BC238" s="62"/>
      <c r="BD238" s="62"/>
      <c r="BE238" s="62"/>
      <c r="BF238" s="62"/>
      <c r="BG238" s="62"/>
      <c r="BH238" s="62"/>
      <c r="BI238" s="62"/>
    </row>
    <row r="239" spans="1:61">
      <c r="A239" s="62" t="b">
        <f t="shared" si="8"/>
        <v>1</v>
      </c>
      <c r="B239" s="62" t="s">
        <v>66</v>
      </c>
      <c r="C239" s="62" t="s">
        <v>65</v>
      </c>
      <c r="D239" s="62" t="s">
        <v>65</v>
      </c>
      <c r="E239" s="62">
        <v>236</v>
      </c>
      <c r="F239" s="62">
        <f t="shared" si="9"/>
        <v>2018</v>
      </c>
      <c r="G239" s="61">
        <v>43327</v>
      </c>
      <c r="H239" s="62" t="s">
        <v>67</v>
      </c>
      <c r="I239" s="62" t="s">
        <v>68</v>
      </c>
      <c r="J239" s="68" t="s">
        <v>1461</v>
      </c>
      <c r="K239" s="60" t="s">
        <v>1462</v>
      </c>
      <c r="L239" s="64">
        <v>0</v>
      </c>
      <c r="M239" s="64">
        <v>0</v>
      </c>
      <c r="N239" s="64">
        <v>0</v>
      </c>
      <c r="O239" s="64">
        <v>0</v>
      </c>
      <c r="P239" s="64">
        <v>0</v>
      </c>
      <c r="Q239" s="64">
        <v>0</v>
      </c>
      <c r="R239" s="64">
        <v>1</v>
      </c>
      <c r="S239" s="64">
        <v>0</v>
      </c>
      <c r="T239" s="64">
        <v>0</v>
      </c>
      <c r="U239" s="64" t="s">
        <v>1463</v>
      </c>
      <c r="V239" s="65"/>
      <c r="W239" s="65">
        <v>13</v>
      </c>
      <c r="X239" s="62" t="s">
        <v>71</v>
      </c>
      <c r="Y239" s="62" t="s">
        <v>72</v>
      </c>
      <c r="Z239" s="62" t="b">
        <v>1</v>
      </c>
      <c r="AA239" s="62" t="b">
        <v>0</v>
      </c>
      <c r="AB239" s="62" t="s">
        <v>1464</v>
      </c>
      <c r="AC239" s="62" t="s">
        <v>1465</v>
      </c>
      <c r="AD239" s="62" t="s">
        <v>75</v>
      </c>
      <c r="AE239" s="62" t="s">
        <v>76</v>
      </c>
      <c r="AF239" s="62" t="s">
        <v>77</v>
      </c>
      <c r="AG239" s="62" t="s">
        <v>78</v>
      </c>
      <c r="AH239" s="62" t="s">
        <v>79</v>
      </c>
      <c r="AI239" s="62" t="s">
        <v>80</v>
      </c>
      <c r="AJ239" s="62" t="s">
        <v>81</v>
      </c>
      <c r="AK239" s="62"/>
      <c r="AL239" s="62"/>
      <c r="AM239" s="62"/>
      <c r="AN239" s="62"/>
      <c r="AO239" s="62"/>
      <c r="AP239" s="62"/>
      <c r="AQ239" s="62"/>
      <c r="AR239" s="62"/>
      <c r="AS239" s="62"/>
      <c r="AT239" s="62"/>
      <c r="AU239" s="62"/>
      <c r="AV239" s="62"/>
      <c r="AW239" s="62"/>
      <c r="AX239" s="62"/>
      <c r="AY239" s="62"/>
      <c r="AZ239" s="62"/>
      <c r="BA239" s="62"/>
      <c r="BB239" s="62"/>
      <c r="BC239" s="62"/>
      <c r="BD239" s="62"/>
      <c r="BE239" s="62"/>
      <c r="BF239" s="62"/>
      <c r="BG239" s="62"/>
      <c r="BH239" s="62"/>
      <c r="BI239" s="62"/>
    </row>
    <row r="240" spans="1:61">
      <c r="A240" s="62" t="b">
        <f t="shared" si="8"/>
        <v>1</v>
      </c>
      <c r="B240" s="62" t="s">
        <v>66</v>
      </c>
      <c r="C240" s="62" t="s">
        <v>65</v>
      </c>
      <c r="D240" s="62" t="s">
        <v>65</v>
      </c>
      <c r="E240" s="62">
        <v>237</v>
      </c>
      <c r="F240" s="62">
        <f t="shared" si="9"/>
        <v>2018</v>
      </c>
      <c r="G240" s="61">
        <v>43329</v>
      </c>
      <c r="H240" s="62" t="s">
        <v>67</v>
      </c>
      <c r="I240" s="62" t="s">
        <v>76</v>
      </c>
      <c r="J240" s="70" t="s">
        <v>1466</v>
      </c>
      <c r="K240" s="60" t="s">
        <v>1467</v>
      </c>
      <c r="L240" s="64">
        <v>1</v>
      </c>
      <c r="M240" s="64">
        <v>1</v>
      </c>
      <c r="N240" s="64">
        <v>1</v>
      </c>
      <c r="O240" s="64">
        <v>0</v>
      </c>
      <c r="P240" s="64">
        <v>0</v>
      </c>
      <c r="Q240" s="64">
        <v>0</v>
      </c>
      <c r="R240" s="64">
        <v>0</v>
      </c>
      <c r="S240" s="64">
        <v>0</v>
      </c>
      <c r="T240" s="64">
        <v>0</v>
      </c>
      <c r="U240" s="64" t="s">
        <v>716</v>
      </c>
      <c r="V240" s="65"/>
      <c r="W240" s="65"/>
      <c r="X240" s="62" t="s">
        <v>71</v>
      </c>
      <c r="Y240" s="62" t="s">
        <v>72</v>
      </c>
      <c r="Z240" s="62" t="b">
        <v>1</v>
      </c>
      <c r="AA240" s="62" t="b">
        <v>0</v>
      </c>
      <c r="AB240" s="62" t="s">
        <v>1468</v>
      </c>
      <c r="AC240" s="62" t="s">
        <v>1469</v>
      </c>
      <c r="AD240" s="62"/>
      <c r="AE240" s="62"/>
      <c r="AF240" s="62"/>
      <c r="AG240" s="62"/>
      <c r="AH240" s="62"/>
      <c r="AI240" s="62"/>
      <c r="AJ240" s="62"/>
      <c r="AK240" s="62"/>
      <c r="AL240" s="62"/>
      <c r="AM240" s="62"/>
      <c r="AN240" s="62"/>
      <c r="AO240" s="62"/>
      <c r="AP240" s="62"/>
      <c r="AQ240" s="62"/>
      <c r="AR240" s="62"/>
      <c r="AS240" s="62"/>
      <c r="AT240" s="62"/>
      <c r="AU240" s="62"/>
      <c r="AV240" s="62"/>
      <c r="AW240" s="62"/>
      <c r="AX240" s="62"/>
      <c r="AY240" s="62"/>
      <c r="AZ240" s="62"/>
      <c r="BA240" s="62"/>
      <c r="BB240" s="62"/>
      <c r="BC240" s="62"/>
      <c r="BD240" s="62"/>
      <c r="BE240" s="62"/>
      <c r="BF240" s="62"/>
      <c r="BG240" s="62"/>
      <c r="BH240" s="62"/>
      <c r="BI240" s="62"/>
    </row>
    <row r="241" spans="1:61">
      <c r="A241" s="62" t="b">
        <f t="shared" si="8"/>
        <v>1</v>
      </c>
      <c r="B241" s="62" t="s">
        <v>66</v>
      </c>
      <c r="C241" s="62" t="s">
        <v>65</v>
      </c>
      <c r="D241" s="62" t="s">
        <v>65</v>
      </c>
      <c r="E241" s="62">
        <v>238</v>
      </c>
      <c r="F241" s="62">
        <f t="shared" si="9"/>
        <v>2018</v>
      </c>
      <c r="G241" s="61">
        <v>43330</v>
      </c>
      <c r="H241" s="62" t="s">
        <v>1374</v>
      </c>
      <c r="I241" s="62" t="s">
        <v>1470</v>
      </c>
      <c r="J241" s="70" t="s">
        <v>1471</v>
      </c>
      <c r="K241" s="60" t="s">
        <v>1472</v>
      </c>
      <c r="L241" s="64">
        <v>0</v>
      </c>
      <c r="M241" s="64">
        <v>1</v>
      </c>
      <c r="N241" s="64">
        <v>0</v>
      </c>
      <c r="O241" s="64">
        <v>1</v>
      </c>
      <c r="P241" s="64">
        <v>0</v>
      </c>
      <c r="Q241" s="64">
        <v>1</v>
      </c>
      <c r="R241" s="64">
        <v>0</v>
      </c>
      <c r="S241" s="64">
        <v>1</v>
      </c>
      <c r="T241" s="64">
        <v>0</v>
      </c>
      <c r="U241" s="64" t="s">
        <v>1473</v>
      </c>
      <c r="V241" s="65"/>
      <c r="W241" s="65"/>
      <c r="X241" s="62" t="s">
        <v>71</v>
      </c>
      <c r="Y241" s="62" t="s">
        <v>87</v>
      </c>
      <c r="Z241" s="62" t="b">
        <v>1</v>
      </c>
      <c r="AA241" s="62" t="b">
        <v>0</v>
      </c>
      <c r="AB241" s="62" t="s">
        <v>1474</v>
      </c>
      <c r="AC241" s="62" t="s">
        <v>1475</v>
      </c>
      <c r="AD241" s="62"/>
      <c r="AE241" s="62"/>
      <c r="AF241" s="62"/>
      <c r="AG241" s="62"/>
      <c r="AH241" s="62"/>
      <c r="AI241" s="62"/>
      <c r="AJ241" s="62"/>
      <c r="AK241" s="62"/>
      <c r="AL241" s="62"/>
      <c r="AM241" s="62"/>
      <c r="AN241" s="62"/>
      <c r="AO241" s="62"/>
      <c r="AP241" s="62"/>
      <c r="AQ241" s="62"/>
      <c r="AR241" s="62"/>
      <c r="AS241" s="62"/>
      <c r="AT241" s="62"/>
      <c r="AU241" s="62"/>
      <c r="AV241" s="62"/>
      <c r="AW241" s="62"/>
      <c r="AX241" s="62"/>
      <c r="AY241" s="62"/>
      <c r="AZ241" s="62"/>
      <c r="BA241" s="62"/>
      <c r="BB241" s="62"/>
      <c r="BC241" s="62"/>
      <c r="BD241" s="62"/>
      <c r="BE241" s="62"/>
      <c r="BF241" s="62"/>
      <c r="BG241" s="62"/>
      <c r="BH241" s="62"/>
      <c r="BI241" s="62"/>
    </row>
    <row r="242" spans="1:61">
      <c r="A242" s="62" t="b">
        <f t="shared" si="8"/>
        <v>1</v>
      </c>
      <c r="B242" s="62" t="s">
        <v>66</v>
      </c>
      <c r="C242" s="62" t="s">
        <v>65</v>
      </c>
      <c r="D242" s="62" t="s">
        <v>65</v>
      </c>
      <c r="E242" s="62">
        <v>239</v>
      </c>
      <c r="F242" s="62">
        <f t="shared" si="9"/>
        <v>2018</v>
      </c>
      <c r="G242" s="61">
        <v>43333</v>
      </c>
      <c r="H242" s="62" t="s">
        <v>141</v>
      </c>
      <c r="I242" s="62" t="s">
        <v>157</v>
      </c>
      <c r="J242" s="68" t="s">
        <v>2087</v>
      </c>
      <c r="K242" s="60" t="s">
        <v>1477</v>
      </c>
      <c r="L242" s="64">
        <v>1</v>
      </c>
      <c r="M242" s="64">
        <v>1</v>
      </c>
      <c r="N242" s="64">
        <v>0</v>
      </c>
      <c r="O242" s="64">
        <v>1</v>
      </c>
      <c r="P242" s="64">
        <v>0</v>
      </c>
      <c r="Q242" s="64">
        <v>0</v>
      </c>
      <c r="R242" s="64">
        <v>0</v>
      </c>
      <c r="S242" s="64">
        <v>0</v>
      </c>
      <c r="T242" s="64">
        <v>0</v>
      </c>
      <c r="U242" s="65"/>
      <c r="V242" s="65"/>
      <c r="W242" s="65">
        <v>24</v>
      </c>
      <c r="X242" s="62" t="s">
        <v>71</v>
      </c>
      <c r="Y242" s="62" t="s">
        <v>72</v>
      </c>
      <c r="Z242" s="62" t="b">
        <v>1</v>
      </c>
      <c r="AA242" s="62" t="b">
        <v>0</v>
      </c>
      <c r="AB242" s="62" t="s">
        <v>1478</v>
      </c>
      <c r="AC242" s="62" t="s">
        <v>1479</v>
      </c>
      <c r="AD242" s="62" t="s">
        <v>161</v>
      </c>
      <c r="AE242" s="62"/>
      <c r="AF242" s="62"/>
      <c r="AG242" s="62"/>
      <c r="AH242" s="62"/>
      <c r="AI242" s="62"/>
      <c r="AJ242" s="62"/>
      <c r="AK242" s="62"/>
      <c r="AL242" s="62"/>
      <c r="AM242" s="62"/>
      <c r="AN242" s="62"/>
      <c r="AO242" s="62"/>
      <c r="AP242" s="62"/>
      <c r="AQ242" s="62"/>
      <c r="AR242" s="62"/>
      <c r="AS242" s="62"/>
      <c r="AT242" s="62"/>
      <c r="AU242" s="62"/>
      <c r="AV242" s="62"/>
      <c r="AW242" s="62"/>
      <c r="AX242" s="62"/>
      <c r="AY242" s="62"/>
      <c r="AZ242" s="62"/>
      <c r="BA242" s="62"/>
      <c r="BB242" s="62"/>
      <c r="BC242" s="62"/>
      <c r="BD242" s="62"/>
      <c r="BE242" s="62"/>
      <c r="BF242" s="62"/>
      <c r="BG242" s="62"/>
      <c r="BH242" s="62"/>
      <c r="BI242" s="62"/>
    </row>
    <row r="243" spans="1:61">
      <c r="A243" s="62" t="b">
        <f t="shared" si="8"/>
        <v>1</v>
      </c>
      <c r="B243" s="62" t="s">
        <v>66</v>
      </c>
      <c r="C243" s="62" t="s">
        <v>65</v>
      </c>
      <c r="D243" s="62" t="s">
        <v>65</v>
      </c>
      <c r="E243" s="62">
        <v>240</v>
      </c>
      <c r="F243" s="62">
        <f t="shared" si="9"/>
        <v>2018</v>
      </c>
      <c r="G243" s="61">
        <v>43335</v>
      </c>
      <c r="H243" s="62" t="s">
        <v>218</v>
      </c>
      <c r="I243" s="62" t="s">
        <v>656</v>
      </c>
      <c r="J243" s="68" t="s">
        <v>1480</v>
      </c>
      <c r="K243" s="60" t="s">
        <v>1481</v>
      </c>
      <c r="L243" s="64">
        <v>0</v>
      </c>
      <c r="M243" s="64">
        <v>1</v>
      </c>
      <c r="N243" s="64">
        <v>0</v>
      </c>
      <c r="O243" s="64">
        <v>1</v>
      </c>
      <c r="P243" s="64">
        <v>0</v>
      </c>
      <c r="Q243" s="64">
        <v>1</v>
      </c>
      <c r="R243" s="64">
        <v>0</v>
      </c>
      <c r="S243" s="64">
        <v>1</v>
      </c>
      <c r="T243" s="64">
        <v>0</v>
      </c>
      <c r="U243" s="65"/>
      <c r="V243" s="65"/>
      <c r="W243" s="65">
        <v>48</v>
      </c>
      <c r="X243" s="62" t="s">
        <v>71</v>
      </c>
      <c r="Y243" s="62" t="s">
        <v>87</v>
      </c>
      <c r="Z243" s="62" t="b">
        <v>1</v>
      </c>
      <c r="AA243" s="62" t="b">
        <v>0</v>
      </c>
      <c r="AB243" s="62" t="s">
        <v>1482</v>
      </c>
      <c r="AC243" s="62" t="s">
        <v>1483</v>
      </c>
      <c r="AD243" s="62"/>
      <c r="AE243" s="62"/>
      <c r="AF243" s="62"/>
      <c r="AG243" s="62"/>
      <c r="AH243" s="62"/>
      <c r="AI243" s="62"/>
      <c r="AJ243" s="62"/>
      <c r="AK243" s="62"/>
      <c r="AL243" s="62"/>
      <c r="AM243" s="62"/>
      <c r="AN243" s="62"/>
      <c r="AO243" s="62"/>
      <c r="AP243" s="62"/>
      <c r="AQ243" s="62"/>
      <c r="AR243" s="62"/>
      <c r="AS243" s="62"/>
      <c r="AT243" s="62"/>
      <c r="AU243" s="62"/>
      <c r="AV243" s="62"/>
      <c r="AW243" s="62"/>
      <c r="AX243" s="62"/>
      <c r="AY243" s="62"/>
      <c r="AZ243" s="62"/>
      <c r="BA243" s="62"/>
      <c r="BB243" s="62"/>
      <c r="BC243" s="62"/>
      <c r="BD243" s="62"/>
      <c r="BE243" s="62"/>
      <c r="BF243" s="62"/>
      <c r="BG243" s="62"/>
      <c r="BH243" s="62"/>
      <c r="BI243" s="62"/>
    </row>
    <row r="244" spans="1:61">
      <c r="A244" s="62" t="b">
        <f t="shared" si="8"/>
        <v>1</v>
      </c>
      <c r="B244" s="62" t="s">
        <v>65</v>
      </c>
      <c r="C244" s="62" t="s">
        <v>66</v>
      </c>
      <c r="D244" s="62" t="s">
        <v>65</v>
      </c>
      <c r="E244" s="62">
        <v>241</v>
      </c>
      <c r="F244" s="62">
        <f t="shared" si="9"/>
        <v>2018</v>
      </c>
      <c r="G244" s="61">
        <v>43336</v>
      </c>
      <c r="H244" s="62" t="s">
        <v>67</v>
      </c>
      <c r="I244" s="62" t="s">
        <v>68</v>
      </c>
      <c r="J244" s="68" t="s">
        <v>2088</v>
      </c>
      <c r="K244" s="60" t="s">
        <v>848</v>
      </c>
      <c r="L244" s="64">
        <v>1</v>
      </c>
      <c r="M244" s="64">
        <v>0</v>
      </c>
      <c r="N244" s="64">
        <v>1</v>
      </c>
      <c r="O244" s="64">
        <v>0</v>
      </c>
      <c r="P244" s="64">
        <v>0</v>
      </c>
      <c r="Q244" s="64">
        <v>0</v>
      </c>
      <c r="R244" s="64">
        <v>0</v>
      </c>
      <c r="S244" s="64">
        <v>0</v>
      </c>
      <c r="T244" s="64">
        <v>0</v>
      </c>
      <c r="U244" s="64" t="s">
        <v>849</v>
      </c>
      <c r="V244" s="65"/>
      <c r="W244" s="65"/>
      <c r="X244" s="62" t="s">
        <v>71</v>
      </c>
      <c r="Y244" s="62" t="s">
        <v>72</v>
      </c>
      <c r="Z244" s="62" t="b">
        <v>1</v>
      </c>
      <c r="AA244" s="62" t="b">
        <v>0</v>
      </c>
      <c r="AB244" s="62" t="s">
        <v>850</v>
      </c>
      <c r="AC244" s="62" t="s">
        <v>851</v>
      </c>
      <c r="AD244" s="62"/>
      <c r="AE244" s="62"/>
      <c r="AF244" s="62"/>
      <c r="AG244" s="62"/>
      <c r="AH244" s="62"/>
      <c r="AI244" s="62"/>
      <c r="AJ244" s="62"/>
      <c r="AK244" s="62"/>
      <c r="AL244" s="62"/>
      <c r="AM244" s="62"/>
      <c r="AN244" s="62"/>
      <c r="AO244" s="62"/>
      <c r="AP244" s="62"/>
      <c r="AQ244" s="62"/>
      <c r="AR244" s="62"/>
      <c r="AS244" s="62"/>
      <c r="AT244" s="62"/>
      <c r="AU244" s="62"/>
      <c r="AV244" s="62"/>
      <c r="AW244" s="62"/>
      <c r="AX244" s="62"/>
      <c r="AY244" s="62"/>
      <c r="AZ244" s="62"/>
      <c r="BA244" s="62"/>
      <c r="BB244" s="62"/>
      <c r="BC244" s="62"/>
      <c r="BD244" s="62"/>
      <c r="BE244" s="62"/>
      <c r="BF244" s="62"/>
      <c r="BG244" s="62"/>
      <c r="BH244" s="62"/>
      <c r="BI244" s="62"/>
    </row>
    <row r="245" spans="1:61">
      <c r="A245" s="62" t="b">
        <f t="shared" si="8"/>
        <v>1</v>
      </c>
      <c r="B245" s="62" t="s">
        <v>65</v>
      </c>
      <c r="C245" s="62" t="s">
        <v>66</v>
      </c>
      <c r="D245" s="62" t="s">
        <v>65</v>
      </c>
      <c r="E245" s="62">
        <v>242</v>
      </c>
      <c r="F245" s="62">
        <f t="shared" si="9"/>
        <v>2018</v>
      </c>
      <c r="G245" s="61">
        <v>43339</v>
      </c>
      <c r="H245" s="62" t="s">
        <v>218</v>
      </c>
      <c r="I245" s="62" t="s">
        <v>763</v>
      </c>
      <c r="J245" s="70" t="s">
        <v>852</v>
      </c>
      <c r="K245" s="60" t="s">
        <v>853</v>
      </c>
      <c r="L245" s="64">
        <v>0</v>
      </c>
      <c r="M245" s="64">
        <v>0</v>
      </c>
      <c r="N245" s="64">
        <v>0</v>
      </c>
      <c r="O245" s="64">
        <v>0</v>
      </c>
      <c r="P245" s="64">
        <v>1</v>
      </c>
      <c r="Q245" s="64">
        <v>0</v>
      </c>
      <c r="R245" s="64">
        <v>0</v>
      </c>
      <c r="S245" s="64">
        <v>0</v>
      </c>
      <c r="T245" s="64">
        <v>0</v>
      </c>
      <c r="U245" s="64" t="s">
        <v>854</v>
      </c>
      <c r="V245" s="65"/>
      <c r="W245" s="65"/>
      <c r="X245" s="62" t="s">
        <v>71</v>
      </c>
      <c r="Y245" s="62" t="s">
        <v>72</v>
      </c>
      <c r="Z245" s="62" t="b">
        <v>1</v>
      </c>
      <c r="AA245" s="62" t="b">
        <v>0</v>
      </c>
      <c r="AB245" s="62" t="s">
        <v>855</v>
      </c>
      <c r="AC245" s="62" t="s">
        <v>856</v>
      </c>
      <c r="AD245" s="62"/>
      <c r="AE245" s="62"/>
      <c r="AF245" s="62"/>
      <c r="AG245" s="62"/>
      <c r="AH245" s="62"/>
      <c r="AI245" s="62"/>
      <c r="AJ245" s="62"/>
      <c r="AK245" s="62"/>
      <c r="AL245" s="62"/>
      <c r="AM245" s="62"/>
      <c r="AN245" s="62"/>
      <c r="AO245" s="62"/>
      <c r="AP245" s="62"/>
      <c r="AQ245" s="62"/>
      <c r="AR245" s="62"/>
      <c r="AS245" s="62"/>
      <c r="AT245" s="62"/>
      <c r="AU245" s="62"/>
      <c r="AV245" s="62"/>
      <c r="AW245" s="62"/>
      <c r="AX245" s="62"/>
      <c r="AY245" s="62"/>
      <c r="AZ245" s="62"/>
      <c r="BA245" s="62"/>
      <c r="BB245" s="62"/>
      <c r="BC245" s="62"/>
      <c r="BD245" s="62"/>
      <c r="BE245" s="62"/>
      <c r="BF245" s="62"/>
      <c r="BG245" s="62"/>
      <c r="BH245" s="62"/>
      <c r="BI245" s="62"/>
    </row>
    <row r="246" spans="1:61">
      <c r="A246" s="62" t="b">
        <f t="shared" si="8"/>
        <v>1</v>
      </c>
      <c r="B246" s="62" t="s">
        <v>65</v>
      </c>
      <c r="C246" s="62" t="s">
        <v>66</v>
      </c>
      <c r="D246" s="62" t="s">
        <v>65</v>
      </c>
      <c r="E246" s="62">
        <v>243</v>
      </c>
      <c r="F246" s="62">
        <f t="shared" si="9"/>
        <v>2018</v>
      </c>
      <c r="G246" s="61">
        <v>43339</v>
      </c>
      <c r="H246" s="62" t="s">
        <v>258</v>
      </c>
      <c r="I246" s="62" t="s">
        <v>413</v>
      </c>
      <c r="J246" s="70" t="s">
        <v>857</v>
      </c>
      <c r="K246" s="60" t="s">
        <v>858</v>
      </c>
      <c r="L246" s="64">
        <v>0</v>
      </c>
      <c r="M246" s="64">
        <v>1</v>
      </c>
      <c r="N246" s="64">
        <v>0</v>
      </c>
      <c r="O246" s="64">
        <v>1</v>
      </c>
      <c r="P246" s="64">
        <v>0</v>
      </c>
      <c r="Q246" s="64">
        <v>0</v>
      </c>
      <c r="R246" s="64">
        <v>0</v>
      </c>
      <c r="S246" s="64">
        <v>0</v>
      </c>
      <c r="T246" s="64">
        <v>0</v>
      </c>
      <c r="U246" s="65"/>
      <c r="V246" s="65"/>
      <c r="W246" s="65">
        <v>8</v>
      </c>
      <c r="X246" s="62" t="s">
        <v>71</v>
      </c>
      <c r="Y246" s="62" t="s">
        <v>87</v>
      </c>
      <c r="Z246" s="62" t="b">
        <v>1</v>
      </c>
      <c r="AA246" s="62" t="b">
        <v>0</v>
      </c>
      <c r="AB246" s="62" t="s">
        <v>859</v>
      </c>
      <c r="AC246" s="62" t="s">
        <v>860</v>
      </c>
      <c r="AD246" s="62"/>
      <c r="AE246" s="62"/>
      <c r="AF246" s="62"/>
      <c r="AG246" s="62"/>
      <c r="AH246" s="62"/>
      <c r="AI246" s="62"/>
      <c r="AJ246" s="62"/>
      <c r="AK246" s="62"/>
      <c r="AL246" s="62"/>
      <c r="AM246" s="62"/>
      <c r="AN246" s="62"/>
      <c r="AO246" s="62"/>
      <c r="AP246" s="62"/>
      <c r="AQ246" s="62"/>
      <c r="AR246" s="62"/>
      <c r="AS246" s="62"/>
      <c r="AT246" s="62"/>
      <c r="AU246" s="62"/>
      <c r="AV246" s="62"/>
      <c r="AW246" s="62"/>
      <c r="AX246" s="62"/>
      <c r="AY246" s="62"/>
      <c r="AZ246" s="62"/>
      <c r="BA246" s="62"/>
      <c r="BB246" s="62"/>
      <c r="BC246" s="62"/>
      <c r="BD246" s="62"/>
      <c r="BE246" s="62"/>
      <c r="BF246" s="62"/>
      <c r="BG246" s="62"/>
      <c r="BH246" s="62"/>
      <c r="BI246" s="62"/>
    </row>
    <row r="247" spans="1:61">
      <c r="A247" s="62" t="b">
        <f t="shared" si="8"/>
        <v>1</v>
      </c>
      <c r="B247" s="62" t="s">
        <v>65</v>
      </c>
      <c r="C247" s="62" t="s">
        <v>66</v>
      </c>
      <c r="D247" s="62" t="s">
        <v>65</v>
      </c>
      <c r="E247" s="62">
        <v>244</v>
      </c>
      <c r="F247" s="62">
        <f t="shared" si="9"/>
        <v>2018</v>
      </c>
      <c r="G247" s="61">
        <v>43341</v>
      </c>
      <c r="H247" s="62" t="s">
        <v>67</v>
      </c>
      <c r="I247" s="62" t="s">
        <v>68</v>
      </c>
      <c r="J247" s="68" t="s">
        <v>861</v>
      </c>
      <c r="K247" s="60" t="s">
        <v>862</v>
      </c>
      <c r="L247" s="64">
        <v>1</v>
      </c>
      <c r="M247" s="64">
        <v>1</v>
      </c>
      <c r="N247" s="64">
        <v>1</v>
      </c>
      <c r="O247" s="64">
        <v>1</v>
      </c>
      <c r="P247" s="64">
        <v>0</v>
      </c>
      <c r="Q247" s="64">
        <v>0</v>
      </c>
      <c r="R247" s="64">
        <v>0</v>
      </c>
      <c r="S247" s="64">
        <v>0</v>
      </c>
      <c r="T247" s="64">
        <v>0</v>
      </c>
      <c r="U247" s="64" t="s">
        <v>716</v>
      </c>
      <c r="V247" s="65"/>
      <c r="W247" s="65"/>
      <c r="X247" s="62" t="s">
        <v>71</v>
      </c>
      <c r="Y247" s="62" t="s">
        <v>87</v>
      </c>
      <c r="Z247" s="62" t="b">
        <v>1</v>
      </c>
      <c r="AA247" s="62" t="b">
        <v>0</v>
      </c>
      <c r="AB247" s="62" t="s">
        <v>863</v>
      </c>
      <c r="AC247" s="62" t="s">
        <v>864</v>
      </c>
      <c r="AD247" s="62"/>
      <c r="AE247" s="62"/>
      <c r="AF247" s="62"/>
      <c r="AG247" s="62"/>
      <c r="AH247" s="62"/>
      <c r="AI247" s="62"/>
      <c r="AJ247" s="62"/>
      <c r="AK247" s="62"/>
      <c r="AL247" s="62"/>
      <c r="AM247" s="62"/>
      <c r="AN247" s="62"/>
      <c r="AO247" s="62"/>
      <c r="AP247" s="62"/>
      <c r="AQ247" s="62"/>
      <c r="AR247" s="62"/>
      <c r="AS247" s="62"/>
      <c r="AT247" s="62"/>
      <c r="AU247" s="62"/>
      <c r="AV247" s="62"/>
      <c r="AW247" s="62"/>
      <c r="AX247" s="62"/>
      <c r="AY247" s="62"/>
      <c r="AZ247" s="62"/>
      <c r="BA247" s="62"/>
      <c r="BB247" s="62"/>
      <c r="BC247" s="62"/>
      <c r="BD247" s="62"/>
      <c r="BE247" s="62"/>
      <c r="BF247" s="62"/>
      <c r="BG247" s="62"/>
      <c r="BH247" s="62"/>
      <c r="BI247" s="62"/>
    </row>
    <row r="248" spans="1:61">
      <c r="A248" s="62" t="b">
        <f t="shared" si="8"/>
        <v>1</v>
      </c>
      <c r="B248" s="62" t="s">
        <v>65</v>
      </c>
      <c r="C248" s="62" t="s">
        <v>66</v>
      </c>
      <c r="D248" s="62" t="s">
        <v>65</v>
      </c>
      <c r="E248" s="62">
        <v>245</v>
      </c>
      <c r="F248" s="62">
        <f t="shared" si="9"/>
        <v>2018</v>
      </c>
      <c r="G248" s="61">
        <v>43345</v>
      </c>
      <c r="H248" s="62" t="s">
        <v>218</v>
      </c>
      <c r="I248" s="62" t="s">
        <v>865</v>
      </c>
      <c r="J248" s="70" t="s">
        <v>866</v>
      </c>
      <c r="K248" s="60" t="s">
        <v>867</v>
      </c>
      <c r="L248" s="64">
        <v>0</v>
      </c>
      <c r="M248" s="64">
        <v>1</v>
      </c>
      <c r="N248" s="64">
        <v>0</v>
      </c>
      <c r="O248" s="64">
        <v>1</v>
      </c>
      <c r="P248" s="64">
        <v>0</v>
      </c>
      <c r="Q248" s="64">
        <v>0</v>
      </c>
      <c r="R248" s="64">
        <v>0</v>
      </c>
      <c r="S248" s="64">
        <v>0</v>
      </c>
      <c r="T248" s="64">
        <v>0</v>
      </c>
      <c r="U248" s="64" t="s">
        <v>868</v>
      </c>
      <c r="V248" s="65"/>
      <c r="W248" s="65">
        <v>24</v>
      </c>
      <c r="X248" s="62" t="s">
        <v>71</v>
      </c>
      <c r="Y248" s="62" t="s">
        <v>72</v>
      </c>
      <c r="Z248" s="62" t="b">
        <v>1</v>
      </c>
      <c r="AA248" s="62" t="b">
        <v>0</v>
      </c>
      <c r="AB248" s="62" t="s">
        <v>869</v>
      </c>
      <c r="AC248" s="62" t="s">
        <v>870</v>
      </c>
      <c r="AD248" s="62" t="s">
        <v>763</v>
      </c>
      <c r="AE248" s="62"/>
      <c r="AF248" s="62"/>
      <c r="AG248" s="62"/>
      <c r="AH248" s="62"/>
      <c r="AI248" s="62"/>
      <c r="AJ248" s="62"/>
      <c r="AK248" s="62"/>
      <c r="AL248" s="62"/>
      <c r="AM248" s="62"/>
      <c r="AN248" s="62"/>
      <c r="AO248" s="62"/>
      <c r="AP248" s="62"/>
      <c r="AQ248" s="62"/>
      <c r="AR248" s="62"/>
      <c r="AS248" s="62"/>
      <c r="AT248" s="62"/>
      <c r="AU248" s="62"/>
      <c r="AV248" s="62"/>
      <c r="AW248" s="62"/>
      <c r="AX248" s="62"/>
      <c r="AY248" s="62"/>
      <c r="AZ248" s="62"/>
      <c r="BA248" s="62"/>
      <c r="BB248" s="62"/>
      <c r="BC248" s="62"/>
      <c r="BD248" s="62"/>
      <c r="BE248" s="62"/>
      <c r="BF248" s="62"/>
      <c r="BG248" s="62"/>
      <c r="BH248" s="62"/>
      <c r="BI248" s="62"/>
    </row>
    <row r="249" spans="1:61">
      <c r="A249" s="62" t="b">
        <f t="shared" si="8"/>
        <v>1</v>
      </c>
      <c r="B249" s="62"/>
      <c r="C249" s="62" t="s">
        <v>65</v>
      </c>
      <c r="D249" s="62" t="s">
        <v>65</v>
      </c>
      <c r="E249" s="62">
        <v>246</v>
      </c>
      <c r="F249" s="62">
        <f t="shared" si="9"/>
        <v>2018</v>
      </c>
      <c r="G249" s="61">
        <v>43348</v>
      </c>
      <c r="H249" s="62" t="s">
        <v>398</v>
      </c>
      <c r="I249" s="62" t="s">
        <v>1311</v>
      </c>
      <c r="J249" s="70" t="s">
        <v>1484</v>
      </c>
      <c r="K249" s="60" t="s">
        <v>1485</v>
      </c>
      <c r="L249" s="64">
        <v>0</v>
      </c>
      <c r="M249" s="64">
        <v>0</v>
      </c>
      <c r="N249" s="64">
        <v>0</v>
      </c>
      <c r="O249" s="64">
        <v>0</v>
      </c>
      <c r="P249" s="64">
        <v>0</v>
      </c>
      <c r="Q249" s="64">
        <v>1</v>
      </c>
      <c r="R249" s="64">
        <v>1</v>
      </c>
      <c r="S249" s="64">
        <v>1</v>
      </c>
      <c r="T249" s="64">
        <v>0</v>
      </c>
      <c r="U249" s="65"/>
      <c r="V249" s="65"/>
      <c r="W249" s="65">
        <v>22</v>
      </c>
      <c r="X249" s="62" t="s">
        <v>71</v>
      </c>
      <c r="Y249" s="62" t="s">
        <v>72</v>
      </c>
      <c r="Z249" s="62" t="b">
        <v>1</v>
      </c>
      <c r="AA249" s="62" t="b">
        <v>0</v>
      </c>
      <c r="AB249" s="62" t="s">
        <v>1486</v>
      </c>
      <c r="AC249" s="62" t="s">
        <v>1487</v>
      </c>
      <c r="AD249" s="62"/>
      <c r="AE249" s="62"/>
      <c r="AF249" s="62"/>
      <c r="AG249" s="62"/>
      <c r="AH249" s="62"/>
      <c r="AI249" s="62"/>
      <c r="AJ249" s="62"/>
      <c r="AK249" s="62"/>
      <c r="AL249" s="62"/>
      <c r="AM249" s="62"/>
      <c r="AN249" s="62"/>
      <c r="AO249" s="62"/>
      <c r="AP249" s="62"/>
      <c r="AQ249" s="62"/>
      <c r="AR249" s="62"/>
      <c r="AS249" s="62"/>
      <c r="AT249" s="62"/>
      <c r="AU249" s="62"/>
      <c r="AV249" s="62"/>
      <c r="AW249" s="62"/>
      <c r="AX249" s="62"/>
      <c r="AY249" s="62"/>
      <c r="AZ249" s="62"/>
      <c r="BA249" s="62"/>
      <c r="BB249" s="62"/>
      <c r="BC249" s="62"/>
      <c r="BD249" s="62"/>
      <c r="BE249" s="62"/>
      <c r="BF249" s="62"/>
      <c r="BG249" s="62"/>
      <c r="BH249" s="62"/>
      <c r="BI249" s="62"/>
    </row>
    <row r="250" spans="1:61">
      <c r="A250" s="62" t="b">
        <f t="shared" si="8"/>
        <v>1</v>
      </c>
      <c r="B250" s="62"/>
      <c r="C250" s="62" t="s">
        <v>65</v>
      </c>
      <c r="D250" s="62" t="s">
        <v>65</v>
      </c>
      <c r="E250" s="62">
        <v>247</v>
      </c>
      <c r="F250" s="62">
        <f t="shared" si="9"/>
        <v>2018</v>
      </c>
      <c r="G250" s="61">
        <v>43351</v>
      </c>
      <c r="H250" s="62" t="s">
        <v>67</v>
      </c>
      <c r="I250" s="62" t="s">
        <v>68</v>
      </c>
      <c r="J250" s="68" t="s">
        <v>1488</v>
      </c>
      <c r="K250" s="60" t="s">
        <v>1489</v>
      </c>
      <c r="L250" s="64">
        <v>1</v>
      </c>
      <c r="M250" s="64">
        <v>0</v>
      </c>
      <c r="N250" s="64">
        <v>1</v>
      </c>
      <c r="O250" s="64">
        <v>0</v>
      </c>
      <c r="P250" s="64">
        <v>0</v>
      </c>
      <c r="Q250" s="64">
        <v>0</v>
      </c>
      <c r="R250" s="64">
        <v>0</v>
      </c>
      <c r="S250" s="64">
        <v>0</v>
      </c>
      <c r="T250" s="64">
        <v>0</v>
      </c>
      <c r="U250" s="65"/>
      <c r="V250" s="65"/>
      <c r="W250" s="65"/>
      <c r="X250" s="62" t="s">
        <v>71</v>
      </c>
      <c r="Y250" s="62" t="s">
        <v>72</v>
      </c>
      <c r="Z250" s="62" t="b">
        <v>1</v>
      </c>
      <c r="AA250" s="62" t="b">
        <v>0</v>
      </c>
      <c r="AB250" s="62" t="s">
        <v>1490</v>
      </c>
      <c r="AC250" s="62" t="s">
        <v>1491</v>
      </c>
      <c r="AD250" s="62" t="s">
        <v>104</v>
      </c>
      <c r="AE250" s="62"/>
      <c r="AF250" s="62"/>
      <c r="AG250" s="62"/>
      <c r="AH250" s="62"/>
      <c r="AI250" s="62"/>
      <c r="AJ250" s="62"/>
      <c r="AK250" s="62"/>
      <c r="AL250" s="62"/>
      <c r="AM250" s="62"/>
      <c r="AN250" s="62"/>
      <c r="AO250" s="62"/>
      <c r="AP250" s="62"/>
      <c r="AQ250" s="62"/>
      <c r="AR250" s="62"/>
      <c r="AS250" s="62"/>
      <c r="AT250" s="62"/>
      <c r="AU250" s="62"/>
      <c r="AV250" s="62"/>
      <c r="AW250" s="62"/>
      <c r="AX250" s="62"/>
      <c r="AY250" s="62"/>
      <c r="AZ250" s="62"/>
      <c r="BA250" s="62"/>
      <c r="BB250" s="62"/>
      <c r="BC250" s="62"/>
      <c r="BD250" s="62"/>
      <c r="BE250" s="62"/>
      <c r="BF250" s="62"/>
      <c r="BG250" s="62"/>
      <c r="BH250" s="62"/>
      <c r="BI250" s="62"/>
    </row>
    <row r="251" spans="1:61">
      <c r="A251" s="62" t="b">
        <f t="shared" si="8"/>
        <v>1</v>
      </c>
      <c r="B251" s="62" t="s">
        <v>66</v>
      </c>
      <c r="C251" s="62" t="s">
        <v>65</v>
      </c>
      <c r="D251" s="62" t="s">
        <v>65</v>
      </c>
      <c r="E251" s="62">
        <v>251</v>
      </c>
      <c r="F251" s="62">
        <f t="shared" si="9"/>
        <v>2018</v>
      </c>
      <c r="G251" s="61">
        <v>43364</v>
      </c>
      <c r="H251" s="62" t="s">
        <v>172</v>
      </c>
      <c r="I251" s="62" t="s">
        <v>173</v>
      </c>
      <c r="J251" s="68" t="s">
        <v>1503</v>
      </c>
      <c r="K251" s="60" t="s">
        <v>1504</v>
      </c>
      <c r="L251" s="64">
        <v>1</v>
      </c>
      <c r="M251" s="64">
        <v>0</v>
      </c>
      <c r="N251" s="64">
        <v>0</v>
      </c>
      <c r="O251" s="64">
        <v>0</v>
      </c>
      <c r="P251" s="64">
        <v>0</v>
      </c>
      <c r="Q251" s="64">
        <v>0</v>
      </c>
      <c r="R251" s="64">
        <v>0</v>
      </c>
      <c r="S251" s="64">
        <v>1</v>
      </c>
      <c r="T251" s="64">
        <v>0</v>
      </c>
      <c r="U251" s="65"/>
      <c r="V251" s="65"/>
      <c r="W251" s="65">
        <v>77</v>
      </c>
      <c r="X251" s="62" t="s">
        <v>71</v>
      </c>
      <c r="Y251" s="62" t="s">
        <v>87</v>
      </c>
      <c r="Z251" s="62" t="b">
        <v>1</v>
      </c>
      <c r="AA251" s="62" t="b">
        <v>0</v>
      </c>
      <c r="AB251" s="62" t="s">
        <v>1505</v>
      </c>
      <c r="AC251" s="62" t="s">
        <v>1506</v>
      </c>
      <c r="AD251" s="62" t="s">
        <v>178</v>
      </c>
      <c r="AE251" s="62" t="s">
        <v>179</v>
      </c>
      <c r="AF251" s="62" t="s">
        <v>180</v>
      </c>
      <c r="AG251" s="62" t="s">
        <v>181</v>
      </c>
      <c r="AH251" s="62" t="s">
        <v>182</v>
      </c>
      <c r="AI251" s="62" t="s">
        <v>183</v>
      </c>
      <c r="AJ251" s="62" t="s">
        <v>184</v>
      </c>
      <c r="AK251" s="62" t="s">
        <v>185</v>
      </c>
      <c r="AL251" s="62"/>
      <c r="AM251" s="62"/>
      <c r="AN251" s="62"/>
      <c r="AO251" s="62"/>
      <c r="AP251" s="62"/>
      <c r="AQ251" s="62"/>
      <c r="AR251" s="62"/>
      <c r="AS251" s="62"/>
      <c r="AT251" s="62"/>
      <c r="AU251" s="62"/>
      <c r="AV251" s="62"/>
      <c r="AW251" s="62"/>
      <c r="AX251" s="62"/>
      <c r="AY251" s="62"/>
      <c r="AZ251" s="62"/>
      <c r="BA251" s="62"/>
      <c r="BB251" s="62"/>
      <c r="BC251" s="62"/>
      <c r="BD251" s="62"/>
      <c r="BE251" s="62"/>
      <c r="BF251" s="62"/>
      <c r="BG251" s="62"/>
      <c r="BH251" s="62"/>
      <c r="BI251" s="62"/>
    </row>
    <row r="252" spans="1:61">
      <c r="A252" s="62" t="b">
        <f t="shared" si="8"/>
        <v>1</v>
      </c>
      <c r="B252" s="62" t="s">
        <v>66</v>
      </c>
      <c r="C252" s="62" t="s">
        <v>65</v>
      </c>
      <c r="D252" s="62" t="s">
        <v>65</v>
      </c>
      <c r="E252" s="62">
        <v>252</v>
      </c>
      <c r="F252" s="62">
        <f t="shared" si="9"/>
        <v>2018</v>
      </c>
      <c r="G252" s="61">
        <v>43370</v>
      </c>
      <c r="H252" s="62" t="s">
        <v>67</v>
      </c>
      <c r="I252" s="62" t="s">
        <v>68</v>
      </c>
      <c r="J252" s="70" t="s">
        <v>1507</v>
      </c>
      <c r="K252" s="60" t="s">
        <v>1508</v>
      </c>
      <c r="L252" s="64">
        <v>1</v>
      </c>
      <c r="M252" s="64">
        <v>1</v>
      </c>
      <c r="N252" s="64">
        <v>1</v>
      </c>
      <c r="O252" s="64">
        <v>0</v>
      </c>
      <c r="P252" s="64">
        <v>0</v>
      </c>
      <c r="Q252" s="64">
        <v>0</v>
      </c>
      <c r="R252" s="64">
        <v>0</v>
      </c>
      <c r="S252" s="64">
        <v>1</v>
      </c>
      <c r="T252" s="64">
        <v>0</v>
      </c>
      <c r="U252" s="65"/>
      <c r="V252" s="65"/>
      <c r="W252" s="65">
        <v>32</v>
      </c>
      <c r="X252" s="62" t="s">
        <v>71</v>
      </c>
      <c r="Y252" s="62" t="s">
        <v>87</v>
      </c>
      <c r="Z252" s="62" t="b">
        <v>1</v>
      </c>
      <c r="AA252" s="62" t="b">
        <v>0</v>
      </c>
      <c r="AB252" s="62" t="s">
        <v>1509</v>
      </c>
      <c r="AC252" s="62" t="s">
        <v>1510</v>
      </c>
      <c r="AD252" s="62" t="s">
        <v>75</v>
      </c>
      <c r="AE252" s="62" t="s">
        <v>81</v>
      </c>
      <c r="AF252" s="62"/>
      <c r="AG252" s="62"/>
      <c r="AH252" s="62"/>
      <c r="AI252" s="62"/>
      <c r="AJ252" s="62"/>
      <c r="AK252" s="62"/>
      <c r="AL252" s="62"/>
      <c r="AM252" s="62"/>
      <c r="AN252" s="62"/>
      <c r="AO252" s="62"/>
      <c r="AP252" s="62"/>
      <c r="AQ252" s="62"/>
      <c r="AR252" s="62"/>
      <c r="AS252" s="62"/>
      <c r="AT252" s="62"/>
      <c r="AU252" s="62"/>
      <c r="AV252" s="62"/>
      <c r="AW252" s="62"/>
      <c r="AX252" s="62"/>
      <c r="AY252" s="62"/>
      <c r="AZ252" s="62"/>
      <c r="BA252" s="62"/>
      <c r="BB252" s="62"/>
      <c r="BC252" s="62"/>
      <c r="BD252" s="62"/>
      <c r="BE252" s="62"/>
      <c r="BF252" s="62"/>
      <c r="BG252" s="62"/>
      <c r="BH252" s="62"/>
      <c r="BI252" s="62"/>
    </row>
    <row r="253" spans="1:61">
      <c r="A253" s="62" t="b">
        <f t="shared" si="8"/>
        <v>1</v>
      </c>
      <c r="B253" s="62" t="s">
        <v>66</v>
      </c>
      <c r="C253" s="62" t="s">
        <v>65</v>
      </c>
      <c r="D253" s="62" t="s">
        <v>65</v>
      </c>
      <c r="E253" s="62">
        <v>253</v>
      </c>
      <c r="F253" s="62">
        <f t="shared" si="9"/>
        <v>2018</v>
      </c>
      <c r="G253" s="61">
        <v>43379</v>
      </c>
      <c r="H253" s="62" t="s">
        <v>67</v>
      </c>
      <c r="I253" s="62" t="s">
        <v>111</v>
      </c>
      <c r="J253" s="70" t="s">
        <v>1511</v>
      </c>
      <c r="K253" s="60" t="s">
        <v>1512</v>
      </c>
      <c r="L253" s="64">
        <v>0</v>
      </c>
      <c r="M253" s="64">
        <v>0</v>
      </c>
      <c r="N253" s="64">
        <v>0</v>
      </c>
      <c r="O253" s="64">
        <v>0</v>
      </c>
      <c r="P253" s="64">
        <v>0</v>
      </c>
      <c r="Q253" s="64">
        <v>0</v>
      </c>
      <c r="R253" s="64">
        <v>1</v>
      </c>
      <c r="S253" s="64">
        <v>0</v>
      </c>
      <c r="T253" s="64">
        <v>0</v>
      </c>
      <c r="U253" s="64" t="s">
        <v>1513</v>
      </c>
      <c r="V253" s="65"/>
      <c r="W253" s="65">
        <v>24</v>
      </c>
      <c r="X253" s="62" t="s">
        <v>71</v>
      </c>
      <c r="Y253" s="62" t="s">
        <v>72</v>
      </c>
      <c r="Z253" s="62" t="b">
        <v>1</v>
      </c>
      <c r="AA253" s="62" t="b">
        <v>0</v>
      </c>
      <c r="AB253" s="62" t="s">
        <v>1514</v>
      </c>
      <c r="AC253" s="62" t="s">
        <v>1515</v>
      </c>
      <c r="AD253" s="62" t="s">
        <v>68</v>
      </c>
      <c r="AE253" s="62" t="s">
        <v>104</v>
      </c>
      <c r="AF253" s="62" t="s">
        <v>80</v>
      </c>
      <c r="AG253" s="62"/>
      <c r="AH253" s="62"/>
      <c r="AI253" s="62"/>
      <c r="AJ253" s="62"/>
      <c r="AK253" s="62"/>
      <c r="AL253" s="62"/>
      <c r="AM253" s="62"/>
      <c r="AN253" s="62"/>
      <c r="AO253" s="62"/>
      <c r="AP253" s="62"/>
      <c r="AQ253" s="62"/>
      <c r="AR253" s="62"/>
      <c r="AS253" s="62"/>
      <c r="AT253" s="62"/>
      <c r="AU253" s="62"/>
      <c r="AV253" s="62"/>
      <c r="AW253" s="62"/>
      <c r="AX253" s="62"/>
      <c r="AY253" s="62"/>
      <c r="AZ253" s="62"/>
      <c r="BA253" s="62"/>
      <c r="BB253" s="62"/>
      <c r="BC253" s="62"/>
      <c r="BD253" s="62"/>
      <c r="BE253" s="62"/>
      <c r="BF253" s="62"/>
      <c r="BG253" s="62"/>
      <c r="BH253" s="62"/>
      <c r="BI253" s="62"/>
    </row>
    <row r="254" spans="1:61">
      <c r="A254" s="62" t="b">
        <f t="shared" si="8"/>
        <v>1</v>
      </c>
      <c r="B254" s="62" t="s">
        <v>66</v>
      </c>
      <c r="C254" s="62" t="s">
        <v>65</v>
      </c>
      <c r="D254" s="62" t="s">
        <v>65</v>
      </c>
      <c r="E254" s="62">
        <v>254</v>
      </c>
      <c r="F254" s="62">
        <f t="shared" si="9"/>
        <v>2018</v>
      </c>
      <c r="G254" s="61">
        <v>43383</v>
      </c>
      <c r="H254" s="62" t="s">
        <v>67</v>
      </c>
      <c r="I254" s="62" t="s">
        <v>68</v>
      </c>
      <c r="J254" s="70" t="s">
        <v>1516</v>
      </c>
      <c r="K254" s="60" t="s">
        <v>1517</v>
      </c>
      <c r="L254" s="64">
        <v>0</v>
      </c>
      <c r="M254" s="64">
        <v>0</v>
      </c>
      <c r="N254" s="64">
        <v>0</v>
      </c>
      <c r="O254" s="64">
        <v>0</v>
      </c>
      <c r="P254" s="64">
        <v>0</v>
      </c>
      <c r="Q254" s="64">
        <v>0</v>
      </c>
      <c r="R254" s="64">
        <v>1</v>
      </c>
      <c r="S254" s="64">
        <v>0</v>
      </c>
      <c r="T254" s="64">
        <v>0</v>
      </c>
      <c r="U254" s="64" t="s">
        <v>1518</v>
      </c>
      <c r="V254" s="65"/>
      <c r="W254" s="65">
        <v>20</v>
      </c>
      <c r="X254" s="62" t="s">
        <v>71</v>
      </c>
      <c r="Y254" s="62" t="s">
        <v>72</v>
      </c>
      <c r="Z254" s="62" t="b">
        <v>1</v>
      </c>
      <c r="AA254" s="62" t="b">
        <v>0</v>
      </c>
      <c r="AB254" s="62" t="s">
        <v>1519</v>
      </c>
      <c r="AC254" s="62" t="s">
        <v>1520</v>
      </c>
      <c r="AD254" s="62" t="s">
        <v>111</v>
      </c>
      <c r="AE254" s="62" t="s">
        <v>80</v>
      </c>
      <c r="AF254" s="62" t="s">
        <v>104</v>
      </c>
      <c r="AG254" s="62"/>
      <c r="AH254" s="62"/>
      <c r="AI254" s="62"/>
      <c r="AJ254" s="62"/>
      <c r="AK254" s="62"/>
      <c r="AL254" s="62"/>
      <c r="AM254" s="62"/>
      <c r="AN254" s="62"/>
      <c r="AO254" s="62"/>
      <c r="AP254" s="62"/>
      <c r="AQ254" s="62"/>
      <c r="AR254" s="62"/>
      <c r="AS254" s="62"/>
      <c r="AT254" s="62"/>
      <c r="AU254" s="62"/>
      <c r="AV254" s="62"/>
      <c r="AW254" s="62"/>
      <c r="AX254" s="62"/>
      <c r="AY254" s="62"/>
      <c r="AZ254" s="62"/>
      <c r="BA254" s="62"/>
      <c r="BB254" s="62"/>
      <c r="BC254" s="62"/>
      <c r="BD254" s="62"/>
      <c r="BE254" s="62"/>
      <c r="BF254" s="62"/>
      <c r="BG254" s="62"/>
      <c r="BH254" s="62"/>
      <c r="BI254" s="62"/>
    </row>
    <row r="255" spans="1:61">
      <c r="A255" s="62" t="b">
        <f t="shared" si="8"/>
        <v>1</v>
      </c>
      <c r="B255" s="62" t="s">
        <v>66</v>
      </c>
      <c r="C255" s="62" t="s">
        <v>65</v>
      </c>
      <c r="D255" s="62" t="s">
        <v>65</v>
      </c>
      <c r="E255" s="62">
        <v>255</v>
      </c>
      <c r="F255" s="62">
        <f t="shared" si="9"/>
        <v>2018</v>
      </c>
      <c r="G255" s="61">
        <v>43384</v>
      </c>
      <c r="H255" s="62" t="s">
        <v>67</v>
      </c>
      <c r="I255" s="62" t="s">
        <v>79</v>
      </c>
      <c r="J255" s="68" t="s">
        <v>1521</v>
      </c>
      <c r="K255" s="60" t="s">
        <v>1522</v>
      </c>
      <c r="L255" s="64">
        <v>1</v>
      </c>
      <c r="M255" s="64">
        <v>0</v>
      </c>
      <c r="N255" s="64">
        <v>1</v>
      </c>
      <c r="O255" s="64">
        <v>0</v>
      </c>
      <c r="P255" s="64">
        <v>0</v>
      </c>
      <c r="Q255" s="64">
        <v>0</v>
      </c>
      <c r="R255" s="64">
        <v>0</v>
      </c>
      <c r="S255" s="64">
        <v>1</v>
      </c>
      <c r="T255" s="64">
        <v>0</v>
      </c>
      <c r="U255" s="64" t="s">
        <v>1523</v>
      </c>
      <c r="V255" s="65"/>
      <c r="W255" s="65">
        <v>72</v>
      </c>
      <c r="X255" s="62" t="s">
        <v>71</v>
      </c>
      <c r="Y255" s="62" t="s">
        <v>72</v>
      </c>
      <c r="Z255" s="62" t="b">
        <v>1</v>
      </c>
      <c r="AA255" s="62" t="b">
        <v>0</v>
      </c>
      <c r="AB255" s="62" t="s">
        <v>1524</v>
      </c>
      <c r="AC255" s="62" t="s">
        <v>1525</v>
      </c>
      <c r="AD255" s="62"/>
      <c r="AE255" s="62"/>
      <c r="AF255" s="62"/>
      <c r="AG255" s="62"/>
      <c r="AH255" s="62"/>
      <c r="AI255" s="62"/>
      <c r="AJ255" s="62"/>
      <c r="AK255" s="62"/>
      <c r="AL255" s="62"/>
      <c r="AM255" s="62"/>
      <c r="AN255" s="62"/>
      <c r="AO255" s="62"/>
      <c r="AP255" s="62"/>
      <c r="AQ255" s="62"/>
      <c r="AR255" s="62"/>
      <c r="AS255" s="62"/>
      <c r="AT255" s="62"/>
      <c r="AU255" s="62"/>
      <c r="AV255" s="62"/>
      <c r="AW255" s="62"/>
      <c r="AX255" s="62"/>
      <c r="AY255" s="62"/>
      <c r="AZ255" s="62"/>
      <c r="BA255" s="62"/>
      <c r="BB255" s="62"/>
      <c r="BC255" s="62"/>
      <c r="BD255" s="62"/>
      <c r="BE255" s="62"/>
      <c r="BF255" s="62"/>
      <c r="BG255" s="62"/>
      <c r="BH255" s="62"/>
      <c r="BI255" s="62"/>
    </row>
    <row r="256" spans="1:61">
      <c r="A256" s="62" t="b">
        <f t="shared" si="8"/>
        <v>1</v>
      </c>
      <c r="B256" s="62" t="s">
        <v>65</v>
      </c>
      <c r="C256" s="62" t="s">
        <v>66</v>
      </c>
      <c r="D256" s="62" t="s">
        <v>65</v>
      </c>
      <c r="E256" s="62">
        <v>256</v>
      </c>
      <c r="F256" s="62">
        <f t="shared" si="9"/>
        <v>2018</v>
      </c>
      <c r="G256" s="61">
        <v>43390</v>
      </c>
      <c r="H256" s="62" t="s">
        <v>67</v>
      </c>
      <c r="I256" s="62" t="s">
        <v>81</v>
      </c>
      <c r="J256" s="68" t="s">
        <v>871</v>
      </c>
      <c r="K256" s="60" t="s">
        <v>872</v>
      </c>
      <c r="L256" s="64">
        <v>1</v>
      </c>
      <c r="M256" s="64">
        <v>0</v>
      </c>
      <c r="N256" s="64">
        <v>1</v>
      </c>
      <c r="O256" s="64">
        <v>1</v>
      </c>
      <c r="P256" s="64">
        <v>0</v>
      </c>
      <c r="Q256" s="64">
        <v>0</v>
      </c>
      <c r="R256" s="64">
        <v>0</v>
      </c>
      <c r="S256" s="64">
        <v>0</v>
      </c>
      <c r="T256" s="64">
        <v>0</v>
      </c>
      <c r="U256" s="64" t="s">
        <v>716</v>
      </c>
      <c r="V256" s="65"/>
      <c r="W256" s="65">
        <v>25</v>
      </c>
      <c r="X256" s="62" t="s">
        <v>71</v>
      </c>
      <c r="Y256" s="62" t="s">
        <v>72</v>
      </c>
      <c r="Z256" s="62" t="b">
        <v>1</v>
      </c>
      <c r="AA256" s="62" t="b">
        <v>0</v>
      </c>
      <c r="AB256" s="62" t="s">
        <v>873</v>
      </c>
      <c r="AC256" s="62" t="s">
        <v>874</v>
      </c>
      <c r="AD256" s="62"/>
      <c r="AE256" s="62"/>
      <c r="AF256" s="62"/>
      <c r="AG256" s="62"/>
      <c r="AH256" s="62"/>
      <c r="AI256" s="62"/>
      <c r="AJ256" s="62"/>
      <c r="AK256" s="62"/>
      <c r="AL256" s="62"/>
      <c r="AM256" s="62"/>
      <c r="AN256" s="62"/>
      <c r="AO256" s="62"/>
      <c r="AP256" s="62"/>
      <c r="AQ256" s="62"/>
      <c r="AR256" s="62"/>
      <c r="AS256" s="62"/>
      <c r="AT256" s="62"/>
      <c r="AU256" s="62"/>
      <c r="AV256" s="62"/>
      <c r="AW256" s="62"/>
      <c r="AX256" s="62"/>
      <c r="AY256" s="62"/>
      <c r="AZ256" s="62"/>
      <c r="BA256" s="62"/>
      <c r="BB256" s="62"/>
      <c r="BC256" s="62"/>
      <c r="BD256" s="62"/>
      <c r="BE256" s="62"/>
      <c r="BF256" s="62"/>
      <c r="BG256" s="62"/>
      <c r="BH256" s="62"/>
      <c r="BI256" s="62"/>
    </row>
    <row r="257" spans="1:61">
      <c r="A257" s="62" t="b">
        <f t="shared" si="8"/>
        <v>1</v>
      </c>
      <c r="B257" s="62" t="s">
        <v>65</v>
      </c>
      <c r="C257" s="62" t="s">
        <v>66</v>
      </c>
      <c r="D257" s="62" t="s">
        <v>65</v>
      </c>
      <c r="E257" s="62">
        <v>257</v>
      </c>
      <c r="F257" s="62">
        <f t="shared" si="9"/>
        <v>2018</v>
      </c>
      <c r="G257" s="61">
        <v>43393</v>
      </c>
      <c r="H257" s="62" t="s">
        <v>278</v>
      </c>
      <c r="I257" s="62" t="s">
        <v>563</v>
      </c>
      <c r="J257" s="70" t="s">
        <v>875</v>
      </c>
      <c r="K257" s="60" t="s">
        <v>876</v>
      </c>
      <c r="L257" s="64">
        <v>1</v>
      </c>
      <c r="M257" s="64">
        <v>1</v>
      </c>
      <c r="N257" s="64">
        <v>0</v>
      </c>
      <c r="O257" s="64">
        <v>1</v>
      </c>
      <c r="P257" s="64">
        <v>0</v>
      </c>
      <c r="Q257" s="64">
        <v>1</v>
      </c>
      <c r="R257" s="64">
        <v>0</v>
      </c>
      <c r="S257" s="64">
        <v>0</v>
      </c>
      <c r="T257" s="64">
        <v>0</v>
      </c>
      <c r="U257" s="65"/>
      <c r="V257" s="65"/>
      <c r="W257" s="65"/>
      <c r="X257" s="62" t="s">
        <v>71</v>
      </c>
      <c r="Y257" s="62" t="s">
        <v>72</v>
      </c>
      <c r="Z257" s="62" t="b">
        <v>1</v>
      </c>
      <c r="AA257" s="62" t="b">
        <v>0</v>
      </c>
      <c r="AB257" s="62" t="s">
        <v>877</v>
      </c>
      <c r="AC257" s="62" t="s">
        <v>878</v>
      </c>
      <c r="AD257" s="62"/>
      <c r="AE257" s="62"/>
      <c r="AF257" s="62"/>
      <c r="AG257" s="62"/>
      <c r="AH257" s="62"/>
      <c r="AI257" s="62"/>
      <c r="AJ257" s="62"/>
      <c r="AK257" s="62"/>
      <c r="AL257" s="62"/>
      <c r="AM257" s="62"/>
      <c r="AN257" s="62"/>
      <c r="AO257" s="62"/>
      <c r="AP257" s="62"/>
      <c r="AQ257" s="62"/>
      <c r="AR257" s="62"/>
      <c r="AS257" s="62"/>
      <c r="AT257" s="62"/>
      <c r="AU257" s="62"/>
      <c r="AV257" s="62"/>
      <c r="AW257" s="62"/>
      <c r="AX257" s="62"/>
      <c r="AY257" s="62"/>
      <c r="AZ257" s="62"/>
      <c r="BA257" s="62"/>
      <c r="BB257" s="62"/>
      <c r="BC257" s="62"/>
      <c r="BD257" s="62"/>
      <c r="BE257" s="62"/>
      <c r="BF257" s="62"/>
      <c r="BG257" s="62"/>
      <c r="BH257" s="62"/>
      <c r="BI257" s="62"/>
    </row>
    <row r="258" spans="1:61">
      <c r="A258" s="62" t="b">
        <f t="shared" si="8"/>
        <v>1</v>
      </c>
      <c r="B258" s="62" t="s">
        <v>65</v>
      </c>
      <c r="C258" s="62" t="s">
        <v>66</v>
      </c>
      <c r="D258" s="62" t="s">
        <v>65</v>
      </c>
      <c r="E258" s="62">
        <v>258</v>
      </c>
      <c r="F258" s="62">
        <f t="shared" si="9"/>
        <v>2018</v>
      </c>
      <c r="G258" s="61">
        <v>43394</v>
      </c>
      <c r="H258" s="62" t="s">
        <v>67</v>
      </c>
      <c r="I258" s="62" t="s">
        <v>104</v>
      </c>
      <c r="J258" s="68" t="s">
        <v>879</v>
      </c>
      <c r="K258" s="60" t="s">
        <v>880</v>
      </c>
      <c r="L258" s="64">
        <v>1</v>
      </c>
      <c r="M258" s="64">
        <v>1</v>
      </c>
      <c r="N258" s="64">
        <v>1</v>
      </c>
      <c r="O258" s="64">
        <v>0</v>
      </c>
      <c r="P258" s="64">
        <v>0</v>
      </c>
      <c r="Q258" s="64">
        <v>0</v>
      </c>
      <c r="R258" s="64">
        <v>0</v>
      </c>
      <c r="S258" s="64">
        <v>0</v>
      </c>
      <c r="T258" s="64">
        <v>0</v>
      </c>
      <c r="U258" s="64" t="s">
        <v>716</v>
      </c>
      <c r="V258" s="65"/>
      <c r="W258" s="65"/>
      <c r="X258" s="62" t="s">
        <v>71</v>
      </c>
      <c r="Y258" s="62" t="s">
        <v>72</v>
      </c>
      <c r="Z258" s="62" t="b">
        <v>1</v>
      </c>
      <c r="AA258" s="62" t="b">
        <v>0</v>
      </c>
      <c r="AB258" s="62" t="s">
        <v>881</v>
      </c>
      <c r="AC258" s="62" t="s">
        <v>882</v>
      </c>
      <c r="AD258" s="62"/>
      <c r="AE258" s="62"/>
      <c r="AF258" s="62"/>
      <c r="AG258" s="62"/>
      <c r="AH258" s="62"/>
      <c r="AI258" s="62"/>
      <c r="AJ258" s="62"/>
      <c r="AK258" s="62"/>
      <c r="AL258" s="62"/>
      <c r="AM258" s="62"/>
      <c r="AN258" s="62"/>
      <c r="AO258" s="62"/>
      <c r="AP258" s="62"/>
      <c r="AQ258" s="62"/>
      <c r="AR258" s="62"/>
      <c r="AS258" s="62"/>
      <c r="AT258" s="62"/>
      <c r="AU258" s="62"/>
      <c r="AV258" s="62"/>
      <c r="AW258" s="62"/>
      <c r="AX258" s="62"/>
      <c r="AY258" s="62"/>
      <c r="AZ258" s="62"/>
      <c r="BA258" s="62"/>
      <c r="BB258" s="62"/>
      <c r="BC258" s="62"/>
      <c r="BD258" s="62"/>
      <c r="BE258" s="62"/>
      <c r="BF258" s="62"/>
      <c r="BG258" s="62"/>
      <c r="BH258" s="62"/>
      <c r="BI258" s="62"/>
    </row>
    <row r="259" spans="1:61">
      <c r="A259" s="62" t="b">
        <f t="shared" si="8"/>
        <v>1</v>
      </c>
      <c r="B259" s="62" t="s">
        <v>65</v>
      </c>
      <c r="C259" s="62" t="s">
        <v>66</v>
      </c>
      <c r="D259" s="62" t="s">
        <v>65</v>
      </c>
      <c r="E259" s="62">
        <v>259</v>
      </c>
      <c r="F259" s="62">
        <f t="shared" si="9"/>
        <v>2018</v>
      </c>
      <c r="G259" s="61">
        <v>43397</v>
      </c>
      <c r="H259" s="62" t="s">
        <v>67</v>
      </c>
      <c r="I259" s="62" t="s">
        <v>81</v>
      </c>
      <c r="J259" s="70" t="s">
        <v>883</v>
      </c>
      <c r="K259" s="60" t="s">
        <v>884</v>
      </c>
      <c r="L259" s="64">
        <v>1</v>
      </c>
      <c r="M259" s="64">
        <v>0</v>
      </c>
      <c r="N259" s="64">
        <v>1</v>
      </c>
      <c r="O259" s="64">
        <v>0</v>
      </c>
      <c r="P259" s="64">
        <v>0</v>
      </c>
      <c r="Q259" s="64">
        <v>0</v>
      </c>
      <c r="R259" s="64">
        <v>0</v>
      </c>
      <c r="S259" s="64">
        <v>0</v>
      </c>
      <c r="T259" s="64">
        <v>0</v>
      </c>
      <c r="U259" s="64" t="s">
        <v>716</v>
      </c>
      <c r="V259" s="65"/>
      <c r="W259" s="65"/>
      <c r="X259" s="62" t="s">
        <v>71</v>
      </c>
      <c r="Y259" s="62" t="s">
        <v>72</v>
      </c>
      <c r="Z259" s="62" t="b">
        <v>1</v>
      </c>
      <c r="AA259" s="62" t="b">
        <v>0</v>
      </c>
      <c r="AB259" s="62" t="s">
        <v>885</v>
      </c>
      <c r="AC259" s="62" t="s">
        <v>886</v>
      </c>
      <c r="AD259" s="62"/>
      <c r="AE259" s="62"/>
      <c r="AF259" s="62"/>
      <c r="AG259" s="62"/>
      <c r="AH259" s="62"/>
      <c r="AI259" s="62"/>
      <c r="AJ259" s="62"/>
      <c r="AK259" s="62"/>
      <c r="AL259" s="62"/>
      <c r="AM259" s="62"/>
      <c r="AN259" s="62"/>
      <c r="AO259" s="62"/>
      <c r="AP259" s="62"/>
      <c r="AQ259" s="62"/>
      <c r="AR259" s="62"/>
      <c r="AS259" s="62"/>
      <c r="AT259" s="62"/>
      <c r="AU259" s="62"/>
      <c r="AV259" s="62"/>
      <c r="AW259" s="62"/>
      <c r="AX259" s="62"/>
      <c r="AY259" s="62"/>
      <c r="AZ259" s="62"/>
      <c r="BA259" s="62"/>
      <c r="BB259" s="62"/>
      <c r="BC259" s="62"/>
      <c r="BD259" s="62"/>
      <c r="BE259" s="62"/>
      <c r="BF259" s="62"/>
      <c r="BG259" s="62"/>
      <c r="BH259" s="62"/>
      <c r="BI259" s="62"/>
    </row>
    <row r="260" spans="1:61">
      <c r="A260" s="62" t="b">
        <f t="shared" ref="A260:A323" si="10">G260&gt;DATE(2014,5,1)</f>
        <v>1</v>
      </c>
      <c r="B260" s="62" t="s">
        <v>65</v>
      </c>
      <c r="C260" s="62" t="s">
        <v>66</v>
      </c>
      <c r="D260" s="62" t="s">
        <v>65</v>
      </c>
      <c r="E260" s="62">
        <v>260</v>
      </c>
      <c r="F260" s="62">
        <f t="shared" ref="F260:F323" si="11">YEAR(G260)</f>
        <v>2018</v>
      </c>
      <c r="G260" s="61">
        <v>43399</v>
      </c>
      <c r="H260" s="62" t="s">
        <v>67</v>
      </c>
      <c r="I260" s="62" t="s">
        <v>77</v>
      </c>
      <c r="J260" s="70" t="s">
        <v>887</v>
      </c>
      <c r="K260" s="60" t="s">
        <v>888</v>
      </c>
      <c r="L260" s="64">
        <v>1</v>
      </c>
      <c r="M260" s="64">
        <v>1</v>
      </c>
      <c r="N260" s="64">
        <v>1</v>
      </c>
      <c r="O260" s="64">
        <v>0</v>
      </c>
      <c r="P260" s="64">
        <v>0</v>
      </c>
      <c r="Q260" s="64">
        <v>0</v>
      </c>
      <c r="R260" s="64">
        <v>0</v>
      </c>
      <c r="S260" s="64">
        <v>1</v>
      </c>
      <c r="T260" s="64">
        <v>0</v>
      </c>
      <c r="U260" s="64" t="s">
        <v>716</v>
      </c>
      <c r="V260" s="65"/>
      <c r="W260" s="65"/>
      <c r="X260" s="62" t="s">
        <v>71</v>
      </c>
      <c r="Y260" s="62" t="s">
        <v>87</v>
      </c>
      <c r="Z260" s="62" t="b">
        <v>1</v>
      </c>
      <c r="AA260" s="62" t="b">
        <v>0</v>
      </c>
      <c r="AB260" s="62" t="s">
        <v>889</v>
      </c>
      <c r="AC260" s="62" t="s">
        <v>890</v>
      </c>
      <c r="AD260" s="62"/>
      <c r="AE260" s="62"/>
      <c r="AF260" s="62"/>
      <c r="AG260" s="62"/>
      <c r="AH260" s="62"/>
      <c r="AI260" s="62"/>
      <c r="AJ260" s="62"/>
      <c r="AK260" s="62"/>
      <c r="AL260" s="62"/>
      <c r="AM260" s="62"/>
      <c r="AN260" s="62"/>
      <c r="AO260" s="62"/>
      <c r="AP260" s="62"/>
      <c r="AQ260" s="62"/>
      <c r="AR260" s="62"/>
      <c r="AS260" s="62"/>
      <c r="AT260" s="62"/>
      <c r="AU260" s="62"/>
      <c r="AV260" s="62"/>
      <c r="AW260" s="62"/>
      <c r="AX260" s="62"/>
      <c r="AY260" s="62"/>
      <c r="AZ260" s="62"/>
      <c r="BA260" s="62"/>
      <c r="BB260" s="62"/>
      <c r="BC260" s="62"/>
      <c r="BD260" s="62"/>
      <c r="BE260" s="62"/>
      <c r="BF260" s="62"/>
      <c r="BG260" s="62"/>
      <c r="BH260" s="62"/>
      <c r="BI260" s="62"/>
    </row>
    <row r="261" spans="1:61">
      <c r="A261" s="62" t="b">
        <f t="shared" si="10"/>
        <v>1</v>
      </c>
      <c r="B261" s="62"/>
      <c r="C261" s="62" t="s">
        <v>65</v>
      </c>
      <c r="D261" s="62" t="s">
        <v>65</v>
      </c>
      <c r="E261" s="62">
        <v>261</v>
      </c>
      <c r="F261" s="62">
        <f t="shared" si="11"/>
        <v>2018</v>
      </c>
      <c r="G261" s="61">
        <v>43405</v>
      </c>
      <c r="H261" s="62" t="s">
        <v>67</v>
      </c>
      <c r="I261" s="62" t="s">
        <v>75</v>
      </c>
      <c r="J261" s="70" t="s">
        <v>1526</v>
      </c>
      <c r="K261" s="60" t="s">
        <v>1527</v>
      </c>
      <c r="L261" s="64">
        <v>1</v>
      </c>
      <c r="M261" s="64">
        <v>0</v>
      </c>
      <c r="N261" s="64">
        <v>1</v>
      </c>
      <c r="O261" s="64">
        <v>0</v>
      </c>
      <c r="P261" s="64">
        <v>0</v>
      </c>
      <c r="Q261" s="64">
        <v>0</v>
      </c>
      <c r="R261" s="64">
        <v>0</v>
      </c>
      <c r="S261" s="64">
        <v>0</v>
      </c>
      <c r="T261" s="64">
        <v>0</v>
      </c>
      <c r="U261" s="64" t="s">
        <v>716</v>
      </c>
      <c r="V261" s="65"/>
      <c r="W261" s="65"/>
      <c r="X261" s="62" t="s">
        <v>71</v>
      </c>
      <c r="Y261" s="62" t="s">
        <v>87</v>
      </c>
      <c r="Z261" s="62" t="b">
        <v>1</v>
      </c>
      <c r="AA261" s="62" t="b">
        <v>0</v>
      </c>
      <c r="AB261" s="62" t="s">
        <v>1528</v>
      </c>
      <c r="AC261" s="62" t="s">
        <v>1529</v>
      </c>
      <c r="AD261" s="62"/>
      <c r="AE261" s="62"/>
      <c r="AF261" s="62"/>
      <c r="AG261" s="62"/>
      <c r="AH261" s="62"/>
      <c r="AI261" s="62"/>
      <c r="AJ261" s="62"/>
      <c r="AK261" s="62"/>
      <c r="AL261" s="62"/>
      <c r="AM261" s="62"/>
      <c r="AN261" s="62"/>
      <c r="AO261" s="62"/>
      <c r="AP261" s="62"/>
      <c r="AQ261" s="62"/>
      <c r="AR261" s="62"/>
      <c r="AS261" s="62"/>
      <c r="AT261" s="62"/>
      <c r="AU261" s="62"/>
      <c r="AV261" s="62"/>
      <c r="AW261" s="62"/>
      <c r="AX261" s="62"/>
      <c r="AY261" s="62"/>
      <c r="AZ261" s="62"/>
      <c r="BA261" s="62"/>
      <c r="BB261" s="62"/>
      <c r="BC261" s="62"/>
      <c r="BD261" s="62"/>
      <c r="BE261" s="62"/>
      <c r="BF261" s="62"/>
      <c r="BG261" s="62"/>
      <c r="BH261" s="62"/>
      <c r="BI261" s="62"/>
    </row>
    <row r="262" spans="1:61">
      <c r="A262" s="62" t="b">
        <f t="shared" si="10"/>
        <v>1</v>
      </c>
      <c r="B262" s="62"/>
      <c r="C262" s="62" t="s">
        <v>65</v>
      </c>
      <c r="D262" s="62" t="s">
        <v>65</v>
      </c>
      <c r="E262" s="62">
        <v>262</v>
      </c>
      <c r="F262" s="62">
        <f t="shared" si="11"/>
        <v>2018</v>
      </c>
      <c r="G262" s="61">
        <v>43405</v>
      </c>
      <c r="H262" s="62" t="s">
        <v>67</v>
      </c>
      <c r="I262" s="62" t="s">
        <v>103</v>
      </c>
      <c r="J262" s="70" t="s">
        <v>1530</v>
      </c>
      <c r="K262" s="60" t="s">
        <v>1531</v>
      </c>
      <c r="L262" s="64">
        <v>0</v>
      </c>
      <c r="M262" s="64">
        <v>0</v>
      </c>
      <c r="N262" s="64">
        <v>1</v>
      </c>
      <c r="O262" s="64">
        <v>0</v>
      </c>
      <c r="P262" s="64">
        <v>0</v>
      </c>
      <c r="Q262" s="64">
        <v>0</v>
      </c>
      <c r="R262" s="64">
        <v>1</v>
      </c>
      <c r="S262" s="64">
        <v>0</v>
      </c>
      <c r="T262" s="64">
        <v>0</v>
      </c>
      <c r="U262" s="64" t="s">
        <v>1532</v>
      </c>
      <c r="V262" s="65"/>
      <c r="W262" s="65">
        <v>42</v>
      </c>
      <c r="X262" s="62" t="s">
        <v>71</v>
      </c>
      <c r="Y262" s="62" t="s">
        <v>72</v>
      </c>
      <c r="Z262" s="62" t="b">
        <v>1</v>
      </c>
      <c r="AA262" s="62" t="b">
        <v>0</v>
      </c>
      <c r="AB262" s="62" t="s">
        <v>1533</v>
      </c>
      <c r="AC262" s="62" t="s">
        <v>1534</v>
      </c>
      <c r="AD262" s="62"/>
      <c r="AE262" s="62"/>
      <c r="AF262" s="62"/>
      <c r="AG262" s="62"/>
      <c r="AH262" s="62"/>
      <c r="AI262" s="62"/>
      <c r="AJ262" s="62"/>
      <c r="AK262" s="62"/>
      <c r="AL262" s="62"/>
      <c r="AM262" s="62"/>
      <c r="AN262" s="62"/>
      <c r="AO262" s="62"/>
      <c r="AP262" s="62"/>
      <c r="AQ262" s="62"/>
      <c r="AR262" s="62"/>
      <c r="AS262" s="62"/>
      <c r="AT262" s="62"/>
      <c r="AU262" s="62"/>
      <c r="AV262" s="62"/>
      <c r="AW262" s="62"/>
      <c r="AX262" s="62"/>
      <c r="AY262" s="62"/>
      <c r="AZ262" s="62"/>
      <c r="BA262" s="62"/>
      <c r="BB262" s="62"/>
      <c r="BC262" s="62"/>
      <c r="BD262" s="62"/>
      <c r="BE262" s="62"/>
      <c r="BF262" s="62"/>
      <c r="BG262" s="62"/>
      <c r="BH262" s="62"/>
      <c r="BI262" s="62"/>
    </row>
    <row r="263" spans="1:61">
      <c r="A263" s="62" t="b">
        <f t="shared" si="10"/>
        <v>1</v>
      </c>
      <c r="B263" s="62"/>
      <c r="C263" s="62" t="s">
        <v>65</v>
      </c>
      <c r="D263" s="62" t="s">
        <v>65</v>
      </c>
      <c r="E263" s="62">
        <v>263</v>
      </c>
      <c r="F263" s="62">
        <f t="shared" si="11"/>
        <v>2018</v>
      </c>
      <c r="G263" s="61">
        <v>43414</v>
      </c>
      <c r="H263" s="62" t="s">
        <v>67</v>
      </c>
      <c r="I263" s="62" t="s">
        <v>80</v>
      </c>
      <c r="J263" s="70" t="s">
        <v>1535</v>
      </c>
      <c r="K263" s="60" t="s">
        <v>1536</v>
      </c>
      <c r="L263" s="64">
        <v>1</v>
      </c>
      <c r="M263" s="64">
        <v>1</v>
      </c>
      <c r="N263" s="64">
        <v>1</v>
      </c>
      <c r="O263" s="64">
        <v>0</v>
      </c>
      <c r="P263" s="64">
        <v>0</v>
      </c>
      <c r="Q263" s="64">
        <v>0</v>
      </c>
      <c r="R263" s="64">
        <v>0</v>
      </c>
      <c r="S263" s="64">
        <v>1</v>
      </c>
      <c r="T263" s="64">
        <v>0</v>
      </c>
      <c r="U263" s="64" t="s">
        <v>716</v>
      </c>
      <c r="V263" s="65"/>
      <c r="W263" s="65"/>
      <c r="X263" s="62" t="s">
        <v>71</v>
      </c>
      <c r="Y263" s="62" t="s">
        <v>87</v>
      </c>
      <c r="Z263" s="62" t="b">
        <v>1</v>
      </c>
      <c r="AA263" s="62" t="b">
        <v>0</v>
      </c>
      <c r="AB263" s="62" t="s">
        <v>1537</v>
      </c>
      <c r="AC263" s="62" t="s">
        <v>1538</v>
      </c>
      <c r="AD263" s="62"/>
      <c r="AE263" s="62"/>
      <c r="AF263" s="62"/>
      <c r="AG263" s="62"/>
      <c r="AH263" s="62"/>
      <c r="AI263" s="62"/>
      <c r="AJ263" s="62"/>
      <c r="AK263" s="62"/>
      <c r="AL263" s="62"/>
      <c r="AM263" s="62"/>
      <c r="AN263" s="62"/>
      <c r="AO263" s="62"/>
      <c r="AP263" s="62"/>
      <c r="AQ263" s="62"/>
      <c r="AR263" s="62"/>
      <c r="AS263" s="62"/>
      <c r="AT263" s="62"/>
      <c r="AU263" s="62"/>
      <c r="AV263" s="62"/>
      <c r="AW263" s="62"/>
      <c r="AX263" s="62"/>
      <c r="AY263" s="62"/>
      <c r="AZ263" s="62"/>
      <c r="BA263" s="62"/>
      <c r="BB263" s="62"/>
      <c r="BC263" s="62"/>
      <c r="BD263" s="62"/>
      <c r="BE263" s="62"/>
      <c r="BF263" s="62"/>
      <c r="BG263" s="62"/>
      <c r="BH263" s="62"/>
      <c r="BI263" s="62"/>
    </row>
    <row r="264" spans="1:61">
      <c r="A264" s="62" t="b">
        <f t="shared" si="10"/>
        <v>1</v>
      </c>
      <c r="B264" s="62"/>
      <c r="C264" s="62" t="s">
        <v>65</v>
      </c>
      <c r="D264" s="62" t="s">
        <v>65</v>
      </c>
      <c r="E264" s="62">
        <v>264</v>
      </c>
      <c r="F264" s="62">
        <f t="shared" si="11"/>
        <v>2018</v>
      </c>
      <c r="G264" s="61">
        <v>43424</v>
      </c>
      <c r="H264" s="62" t="s">
        <v>67</v>
      </c>
      <c r="I264" s="62" t="s">
        <v>111</v>
      </c>
      <c r="J264" s="68" t="s">
        <v>1539</v>
      </c>
      <c r="K264" s="60" t="s">
        <v>1540</v>
      </c>
      <c r="L264" s="64">
        <v>1</v>
      </c>
      <c r="M264" s="64">
        <v>1</v>
      </c>
      <c r="N264" s="64">
        <v>1</v>
      </c>
      <c r="O264" s="64">
        <v>0</v>
      </c>
      <c r="P264" s="64">
        <v>0</v>
      </c>
      <c r="Q264" s="64">
        <v>0</v>
      </c>
      <c r="R264" s="64">
        <v>0</v>
      </c>
      <c r="S264" s="64">
        <v>1</v>
      </c>
      <c r="T264" s="64">
        <v>0</v>
      </c>
      <c r="U264" s="64" t="s">
        <v>1541</v>
      </c>
      <c r="V264" s="65"/>
      <c r="W264" s="65"/>
      <c r="X264" s="62" t="s">
        <v>71</v>
      </c>
      <c r="Y264" s="62" t="s">
        <v>72</v>
      </c>
      <c r="Z264" s="62" t="b">
        <v>1</v>
      </c>
      <c r="AA264" s="62" t="b">
        <v>0</v>
      </c>
      <c r="AB264" s="62" t="s">
        <v>1542</v>
      </c>
      <c r="AC264" s="62" t="s">
        <v>1543</v>
      </c>
      <c r="AD264" s="62"/>
      <c r="AE264" s="62"/>
      <c r="AF264" s="62"/>
      <c r="AG264" s="62"/>
      <c r="AH264" s="62"/>
      <c r="AI264" s="62"/>
      <c r="AJ264" s="62"/>
      <c r="AK264" s="62"/>
      <c r="AL264" s="62"/>
      <c r="AM264" s="62"/>
      <c r="AN264" s="62"/>
      <c r="AO264" s="62"/>
      <c r="AP264" s="62"/>
      <c r="AQ264" s="62"/>
      <c r="AR264" s="62"/>
      <c r="AS264" s="62"/>
      <c r="AT264" s="62"/>
      <c r="AU264" s="62"/>
      <c r="AV264" s="62"/>
      <c r="AW264" s="62"/>
      <c r="AX264" s="62"/>
      <c r="AY264" s="62"/>
      <c r="AZ264" s="62"/>
      <c r="BA264" s="62"/>
      <c r="BB264" s="62"/>
      <c r="BC264" s="62"/>
      <c r="BD264" s="62"/>
      <c r="BE264" s="62"/>
      <c r="BF264" s="62"/>
      <c r="BG264" s="62"/>
      <c r="BH264" s="62"/>
      <c r="BI264" s="62"/>
    </row>
    <row r="265" spans="1:61">
      <c r="A265" s="62" t="b">
        <f t="shared" si="10"/>
        <v>1</v>
      </c>
      <c r="B265" s="62"/>
      <c r="C265" s="62" t="s">
        <v>65</v>
      </c>
      <c r="D265" s="62" t="s">
        <v>65</v>
      </c>
      <c r="E265" s="62">
        <v>265</v>
      </c>
      <c r="F265" s="62">
        <f t="shared" si="11"/>
        <v>2018</v>
      </c>
      <c r="G265" s="61">
        <v>43427</v>
      </c>
      <c r="H265" s="62" t="s">
        <v>67</v>
      </c>
      <c r="I265" s="62" t="s">
        <v>68</v>
      </c>
      <c r="J265" s="70" t="s">
        <v>1544</v>
      </c>
      <c r="K265" s="60" t="s">
        <v>1545</v>
      </c>
      <c r="L265" s="64">
        <v>1</v>
      </c>
      <c r="M265" s="64">
        <v>0</v>
      </c>
      <c r="N265" s="64">
        <v>1</v>
      </c>
      <c r="O265" s="64">
        <v>0</v>
      </c>
      <c r="P265" s="64">
        <v>0</v>
      </c>
      <c r="Q265" s="64">
        <v>0</v>
      </c>
      <c r="R265" s="64">
        <v>0</v>
      </c>
      <c r="S265" s="64">
        <v>1</v>
      </c>
      <c r="T265" s="64">
        <v>0</v>
      </c>
      <c r="U265" s="64" t="s">
        <v>716</v>
      </c>
      <c r="V265" s="65"/>
      <c r="W265" s="65"/>
      <c r="X265" s="62" t="s">
        <v>71</v>
      </c>
      <c r="Y265" s="62" t="s">
        <v>72</v>
      </c>
      <c r="Z265" s="62" t="b">
        <v>1</v>
      </c>
      <c r="AA265" s="62" t="b">
        <v>0</v>
      </c>
      <c r="AB265" s="62" t="s">
        <v>1546</v>
      </c>
      <c r="AC265" s="62" t="s">
        <v>1547</v>
      </c>
      <c r="AD265" s="62"/>
      <c r="AE265" s="62"/>
      <c r="AF265" s="62"/>
      <c r="AG265" s="62"/>
      <c r="AH265" s="62"/>
      <c r="AI265" s="62"/>
      <c r="AJ265" s="62"/>
      <c r="AK265" s="62"/>
      <c r="AL265" s="62"/>
      <c r="AM265" s="62"/>
      <c r="AN265" s="62"/>
      <c r="AO265" s="62"/>
      <c r="AP265" s="62"/>
      <c r="AQ265" s="62"/>
      <c r="AR265" s="62"/>
      <c r="AS265" s="62"/>
      <c r="AT265" s="62"/>
      <c r="AU265" s="62"/>
      <c r="AV265" s="62"/>
      <c r="AW265" s="62"/>
      <c r="AX265" s="62"/>
      <c r="AY265" s="62"/>
      <c r="AZ265" s="62"/>
      <c r="BA265" s="62"/>
      <c r="BB265" s="62"/>
      <c r="BC265" s="62"/>
      <c r="BD265" s="62"/>
      <c r="BE265" s="62"/>
      <c r="BF265" s="62"/>
      <c r="BG265" s="62"/>
      <c r="BH265" s="62"/>
      <c r="BI265" s="62"/>
    </row>
    <row r="266" spans="1:61">
      <c r="A266" s="62" t="b">
        <f t="shared" si="10"/>
        <v>1</v>
      </c>
      <c r="B266" s="62" t="s">
        <v>66</v>
      </c>
      <c r="C266" s="62" t="s">
        <v>65</v>
      </c>
      <c r="D266" s="62" t="s">
        <v>65</v>
      </c>
      <c r="E266" s="62">
        <v>266</v>
      </c>
      <c r="F266" s="62">
        <f t="shared" si="11"/>
        <v>2018</v>
      </c>
      <c r="G266" s="61">
        <v>43431</v>
      </c>
      <c r="H266" s="62" t="s">
        <v>67</v>
      </c>
      <c r="I266" s="62" t="s">
        <v>111</v>
      </c>
      <c r="J266" s="70" t="s">
        <v>1548</v>
      </c>
      <c r="K266" s="60" t="s">
        <v>1549</v>
      </c>
      <c r="L266" s="64">
        <v>1</v>
      </c>
      <c r="M266" s="64">
        <v>0</v>
      </c>
      <c r="N266" s="64">
        <v>1</v>
      </c>
      <c r="O266" s="64">
        <v>0</v>
      </c>
      <c r="P266" s="64">
        <v>0</v>
      </c>
      <c r="Q266" s="64">
        <v>0</v>
      </c>
      <c r="R266" s="64">
        <v>0</v>
      </c>
      <c r="S266" s="64">
        <v>0</v>
      </c>
      <c r="T266" s="64">
        <v>0</v>
      </c>
      <c r="U266" s="65"/>
      <c r="V266" s="65"/>
      <c r="W266" s="65">
        <v>72</v>
      </c>
      <c r="X266" s="62" t="s">
        <v>71</v>
      </c>
      <c r="Y266" s="62" t="s">
        <v>72</v>
      </c>
      <c r="Z266" s="62" t="b">
        <v>1</v>
      </c>
      <c r="AA266" s="62" t="b">
        <v>0</v>
      </c>
      <c r="AB266" s="62" t="s">
        <v>1550</v>
      </c>
      <c r="AC266" s="62" t="s">
        <v>1551</v>
      </c>
      <c r="AD266" s="62"/>
      <c r="AE266" s="62"/>
      <c r="AF266" s="62"/>
      <c r="AG266" s="62"/>
      <c r="AH266" s="62"/>
      <c r="AI266" s="62"/>
      <c r="AJ266" s="62"/>
      <c r="AK266" s="62"/>
      <c r="AL266" s="62"/>
      <c r="AM266" s="62"/>
      <c r="AN266" s="62"/>
      <c r="AO266" s="62"/>
      <c r="AP266" s="62"/>
      <c r="AQ266" s="62"/>
      <c r="AR266" s="62"/>
      <c r="AS266" s="62"/>
      <c r="AT266" s="62"/>
      <c r="AU266" s="62"/>
      <c r="AV266" s="62"/>
      <c r="AW266" s="62"/>
      <c r="AX266" s="62"/>
      <c r="AY266" s="62"/>
      <c r="AZ266" s="62"/>
      <c r="BA266" s="62"/>
      <c r="BB266" s="62"/>
      <c r="BC266" s="62"/>
      <c r="BD266" s="62"/>
      <c r="BE266" s="62"/>
      <c r="BF266" s="62"/>
      <c r="BG266" s="62"/>
      <c r="BH266" s="62"/>
      <c r="BI266" s="62"/>
    </row>
    <row r="267" spans="1:61">
      <c r="A267" s="62" t="b">
        <f t="shared" si="10"/>
        <v>1</v>
      </c>
      <c r="B267" s="62" t="s">
        <v>66</v>
      </c>
      <c r="C267" s="62" t="s">
        <v>65</v>
      </c>
      <c r="D267" s="62" t="s">
        <v>65</v>
      </c>
      <c r="E267" s="62">
        <v>267</v>
      </c>
      <c r="F267" s="62">
        <f t="shared" si="11"/>
        <v>2018</v>
      </c>
      <c r="G267" s="61">
        <v>43432</v>
      </c>
      <c r="H267" s="62" t="s">
        <v>67</v>
      </c>
      <c r="I267" s="62" t="s">
        <v>75</v>
      </c>
      <c r="J267" s="68" t="s">
        <v>1552</v>
      </c>
      <c r="K267" s="60" t="s">
        <v>1553</v>
      </c>
      <c r="L267" s="64">
        <v>1</v>
      </c>
      <c r="M267" s="64">
        <v>0</v>
      </c>
      <c r="N267" s="64">
        <v>1</v>
      </c>
      <c r="O267" s="64">
        <v>0</v>
      </c>
      <c r="P267" s="64">
        <v>0</v>
      </c>
      <c r="Q267" s="64">
        <v>0</v>
      </c>
      <c r="R267" s="64">
        <v>0</v>
      </c>
      <c r="S267" s="64">
        <v>0</v>
      </c>
      <c r="T267" s="64">
        <v>0</v>
      </c>
      <c r="U267" s="65"/>
      <c r="V267" s="65"/>
      <c r="W267" s="65"/>
      <c r="X267" s="62" t="s">
        <v>71</v>
      </c>
      <c r="Y267" s="62" t="s">
        <v>72</v>
      </c>
      <c r="Z267" s="62" t="b">
        <v>1</v>
      </c>
      <c r="AA267" s="62" t="b">
        <v>0</v>
      </c>
      <c r="AB267" s="62" t="s">
        <v>1554</v>
      </c>
      <c r="AC267" s="62" t="s">
        <v>1555</v>
      </c>
      <c r="AD267" s="62"/>
      <c r="AE267" s="62"/>
      <c r="AF267" s="62"/>
      <c r="AG267" s="62"/>
      <c r="AH267" s="62"/>
      <c r="AI267" s="62"/>
      <c r="AJ267" s="62"/>
      <c r="AK267" s="62"/>
      <c r="AL267" s="62"/>
      <c r="AM267" s="62"/>
      <c r="AN267" s="62"/>
      <c r="AO267" s="62"/>
      <c r="AP267" s="62"/>
      <c r="AQ267" s="62"/>
      <c r="AR267" s="62"/>
      <c r="AS267" s="62"/>
      <c r="AT267" s="62"/>
      <c r="AU267" s="62"/>
      <c r="AV267" s="62"/>
      <c r="AW267" s="62"/>
      <c r="AX267" s="62"/>
      <c r="AY267" s="62"/>
      <c r="AZ267" s="62"/>
      <c r="BA267" s="62"/>
      <c r="BB267" s="62"/>
      <c r="BC267" s="62"/>
      <c r="BD267" s="62"/>
      <c r="BE267" s="62"/>
      <c r="BF267" s="62"/>
      <c r="BG267" s="62"/>
      <c r="BH267" s="62"/>
      <c r="BI267" s="62"/>
    </row>
    <row r="268" spans="1:61">
      <c r="A268" s="62" t="b">
        <f t="shared" si="10"/>
        <v>1</v>
      </c>
      <c r="B268" s="62" t="s">
        <v>66</v>
      </c>
      <c r="C268" s="62" t="s">
        <v>65</v>
      </c>
      <c r="D268" s="62" t="s">
        <v>65</v>
      </c>
      <c r="E268" s="62">
        <v>268</v>
      </c>
      <c r="F268" s="62">
        <f t="shared" si="11"/>
        <v>2018</v>
      </c>
      <c r="G268" s="61">
        <v>43437</v>
      </c>
      <c r="H268" s="62" t="s">
        <v>67</v>
      </c>
      <c r="I268" s="62" t="s">
        <v>111</v>
      </c>
      <c r="J268" s="70" t="s">
        <v>1556</v>
      </c>
      <c r="K268" s="60" t="s">
        <v>1557</v>
      </c>
      <c r="L268" s="64">
        <v>1</v>
      </c>
      <c r="M268" s="64">
        <v>0</v>
      </c>
      <c r="N268" s="64">
        <v>1</v>
      </c>
      <c r="O268" s="64">
        <v>0</v>
      </c>
      <c r="P268" s="64">
        <v>0</v>
      </c>
      <c r="Q268" s="64">
        <v>0</v>
      </c>
      <c r="R268" s="64">
        <v>0</v>
      </c>
      <c r="S268" s="64">
        <v>0</v>
      </c>
      <c r="T268" s="64">
        <v>0</v>
      </c>
      <c r="U268" s="65"/>
      <c r="V268" s="65"/>
      <c r="W268" s="65"/>
      <c r="X268" s="62" t="s">
        <v>134</v>
      </c>
      <c r="Y268" s="62" t="s">
        <v>72</v>
      </c>
      <c r="Z268" s="62" t="b">
        <v>1</v>
      </c>
      <c r="AA268" s="62" t="b">
        <v>0</v>
      </c>
      <c r="AB268" s="62" t="s">
        <v>1558</v>
      </c>
      <c r="AC268" s="62" t="s">
        <v>1559</v>
      </c>
      <c r="AD268" s="62"/>
      <c r="AE268" s="62"/>
      <c r="AF268" s="62"/>
      <c r="AG268" s="62"/>
      <c r="AH268" s="62"/>
      <c r="AI268" s="62"/>
      <c r="AJ268" s="62"/>
      <c r="AK268" s="62"/>
      <c r="AL268" s="62"/>
      <c r="AM268" s="62"/>
      <c r="AN268" s="62"/>
      <c r="AO268" s="62"/>
      <c r="AP268" s="62"/>
      <c r="AQ268" s="62"/>
      <c r="AR268" s="62"/>
      <c r="AS268" s="62"/>
      <c r="AT268" s="62"/>
      <c r="AU268" s="62"/>
      <c r="AV268" s="62"/>
      <c r="AW268" s="62"/>
      <c r="AX268" s="62"/>
      <c r="AY268" s="62"/>
      <c r="AZ268" s="62"/>
      <c r="BA268" s="62"/>
      <c r="BB268" s="62"/>
      <c r="BC268" s="62"/>
      <c r="BD268" s="62"/>
      <c r="BE268" s="62"/>
      <c r="BF268" s="62"/>
      <c r="BG268" s="62"/>
      <c r="BH268" s="62"/>
      <c r="BI268" s="62"/>
    </row>
    <row r="269" spans="1:61">
      <c r="A269" s="62" t="b">
        <f t="shared" si="10"/>
        <v>1</v>
      </c>
      <c r="B269" s="62" t="s">
        <v>66</v>
      </c>
      <c r="C269" s="62" t="s">
        <v>65</v>
      </c>
      <c r="D269" s="62" t="s">
        <v>65</v>
      </c>
      <c r="E269" s="62">
        <v>269</v>
      </c>
      <c r="F269" s="62">
        <f t="shared" si="11"/>
        <v>2018</v>
      </c>
      <c r="G269" s="61">
        <v>43442</v>
      </c>
      <c r="H269" s="62" t="s">
        <v>67</v>
      </c>
      <c r="I269" s="62" t="s">
        <v>81</v>
      </c>
      <c r="J269" s="68" t="s">
        <v>1560</v>
      </c>
      <c r="K269" s="60" t="s">
        <v>1561</v>
      </c>
      <c r="L269" s="64">
        <v>1</v>
      </c>
      <c r="M269" s="64">
        <v>0</v>
      </c>
      <c r="N269" s="64">
        <v>1</v>
      </c>
      <c r="O269" s="64">
        <v>1</v>
      </c>
      <c r="P269" s="64">
        <v>0</v>
      </c>
      <c r="Q269" s="64">
        <v>0</v>
      </c>
      <c r="R269" s="64">
        <v>0</v>
      </c>
      <c r="S269" s="64">
        <v>0</v>
      </c>
      <c r="T269" s="64">
        <v>0</v>
      </c>
      <c r="U269" s="65"/>
      <c r="V269" s="65"/>
      <c r="W269" s="65">
        <v>25</v>
      </c>
      <c r="X269" s="62" t="s">
        <v>71</v>
      </c>
      <c r="Y269" s="62" t="s">
        <v>72</v>
      </c>
      <c r="Z269" s="62" t="b">
        <v>1</v>
      </c>
      <c r="AA269" s="62" t="b">
        <v>0</v>
      </c>
      <c r="AB269" s="62" t="s">
        <v>1562</v>
      </c>
      <c r="AC269" s="62" t="s">
        <v>1563</v>
      </c>
      <c r="AD269" s="62"/>
      <c r="AE269" s="62"/>
      <c r="AF269" s="62"/>
      <c r="AG269" s="62"/>
      <c r="AH269" s="62"/>
      <c r="AI269" s="62"/>
      <c r="AJ269" s="62"/>
      <c r="AK269" s="62"/>
      <c r="AL269" s="62"/>
      <c r="AM269" s="62"/>
      <c r="AN269" s="62"/>
      <c r="AO269" s="62"/>
      <c r="AP269" s="62"/>
      <c r="AQ269" s="62"/>
      <c r="AR269" s="62"/>
      <c r="AS269" s="62"/>
      <c r="AT269" s="62"/>
      <c r="AU269" s="62"/>
      <c r="AV269" s="62"/>
      <c r="AW269" s="62"/>
      <c r="AX269" s="62"/>
      <c r="AY269" s="62"/>
      <c r="AZ269" s="62"/>
      <c r="BA269" s="62"/>
      <c r="BB269" s="62"/>
      <c r="BC269" s="62"/>
      <c r="BD269" s="62"/>
      <c r="BE269" s="62"/>
      <c r="BF269" s="62"/>
      <c r="BG269" s="62"/>
      <c r="BH269" s="62"/>
      <c r="BI269" s="62"/>
    </row>
    <row r="270" spans="1:61">
      <c r="A270" s="62" t="b">
        <f t="shared" si="10"/>
        <v>1</v>
      </c>
      <c r="B270" s="62" t="s">
        <v>66</v>
      </c>
      <c r="C270" s="62" t="s">
        <v>65</v>
      </c>
      <c r="D270" s="62" t="s">
        <v>65</v>
      </c>
      <c r="E270" s="62">
        <v>270</v>
      </c>
      <c r="F270" s="62">
        <f t="shared" si="11"/>
        <v>2018</v>
      </c>
      <c r="G270" s="61">
        <v>43447</v>
      </c>
      <c r="H270" s="62" t="s">
        <v>67</v>
      </c>
      <c r="I270" s="62" t="s">
        <v>77</v>
      </c>
      <c r="J270" s="68" t="s">
        <v>2089</v>
      </c>
      <c r="K270" s="60" t="s">
        <v>1565</v>
      </c>
      <c r="L270" s="64">
        <v>1</v>
      </c>
      <c r="M270" s="64">
        <v>0</v>
      </c>
      <c r="N270" s="64">
        <v>1</v>
      </c>
      <c r="O270" s="64">
        <v>0</v>
      </c>
      <c r="P270" s="64">
        <v>0</v>
      </c>
      <c r="Q270" s="64">
        <v>0</v>
      </c>
      <c r="R270" s="64">
        <v>0</v>
      </c>
      <c r="S270" s="64">
        <v>0</v>
      </c>
      <c r="T270" s="64">
        <v>0</v>
      </c>
      <c r="U270" s="65"/>
      <c r="V270" s="65"/>
      <c r="W270" s="65">
        <v>17</v>
      </c>
      <c r="X270" s="62" t="s">
        <v>71</v>
      </c>
      <c r="Y270" s="62" t="s">
        <v>87</v>
      </c>
      <c r="Z270" s="62" t="b">
        <v>1</v>
      </c>
      <c r="AA270" s="62" t="b">
        <v>0</v>
      </c>
      <c r="AB270" s="62" t="s">
        <v>1566</v>
      </c>
      <c r="AC270" s="62" t="s">
        <v>1567</v>
      </c>
      <c r="AD270" s="62"/>
      <c r="AE270" s="62"/>
      <c r="AF270" s="62"/>
      <c r="AG270" s="62"/>
      <c r="AH270" s="62"/>
      <c r="AI270" s="62"/>
      <c r="AJ270" s="62"/>
      <c r="AK270" s="62"/>
      <c r="AL270" s="62"/>
      <c r="AM270" s="62"/>
      <c r="AN270" s="62"/>
      <c r="AO270" s="62"/>
      <c r="AP270" s="62"/>
      <c r="AQ270" s="62"/>
      <c r="AR270" s="62"/>
      <c r="AS270" s="62"/>
      <c r="AT270" s="62"/>
      <c r="AU270" s="62"/>
      <c r="AV270" s="62"/>
      <c r="AW270" s="62"/>
      <c r="AX270" s="62"/>
      <c r="AY270" s="62"/>
      <c r="AZ270" s="62"/>
      <c r="BA270" s="62"/>
      <c r="BB270" s="62"/>
      <c r="BC270" s="62"/>
      <c r="BD270" s="62"/>
      <c r="BE270" s="62"/>
      <c r="BF270" s="62"/>
      <c r="BG270" s="62"/>
      <c r="BH270" s="62"/>
      <c r="BI270" s="62"/>
    </row>
    <row r="271" spans="1:61">
      <c r="A271" s="62" t="b">
        <f t="shared" si="10"/>
        <v>1</v>
      </c>
      <c r="B271" s="62" t="s">
        <v>65</v>
      </c>
      <c r="C271" s="62" t="s">
        <v>66</v>
      </c>
      <c r="D271" s="62" t="s">
        <v>65</v>
      </c>
      <c r="E271" s="62">
        <v>271</v>
      </c>
      <c r="F271" s="62">
        <f t="shared" si="11"/>
        <v>2018</v>
      </c>
      <c r="G271" s="61">
        <v>43449</v>
      </c>
      <c r="H271" s="62" t="s">
        <v>67</v>
      </c>
      <c r="I271" s="62" t="s">
        <v>80</v>
      </c>
      <c r="J271" s="68" t="s">
        <v>891</v>
      </c>
      <c r="K271" s="60" t="s">
        <v>892</v>
      </c>
      <c r="L271" s="64">
        <v>1</v>
      </c>
      <c r="M271" s="64">
        <v>1</v>
      </c>
      <c r="N271" s="64">
        <v>1</v>
      </c>
      <c r="O271" s="64">
        <v>0</v>
      </c>
      <c r="P271" s="64">
        <v>0</v>
      </c>
      <c r="Q271" s="64">
        <v>0</v>
      </c>
      <c r="R271" s="64">
        <v>0</v>
      </c>
      <c r="S271" s="64">
        <v>0</v>
      </c>
      <c r="T271" s="64">
        <v>0</v>
      </c>
      <c r="U271" s="64" t="s">
        <v>893</v>
      </c>
      <c r="V271" s="65"/>
      <c r="W271" s="65">
        <v>72</v>
      </c>
      <c r="X271" s="62" t="s">
        <v>71</v>
      </c>
      <c r="Y271" s="62" t="s">
        <v>87</v>
      </c>
      <c r="Z271" s="62" t="b">
        <v>1</v>
      </c>
      <c r="AA271" s="62" t="b">
        <v>0</v>
      </c>
      <c r="AB271" s="62" t="s">
        <v>894</v>
      </c>
      <c r="AC271" s="62" t="s">
        <v>895</v>
      </c>
      <c r="AD271" s="62" t="s">
        <v>81</v>
      </c>
      <c r="AE271" s="62" t="s">
        <v>77</v>
      </c>
      <c r="AF271" s="62" t="s">
        <v>79</v>
      </c>
      <c r="AG271" s="62"/>
      <c r="AH271" s="62"/>
      <c r="AI271" s="62"/>
      <c r="AJ271" s="62"/>
      <c r="AK271" s="62"/>
      <c r="AL271" s="62"/>
      <c r="AM271" s="62"/>
      <c r="AN271" s="62"/>
      <c r="AO271" s="62"/>
      <c r="AP271" s="62"/>
      <c r="AQ271" s="62"/>
      <c r="AR271" s="62"/>
      <c r="AS271" s="62"/>
      <c r="AT271" s="62"/>
      <c r="AU271" s="62"/>
      <c r="AV271" s="62"/>
      <c r="AW271" s="62"/>
      <c r="AX271" s="62"/>
      <c r="AY271" s="62"/>
      <c r="AZ271" s="62"/>
      <c r="BA271" s="62"/>
      <c r="BB271" s="62"/>
      <c r="BC271" s="62"/>
      <c r="BD271" s="62"/>
      <c r="BE271" s="62"/>
      <c r="BF271" s="62"/>
      <c r="BG271" s="62"/>
      <c r="BH271" s="62"/>
      <c r="BI271" s="62"/>
    </row>
    <row r="272" spans="1:61">
      <c r="A272" s="62" t="b">
        <f t="shared" si="10"/>
        <v>1</v>
      </c>
      <c r="B272" s="62" t="s">
        <v>65</v>
      </c>
      <c r="C272" s="62" t="s">
        <v>66</v>
      </c>
      <c r="D272" s="62" t="s">
        <v>65</v>
      </c>
      <c r="E272" s="62">
        <v>272</v>
      </c>
      <c r="F272" s="62">
        <f t="shared" si="11"/>
        <v>2018</v>
      </c>
      <c r="G272" s="61">
        <v>43460</v>
      </c>
      <c r="H272" s="62" t="s">
        <v>67</v>
      </c>
      <c r="I272" s="62" t="s">
        <v>80</v>
      </c>
      <c r="J272" s="68" t="s">
        <v>896</v>
      </c>
      <c r="K272" s="60" t="s">
        <v>897</v>
      </c>
      <c r="L272" s="64">
        <v>0</v>
      </c>
      <c r="M272" s="64">
        <v>0</v>
      </c>
      <c r="N272" s="64">
        <v>0</v>
      </c>
      <c r="O272" s="64">
        <v>0</v>
      </c>
      <c r="P272" s="64">
        <v>0</v>
      </c>
      <c r="Q272" s="64">
        <v>0</v>
      </c>
      <c r="R272" s="64">
        <v>0</v>
      </c>
      <c r="S272" s="64">
        <v>0</v>
      </c>
      <c r="T272" s="64">
        <v>0</v>
      </c>
      <c r="U272" s="65"/>
      <c r="V272" s="65"/>
      <c r="W272" s="65"/>
      <c r="X272" s="62" t="s">
        <v>71</v>
      </c>
      <c r="Y272" s="62" t="s">
        <v>87</v>
      </c>
      <c r="Z272" s="62" t="b">
        <v>1</v>
      </c>
      <c r="AA272" s="62" t="b">
        <v>0</v>
      </c>
      <c r="AB272" s="62" t="s">
        <v>898</v>
      </c>
      <c r="AC272" s="62" t="s">
        <v>899</v>
      </c>
      <c r="AD272" s="62"/>
      <c r="AE272" s="62"/>
      <c r="AF272" s="62"/>
      <c r="AG272" s="62"/>
      <c r="AH272" s="62"/>
      <c r="AI272" s="62"/>
      <c r="AJ272" s="62"/>
      <c r="AK272" s="62"/>
      <c r="AL272" s="62"/>
      <c r="AM272" s="62"/>
      <c r="AN272" s="62"/>
      <c r="AO272" s="62"/>
      <c r="AP272" s="62"/>
      <c r="AQ272" s="62"/>
      <c r="AR272" s="62"/>
      <c r="AS272" s="62"/>
      <c r="AT272" s="62"/>
      <c r="AU272" s="62"/>
      <c r="AV272" s="62"/>
      <c r="AW272" s="62"/>
      <c r="AX272" s="62"/>
      <c r="AY272" s="62"/>
      <c r="AZ272" s="62"/>
      <c r="BA272" s="62"/>
      <c r="BB272" s="62"/>
      <c r="BC272" s="62"/>
      <c r="BD272" s="62"/>
      <c r="BE272" s="62"/>
      <c r="BF272" s="62"/>
      <c r="BG272" s="62"/>
      <c r="BH272" s="62"/>
      <c r="BI272" s="62"/>
    </row>
    <row r="273" spans="1:61">
      <c r="A273" s="62" t="b">
        <f t="shared" si="10"/>
        <v>1</v>
      </c>
      <c r="B273" s="62" t="s">
        <v>65</v>
      </c>
      <c r="C273" s="62" t="s">
        <v>66</v>
      </c>
      <c r="D273" s="62" t="s">
        <v>65</v>
      </c>
      <c r="E273" s="62">
        <v>273</v>
      </c>
      <c r="F273" s="62">
        <f t="shared" si="11"/>
        <v>2019</v>
      </c>
      <c r="G273" s="61">
        <v>43466</v>
      </c>
      <c r="H273" s="62" t="s">
        <v>311</v>
      </c>
      <c r="I273" s="62" t="s">
        <v>900</v>
      </c>
      <c r="J273" s="68" t="s">
        <v>901</v>
      </c>
      <c r="K273" s="60" t="s">
        <v>902</v>
      </c>
      <c r="L273" s="64">
        <v>0</v>
      </c>
      <c r="M273" s="64">
        <v>1</v>
      </c>
      <c r="N273" s="64">
        <v>0</v>
      </c>
      <c r="O273" s="64">
        <v>0</v>
      </c>
      <c r="P273" s="64">
        <v>0</v>
      </c>
      <c r="Q273" s="64">
        <v>1</v>
      </c>
      <c r="R273" s="64">
        <v>0</v>
      </c>
      <c r="S273" s="64">
        <v>0</v>
      </c>
      <c r="T273" s="64">
        <v>0</v>
      </c>
      <c r="U273" s="65"/>
      <c r="V273" s="65"/>
      <c r="W273" s="65">
        <v>48</v>
      </c>
      <c r="X273" s="62" t="s">
        <v>71</v>
      </c>
      <c r="Y273" s="62" t="s">
        <v>72</v>
      </c>
      <c r="Z273" s="62" t="b">
        <v>1</v>
      </c>
      <c r="AA273" s="62" t="b">
        <v>0</v>
      </c>
      <c r="AB273" s="62" t="s">
        <v>903</v>
      </c>
      <c r="AC273" s="62" t="s">
        <v>904</v>
      </c>
      <c r="AD273" s="62"/>
      <c r="AE273" s="62"/>
      <c r="AF273" s="62"/>
      <c r="AG273" s="62"/>
      <c r="AH273" s="62"/>
      <c r="AI273" s="62"/>
      <c r="AJ273" s="62"/>
      <c r="AK273" s="62"/>
      <c r="AL273" s="62"/>
      <c r="AM273" s="62"/>
      <c r="AN273" s="62"/>
      <c r="AO273" s="62"/>
      <c r="AP273" s="62"/>
      <c r="AQ273" s="62"/>
      <c r="AR273" s="62"/>
      <c r="AS273" s="62"/>
      <c r="AT273" s="62"/>
      <c r="AU273" s="62"/>
      <c r="AV273" s="62"/>
      <c r="AW273" s="62"/>
      <c r="AX273" s="62"/>
      <c r="AY273" s="62"/>
      <c r="AZ273" s="62"/>
      <c r="BA273" s="62"/>
      <c r="BB273" s="62"/>
      <c r="BC273" s="62"/>
      <c r="BD273" s="62"/>
      <c r="BE273" s="62"/>
      <c r="BF273" s="62"/>
      <c r="BG273" s="62"/>
      <c r="BH273" s="62"/>
      <c r="BI273" s="62"/>
    </row>
    <row r="274" spans="1:61">
      <c r="A274" s="62" t="b">
        <f t="shared" si="10"/>
        <v>1</v>
      </c>
      <c r="B274" s="62" t="s">
        <v>65</v>
      </c>
      <c r="C274" s="62" t="s">
        <v>66</v>
      </c>
      <c r="D274" s="62" t="s">
        <v>65</v>
      </c>
      <c r="E274" s="62">
        <v>274</v>
      </c>
      <c r="F274" s="62">
        <f t="shared" si="11"/>
        <v>2019</v>
      </c>
      <c r="G274" s="61">
        <v>43470</v>
      </c>
      <c r="H274" s="62" t="s">
        <v>67</v>
      </c>
      <c r="I274" s="62" t="s">
        <v>80</v>
      </c>
      <c r="J274" s="68" t="s">
        <v>2025</v>
      </c>
      <c r="K274" s="60" t="s">
        <v>906</v>
      </c>
      <c r="L274" s="64">
        <v>1</v>
      </c>
      <c r="M274" s="64">
        <v>0</v>
      </c>
      <c r="N274" s="64">
        <v>1</v>
      </c>
      <c r="O274" s="64">
        <v>0</v>
      </c>
      <c r="P274" s="64">
        <v>0</v>
      </c>
      <c r="Q274" s="64">
        <v>0</v>
      </c>
      <c r="R274" s="64">
        <v>0</v>
      </c>
      <c r="S274" s="64">
        <v>0</v>
      </c>
      <c r="T274" s="64">
        <v>0</v>
      </c>
      <c r="U274" s="65"/>
      <c r="V274" s="65"/>
      <c r="W274" s="65">
        <v>48</v>
      </c>
      <c r="X274" s="62" t="s">
        <v>71</v>
      </c>
      <c r="Y274" s="62" t="s">
        <v>72</v>
      </c>
      <c r="Z274" s="62" t="b">
        <v>1</v>
      </c>
      <c r="AA274" s="62" t="b">
        <v>0</v>
      </c>
      <c r="AB274" s="62" t="s">
        <v>907</v>
      </c>
      <c r="AC274" s="62" t="s">
        <v>908</v>
      </c>
      <c r="AD274" s="62"/>
      <c r="AE274" s="62"/>
      <c r="AF274" s="62"/>
      <c r="AG274" s="62"/>
      <c r="AH274" s="62"/>
      <c r="AI274" s="62"/>
      <c r="AJ274" s="62"/>
      <c r="AK274" s="62"/>
      <c r="AL274" s="62"/>
      <c r="AM274" s="62"/>
      <c r="AN274" s="62"/>
      <c r="AO274" s="62"/>
      <c r="AP274" s="62"/>
      <c r="AQ274" s="62"/>
      <c r="AR274" s="62"/>
      <c r="AS274" s="62"/>
      <c r="AT274" s="62"/>
      <c r="AU274" s="62"/>
      <c r="AV274" s="62"/>
      <c r="AW274" s="62"/>
      <c r="AX274" s="62"/>
      <c r="AY274" s="62"/>
      <c r="AZ274" s="62"/>
      <c r="BA274" s="62"/>
      <c r="BB274" s="62"/>
      <c r="BC274" s="62"/>
      <c r="BD274" s="62"/>
      <c r="BE274" s="62"/>
      <c r="BF274" s="62"/>
      <c r="BG274" s="62"/>
      <c r="BH274" s="62"/>
      <c r="BI274" s="62"/>
    </row>
    <row r="275" spans="1:61">
      <c r="A275" s="62" t="b">
        <f t="shared" si="10"/>
        <v>1</v>
      </c>
      <c r="B275" s="62" t="s">
        <v>65</v>
      </c>
      <c r="C275" s="62" t="s">
        <v>66</v>
      </c>
      <c r="D275" s="62" t="s">
        <v>65</v>
      </c>
      <c r="E275" s="62">
        <v>275</v>
      </c>
      <c r="F275" s="62">
        <f t="shared" si="11"/>
        <v>2019</v>
      </c>
      <c r="G275" s="61">
        <v>43473</v>
      </c>
      <c r="H275" s="62" t="s">
        <v>462</v>
      </c>
      <c r="I275" s="62" t="s">
        <v>470</v>
      </c>
      <c r="J275" s="68" t="s">
        <v>909</v>
      </c>
      <c r="K275" s="60" t="s">
        <v>910</v>
      </c>
      <c r="L275" s="64">
        <v>1</v>
      </c>
      <c r="M275" s="64">
        <v>1</v>
      </c>
      <c r="N275" s="64">
        <v>0</v>
      </c>
      <c r="O275" s="64">
        <v>1</v>
      </c>
      <c r="P275" s="64">
        <v>0</v>
      </c>
      <c r="Q275" s="64">
        <v>0</v>
      </c>
      <c r="R275" s="64">
        <v>1</v>
      </c>
      <c r="S275" s="64">
        <v>1</v>
      </c>
      <c r="T275" s="64">
        <v>1</v>
      </c>
      <c r="U275" s="65"/>
      <c r="V275" s="65"/>
      <c r="W275" s="65">
        <v>96</v>
      </c>
      <c r="X275" s="62" t="s">
        <v>71</v>
      </c>
      <c r="Y275" s="62" t="s">
        <v>72</v>
      </c>
      <c r="Z275" s="62" t="b">
        <v>1</v>
      </c>
      <c r="AA275" s="62" t="b">
        <v>0</v>
      </c>
      <c r="AB275" s="62" t="s">
        <v>911</v>
      </c>
      <c r="AC275" s="62" t="s">
        <v>912</v>
      </c>
      <c r="AD275" s="62"/>
      <c r="AE275" s="62"/>
      <c r="AF275" s="62"/>
      <c r="AG275" s="62"/>
      <c r="AH275" s="62"/>
      <c r="AI275" s="62"/>
      <c r="AJ275" s="62"/>
      <c r="AK275" s="62"/>
      <c r="AL275" s="62"/>
      <c r="AM275" s="62"/>
      <c r="AN275" s="62"/>
      <c r="AO275" s="62"/>
      <c r="AP275" s="62"/>
      <c r="AQ275" s="62"/>
      <c r="AR275" s="62"/>
      <c r="AS275" s="62"/>
      <c r="AT275" s="62"/>
      <c r="AU275" s="62"/>
      <c r="AV275" s="62"/>
      <c r="AW275" s="62"/>
      <c r="AX275" s="62"/>
      <c r="AY275" s="62"/>
      <c r="AZ275" s="62"/>
      <c r="BA275" s="62"/>
      <c r="BB275" s="62"/>
      <c r="BC275" s="62"/>
      <c r="BD275" s="62"/>
      <c r="BE275" s="62"/>
      <c r="BF275" s="62"/>
      <c r="BG275" s="62"/>
      <c r="BH275" s="62"/>
      <c r="BI275" s="62"/>
    </row>
    <row r="276" spans="1:61">
      <c r="A276" s="62" t="b">
        <f t="shared" si="10"/>
        <v>1</v>
      </c>
      <c r="B276" s="62"/>
      <c r="C276" s="62" t="s">
        <v>65</v>
      </c>
      <c r="D276" s="62" t="s">
        <v>65</v>
      </c>
      <c r="E276" s="62">
        <v>276</v>
      </c>
      <c r="F276" s="62">
        <f t="shared" si="11"/>
        <v>2019</v>
      </c>
      <c r="G276" s="61">
        <v>43474</v>
      </c>
      <c r="H276" s="62" t="s">
        <v>67</v>
      </c>
      <c r="I276" s="62" t="s">
        <v>80</v>
      </c>
      <c r="J276" s="68" t="s">
        <v>1568</v>
      </c>
      <c r="K276" s="60" t="s">
        <v>1569</v>
      </c>
      <c r="L276" s="64">
        <v>1</v>
      </c>
      <c r="M276" s="64">
        <v>0</v>
      </c>
      <c r="N276" s="64">
        <v>1</v>
      </c>
      <c r="O276" s="64">
        <v>0</v>
      </c>
      <c r="P276" s="64">
        <v>0</v>
      </c>
      <c r="Q276" s="64">
        <v>0</v>
      </c>
      <c r="R276" s="64">
        <v>0</v>
      </c>
      <c r="S276" s="64">
        <v>0</v>
      </c>
      <c r="T276" s="64">
        <v>0</v>
      </c>
      <c r="U276" s="64" t="s">
        <v>1570</v>
      </c>
      <c r="V276" s="65"/>
      <c r="W276" s="65"/>
      <c r="X276" s="62" t="s">
        <v>71</v>
      </c>
      <c r="Y276" s="62" t="s">
        <v>72</v>
      </c>
      <c r="Z276" s="62" t="b">
        <v>1</v>
      </c>
      <c r="AA276" s="62" t="b">
        <v>0</v>
      </c>
      <c r="AB276" s="62" t="s">
        <v>1571</v>
      </c>
      <c r="AC276" s="62" t="s">
        <v>1572</v>
      </c>
      <c r="AD276" s="62"/>
      <c r="AE276" s="62"/>
      <c r="AF276" s="62"/>
      <c r="AG276" s="62"/>
      <c r="AH276" s="62"/>
      <c r="AI276" s="62"/>
      <c r="AJ276" s="62"/>
      <c r="AK276" s="62"/>
      <c r="AL276" s="62"/>
      <c r="AM276" s="62"/>
      <c r="AN276" s="62"/>
      <c r="AO276" s="62"/>
      <c r="AP276" s="62"/>
      <c r="AQ276" s="62"/>
      <c r="AR276" s="62"/>
      <c r="AS276" s="62"/>
      <c r="AT276" s="62"/>
      <c r="AU276" s="62"/>
      <c r="AV276" s="62"/>
      <c r="AW276" s="62"/>
      <c r="AX276" s="62"/>
      <c r="AY276" s="62"/>
      <c r="AZ276" s="62"/>
      <c r="BA276" s="62"/>
      <c r="BB276" s="62"/>
      <c r="BC276" s="62"/>
      <c r="BD276" s="62"/>
      <c r="BE276" s="62"/>
      <c r="BF276" s="62"/>
      <c r="BG276" s="62"/>
      <c r="BH276" s="62"/>
      <c r="BI276" s="62"/>
    </row>
    <row r="277" spans="1:61">
      <c r="A277" s="62" t="b">
        <f t="shared" si="10"/>
        <v>1</v>
      </c>
      <c r="B277" s="62"/>
      <c r="C277" s="62" t="s">
        <v>65</v>
      </c>
      <c r="D277" s="62" t="s">
        <v>65</v>
      </c>
      <c r="E277" s="62">
        <v>277</v>
      </c>
      <c r="F277" s="62">
        <f t="shared" si="11"/>
        <v>2019</v>
      </c>
      <c r="G277" s="61">
        <v>43477</v>
      </c>
      <c r="H277" s="62" t="s">
        <v>67</v>
      </c>
      <c r="I277" s="62" t="s">
        <v>104</v>
      </c>
      <c r="J277" s="68" t="s">
        <v>1573</v>
      </c>
      <c r="K277" s="60" t="s">
        <v>1574</v>
      </c>
      <c r="L277" s="64">
        <v>1</v>
      </c>
      <c r="M277" s="64">
        <v>1</v>
      </c>
      <c r="N277" s="64">
        <v>1</v>
      </c>
      <c r="O277" s="64">
        <v>0</v>
      </c>
      <c r="P277" s="64">
        <v>0</v>
      </c>
      <c r="Q277" s="64">
        <v>0</v>
      </c>
      <c r="R277" s="64">
        <v>0</v>
      </c>
      <c r="S277" s="64">
        <v>0</v>
      </c>
      <c r="T277" s="64">
        <v>0</v>
      </c>
      <c r="U277" s="64" t="s">
        <v>716</v>
      </c>
      <c r="V277" s="65"/>
      <c r="W277" s="65"/>
      <c r="X277" s="62" t="s">
        <v>71</v>
      </c>
      <c r="Y277" s="62" t="s">
        <v>87</v>
      </c>
      <c r="Z277" s="62" t="b">
        <v>1</v>
      </c>
      <c r="AA277" s="62" t="b">
        <v>0</v>
      </c>
      <c r="AB277" s="62" t="s">
        <v>1575</v>
      </c>
      <c r="AC277" s="62" t="s">
        <v>1576</v>
      </c>
      <c r="AD277" s="62"/>
      <c r="AE277" s="62"/>
      <c r="AF277" s="62"/>
      <c r="AG277" s="62"/>
      <c r="AH277" s="62"/>
      <c r="AI277" s="62"/>
      <c r="AJ277" s="62"/>
      <c r="AK277" s="62"/>
      <c r="AL277" s="62"/>
      <c r="AM277" s="62"/>
      <c r="AN277" s="62"/>
      <c r="AO277" s="62"/>
      <c r="AP277" s="62"/>
      <c r="AQ277" s="62"/>
      <c r="AR277" s="62"/>
      <c r="AS277" s="62"/>
      <c r="AT277" s="62"/>
      <c r="AU277" s="62"/>
      <c r="AV277" s="62"/>
      <c r="AW277" s="62"/>
      <c r="AX277" s="62"/>
      <c r="AY277" s="62"/>
      <c r="AZ277" s="62"/>
      <c r="BA277" s="62"/>
      <c r="BB277" s="62"/>
      <c r="BC277" s="62"/>
      <c r="BD277" s="62"/>
      <c r="BE277" s="62"/>
      <c r="BF277" s="62"/>
      <c r="BG277" s="62"/>
      <c r="BH277" s="62"/>
      <c r="BI277" s="62"/>
    </row>
    <row r="278" spans="1:61">
      <c r="A278" s="62" t="b">
        <f t="shared" si="10"/>
        <v>1</v>
      </c>
      <c r="B278" s="62"/>
      <c r="C278" s="62" t="s">
        <v>65</v>
      </c>
      <c r="D278" s="62" t="s">
        <v>65</v>
      </c>
      <c r="E278" s="62">
        <v>278</v>
      </c>
      <c r="F278" s="62">
        <f t="shared" si="11"/>
        <v>2019</v>
      </c>
      <c r="G278" s="61">
        <v>43486</v>
      </c>
      <c r="H278" s="62" t="s">
        <v>67</v>
      </c>
      <c r="I278" s="62" t="s">
        <v>75</v>
      </c>
      <c r="J278" s="70" t="s">
        <v>1577</v>
      </c>
      <c r="K278" s="60" t="s">
        <v>1578</v>
      </c>
      <c r="L278" s="64">
        <v>1</v>
      </c>
      <c r="M278" s="64">
        <v>0</v>
      </c>
      <c r="N278" s="64">
        <v>1</v>
      </c>
      <c r="O278" s="64">
        <v>1</v>
      </c>
      <c r="P278" s="64">
        <v>0</v>
      </c>
      <c r="Q278" s="64">
        <v>0</v>
      </c>
      <c r="R278" s="64">
        <v>0</v>
      </c>
      <c r="S278" s="64">
        <v>0</v>
      </c>
      <c r="T278" s="64">
        <v>0</v>
      </c>
      <c r="U278" s="64" t="s">
        <v>716</v>
      </c>
      <c r="V278" s="65"/>
      <c r="W278" s="65"/>
      <c r="X278" s="62" t="s">
        <v>71</v>
      </c>
      <c r="Y278" s="62" t="s">
        <v>87</v>
      </c>
      <c r="Z278" s="62" t="b">
        <v>1</v>
      </c>
      <c r="AA278" s="62" t="b">
        <v>0</v>
      </c>
      <c r="AB278" s="62" t="s">
        <v>1579</v>
      </c>
      <c r="AC278" s="62" t="s">
        <v>1580</v>
      </c>
      <c r="AD278" s="62"/>
      <c r="AE278" s="62"/>
      <c r="AF278" s="62"/>
      <c r="AG278" s="62"/>
      <c r="AH278" s="62"/>
      <c r="AI278" s="62"/>
      <c r="AJ278" s="62"/>
      <c r="AK278" s="62"/>
      <c r="AL278" s="62"/>
      <c r="AM278" s="62"/>
      <c r="AN278" s="62"/>
      <c r="AO278" s="62"/>
      <c r="AP278" s="62"/>
      <c r="AQ278" s="62"/>
      <c r="AR278" s="62"/>
      <c r="AS278" s="62"/>
      <c r="AT278" s="62"/>
      <c r="AU278" s="62"/>
      <c r="AV278" s="62"/>
      <c r="AW278" s="62"/>
      <c r="AX278" s="62"/>
      <c r="AY278" s="62"/>
      <c r="AZ278" s="62"/>
      <c r="BA278" s="62"/>
      <c r="BB278" s="62"/>
      <c r="BC278" s="62"/>
      <c r="BD278" s="62"/>
      <c r="BE278" s="62"/>
      <c r="BF278" s="62"/>
      <c r="BG278" s="62"/>
      <c r="BH278" s="62"/>
      <c r="BI278" s="62"/>
    </row>
    <row r="279" spans="1:61">
      <c r="A279" s="62" t="b">
        <f t="shared" si="10"/>
        <v>1</v>
      </c>
      <c r="B279" s="62"/>
      <c r="C279" s="62" t="s">
        <v>65</v>
      </c>
      <c r="D279" s="62" t="s">
        <v>65</v>
      </c>
      <c r="E279" s="62">
        <v>279</v>
      </c>
      <c r="F279" s="62">
        <f t="shared" si="11"/>
        <v>2019</v>
      </c>
      <c r="G279" s="61">
        <v>43489</v>
      </c>
      <c r="H279" s="62" t="s">
        <v>384</v>
      </c>
      <c r="I279" s="62" t="s">
        <v>1124</v>
      </c>
      <c r="J279" s="70" t="s">
        <v>1581</v>
      </c>
      <c r="K279" s="60" t="s">
        <v>1582</v>
      </c>
      <c r="L279" s="64">
        <v>0</v>
      </c>
      <c r="M279" s="64">
        <v>0</v>
      </c>
      <c r="N279" s="64">
        <v>0</v>
      </c>
      <c r="O279" s="64">
        <v>0</v>
      </c>
      <c r="P279" s="64">
        <v>0</v>
      </c>
      <c r="Q279" s="64">
        <v>0</v>
      </c>
      <c r="R279" s="64">
        <v>0</v>
      </c>
      <c r="S279" s="64">
        <v>0</v>
      </c>
      <c r="T279" s="64">
        <v>0</v>
      </c>
      <c r="U279" s="65"/>
      <c r="V279" s="65"/>
      <c r="W279" s="65"/>
      <c r="X279" s="62" t="s">
        <v>71</v>
      </c>
      <c r="Y279" s="62" t="s">
        <v>87</v>
      </c>
      <c r="Z279" s="62" t="b">
        <v>1</v>
      </c>
      <c r="AA279" s="62" t="b">
        <v>0</v>
      </c>
      <c r="AB279" s="62" t="s">
        <v>1583</v>
      </c>
      <c r="AC279" s="62" t="s">
        <v>1584</v>
      </c>
      <c r="AD279" s="62"/>
      <c r="AE279" s="62"/>
      <c r="AF279" s="62"/>
      <c r="AG279" s="62"/>
      <c r="AH279" s="62"/>
      <c r="AI279" s="62"/>
      <c r="AJ279" s="62"/>
      <c r="AK279" s="62"/>
      <c r="AL279" s="62"/>
      <c r="AM279" s="62"/>
      <c r="AN279" s="62"/>
      <c r="AO279" s="62"/>
      <c r="AP279" s="62"/>
      <c r="AQ279" s="62"/>
      <c r="AR279" s="62"/>
      <c r="AS279" s="62"/>
      <c r="AT279" s="62"/>
      <c r="AU279" s="62"/>
      <c r="AV279" s="62"/>
      <c r="AW279" s="62"/>
      <c r="AX279" s="62"/>
      <c r="AY279" s="62"/>
      <c r="AZ279" s="62"/>
      <c r="BA279" s="62"/>
      <c r="BB279" s="62"/>
      <c r="BC279" s="62"/>
      <c r="BD279" s="62"/>
      <c r="BE279" s="62"/>
      <c r="BF279" s="62"/>
      <c r="BG279" s="62"/>
      <c r="BH279" s="62"/>
      <c r="BI279" s="62"/>
    </row>
    <row r="280" spans="1:61">
      <c r="A280" s="62" t="b">
        <f t="shared" si="10"/>
        <v>1</v>
      </c>
      <c r="B280" s="62"/>
      <c r="C280" s="62" t="s">
        <v>65</v>
      </c>
      <c r="D280" s="62" t="s">
        <v>65</v>
      </c>
      <c r="E280" s="62">
        <v>280</v>
      </c>
      <c r="F280" s="62">
        <f t="shared" si="11"/>
        <v>2019</v>
      </c>
      <c r="G280" s="61">
        <v>43491</v>
      </c>
      <c r="H280" s="62" t="s">
        <v>67</v>
      </c>
      <c r="I280" s="62" t="s">
        <v>68</v>
      </c>
      <c r="J280" s="68" t="s">
        <v>1585</v>
      </c>
      <c r="K280" s="60" t="s">
        <v>1586</v>
      </c>
      <c r="L280" s="64">
        <v>1</v>
      </c>
      <c r="M280" s="64">
        <v>0</v>
      </c>
      <c r="N280" s="64">
        <v>1</v>
      </c>
      <c r="O280" s="64">
        <v>0</v>
      </c>
      <c r="P280" s="64">
        <v>0</v>
      </c>
      <c r="Q280" s="64">
        <v>0</v>
      </c>
      <c r="R280" s="64">
        <v>1</v>
      </c>
      <c r="S280" s="64">
        <v>0</v>
      </c>
      <c r="T280" s="64">
        <v>0</v>
      </c>
      <c r="U280" s="64" t="s">
        <v>1587</v>
      </c>
      <c r="V280" s="65"/>
      <c r="W280" s="65">
        <v>11</v>
      </c>
      <c r="X280" s="62" t="s">
        <v>71</v>
      </c>
      <c r="Y280" s="62" t="s">
        <v>72</v>
      </c>
      <c r="Z280" s="62" t="b">
        <v>1</v>
      </c>
      <c r="AA280" s="62" t="b">
        <v>0</v>
      </c>
      <c r="AB280" s="62" t="s">
        <v>1588</v>
      </c>
      <c r="AC280" s="62" t="s">
        <v>1589</v>
      </c>
      <c r="AD280" s="62" t="s">
        <v>75</v>
      </c>
      <c r="AE280" s="62" t="s">
        <v>76</v>
      </c>
      <c r="AF280" s="62" t="s">
        <v>77</v>
      </c>
      <c r="AG280" s="62" t="s">
        <v>78</v>
      </c>
      <c r="AH280" s="62" t="s">
        <v>79</v>
      </c>
      <c r="AI280" s="62" t="s">
        <v>80</v>
      </c>
      <c r="AJ280" s="62" t="s">
        <v>81</v>
      </c>
      <c r="AK280" s="62"/>
      <c r="AL280" s="62"/>
      <c r="AM280" s="62"/>
      <c r="AN280" s="62"/>
      <c r="AO280" s="62"/>
      <c r="AP280" s="62"/>
      <c r="AQ280" s="62"/>
      <c r="AR280" s="62"/>
      <c r="AS280" s="62"/>
      <c r="AT280" s="62"/>
      <c r="AU280" s="62"/>
      <c r="AV280" s="62"/>
      <c r="AW280" s="62"/>
      <c r="AX280" s="62"/>
      <c r="AY280" s="62"/>
      <c r="AZ280" s="62"/>
      <c r="BA280" s="62"/>
      <c r="BB280" s="62"/>
      <c r="BC280" s="62"/>
      <c r="BD280" s="62"/>
      <c r="BE280" s="62"/>
      <c r="BF280" s="62"/>
      <c r="BG280" s="62"/>
      <c r="BH280" s="62"/>
      <c r="BI280" s="62"/>
    </row>
    <row r="281" spans="1:61">
      <c r="A281" s="62" t="b">
        <f t="shared" si="10"/>
        <v>1</v>
      </c>
      <c r="B281" s="62" t="s">
        <v>66</v>
      </c>
      <c r="C281" s="62" t="s">
        <v>65</v>
      </c>
      <c r="D281" s="62" t="s">
        <v>65</v>
      </c>
      <c r="E281" s="62">
        <v>281</v>
      </c>
      <c r="F281" s="62">
        <f t="shared" si="11"/>
        <v>2019</v>
      </c>
      <c r="G281" s="61">
        <v>43496</v>
      </c>
      <c r="H281" s="62" t="s">
        <v>67</v>
      </c>
      <c r="I281" s="62" t="s">
        <v>111</v>
      </c>
      <c r="J281" s="68" t="s">
        <v>2090</v>
      </c>
      <c r="K281" s="60" t="s">
        <v>1591</v>
      </c>
      <c r="L281" s="64">
        <v>1</v>
      </c>
      <c r="M281" s="64">
        <v>0</v>
      </c>
      <c r="N281" s="64">
        <v>1</v>
      </c>
      <c r="O281" s="64">
        <v>0</v>
      </c>
      <c r="P281" s="64">
        <v>0</v>
      </c>
      <c r="Q281" s="64">
        <v>0</v>
      </c>
      <c r="R281" s="64">
        <v>0</v>
      </c>
      <c r="S281" s="64">
        <v>0</v>
      </c>
      <c r="T281" s="64">
        <v>0</v>
      </c>
      <c r="U281" s="64" t="s">
        <v>716</v>
      </c>
      <c r="V281" s="65"/>
      <c r="W281" s="65">
        <v>48</v>
      </c>
      <c r="X281" s="62" t="s">
        <v>71</v>
      </c>
      <c r="Y281" s="62" t="s">
        <v>87</v>
      </c>
      <c r="Z281" s="62" t="b">
        <v>1</v>
      </c>
      <c r="AA281" s="62" t="b">
        <v>0</v>
      </c>
      <c r="AB281" s="62" t="s">
        <v>1592</v>
      </c>
      <c r="AC281" s="62" t="s">
        <v>1593</v>
      </c>
      <c r="AD281" s="62"/>
      <c r="AE281" s="62"/>
      <c r="AF281" s="62"/>
      <c r="AG281" s="62"/>
      <c r="AH281" s="62"/>
      <c r="AI281" s="62"/>
      <c r="AJ281" s="62"/>
      <c r="AK281" s="62"/>
      <c r="AL281" s="62"/>
      <c r="AM281" s="62"/>
      <c r="AN281" s="62"/>
      <c r="AO281" s="62"/>
      <c r="AP281" s="62"/>
      <c r="AQ281" s="62"/>
      <c r="AR281" s="62"/>
      <c r="AS281" s="62"/>
      <c r="AT281" s="62"/>
      <c r="AU281" s="62"/>
      <c r="AV281" s="62"/>
      <c r="AW281" s="62"/>
      <c r="AX281" s="62"/>
      <c r="AY281" s="62"/>
      <c r="AZ281" s="62"/>
      <c r="BA281" s="62"/>
      <c r="BB281" s="62"/>
      <c r="BC281" s="62"/>
      <c r="BD281" s="62"/>
      <c r="BE281" s="62"/>
      <c r="BF281" s="62"/>
      <c r="BG281" s="62"/>
      <c r="BH281" s="62"/>
      <c r="BI281" s="62"/>
    </row>
    <row r="282" spans="1:61">
      <c r="A282" s="62" t="b">
        <f t="shared" si="10"/>
        <v>1</v>
      </c>
      <c r="B282" s="62" t="s">
        <v>66</v>
      </c>
      <c r="C282" s="62" t="s">
        <v>65</v>
      </c>
      <c r="D282" s="62" t="s">
        <v>65</v>
      </c>
      <c r="E282" s="62">
        <v>282</v>
      </c>
      <c r="F282" s="62">
        <f t="shared" si="11"/>
        <v>2019</v>
      </c>
      <c r="G282" s="61">
        <v>43499</v>
      </c>
      <c r="H282" s="62" t="s">
        <v>67</v>
      </c>
      <c r="I282" s="62" t="s">
        <v>68</v>
      </c>
      <c r="J282" s="68" t="s">
        <v>1594</v>
      </c>
      <c r="K282" s="60" t="s">
        <v>1595</v>
      </c>
      <c r="L282" s="64">
        <v>0</v>
      </c>
      <c r="M282" s="64">
        <v>0</v>
      </c>
      <c r="N282" s="64">
        <v>0</v>
      </c>
      <c r="O282" s="64">
        <v>0</v>
      </c>
      <c r="P282" s="64">
        <v>0</v>
      </c>
      <c r="Q282" s="64">
        <v>0</v>
      </c>
      <c r="R282" s="64">
        <v>1</v>
      </c>
      <c r="S282" s="64">
        <v>0</v>
      </c>
      <c r="T282" s="64">
        <v>0</v>
      </c>
      <c r="U282" s="64" t="s">
        <v>1596</v>
      </c>
      <c r="V282" s="65"/>
      <c r="W282" s="65">
        <v>20</v>
      </c>
      <c r="X282" s="62" t="s">
        <v>71</v>
      </c>
      <c r="Y282" s="62" t="s">
        <v>72</v>
      </c>
      <c r="Z282" s="62" t="b">
        <v>1</v>
      </c>
      <c r="AA282" s="62" t="b">
        <v>0</v>
      </c>
      <c r="AB282" s="62" t="s">
        <v>1597</v>
      </c>
      <c r="AC282" s="62" t="s">
        <v>1598</v>
      </c>
      <c r="AD282" s="62" t="s">
        <v>75</v>
      </c>
      <c r="AE282" s="62" t="s">
        <v>76</v>
      </c>
      <c r="AF282" s="62" t="s">
        <v>77</v>
      </c>
      <c r="AG282" s="62" t="s">
        <v>78</v>
      </c>
      <c r="AH282" s="62" t="s">
        <v>79</v>
      </c>
      <c r="AI282" s="62" t="s">
        <v>80</v>
      </c>
      <c r="AJ282" s="62" t="s">
        <v>81</v>
      </c>
      <c r="AK282" s="62"/>
      <c r="AL282" s="62"/>
      <c r="AM282" s="62"/>
      <c r="AN282" s="62"/>
      <c r="AO282" s="62"/>
      <c r="AP282" s="62"/>
      <c r="AQ282" s="62"/>
      <c r="AR282" s="62"/>
      <c r="AS282" s="62"/>
      <c r="AT282" s="62"/>
      <c r="AU282" s="62"/>
      <c r="AV282" s="62"/>
      <c r="AW282" s="62"/>
      <c r="AX282" s="62"/>
      <c r="AY282" s="62"/>
      <c r="AZ282" s="62"/>
      <c r="BA282" s="62"/>
      <c r="BB282" s="62"/>
      <c r="BC282" s="62"/>
      <c r="BD282" s="62"/>
      <c r="BE282" s="62"/>
      <c r="BF282" s="62"/>
      <c r="BG282" s="62"/>
      <c r="BH282" s="62"/>
      <c r="BI282" s="62"/>
    </row>
    <row r="283" spans="1:61">
      <c r="A283" s="62" t="b">
        <f t="shared" si="10"/>
        <v>1</v>
      </c>
      <c r="B283" s="62" t="s">
        <v>66</v>
      </c>
      <c r="C283" s="62" t="s">
        <v>65</v>
      </c>
      <c r="D283" s="62" t="s">
        <v>65</v>
      </c>
      <c r="E283" s="62">
        <v>283</v>
      </c>
      <c r="F283" s="62">
        <f t="shared" si="11"/>
        <v>2019</v>
      </c>
      <c r="G283" s="61">
        <v>43508</v>
      </c>
      <c r="H283" s="62" t="s">
        <v>172</v>
      </c>
      <c r="I283" s="62" t="s">
        <v>180</v>
      </c>
      <c r="J283" s="68" t="s">
        <v>1599</v>
      </c>
      <c r="K283" s="60" t="s">
        <v>1600</v>
      </c>
      <c r="L283" s="64">
        <v>1</v>
      </c>
      <c r="M283" s="64">
        <v>0</v>
      </c>
      <c r="N283" s="64">
        <v>0</v>
      </c>
      <c r="O283" s="64">
        <v>0</v>
      </c>
      <c r="P283" s="64">
        <v>0</v>
      </c>
      <c r="Q283" s="64">
        <v>0</v>
      </c>
      <c r="R283" s="64">
        <v>1</v>
      </c>
      <c r="S283" s="64">
        <v>1</v>
      </c>
      <c r="T283" s="64">
        <v>1</v>
      </c>
      <c r="U283" s="65"/>
      <c r="V283" s="65"/>
      <c r="W283" s="65">
        <v>22</v>
      </c>
      <c r="X283" s="62" t="s">
        <v>71</v>
      </c>
      <c r="Y283" s="62" t="s">
        <v>72</v>
      </c>
      <c r="Z283" s="62" t="b">
        <v>1</v>
      </c>
      <c r="AA283" s="62" t="b">
        <v>0</v>
      </c>
      <c r="AB283" s="62" t="s">
        <v>1601</v>
      </c>
      <c r="AC283" s="62" t="s">
        <v>1602</v>
      </c>
      <c r="AD283" s="62" t="s">
        <v>181</v>
      </c>
      <c r="AE283" s="62"/>
      <c r="AF283" s="62"/>
      <c r="AG283" s="62"/>
      <c r="AH283" s="62"/>
      <c r="AI283" s="62"/>
      <c r="AJ283" s="62"/>
      <c r="AK283" s="62"/>
      <c r="AL283" s="62"/>
      <c r="AM283" s="62"/>
      <c r="AN283" s="62"/>
      <c r="AO283" s="62"/>
      <c r="AP283" s="62"/>
      <c r="AQ283" s="62"/>
      <c r="AR283" s="62"/>
      <c r="AS283" s="62"/>
      <c r="AT283" s="62"/>
      <c r="AU283" s="62"/>
      <c r="AV283" s="62"/>
      <c r="AW283" s="62"/>
      <c r="AX283" s="62"/>
      <c r="AY283" s="62"/>
      <c r="AZ283" s="62"/>
      <c r="BA283" s="62"/>
      <c r="BB283" s="62"/>
      <c r="BC283" s="62"/>
      <c r="BD283" s="62"/>
      <c r="BE283" s="62"/>
      <c r="BF283" s="62"/>
      <c r="BG283" s="62"/>
      <c r="BH283" s="62"/>
      <c r="BI283" s="62"/>
    </row>
    <row r="284" spans="1:61">
      <c r="A284" s="62" t="b">
        <f t="shared" si="10"/>
        <v>1</v>
      </c>
      <c r="B284" s="62" t="s">
        <v>66</v>
      </c>
      <c r="C284" s="62" t="s">
        <v>65</v>
      </c>
      <c r="D284" s="62" t="s">
        <v>65</v>
      </c>
      <c r="E284" s="62">
        <v>284</v>
      </c>
      <c r="F284" s="62">
        <f t="shared" si="11"/>
        <v>2019</v>
      </c>
      <c r="G284" s="61">
        <v>43508</v>
      </c>
      <c r="H284" s="62" t="s">
        <v>218</v>
      </c>
      <c r="I284" s="62" t="s">
        <v>1267</v>
      </c>
      <c r="J284" s="70" t="s">
        <v>1603</v>
      </c>
      <c r="K284" s="60" t="s">
        <v>1604</v>
      </c>
      <c r="L284" s="64">
        <v>0</v>
      </c>
      <c r="M284" s="64">
        <v>0</v>
      </c>
      <c r="N284" s="64">
        <v>0</v>
      </c>
      <c r="O284" s="64">
        <v>0</v>
      </c>
      <c r="P284" s="64">
        <v>0</v>
      </c>
      <c r="Q284" s="64">
        <v>1</v>
      </c>
      <c r="R284" s="64">
        <v>0</v>
      </c>
      <c r="S284" s="64">
        <v>1</v>
      </c>
      <c r="T284" s="64">
        <v>0</v>
      </c>
      <c r="U284" s="64" t="s">
        <v>1605</v>
      </c>
      <c r="V284" s="65"/>
      <c r="W284" s="65">
        <v>24</v>
      </c>
      <c r="X284" s="62" t="s">
        <v>71</v>
      </c>
      <c r="Y284" s="62" t="s">
        <v>72</v>
      </c>
      <c r="Z284" s="62" t="b">
        <v>1</v>
      </c>
      <c r="AA284" s="62" t="b">
        <v>0</v>
      </c>
      <c r="AB284" s="62" t="s">
        <v>1606</v>
      </c>
      <c r="AC284" s="62" t="s">
        <v>1607</v>
      </c>
      <c r="AD284" s="62"/>
      <c r="AE284" s="62"/>
      <c r="AF284" s="62"/>
      <c r="AG284" s="62"/>
      <c r="AH284" s="62"/>
      <c r="AI284" s="62"/>
      <c r="AJ284" s="62"/>
      <c r="AK284" s="62"/>
      <c r="AL284" s="62"/>
      <c r="AM284" s="62"/>
      <c r="AN284" s="62"/>
      <c r="AO284" s="62"/>
      <c r="AP284" s="62"/>
      <c r="AQ284" s="62"/>
      <c r="AR284" s="62"/>
      <c r="AS284" s="62"/>
      <c r="AT284" s="62"/>
      <c r="AU284" s="62"/>
      <c r="AV284" s="62"/>
      <c r="AW284" s="62"/>
      <c r="AX284" s="62"/>
      <c r="AY284" s="62"/>
      <c r="AZ284" s="62"/>
      <c r="BA284" s="62"/>
      <c r="BB284" s="62"/>
      <c r="BC284" s="62"/>
      <c r="BD284" s="62"/>
      <c r="BE284" s="62"/>
      <c r="BF284" s="62"/>
      <c r="BG284" s="62"/>
      <c r="BH284" s="62"/>
      <c r="BI284" s="62"/>
    </row>
    <row r="285" spans="1:61">
      <c r="A285" s="62" t="b">
        <f t="shared" si="10"/>
        <v>1</v>
      </c>
      <c r="B285" s="62" t="s">
        <v>66</v>
      </c>
      <c r="C285" s="62" t="s">
        <v>65</v>
      </c>
      <c r="D285" s="62" t="s">
        <v>65</v>
      </c>
      <c r="E285" s="62">
        <v>285</v>
      </c>
      <c r="F285" s="62">
        <f t="shared" si="11"/>
        <v>2019</v>
      </c>
      <c r="G285" s="61">
        <v>43509</v>
      </c>
      <c r="H285" s="62" t="s">
        <v>258</v>
      </c>
      <c r="I285" s="62" t="s">
        <v>1002</v>
      </c>
      <c r="J285" s="70" t="s">
        <v>1608</v>
      </c>
      <c r="K285" s="60" t="s">
        <v>1609</v>
      </c>
      <c r="L285" s="64">
        <v>0</v>
      </c>
      <c r="M285" s="64">
        <v>1</v>
      </c>
      <c r="N285" s="64">
        <v>0</v>
      </c>
      <c r="O285" s="64">
        <v>0</v>
      </c>
      <c r="P285" s="64">
        <v>0</v>
      </c>
      <c r="Q285" s="64">
        <v>0</v>
      </c>
      <c r="R285" s="64">
        <v>1</v>
      </c>
      <c r="S285" s="64">
        <v>1</v>
      </c>
      <c r="T285" s="64">
        <v>0</v>
      </c>
      <c r="U285" s="65"/>
      <c r="V285" s="65"/>
      <c r="W285" s="65"/>
      <c r="X285" s="62" t="s">
        <v>71</v>
      </c>
      <c r="Y285" s="62" t="s">
        <v>72</v>
      </c>
      <c r="Z285" s="62" t="b">
        <v>1</v>
      </c>
      <c r="AA285" s="62" t="b">
        <v>0</v>
      </c>
      <c r="AB285" s="62" t="s">
        <v>1610</v>
      </c>
      <c r="AC285" s="62" t="s">
        <v>1611</v>
      </c>
      <c r="AD285" s="62"/>
      <c r="AE285" s="62"/>
      <c r="AF285" s="62"/>
      <c r="AG285" s="62"/>
      <c r="AH285" s="62"/>
      <c r="AI285" s="62"/>
      <c r="AJ285" s="62"/>
      <c r="AK285" s="62"/>
      <c r="AL285" s="62"/>
      <c r="AM285" s="62"/>
      <c r="AN285" s="62"/>
      <c r="AO285" s="62"/>
      <c r="AP285" s="62"/>
      <c r="AQ285" s="62"/>
      <c r="AR285" s="62"/>
      <c r="AS285" s="62"/>
      <c r="AT285" s="62"/>
      <c r="AU285" s="62"/>
      <c r="AV285" s="62"/>
      <c r="AW285" s="62"/>
      <c r="AX285" s="62"/>
      <c r="AY285" s="62"/>
      <c r="AZ285" s="62"/>
      <c r="BA285" s="62"/>
      <c r="BB285" s="62"/>
      <c r="BC285" s="62"/>
      <c r="BD285" s="62"/>
      <c r="BE285" s="62"/>
      <c r="BF285" s="62"/>
      <c r="BG285" s="62"/>
      <c r="BH285" s="62"/>
      <c r="BI285" s="62"/>
    </row>
    <row r="286" spans="1:61">
      <c r="A286" s="62" t="b">
        <f t="shared" si="10"/>
        <v>1</v>
      </c>
      <c r="B286" s="62" t="s">
        <v>65</v>
      </c>
      <c r="C286" s="62" t="s">
        <v>66</v>
      </c>
      <c r="D286" s="62" t="s">
        <v>65</v>
      </c>
      <c r="E286" s="62">
        <v>286</v>
      </c>
      <c r="F286" s="62">
        <f t="shared" si="11"/>
        <v>2019</v>
      </c>
      <c r="G286" s="61">
        <v>43509</v>
      </c>
      <c r="H286" s="62" t="s">
        <v>67</v>
      </c>
      <c r="I286" s="62" t="s">
        <v>80</v>
      </c>
      <c r="J286" s="68" t="s">
        <v>913</v>
      </c>
      <c r="K286" s="60" t="s">
        <v>914</v>
      </c>
      <c r="L286" s="64">
        <v>1</v>
      </c>
      <c r="M286" s="64">
        <v>1</v>
      </c>
      <c r="N286" s="64">
        <v>1</v>
      </c>
      <c r="O286" s="64">
        <v>0</v>
      </c>
      <c r="P286" s="64">
        <v>0</v>
      </c>
      <c r="Q286" s="64">
        <v>0</v>
      </c>
      <c r="R286" s="64">
        <v>0</v>
      </c>
      <c r="S286" s="64">
        <v>0</v>
      </c>
      <c r="T286" s="64">
        <v>0</v>
      </c>
      <c r="U286" s="65"/>
      <c r="V286" s="65"/>
      <c r="W286" s="65"/>
      <c r="X286" s="62" t="s">
        <v>71</v>
      </c>
      <c r="Y286" s="62" t="s">
        <v>72</v>
      </c>
      <c r="Z286" s="62" t="b">
        <v>1</v>
      </c>
      <c r="AA286" s="62" t="b">
        <v>0</v>
      </c>
      <c r="AB286" s="62" t="s">
        <v>915</v>
      </c>
      <c r="AC286" s="62" t="s">
        <v>916</v>
      </c>
      <c r="AD286" s="62"/>
      <c r="AE286" s="62"/>
      <c r="AF286" s="62"/>
      <c r="AG286" s="62"/>
      <c r="AH286" s="62"/>
      <c r="AI286" s="62"/>
      <c r="AJ286" s="62"/>
      <c r="AK286" s="62"/>
      <c r="AL286" s="62"/>
      <c r="AM286" s="62"/>
      <c r="AN286" s="62"/>
      <c r="AO286" s="62"/>
      <c r="AP286" s="62"/>
      <c r="AQ286" s="62"/>
      <c r="AR286" s="62"/>
      <c r="AS286" s="62"/>
      <c r="AT286" s="62"/>
      <c r="AU286" s="62"/>
      <c r="AV286" s="62"/>
      <c r="AW286" s="62"/>
      <c r="AX286" s="62"/>
      <c r="AY286" s="62"/>
      <c r="AZ286" s="62"/>
      <c r="BA286" s="62"/>
      <c r="BB286" s="62"/>
      <c r="BC286" s="62"/>
      <c r="BD286" s="62"/>
      <c r="BE286" s="62"/>
      <c r="BF286" s="62"/>
      <c r="BG286" s="62"/>
      <c r="BH286" s="62"/>
      <c r="BI286" s="62"/>
    </row>
    <row r="287" spans="1:61">
      <c r="A287" s="62" t="b">
        <f t="shared" si="10"/>
        <v>1</v>
      </c>
      <c r="B287" s="62" t="s">
        <v>65</v>
      </c>
      <c r="C287" s="62" t="s">
        <v>66</v>
      </c>
      <c r="D287" s="62" t="s">
        <v>65</v>
      </c>
      <c r="E287" s="62">
        <v>287</v>
      </c>
      <c r="F287" s="62">
        <f t="shared" si="11"/>
        <v>2019</v>
      </c>
      <c r="G287" s="61">
        <v>43510</v>
      </c>
      <c r="H287" s="62" t="s">
        <v>67</v>
      </c>
      <c r="I287" s="62" t="s">
        <v>111</v>
      </c>
      <c r="J287" s="68" t="s">
        <v>917</v>
      </c>
      <c r="K287" s="60" t="s">
        <v>918</v>
      </c>
      <c r="L287" s="64">
        <v>0</v>
      </c>
      <c r="M287" s="64">
        <v>0</v>
      </c>
      <c r="N287" s="64">
        <v>1</v>
      </c>
      <c r="O287" s="64">
        <v>0</v>
      </c>
      <c r="P287" s="64">
        <v>0</v>
      </c>
      <c r="Q287" s="64">
        <v>0</v>
      </c>
      <c r="R287" s="64">
        <v>0</v>
      </c>
      <c r="S287" s="64">
        <v>0</v>
      </c>
      <c r="T287" s="64">
        <v>0</v>
      </c>
      <c r="U287" s="64" t="s">
        <v>919</v>
      </c>
      <c r="V287" s="65"/>
      <c r="W287" s="65">
        <v>86</v>
      </c>
      <c r="X287" s="62" t="s">
        <v>71</v>
      </c>
      <c r="Y287" s="62" t="s">
        <v>87</v>
      </c>
      <c r="Z287" s="62" t="b">
        <v>1</v>
      </c>
      <c r="AA287" s="62" t="b">
        <v>0</v>
      </c>
      <c r="AB287" s="62" t="s">
        <v>920</v>
      </c>
      <c r="AC287" s="62" t="s">
        <v>921</v>
      </c>
      <c r="AD287" s="62" t="s">
        <v>80</v>
      </c>
      <c r="AE287" s="62" t="s">
        <v>104</v>
      </c>
      <c r="AF287" s="62" t="s">
        <v>68</v>
      </c>
      <c r="AG287" s="62" t="s">
        <v>77</v>
      </c>
      <c r="AH287" s="62"/>
      <c r="AI287" s="62"/>
      <c r="AJ287" s="62"/>
      <c r="AK287" s="62"/>
      <c r="AL287" s="62"/>
      <c r="AM287" s="62"/>
      <c r="AN287" s="62"/>
      <c r="AO287" s="62"/>
      <c r="AP287" s="62"/>
      <c r="AQ287" s="62"/>
      <c r="AR287" s="62"/>
      <c r="AS287" s="62"/>
      <c r="AT287" s="62"/>
      <c r="AU287" s="62"/>
      <c r="AV287" s="62"/>
      <c r="AW287" s="62"/>
      <c r="AX287" s="62"/>
      <c r="AY287" s="62"/>
      <c r="AZ287" s="62"/>
      <c r="BA287" s="62"/>
      <c r="BB287" s="62"/>
      <c r="BC287" s="62"/>
      <c r="BD287" s="62"/>
      <c r="BE287" s="62"/>
      <c r="BF287" s="62"/>
      <c r="BG287" s="62"/>
      <c r="BH287" s="62"/>
      <c r="BI287" s="62"/>
    </row>
    <row r="288" spans="1:61">
      <c r="A288" s="62" t="b">
        <f t="shared" si="10"/>
        <v>1</v>
      </c>
      <c r="B288" s="62" t="s">
        <v>65</v>
      </c>
      <c r="C288" s="62" t="s">
        <v>66</v>
      </c>
      <c r="D288" s="62" t="s">
        <v>65</v>
      </c>
      <c r="E288" s="62">
        <v>288</v>
      </c>
      <c r="F288" s="62">
        <f t="shared" si="11"/>
        <v>2019</v>
      </c>
      <c r="G288" s="61">
        <v>43511</v>
      </c>
      <c r="H288" s="62" t="s">
        <v>67</v>
      </c>
      <c r="I288" s="62" t="s">
        <v>100</v>
      </c>
      <c r="J288" s="68" t="s">
        <v>922</v>
      </c>
      <c r="K288" s="60" t="s">
        <v>923</v>
      </c>
      <c r="L288" s="64">
        <v>0</v>
      </c>
      <c r="M288" s="64">
        <v>0</v>
      </c>
      <c r="N288" s="64">
        <v>1</v>
      </c>
      <c r="O288" s="64">
        <v>0</v>
      </c>
      <c r="P288" s="64">
        <v>0</v>
      </c>
      <c r="Q288" s="64">
        <v>0</v>
      </c>
      <c r="R288" s="64">
        <v>0</v>
      </c>
      <c r="S288" s="64">
        <v>1</v>
      </c>
      <c r="T288" s="64">
        <v>0</v>
      </c>
      <c r="U288" s="64" t="s">
        <v>924</v>
      </c>
      <c r="V288" s="65"/>
      <c r="W288" s="65">
        <v>72</v>
      </c>
      <c r="X288" s="62" t="s">
        <v>71</v>
      </c>
      <c r="Y288" s="62" t="s">
        <v>72</v>
      </c>
      <c r="Z288" s="62" t="b">
        <v>1</v>
      </c>
      <c r="AA288" s="62" t="b">
        <v>0</v>
      </c>
      <c r="AB288" s="62" t="s">
        <v>925</v>
      </c>
      <c r="AC288" s="62" t="s">
        <v>926</v>
      </c>
      <c r="AD288" s="62"/>
      <c r="AE288" s="62"/>
      <c r="AF288" s="62"/>
      <c r="AG288" s="62"/>
      <c r="AH288" s="62"/>
      <c r="AI288" s="62"/>
      <c r="AJ288" s="62"/>
      <c r="AK288" s="62"/>
      <c r="AL288" s="62"/>
      <c r="AM288" s="62"/>
      <c r="AN288" s="62"/>
      <c r="AO288" s="62"/>
      <c r="AP288" s="62"/>
      <c r="AQ288" s="62"/>
      <c r="AR288" s="62"/>
      <c r="AS288" s="62"/>
      <c r="AT288" s="62"/>
      <c r="AU288" s="62"/>
      <c r="AV288" s="62"/>
      <c r="AW288" s="62"/>
      <c r="AX288" s="62"/>
      <c r="AY288" s="62"/>
      <c r="AZ288" s="62"/>
      <c r="BA288" s="62"/>
      <c r="BB288" s="62"/>
      <c r="BC288" s="62"/>
      <c r="BD288" s="62"/>
      <c r="BE288" s="62"/>
      <c r="BF288" s="62"/>
      <c r="BG288" s="62"/>
      <c r="BH288" s="62"/>
      <c r="BI288" s="62"/>
    </row>
    <row r="289" spans="1:61">
      <c r="A289" s="62" t="b">
        <f t="shared" si="10"/>
        <v>1</v>
      </c>
      <c r="B289" s="62" t="s">
        <v>65</v>
      </c>
      <c r="C289" s="62" t="s">
        <v>66</v>
      </c>
      <c r="D289" s="62" t="s">
        <v>65</v>
      </c>
      <c r="E289" s="62">
        <v>289</v>
      </c>
      <c r="F289" s="62">
        <f t="shared" si="11"/>
        <v>2019</v>
      </c>
      <c r="G289" s="61">
        <v>43514</v>
      </c>
      <c r="H289" s="62" t="s">
        <v>67</v>
      </c>
      <c r="I289" s="62" t="s">
        <v>80</v>
      </c>
      <c r="J289" s="70" t="s">
        <v>927</v>
      </c>
      <c r="K289" s="60" t="s">
        <v>928</v>
      </c>
      <c r="L289" s="64">
        <v>1</v>
      </c>
      <c r="M289" s="64">
        <v>0</v>
      </c>
      <c r="N289" s="64">
        <v>1</v>
      </c>
      <c r="O289" s="64">
        <v>0</v>
      </c>
      <c r="P289" s="64">
        <v>0</v>
      </c>
      <c r="Q289" s="64">
        <v>0</v>
      </c>
      <c r="R289" s="64">
        <v>0</v>
      </c>
      <c r="S289" s="64">
        <v>0</v>
      </c>
      <c r="T289" s="64">
        <v>0</v>
      </c>
      <c r="U289" s="65"/>
      <c r="V289" s="65"/>
      <c r="W289" s="65">
        <v>48</v>
      </c>
      <c r="X289" s="62" t="s">
        <v>71</v>
      </c>
      <c r="Y289" s="62" t="s">
        <v>72</v>
      </c>
      <c r="Z289" s="62" t="b">
        <v>1</v>
      </c>
      <c r="AA289" s="62" t="b">
        <v>0</v>
      </c>
      <c r="AB289" s="62" t="s">
        <v>929</v>
      </c>
      <c r="AC289" s="62" t="s">
        <v>930</v>
      </c>
      <c r="AD289" s="62"/>
      <c r="AE289" s="62"/>
      <c r="AF289" s="62"/>
      <c r="AG289" s="62"/>
      <c r="AH289" s="62"/>
      <c r="AI289" s="62"/>
      <c r="AJ289" s="62"/>
      <c r="AK289" s="62"/>
      <c r="AL289" s="62"/>
      <c r="AM289" s="62"/>
      <c r="AN289" s="62"/>
      <c r="AO289" s="62"/>
      <c r="AP289" s="62"/>
      <c r="AQ289" s="62"/>
      <c r="AR289" s="62"/>
      <c r="AS289" s="62"/>
      <c r="AT289" s="62"/>
      <c r="AU289" s="62"/>
      <c r="AV289" s="62"/>
      <c r="AW289" s="62"/>
      <c r="AX289" s="62"/>
      <c r="AY289" s="62"/>
      <c r="AZ289" s="62"/>
      <c r="BA289" s="62"/>
      <c r="BB289" s="62"/>
      <c r="BC289" s="62"/>
      <c r="BD289" s="62"/>
      <c r="BE289" s="62"/>
      <c r="BF289" s="62"/>
      <c r="BG289" s="62"/>
      <c r="BH289" s="62"/>
      <c r="BI289" s="62"/>
    </row>
    <row r="290" spans="1:61">
      <c r="A290" s="62" t="b">
        <f t="shared" si="10"/>
        <v>1</v>
      </c>
      <c r="B290" s="62" t="s">
        <v>65</v>
      </c>
      <c r="C290" s="62" t="s">
        <v>66</v>
      </c>
      <c r="D290" s="62" t="s">
        <v>65</v>
      </c>
      <c r="E290" s="62">
        <v>290</v>
      </c>
      <c r="F290" s="62">
        <f t="shared" si="11"/>
        <v>2019</v>
      </c>
      <c r="G290" s="61">
        <v>43518</v>
      </c>
      <c r="H290" s="62" t="s">
        <v>67</v>
      </c>
      <c r="I290" s="62" t="s">
        <v>77</v>
      </c>
      <c r="J290" s="68" t="s">
        <v>931</v>
      </c>
      <c r="K290" s="60" t="s">
        <v>932</v>
      </c>
      <c r="L290" s="64">
        <v>1</v>
      </c>
      <c r="M290" s="64">
        <v>0</v>
      </c>
      <c r="N290" s="64">
        <v>1</v>
      </c>
      <c r="O290" s="64">
        <v>0</v>
      </c>
      <c r="P290" s="64">
        <v>0</v>
      </c>
      <c r="Q290" s="64">
        <v>0</v>
      </c>
      <c r="R290" s="64">
        <v>0</v>
      </c>
      <c r="S290" s="64">
        <v>0</v>
      </c>
      <c r="T290" s="64">
        <v>0</v>
      </c>
      <c r="U290" s="65"/>
      <c r="V290" s="65"/>
      <c r="W290" s="65">
        <v>15</v>
      </c>
      <c r="X290" s="62" t="s">
        <v>71</v>
      </c>
      <c r="Y290" s="62" t="s">
        <v>87</v>
      </c>
      <c r="Z290" s="62" t="b">
        <v>1</v>
      </c>
      <c r="AA290" s="62" t="b">
        <v>0</v>
      </c>
      <c r="AB290" s="62" t="s">
        <v>933</v>
      </c>
      <c r="AC290" s="62" t="s">
        <v>934</v>
      </c>
      <c r="AD290" s="62"/>
      <c r="AE290" s="62"/>
      <c r="AF290" s="62"/>
      <c r="AG290" s="62"/>
      <c r="AH290" s="62"/>
      <c r="AI290" s="62"/>
      <c r="AJ290" s="62"/>
      <c r="AK290" s="62"/>
      <c r="AL290" s="62"/>
      <c r="AM290" s="62"/>
      <c r="AN290" s="62"/>
      <c r="AO290" s="62"/>
      <c r="AP290" s="62"/>
      <c r="AQ290" s="62"/>
      <c r="AR290" s="62"/>
      <c r="AS290" s="62"/>
      <c r="AT290" s="62"/>
      <c r="AU290" s="62"/>
      <c r="AV290" s="62"/>
      <c r="AW290" s="62"/>
      <c r="AX290" s="62"/>
      <c r="AY290" s="62"/>
      <c r="AZ290" s="62"/>
      <c r="BA290" s="62"/>
      <c r="BB290" s="62"/>
      <c r="BC290" s="62"/>
      <c r="BD290" s="62"/>
      <c r="BE290" s="62"/>
      <c r="BF290" s="62"/>
      <c r="BG290" s="62"/>
      <c r="BH290" s="62"/>
      <c r="BI290" s="62"/>
    </row>
    <row r="291" spans="1:61">
      <c r="A291" s="62" t="b">
        <f t="shared" si="10"/>
        <v>1</v>
      </c>
      <c r="B291" s="62"/>
      <c r="C291" s="62" t="s">
        <v>65</v>
      </c>
      <c r="D291" s="62" t="s">
        <v>65</v>
      </c>
      <c r="E291" s="62">
        <v>291</v>
      </c>
      <c r="F291" s="62">
        <f t="shared" si="11"/>
        <v>2019</v>
      </c>
      <c r="G291" s="61">
        <v>43519</v>
      </c>
      <c r="H291" s="62" t="s">
        <v>67</v>
      </c>
      <c r="I291" s="62" t="s">
        <v>106</v>
      </c>
      <c r="J291" s="68" t="s">
        <v>1612</v>
      </c>
      <c r="K291" s="60" t="s">
        <v>1613</v>
      </c>
      <c r="L291" s="64">
        <v>0</v>
      </c>
      <c r="M291" s="64">
        <v>1</v>
      </c>
      <c r="N291" s="64">
        <v>0</v>
      </c>
      <c r="O291" s="64">
        <v>0</v>
      </c>
      <c r="P291" s="64">
        <v>0</v>
      </c>
      <c r="Q291" s="64">
        <v>0</v>
      </c>
      <c r="R291" s="64">
        <v>0</v>
      </c>
      <c r="S291" s="64">
        <v>0</v>
      </c>
      <c r="T291" s="64">
        <v>0</v>
      </c>
      <c r="U291" s="65"/>
      <c r="V291" s="65"/>
      <c r="W291" s="65"/>
      <c r="X291" s="62" t="s">
        <v>71</v>
      </c>
      <c r="Y291" s="62" t="s">
        <v>72</v>
      </c>
      <c r="Z291" s="62" t="b">
        <v>1</v>
      </c>
      <c r="AA291" s="62" t="b">
        <v>0</v>
      </c>
      <c r="AB291" s="62" t="s">
        <v>1614</v>
      </c>
      <c r="AC291" s="62" t="s">
        <v>1615</v>
      </c>
      <c r="AD291" s="62" t="s">
        <v>107</v>
      </c>
      <c r="AE291" s="62"/>
      <c r="AF291" s="62"/>
      <c r="AG291" s="62"/>
      <c r="AH291" s="62"/>
      <c r="AI291" s="62"/>
      <c r="AJ291" s="62"/>
      <c r="AK291" s="62"/>
      <c r="AL291" s="62"/>
      <c r="AM291" s="62"/>
      <c r="AN291" s="62"/>
      <c r="AO291" s="62"/>
      <c r="AP291" s="62"/>
      <c r="AQ291" s="62"/>
      <c r="AR291" s="62"/>
      <c r="AS291" s="62"/>
      <c r="AT291" s="62"/>
      <c r="AU291" s="62"/>
      <c r="AV291" s="62"/>
      <c r="AW291" s="62"/>
      <c r="AX291" s="62"/>
      <c r="AY291" s="62"/>
      <c r="AZ291" s="62"/>
      <c r="BA291" s="62"/>
      <c r="BB291" s="62"/>
      <c r="BC291" s="62"/>
      <c r="BD291" s="62"/>
      <c r="BE291" s="62"/>
      <c r="BF291" s="62"/>
      <c r="BG291" s="62"/>
      <c r="BH291" s="62"/>
      <c r="BI291" s="62"/>
    </row>
    <row r="292" spans="1:61">
      <c r="A292" s="62" t="b">
        <f t="shared" si="10"/>
        <v>1</v>
      </c>
      <c r="B292" s="62"/>
      <c r="C292" s="62" t="s">
        <v>65</v>
      </c>
      <c r="D292" s="62" t="s">
        <v>65</v>
      </c>
      <c r="E292" s="62">
        <v>292</v>
      </c>
      <c r="F292" s="62">
        <f t="shared" si="11"/>
        <v>2019</v>
      </c>
      <c r="G292" s="61">
        <v>43519</v>
      </c>
      <c r="H292" s="62" t="s">
        <v>285</v>
      </c>
      <c r="I292" s="62"/>
      <c r="J292" s="70" t="s">
        <v>1616</v>
      </c>
      <c r="K292" s="60" t="s">
        <v>1617</v>
      </c>
      <c r="L292" s="64">
        <v>0</v>
      </c>
      <c r="M292" s="64">
        <v>1</v>
      </c>
      <c r="N292" s="64">
        <v>0</v>
      </c>
      <c r="O292" s="64">
        <v>0</v>
      </c>
      <c r="P292" s="64">
        <v>0</v>
      </c>
      <c r="Q292" s="64">
        <v>0</v>
      </c>
      <c r="R292" s="64">
        <v>1</v>
      </c>
      <c r="S292" s="64">
        <v>1</v>
      </c>
      <c r="T292" s="64">
        <v>0</v>
      </c>
      <c r="U292" s="65"/>
      <c r="V292" s="65"/>
      <c r="W292" s="65">
        <v>168</v>
      </c>
      <c r="X292" s="62" t="s">
        <v>71</v>
      </c>
      <c r="Y292" s="62" t="s">
        <v>87</v>
      </c>
      <c r="Z292" s="62" t="b">
        <v>1</v>
      </c>
      <c r="AA292" s="62" t="b">
        <v>0</v>
      </c>
      <c r="AB292" s="62" t="s">
        <v>1618</v>
      </c>
      <c r="AC292" s="62" t="s">
        <v>1619</v>
      </c>
      <c r="AD292" s="62"/>
      <c r="AE292" s="62"/>
      <c r="AF292" s="62"/>
      <c r="AG292" s="62"/>
      <c r="AH292" s="62"/>
      <c r="AI292" s="62"/>
      <c r="AJ292" s="62"/>
      <c r="AK292" s="62"/>
      <c r="AL292" s="62"/>
      <c r="AM292" s="62"/>
      <c r="AN292" s="62"/>
      <c r="AO292" s="62"/>
      <c r="AP292" s="62"/>
      <c r="AQ292" s="62"/>
      <c r="AR292" s="62"/>
      <c r="AS292" s="62"/>
      <c r="AT292" s="62"/>
      <c r="AU292" s="62"/>
      <c r="AV292" s="62"/>
      <c r="AW292" s="62"/>
      <c r="AX292" s="62"/>
      <c r="AY292" s="62"/>
      <c r="AZ292" s="62"/>
      <c r="BA292" s="62"/>
      <c r="BB292" s="62"/>
      <c r="BC292" s="62"/>
      <c r="BD292" s="62"/>
      <c r="BE292" s="62"/>
      <c r="BF292" s="62"/>
      <c r="BG292" s="62"/>
      <c r="BH292" s="62"/>
      <c r="BI292" s="62"/>
    </row>
    <row r="293" spans="1:61">
      <c r="A293" s="62" t="b">
        <f t="shared" si="10"/>
        <v>1</v>
      </c>
      <c r="B293" s="62"/>
      <c r="C293" s="62" t="s">
        <v>65</v>
      </c>
      <c r="D293" s="62" t="s">
        <v>65</v>
      </c>
      <c r="E293" s="62">
        <v>293</v>
      </c>
      <c r="F293" s="62">
        <f t="shared" si="11"/>
        <v>2019</v>
      </c>
      <c r="G293" s="61">
        <v>43531</v>
      </c>
      <c r="H293" s="62" t="s">
        <v>67</v>
      </c>
      <c r="I293" s="62" t="s">
        <v>79</v>
      </c>
      <c r="J293" s="70" t="s">
        <v>1620</v>
      </c>
      <c r="K293" s="60" t="s">
        <v>1621</v>
      </c>
      <c r="L293" s="64">
        <v>1</v>
      </c>
      <c r="M293" s="64">
        <v>0</v>
      </c>
      <c r="N293" s="64">
        <v>1</v>
      </c>
      <c r="O293" s="64">
        <v>0</v>
      </c>
      <c r="P293" s="64">
        <v>0</v>
      </c>
      <c r="Q293" s="64">
        <v>0</v>
      </c>
      <c r="R293" s="64">
        <v>0</v>
      </c>
      <c r="S293" s="64">
        <v>0</v>
      </c>
      <c r="T293" s="64">
        <v>0</v>
      </c>
      <c r="U293" s="65"/>
      <c r="V293" s="65"/>
      <c r="W293" s="65">
        <v>16</v>
      </c>
      <c r="X293" s="62" t="s">
        <v>71</v>
      </c>
      <c r="Y293" s="62" t="s">
        <v>87</v>
      </c>
      <c r="Z293" s="62" t="b">
        <v>1</v>
      </c>
      <c r="AA293" s="62" t="b">
        <v>0</v>
      </c>
      <c r="AB293" s="62" t="s">
        <v>1622</v>
      </c>
      <c r="AC293" s="62" t="s">
        <v>1623</v>
      </c>
      <c r="AD293" s="62"/>
      <c r="AE293" s="62"/>
      <c r="AF293" s="62"/>
      <c r="AG293" s="62"/>
      <c r="AH293" s="62"/>
      <c r="AI293" s="62"/>
      <c r="AJ293" s="62"/>
      <c r="AK293" s="62"/>
      <c r="AL293" s="62"/>
      <c r="AM293" s="62"/>
      <c r="AN293" s="62"/>
      <c r="AO293" s="62"/>
      <c r="AP293" s="62"/>
      <c r="AQ293" s="62"/>
      <c r="AR293" s="62"/>
      <c r="AS293" s="62"/>
      <c r="AT293" s="62"/>
      <c r="AU293" s="62"/>
      <c r="AV293" s="62"/>
      <c r="AW293" s="62"/>
      <c r="AX293" s="62"/>
      <c r="AY293" s="62"/>
      <c r="AZ293" s="62"/>
      <c r="BA293" s="62"/>
      <c r="BB293" s="62"/>
      <c r="BC293" s="62"/>
      <c r="BD293" s="62"/>
      <c r="BE293" s="62"/>
      <c r="BF293" s="62"/>
      <c r="BG293" s="62"/>
      <c r="BH293" s="62"/>
      <c r="BI293" s="62"/>
    </row>
    <row r="294" spans="1:61">
      <c r="A294" s="62" t="b">
        <f t="shared" si="10"/>
        <v>1</v>
      </c>
      <c r="B294" s="62"/>
      <c r="C294" s="62" t="s">
        <v>65</v>
      </c>
      <c r="D294" s="62" t="s">
        <v>65</v>
      </c>
      <c r="E294" s="62">
        <v>294</v>
      </c>
      <c r="F294" s="62">
        <f t="shared" si="11"/>
        <v>2019</v>
      </c>
      <c r="G294" s="61">
        <v>43540</v>
      </c>
      <c r="H294" s="62" t="s">
        <v>67</v>
      </c>
      <c r="I294" s="62" t="s">
        <v>104</v>
      </c>
      <c r="J294" s="68" t="s">
        <v>1624</v>
      </c>
      <c r="K294" s="60" t="s">
        <v>1625</v>
      </c>
      <c r="L294" s="64">
        <v>1</v>
      </c>
      <c r="M294" s="64">
        <v>0</v>
      </c>
      <c r="N294" s="64">
        <v>1</v>
      </c>
      <c r="O294" s="64">
        <v>0</v>
      </c>
      <c r="P294" s="64">
        <v>0</v>
      </c>
      <c r="Q294" s="64">
        <v>0</v>
      </c>
      <c r="R294" s="64">
        <v>0</v>
      </c>
      <c r="S294" s="64">
        <v>0</v>
      </c>
      <c r="T294" s="64">
        <v>0</v>
      </c>
      <c r="U294" s="65"/>
      <c r="V294" s="65"/>
      <c r="W294" s="65"/>
      <c r="X294" s="62" t="s">
        <v>71</v>
      </c>
      <c r="Y294" s="62" t="s">
        <v>87</v>
      </c>
      <c r="Z294" s="62" t="b">
        <v>1</v>
      </c>
      <c r="AA294" s="62" t="b">
        <v>0</v>
      </c>
      <c r="AB294" s="62" t="s">
        <v>1626</v>
      </c>
      <c r="AC294" s="62" t="s">
        <v>1627</v>
      </c>
      <c r="AD294" s="62"/>
      <c r="AE294" s="62"/>
      <c r="AF294" s="62"/>
      <c r="AG294" s="62"/>
      <c r="AH294" s="62"/>
      <c r="AI294" s="62"/>
      <c r="AJ294" s="62"/>
      <c r="AK294" s="62"/>
      <c r="AL294" s="62"/>
      <c r="AM294" s="62"/>
      <c r="AN294" s="62"/>
      <c r="AO294" s="62"/>
      <c r="AP294" s="62"/>
      <c r="AQ294" s="62"/>
      <c r="AR294" s="62"/>
      <c r="AS294" s="62"/>
      <c r="AT294" s="62"/>
      <c r="AU294" s="62"/>
      <c r="AV294" s="62"/>
      <c r="AW294" s="62"/>
      <c r="AX294" s="62"/>
      <c r="AY294" s="62"/>
      <c r="AZ294" s="62"/>
      <c r="BA294" s="62"/>
      <c r="BB294" s="62"/>
      <c r="BC294" s="62"/>
      <c r="BD294" s="62"/>
      <c r="BE294" s="62"/>
      <c r="BF294" s="62"/>
      <c r="BG294" s="62"/>
      <c r="BH294" s="62"/>
      <c r="BI294" s="62"/>
    </row>
    <row r="295" spans="1:61">
      <c r="A295" s="62" t="b">
        <f t="shared" si="10"/>
        <v>1</v>
      </c>
      <c r="B295" s="62"/>
      <c r="C295" s="62" t="s">
        <v>65</v>
      </c>
      <c r="D295" s="62" t="s">
        <v>65</v>
      </c>
      <c r="E295" s="62">
        <v>295</v>
      </c>
      <c r="F295" s="62">
        <f t="shared" si="11"/>
        <v>2019</v>
      </c>
      <c r="G295" s="61">
        <v>43543</v>
      </c>
      <c r="H295" s="62" t="s">
        <v>67</v>
      </c>
      <c r="I295" s="62" t="s">
        <v>80</v>
      </c>
      <c r="J295" s="70" t="s">
        <v>1628</v>
      </c>
      <c r="K295" s="60" t="s">
        <v>1629</v>
      </c>
      <c r="L295" s="64">
        <v>1</v>
      </c>
      <c r="M295" s="64">
        <v>1</v>
      </c>
      <c r="N295" s="64">
        <v>0</v>
      </c>
      <c r="O295" s="64">
        <v>0</v>
      </c>
      <c r="P295" s="64">
        <v>0</v>
      </c>
      <c r="Q295" s="64">
        <v>0</v>
      </c>
      <c r="R295" s="64">
        <v>0</v>
      </c>
      <c r="S295" s="64">
        <v>0</v>
      </c>
      <c r="T295" s="64">
        <v>0</v>
      </c>
      <c r="U295" s="64" t="s">
        <v>1630</v>
      </c>
      <c r="V295" s="65"/>
      <c r="W295" s="65"/>
      <c r="X295" s="62" t="s">
        <v>71</v>
      </c>
      <c r="Y295" s="62" t="s">
        <v>87</v>
      </c>
      <c r="Z295" s="62" t="b">
        <v>1</v>
      </c>
      <c r="AA295" s="62" t="b">
        <v>0</v>
      </c>
      <c r="AB295" s="62" t="s">
        <v>1631</v>
      </c>
      <c r="AC295" s="62" t="s">
        <v>1632</v>
      </c>
      <c r="AD295" s="62"/>
      <c r="AE295" s="62"/>
      <c r="AF295" s="62"/>
      <c r="AG295" s="62"/>
      <c r="AH295" s="62"/>
      <c r="AI295" s="62"/>
      <c r="AJ295" s="62"/>
      <c r="AK295" s="62"/>
      <c r="AL295" s="62"/>
      <c r="AM295" s="62"/>
      <c r="AN295" s="62"/>
      <c r="AO295" s="62"/>
      <c r="AP295" s="62"/>
      <c r="AQ295" s="62"/>
      <c r="AR295" s="62"/>
      <c r="AS295" s="62"/>
      <c r="AT295" s="62"/>
      <c r="AU295" s="62"/>
      <c r="AV295" s="62"/>
      <c r="AW295" s="62"/>
      <c r="AX295" s="62"/>
      <c r="AY295" s="62"/>
      <c r="AZ295" s="62"/>
      <c r="BA295" s="62"/>
      <c r="BB295" s="62"/>
      <c r="BC295" s="62"/>
      <c r="BD295" s="62"/>
      <c r="BE295" s="62"/>
      <c r="BF295" s="62"/>
      <c r="BG295" s="62"/>
      <c r="BH295" s="62"/>
      <c r="BI295" s="62"/>
    </row>
    <row r="296" spans="1:61">
      <c r="A296" s="62" t="b">
        <f t="shared" si="10"/>
        <v>1</v>
      </c>
      <c r="B296" s="62" t="s">
        <v>66</v>
      </c>
      <c r="C296" s="62" t="s">
        <v>65</v>
      </c>
      <c r="D296" s="62" t="s">
        <v>65</v>
      </c>
      <c r="E296" s="62">
        <v>296</v>
      </c>
      <c r="F296" s="62">
        <f t="shared" si="11"/>
        <v>2019</v>
      </c>
      <c r="G296" s="61">
        <v>43544</v>
      </c>
      <c r="H296" s="62" t="s">
        <v>67</v>
      </c>
      <c r="I296" s="62" t="s">
        <v>81</v>
      </c>
      <c r="J296" s="68" t="s">
        <v>1633</v>
      </c>
      <c r="K296" s="60" t="s">
        <v>1634</v>
      </c>
      <c r="L296" s="64">
        <v>1</v>
      </c>
      <c r="M296" s="64">
        <v>1</v>
      </c>
      <c r="N296" s="64">
        <v>0</v>
      </c>
      <c r="O296" s="64">
        <v>0</v>
      </c>
      <c r="P296" s="64">
        <v>0</v>
      </c>
      <c r="Q296" s="64">
        <v>0</v>
      </c>
      <c r="R296" s="64">
        <v>0</v>
      </c>
      <c r="S296" s="64">
        <v>0</v>
      </c>
      <c r="T296" s="64">
        <v>0</v>
      </c>
      <c r="U296" s="64" t="s">
        <v>1630</v>
      </c>
      <c r="V296" s="65"/>
      <c r="W296" s="65"/>
      <c r="X296" s="62" t="s">
        <v>71</v>
      </c>
      <c r="Y296" s="62" t="s">
        <v>87</v>
      </c>
      <c r="Z296" s="62" t="b">
        <v>1</v>
      </c>
      <c r="AA296" s="62" t="b">
        <v>0</v>
      </c>
      <c r="AB296" s="62" t="s">
        <v>1635</v>
      </c>
      <c r="AC296" s="62" t="s">
        <v>1636</v>
      </c>
      <c r="AD296" s="62" t="s">
        <v>75</v>
      </c>
      <c r="AE296" s="62"/>
      <c r="AF296" s="62"/>
      <c r="AG296" s="62"/>
      <c r="AH296" s="62"/>
      <c r="AI296" s="62"/>
      <c r="AJ296" s="62"/>
      <c r="AK296" s="62"/>
      <c r="AL296" s="62"/>
      <c r="AM296" s="62"/>
      <c r="AN296" s="62"/>
      <c r="AO296" s="62"/>
      <c r="AP296" s="62"/>
      <c r="AQ296" s="62"/>
      <c r="AR296" s="62"/>
      <c r="AS296" s="62"/>
      <c r="AT296" s="62"/>
      <c r="AU296" s="62"/>
      <c r="AV296" s="62"/>
      <c r="AW296" s="62"/>
      <c r="AX296" s="62"/>
      <c r="AY296" s="62"/>
      <c r="AZ296" s="62"/>
      <c r="BA296" s="62"/>
      <c r="BB296" s="62"/>
      <c r="BC296" s="62"/>
      <c r="BD296" s="62"/>
      <c r="BE296" s="62"/>
      <c r="BF296" s="62"/>
      <c r="BG296" s="62"/>
      <c r="BH296" s="62"/>
      <c r="BI296" s="62"/>
    </row>
    <row r="297" spans="1:61">
      <c r="A297" s="62" t="b">
        <f t="shared" si="10"/>
        <v>1</v>
      </c>
      <c r="B297" s="62" t="s">
        <v>66</v>
      </c>
      <c r="C297" s="62" t="s">
        <v>65</v>
      </c>
      <c r="D297" s="62" t="s">
        <v>65</v>
      </c>
      <c r="E297" s="62">
        <v>297</v>
      </c>
      <c r="F297" s="62">
        <f t="shared" si="11"/>
        <v>2019</v>
      </c>
      <c r="G297" s="61">
        <v>43544</v>
      </c>
      <c r="H297" s="62" t="s">
        <v>67</v>
      </c>
      <c r="I297" s="62" t="s">
        <v>77</v>
      </c>
      <c r="J297" s="70" t="s">
        <v>1637</v>
      </c>
      <c r="K297" s="60" t="s">
        <v>1638</v>
      </c>
      <c r="L297" s="64">
        <v>1</v>
      </c>
      <c r="M297" s="64">
        <v>0</v>
      </c>
      <c r="N297" s="64">
        <v>1</v>
      </c>
      <c r="O297" s="64">
        <v>0</v>
      </c>
      <c r="P297" s="64">
        <v>0</v>
      </c>
      <c r="Q297" s="64">
        <v>0</v>
      </c>
      <c r="R297" s="64">
        <v>0</v>
      </c>
      <c r="S297" s="64">
        <v>0</v>
      </c>
      <c r="T297" s="64">
        <v>0</v>
      </c>
      <c r="U297" s="64" t="s">
        <v>716</v>
      </c>
      <c r="V297" s="65"/>
      <c r="W297" s="65"/>
      <c r="X297" s="62" t="s">
        <v>71</v>
      </c>
      <c r="Y297" s="62" t="s">
        <v>87</v>
      </c>
      <c r="Z297" s="62" t="b">
        <v>1</v>
      </c>
      <c r="AA297" s="62" t="b">
        <v>0</v>
      </c>
      <c r="AB297" s="62" t="s">
        <v>1639</v>
      </c>
      <c r="AC297" s="62" t="s">
        <v>1640</v>
      </c>
      <c r="AD297" s="62" t="s">
        <v>111</v>
      </c>
      <c r="AE297" s="62"/>
      <c r="AF297" s="62"/>
      <c r="AG297" s="62"/>
      <c r="AH297" s="62"/>
      <c r="AI297" s="62"/>
      <c r="AJ297" s="62"/>
      <c r="AK297" s="62"/>
      <c r="AL297" s="62"/>
      <c r="AM297" s="62"/>
      <c r="AN297" s="62"/>
      <c r="AO297" s="62"/>
      <c r="AP297" s="62"/>
      <c r="AQ297" s="62"/>
      <c r="AR297" s="62"/>
      <c r="AS297" s="62"/>
      <c r="AT297" s="62"/>
      <c r="AU297" s="62"/>
      <c r="AV297" s="62"/>
      <c r="AW297" s="62"/>
      <c r="AX297" s="62"/>
      <c r="AY297" s="62"/>
      <c r="AZ297" s="62"/>
      <c r="BA297" s="62"/>
      <c r="BB297" s="62"/>
      <c r="BC297" s="62"/>
      <c r="BD297" s="62"/>
      <c r="BE297" s="62"/>
      <c r="BF297" s="62"/>
      <c r="BG297" s="62"/>
      <c r="BH297" s="62"/>
      <c r="BI297" s="62"/>
    </row>
    <row r="298" spans="1:61">
      <c r="A298" s="62" t="b">
        <f t="shared" si="10"/>
        <v>1</v>
      </c>
      <c r="B298" s="62" t="s">
        <v>66</v>
      </c>
      <c r="C298" s="62" t="s">
        <v>65</v>
      </c>
      <c r="D298" s="62" t="s">
        <v>65</v>
      </c>
      <c r="E298" s="62">
        <v>298</v>
      </c>
      <c r="F298" s="62">
        <f t="shared" si="11"/>
        <v>2019</v>
      </c>
      <c r="G298" s="61">
        <v>43546</v>
      </c>
      <c r="H298" s="62" t="s">
        <v>67</v>
      </c>
      <c r="I298" s="62" t="s">
        <v>111</v>
      </c>
      <c r="J298" s="68" t="s">
        <v>1641</v>
      </c>
      <c r="K298" s="60" t="s">
        <v>1642</v>
      </c>
      <c r="L298" s="64">
        <v>1</v>
      </c>
      <c r="M298" s="64">
        <v>0</v>
      </c>
      <c r="N298" s="64">
        <v>1</v>
      </c>
      <c r="O298" s="64">
        <v>0</v>
      </c>
      <c r="P298" s="64">
        <v>0</v>
      </c>
      <c r="Q298" s="64">
        <v>0</v>
      </c>
      <c r="R298" s="64">
        <v>0</v>
      </c>
      <c r="S298" s="64">
        <v>0</v>
      </c>
      <c r="T298" s="64">
        <v>0</v>
      </c>
      <c r="U298" s="64" t="s">
        <v>1643</v>
      </c>
      <c r="V298" s="65"/>
      <c r="W298" s="65"/>
      <c r="X298" s="62" t="s">
        <v>71</v>
      </c>
      <c r="Y298" s="62" t="s">
        <v>87</v>
      </c>
      <c r="Z298" s="62" t="b">
        <v>1</v>
      </c>
      <c r="AA298" s="62" t="b">
        <v>0</v>
      </c>
      <c r="AB298" s="62" t="s">
        <v>1644</v>
      </c>
      <c r="AC298" s="62" t="s">
        <v>1645</v>
      </c>
      <c r="AD298" s="62" t="s">
        <v>76</v>
      </c>
      <c r="AE298" s="62"/>
      <c r="AF298" s="62"/>
      <c r="AG298" s="62"/>
      <c r="AH298" s="62"/>
      <c r="AI298" s="62"/>
      <c r="AJ298" s="62"/>
      <c r="AK298" s="62"/>
      <c r="AL298" s="62"/>
      <c r="AM298" s="62"/>
      <c r="AN298" s="62"/>
      <c r="AO298" s="62"/>
      <c r="AP298" s="62"/>
      <c r="AQ298" s="62"/>
      <c r="AR298" s="62"/>
      <c r="AS298" s="62"/>
      <c r="AT298" s="62"/>
      <c r="AU298" s="62"/>
      <c r="AV298" s="62"/>
      <c r="AW298" s="62"/>
      <c r="AX298" s="62"/>
      <c r="AY298" s="62"/>
      <c r="AZ298" s="62"/>
      <c r="BA298" s="62"/>
      <c r="BB298" s="62"/>
      <c r="BC298" s="62"/>
      <c r="BD298" s="62"/>
      <c r="BE298" s="62"/>
      <c r="BF298" s="62"/>
      <c r="BG298" s="62"/>
      <c r="BH298" s="62"/>
      <c r="BI298" s="62"/>
    </row>
    <row r="299" spans="1:61">
      <c r="A299" s="62" t="b">
        <f t="shared" si="10"/>
        <v>1</v>
      </c>
      <c r="B299" s="62" t="s">
        <v>66</v>
      </c>
      <c r="C299" s="62" t="s">
        <v>65</v>
      </c>
      <c r="D299" s="62" t="s">
        <v>65</v>
      </c>
      <c r="E299" s="62">
        <v>299</v>
      </c>
      <c r="F299" s="62">
        <f t="shared" si="11"/>
        <v>2019</v>
      </c>
      <c r="G299" s="61">
        <v>43552</v>
      </c>
      <c r="H299" s="62" t="s">
        <v>67</v>
      </c>
      <c r="I299" s="62" t="s">
        <v>111</v>
      </c>
      <c r="J299" s="68" t="s">
        <v>1646</v>
      </c>
      <c r="K299" s="60" t="s">
        <v>1647</v>
      </c>
      <c r="L299" s="64">
        <v>1</v>
      </c>
      <c r="M299" s="64">
        <v>1</v>
      </c>
      <c r="N299" s="64">
        <v>1</v>
      </c>
      <c r="O299" s="64">
        <v>0</v>
      </c>
      <c r="P299" s="64">
        <v>0</v>
      </c>
      <c r="Q299" s="64">
        <v>0</v>
      </c>
      <c r="R299" s="64">
        <v>0</v>
      </c>
      <c r="S299" s="64">
        <v>0</v>
      </c>
      <c r="T299" s="64">
        <v>0</v>
      </c>
      <c r="U299" s="65"/>
      <c r="V299" s="65"/>
      <c r="W299" s="65"/>
      <c r="X299" s="62" t="s">
        <v>71</v>
      </c>
      <c r="Y299" s="62" t="s">
        <v>87</v>
      </c>
      <c r="Z299" s="62" t="b">
        <v>1</v>
      </c>
      <c r="AA299" s="62" t="b">
        <v>0</v>
      </c>
      <c r="AB299" s="62" t="s">
        <v>1648</v>
      </c>
      <c r="AC299" s="62" t="s">
        <v>1649</v>
      </c>
      <c r="AD299" s="62"/>
      <c r="AE299" s="62"/>
      <c r="AF299" s="62"/>
      <c r="AG299" s="62"/>
      <c r="AH299" s="62"/>
      <c r="AI299" s="62"/>
      <c r="AJ299" s="62"/>
      <c r="AK299" s="62"/>
      <c r="AL299" s="62"/>
      <c r="AM299" s="62"/>
      <c r="AN299" s="62"/>
      <c r="AO299" s="62"/>
      <c r="AP299" s="62"/>
      <c r="AQ299" s="62"/>
      <c r="AR299" s="62"/>
      <c r="AS299" s="62"/>
      <c r="AT299" s="62"/>
      <c r="AU299" s="62"/>
      <c r="AV299" s="62"/>
      <c r="AW299" s="62"/>
      <c r="AX299" s="62"/>
      <c r="AY299" s="62"/>
      <c r="AZ299" s="62"/>
      <c r="BA299" s="62"/>
      <c r="BB299" s="62"/>
      <c r="BC299" s="62"/>
      <c r="BD299" s="62"/>
      <c r="BE299" s="62"/>
      <c r="BF299" s="62"/>
      <c r="BG299" s="62"/>
      <c r="BH299" s="62"/>
      <c r="BI299" s="62"/>
    </row>
    <row r="300" spans="1:61">
      <c r="A300" s="62" t="b">
        <f t="shared" si="10"/>
        <v>1</v>
      </c>
      <c r="B300" s="62" t="s">
        <v>66</v>
      </c>
      <c r="C300" s="62" t="s">
        <v>65</v>
      </c>
      <c r="D300" s="62" t="s">
        <v>65</v>
      </c>
      <c r="E300" s="62">
        <v>300</v>
      </c>
      <c r="F300" s="62">
        <f t="shared" si="11"/>
        <v>2019</v>
      </c>
      <c r="G300" s="61">
        <v>43556</v>
      </c>
      <c r="H300" s="62" t="s">
        <v>67</v>
      </c>
      <c r="I300" s="62" t="s">
        <v>80</v>
      </c>
      <c r="J300" s="70" t="s">
        <v>1650</v>
      </c>
      <c r="K300" s="60" t="s">
        <v>1651</v>
      </c>
      <c r="L300" s="64">
        <v>1</v>
      </c>
      <c r="M300" s="64">
        <v>0</v>
      </c>
      <c r="N300" s="64">
        <v>1</v>
      </c>
      <c r="O300" s="64">
        <v>0</v>
      </c>
      <c r="P300" s="64">
        <v>0</v>
      </c>
      <c r="Q300" s="64">
        <v>0</v>
      </c>
      <c r="R300" s="64">
        <v>0</v>
      </c>
      <c r="S300" s="64">
        <v>0</v>
      </c>
      <c r="T300" s="64">
        <v>0</v>
      </c>
      <c r="U300" s="64" t="s">
        <v>716</v>
      </c>
      <c r="V300" s="65"/>
      <c r="W300" s="65"/>
      <c r="X300" s="62" t="s">
        <v>71</v>
      </c>
      <c r="Y300" s="62" t="s">
        <v>87</v>
      </c>
      <c r="Z300" s="62" t="b">
        <v>1</v>
      </c>
      <c r="AA300" s="62" t="b">
        <v>0</v>
      </c>
      <c r="AB300" s="62" t="s">
        <v>1652</v>
      </c>
      <c r="AC300" s="62" t="s">
        <v>1653</v>
      </c>
      <c r="AD300" s="62"/>
      <c r="AE300" s="62"/>
      <c r="AF300" s="62"/>
      <c r="AG300" s="62"/>
      <c r="AH300" s="62"/>
      <c r="AI300" s="62"/>
      <c r="AJ300" s="62"/>
      <c r="AK300" s="62"/>
      <c r="AL300" s="62"/>
      <c r="AM300" s="62"/>
      <c r="AN300" s="62"/>
      <c r="AO300" s="62"/>
      <c r="AP300" s="62"/>
      <c r="AQ300" s="62"/>
      <c r="AR300" s="62"/>
      <c r="AS300" s="62"/>
      <c r="AT300" s="62"/>
      <c r="AU300" s="62"/>
      <c r="AV300" s="62"/>
      <c r="AW300" s="62"/>
      <c r="AX300" s="62"/>
      <c r="AY300" s="62"/>
      <c r="AZ300" s="62"/>
      <c r="BA300" s="62"/>
      <c r="BB300" s="62"/>
      <c r="BC300" s="62"/>
      <c r="BD300" s="62"/>
      <c r="BE300" s="62"/>
      <c r="BF300" s="62"/>
      <c r="BG300" s="62"/>
      <c r="BH300" s="62"/>
      <c r="BI300" s="62"/>
    </row>
    <row r="301" spans="1:61">
      <c r="A301" s="62" t="b">
        <f t="shared" si="10"/>
        <v>1</v>
      </c>
      <c r="B301" s="62"/>
      <c r="C301" s="62" t="s">
        <v>65</v>
      </c>
      <c r="D301" s="62" t="s">
        <v>65</v>
      </c>
      <c r="E301" s="62">
        <v>301</v>
      </c>
      <c r="F301" s="62">
        <f t="shared" si="11"/>
        <v>2019</v>
      </c>
      <c r="G301" s="61">
        <v>43559</v>
      </c>
      <c r="H301" s="62" t="s">
        <v>67</v>
      </c>
      <c r="I301" s="62" t="s">
        <v>81</v>
      </c>
      <c r="J301" s="68" t="s">
        <v>1654</v>
      </c>
      <c r="K301" s="60" t="s">
        <v>1655</v>
      </c>
      <c r="L301" s="64">
        <v>1</v>
      </c>
      <c r="M301" s="64">
        <v>1</v>
      </c>
      <c r="N301" s="64">
        <v>0</v>
      </c>
      <c r="O301" s="64">
        <v>0</v>
      </c>
      <c r="P301" s="64">
        <v>0</v>
      </c>
      <c r="Q301" s="64">
        <v>0</v>
      </c>
      <c r="R301" s="64">
        <v>0</v>
      </c>
      <c r="S301" s="64">
        <v>0</v>
      </c>
      <c r="T301" s="64">
        <v>0</v>
      </c>
      <c r="U301" s="64" t="s">
        <v>2000</v>
      </c>
      <c r="V301" s="65"/>
      <c r="W301" s="65">
        <v>25</v>
      </c>
      <c r="X301" s="62" t="s">
        <v>71</v>
      </c>
      <c r="Y301" s="62" t="s">
        <v>72</v>
      </c>
      <c r="Z301" s="62" t="b">
        <v>1</v>
      </c>
      <c r="AA301" s="62" t="b">
        <v>0</v>
      </c>
      <c r="AB301" s="62" t="s">
        <v>2001</v>
      </c>
      <c r="AC301" s="62" t="s">
        <v>2002</v>
      </c>
      <c r="AD301" s="62"/>
      <c r="AE301" s="62"/>
      <c r="AF301" s="62"/>
      <c r="AG301" s="62"/>
      <c r="AH301" s="62"/>
      <c r="AI301" s="62"/>
      <c r="AJ301" s="62"/>
      <c r="AK301" s="62"/>
      <c r="AL301" s="62"/>
      <c r="AM301" s="62"/>
      <c r="AN301" s="62"/>
      <c r="AO301" s="62"/>
      <c r="AP301" s="62"/>
      <c r="AQ301" s="62"/>
      <c r="AR301" s="62"/>
      <c r="AS301" s="62"/>
      <c r="AT301" s="62"/>
      <c r="AU301" s="62"/>
      <c r="AV301" s="62"/>
      <c r="AW301" s="62"/>
      <c r="AX301" s="62"/>
      <c r="AY301" s="62"/>
      <c r="AZ301" s="62"/>
      <c r="BA301" s="62"/>
      <c r="BB301" s="62"/>
      <c r="BC301" s="62"/>
      <c r="BD301" s="62"/>
      <c r="BE301" s="62"/>
      <c r="BF301" s="62"/>
      <c r="BG301" s="62"/>
      <c r="BH301" s="62"/>
      <c r="BI301" s="62"/>
    </row>
    <row r="302" spans="1:61">
      <c r="A302" s="62" t="b">
        <f t="shared" si="10"/>
        <v>1</v>
      </c>
      <c r="B302" s="62"/>
      <c r="C302" s="62" t="s">
        <v>65</v>
      </c>
      <c r="D302" s="62" t="s">
        <v>65</v>
      </c>
      <c r="E302" s="62">
        <v>302</v>
      </c>
      <c r="F302" s="62">
        <f t="shared" si="11"/>
        <v>2019</v>
      </c>
      <c r="G302" s="61">
        <v>43562</v>
      </c>
      <c r="H302" s="62" t="s">
        <v>67</v>
      </c>
      <c r="I302" s="62" t="s">
        <v>80</v>
      </c>
      <c r="J302" s="70" t="s">
        <v>1656</v>
      </c>
      <c r="K302" s="60" t="s">
        <v>1657</v>
      </c>
      <c r="L302" s="64">
        <v>1</v>
      </c>
      <c r="M302" s="64">
        <v>0</v>
      </c>
      <c r="N302" s="64">
        <v>1</v>
      </c>
      <c r="O302" s="64">
        <v>1</v>
      </c>
      <c r="P302" s="64">
        <v>0</v>
      </c>
      <c r="Q302" s="64">
        <v>0</v>
      </c>
      <c r="R302" s="64">
        <v>0</v>
      </c>
      <c r="S302" s="64">
        <v>0</v>
      </c>
      <c r="T302" s="64">
        <v>0</v>
      </c>
      <c r="U302" s="64" t="s">
        <v>716</v>
      </c>
      <c r="V302" s="65"/>
      <c r="W302" s="65"/>
      <c r="X302" s="62" t="s">
        <v>71</v>
      </c>
      <c r="Y302" s="62" t="s">
        <v>87</v>
      </c>
      <c r="Z302" s="62" t="b">
        <v>1</v>
      </c>
      <c r="AA302" s="62" t="b">
        <v>0</v>
      </c>
      <c r="AB302" s="62" t="s">
        <v>2003</v>
      </c>
      <c r="AC302" s="62" t="s">
        <v>2004</v>
      </c>
      <c r="AD302" s="62"/>
      <c r="AE302" s="62"/>
      <c r="AF302" s="62"/>
      <c r="AG302" s="62"/>
      <c r="AH302" s="62"/>
      <c r="AI302" s="62"/>
      <c r="AJ302" s="62"/>
      <c r="AK302" s="62"/>
      <c r="AL302" s="62"/>
      <c r="AM302" s="62"/>
      <c r="AN302" s="62"/>
      <c r="AO302" s="62"/>
      <c r="AP302" s="62"/>
      <c r="AQ302" s="62"/>
      <c r="AR302" s="62"/>
      <c r="AS302" s="62"/>
      <c r="AT302" s="62"/>
      <c r="AU302" s="62"/>
      <c r="AV302" s="62"/>
      <c r="AW302" s="62"/>
      <c r="AX302" s="62"/>
      <c r="AY302" s="62"/>
      <c r="AZ302" s="62"/>
      <c r="BA302" s="62"/>
      <c r="BB302" s="62"/>
      <c r="BC302" s="62"/>
      <c r="BD302" s="62"/>
      <c r="BE302" s="62"/>
      <c r="BF302" s="62"/>
      <c r="BG302" s="62"/>
      <c r="BH302" s="62"/>
      <c r="BI302" s="62"/>
    </row>
    <row r="303" spans="1:61">
      <c r="A303" s="62" t="b">
        <f t="shared" si="10"/>
        <v>1</v>
      </c>
      <c r="B303" s="62"/>
      <c r="C303" s="62" t="s">
        <v>65</v>
      </c>
      <c r="D303" s="62" t="s">
        <v>65</v>
      </c>
      <c r="E303" s="62">
        <v>303</v>
      </c>
      <c r="F303" s="62">
        <f t="shared" si="11"/>
        <v>2019</v>
      </c>
      <c r="G303" s="61">
        <v>43564</v>
      </c>
      <c r="H303" s="62" t="s">
        <v>67</v>
      </c>
      <c r="I303" s="62" t="s">
        <v>100</v>
      </c>
      <c r="J303" s="68" t="s">
        <v>2091</v>
      </c>
      <c r="K303" s="60" t="s">
        <v>1659</v>
      </c>
      <c r="L303" s="64">
        <v>0</v>
      </c>
      <c r="M303" s="64">
        <v>0</v>
      </c>
      <c r="N303" s="64">
        <v>1</v>
      </c>
      <c r="O303" s="64">
        <v>0</v>
      </c>
      <c r="P303" s="64">
        <v>0</v>
      </c>
      <c r="Q303" s="64">
        <v>0</v>
      </c>
      <c r="R303" s="64">
        <v>1</v>
      </c>
      <c r="S303" s="64">
        <v>1</v>
      </c>
      <c r="T303" s="64">
        <v>0</v>
      </c>
      <c r="U303" s="64" t="s">
        <v>2006</v>
      </c>
      <c r="V303" s="65"/>
      <c r="W303" s="65">
        <v>72</v>
      </c>
      <c r="X303" s="62" t="s">
        <v>71</v>
      </c>
      <c r="Y303" s="62" t="s">
        <v>72</v>
      </c>
      <c r="Z303" s="62" t="b">
        <v>1</v>
      </c>
      <c r="AA303" s="62" t="b">
        <v>0</v>
      </c>
      <c r="AB303" s="62" t="s">
        <v>2007</v>
      </c>
      <c r="AC303" s="62" t="s">
        <v>2008</v>
      </c>
      <c r="AD303" s="62" t="s">
        <v>103</v>
      </c>
      <c r="AE303" s="62"/>
      <c r="AF303" s="62"/>
      <c r="AG303" s="62"/>
      <c r="AH303" s="62"/>
      <c r="AI303" s="62"/>
      <c r="AJ303" s="62"/>
      <c r="AK303" s="62"/>
      <c r="AL303" s="62"/>
      <c r="AM303" s="62"/>
      <c r="AN303" s="62"/>
      <c r="AO303" s="62"/>
      <c r="AP303" s="62"/>
      <c r="AQ303" s="62"/>
      <c r="AR303" s="62"/>
      <c r="AS303" s="62"/>
      <c r="AT303" s="62"/>
      <c r="AU303" s="62"/>
      <c r="AV303" s="62"/>
      <c r="AW303" s="62"/>
      <c r="AX303" s="62"/>
      <c r="AY303" s="62"/>
      <c r="AZ303" s="62"/>
      <c r="BA303" s="62"/>
      <c r="BB303" s="62"/>
      <c r="BC303" s="62"/>
      <c r="BD303" s="62"/>
      <c r="BE303" s="62"/>
      <c r="BF303" s="62"/>
      <c r="BG303" s="62"/>
      <c r="BH303" s="62"/>
      <c r="BI303" s="62"/>
    </row>
    <row r="304" spans="1:61">
      <c r="A304" s="62" t="b">
        <f t="shared" si="10"/>
        <v>1</v>
      </c>
      <c r="B304" s="62"/>
      <c r="C304" s="62" t="s">
        <v>65</v>
      </c>
      <c r="D304" s="62" t="s">
        <v>65</v>
      </c>
      <c r="E304" s="62">
        <v>304</v>
      </c>
      <c r="F304" s="62">
        <f t="shared" si="11"/>
        <v>2019</v>
      </c>
      <c r="G304" s="61">
        <v>43571</v>
      </c>
      <c r="H304" s="62" t="s">
        <v>424</v>
      </c>
      <c r="I304" s="62" t="s">
        <v>688</v>
      </c>
      <c r="J304" s="68" t="s">
        <v>1660</v>
      </c>
      <c r="K304" s="60" t="s">
        <v>1661</v>
      </c>
      <c r="L304" s="64">
        <v>0</v>
      </c>
      <c r="M304" s="64">
        <v>1</v>
      </c>
      <c r="N304" s="64">
        <v>0</v>
      </c>
      <c r="O304" s="64">
        <v>1</v>
      </c>
      <c r="P304" s="64">
        <v>0</v>
      </c>
      <c r="Q304" s="64">
        <v>0</v>
      </c>
      <c r="R304" s="64">
        <v>0</v>
      </c>
      <c r="S304" s="64">
        <v>0</v>
      </c>
      <c r="T304" s="64">
        <v>0</v>
      </c>
      <c r="U304" s="65"/>
      <c r="V304" s="65"/>
      <c r="W304" s="65">
        <v>48</v>
      </c>
      <c r="X304" s="62" t="s">
        <v>71</v>
      </c>
      <c r="Y304" s="62" t="s">
        <v>87</v>
      </c>
      <c r="Z304" s="62" t="b">
        <v>1</v>
      </c>
      <c r="AA304" s="62" t="b">
        <v>0</v>
      </c>
      <c r="AB304" s="62" t="s">
        <v>2009</v>
      </c>
      <c r="AC304" s="62" t="s">
        <v>2010</v>
      </c>
      <c r="AD304" s="62"/>
      <c r="AE304" s="62"/>
      <c r="AF304" s="62"/>
      <c r="AG304" s="62"/>
      <c r="AH304" s="62"/>
      <c r="AI304" s="62"/>
      <c r="AJ304" s="62"/>
      <c r="AK304" s="62"/>
      <c r="AL304" s="62"/>
      <c r="AM304" s="62"/>
      <c r="AN304" s="62"/>
      <c r="AO304" s="62"/>
      <c r="AP304" s="62"/>
      <c r="AQ304" s="62"/>
      <c r="AR304" s="62"/>
      <c r="AS304" s="62"/>
      <c r="AT304" s="62"/>
      <c r="AU304" s="62"/>
      <c r="AV304" s="62"/>
      <c r="AW304" s="62"/>
      <c r="AX304" s="62"/>
      <c r="AY304" s="62"/>
      <c r="AZ304" s="62"/>
      <c r="BA304" s="62"/>
      <c r="BB304" s="62"/>
      <c r="BC304" s="62"/>
      <c r="BD304" s="62"/>
      <c r="BE304" s="62"/>
      <c r="BF304" s="62"/>
      <c r="BG304" s="62"/>
      <c r="BH304" s="62"/>
      <c r="BI304" s="62"/>
    </row>
    <row r="305" spans="1:61">
      <c r="A305" s="62" t="b">
        <f t="shared" si="10"/>
        <v>1</v>
      </c>
      <c r="B305" s="62"/>
      <c r="C305" s="62" t="s">
        <v>65</v>
      </c>
      <c r="D305" s="62" t="s">
        <v>65</v>
      </c>
      <c r="E305" s="62">
        <v>305</v>
      </c>
      <c r="F305" s="62">
        <f t="shared" si="11"/>
        <v>2019</v>
      </c>
      <c r="G305" s="61">
        <v>43573</v>
      </c>
      <c r="H305" s="62" t="s">
        <v>67</v>
      </c>
      <c r="I305" s="62" t="s">
        <v>81</v>
      </c>
      <c r="J305" s="70" t="s">
        <v>1662</v>
      </c>
      <c r="K305" s="60" t="s">
        <v>1663</v>
      </c>
      <c r="L305" s="64">
        <v>0</v>
      </c>
      <c r="M305" s="64">
        <v>0</v>
      </c>
      <c r="N305" s="64">
        <v>0</v>
      </c>
      <c r="O305" s="64">
        <v>0</v>
      </c>
      <c r="P305" s="64">
        <v>0</v>
      </c>
      <c r="Q305" s="64">
        <v>0</v>
      </c>
      <c r="R305" s="64">
        <v>1</v>
      </c>
      <c r="S305" s="64">
        <v>0</v>
      </c>
      <c r="T305" s="64">
        <v>0</v>
      </c>
      <c r="U305" s="64" t="s">
        <v>2011</v>
      </c>
      <c r="V305" s="65"/>
      <c r="W305" s="65">
        <v>12</v>
      </c>
      <c r="X305" s="62" t="s">
        <v>71</v>
      </c>
      <c r="Y305" s="62" t="s">
        <v>72</v>
      </c>
      <c r="Z305" s="62" t="b">
        <v>1</v>
      </c>
      <c r="AA305" s="62" t="b">
        <v>0</v>
      </c>
      <c r="AB305" s="62" t="s">
        <v>2012</v>
      </c>
      <c r="AC305" s="62" t="s">
        <v>2013</v>
      </c>
      <c r="AD305" s="62" t="s">
        <v>112</v>
      </c>
      <c r="AE305" s="62"/>
      <c r="AF305" s="62"/>
      <c r="AG305" s="62"/>
      <c r="AH305" s="62"/>
      <c r="AI305" s="62"/>
      <c r="AJ305" s="62"/>
      <c r="AK305" s="62"/>
      <c r="AL305" s="62"/>
      <c r="AM305" s="62"/>
      <c r="AN305" s="62"/>
      <c r="AO305" s="62"/>
      <c r="AP305" s="62"/>
      <c r="AQ305" s="62"/>
      <c r="AR305" s="62"/>
      <c r="AS305" s="62"/>
      <c r="AT305" s="62"/>
      <c r="AU305" s="62"/>
      <c r="AV305" s="62"/>
      <c r="AW305" s="62"/>
      <c r="AX305" s="62"/>
      <c r="AY305" s="62"/>
      <c r="AZ305" s="62"/>
      <c r="BA305" s="62"/>
      <c r="BB305" s="62"/>
      <c r="BC305" s="62"/>
      <c r="BD305" s="62"/>
      <c r="BE305" s="62"/>
      <c r="BF305" s="62"/>
      <c r="BG305" s="62"/>
      <c r="BH305" s="62"/>
      <c r="BI305" s="62"/>
    </row>
    <row r="306" spans="1:61">
      <c r="A306" s="62" t="b">
        <f t="shared" si="10"/>
        <v>1</v>
      </c>
      <c r="B306" s="62"/>
      <c r="C306" s="62" t="s">
        <v>65</v>
      </c>
      <c r="D306" s="62" t="s">
        <v>65</v>
      </c>
      <c r="E306" s="62">
        <v>306</v>
      </c>
      <c r="F306" s="62">
        <f t="shared" si="11"/>
        <v>2019</v>
      </c>
      <c r="G306" s="61">
        <v>43575</v>
      </c>
      <c r="H306" s="62" t="s">
        <v>218</v>
      </c>
      <c r="I306" s="62" t="s">
        <v>375</v>
      </c>
      <c r="J306" s="68" t="s">
        <v>1664</v>
      </c>
      <c r="K306" s="60" t="s">
        <v>1665</v>
      </c>
      <c r="L306" s="64">
        <v>0</v>
      </c>
      <c r="M306" s="64">
        <v>1</v>
      </c>
      <c r="N306" s="64">
        <v>0</v>
      </c>
      <c r="O306" s="64">
        <v>0</v>
      </c>
      <c r="P306" s="64">
        <v>0</v>
      </c>
      <c r="Q306" s="64">
        <v>0</v>
      </c>
      <c r="R306" s="64">
        <v>0</v>
      </c>
      <c r="S306" s="64">
        <v>1</v>
      </c>
      <c r="T306" s="64">
        <v>0</v>
      </c>
      <c r="U306" s="65"/>
      <c r="V306" s="65"/>
      <c r="W306" s="65">
        <v>12</v>
      </c>
      <c r="X306" s="62" t="s">
        <v>71</v>
      </c>
      <c r="Y306" s="62" t="s">
        <v>72</v>
      </c>
      <c r="Z306" s="62" t="b">
        <v>1</v>
      </c>
      <c r="AA306" s="62" t="b">
        <v>0</v>
      </c>
      <c r="AB306" s="62" t="s">
        <v>1666</v>
      </c>
      <c r="AC306" s="62" t="s">
        <v>1667</v>
      </c>
      <c r="AD306" s="62"/>
      <c r="AE306" s="62"/>
      <c r="AF306" s="62"/>
      <c r="AG306" s="62"/>
      <c r="AH306" s="62"/>
      <c r="AI306" s="62"/>
      <c r="AJ306" s="62"/>
      <c r="AK306" s="62"/>
      <c r="AL306" s="62"/>
      <c r="AM306" s="62"/>
      <c r="AN306" s="62"/>
      <c r="AO306" s="62"/>
      <c r="AP306" s="62"/>
      <c r="AQ306" s="62"/>
      <c r="AR306" s="62"/>
      <c r="AS306" s="62"/>
      <c r="AT306" s="62"/>
      <c r="AU306" s="62"/>
      <c r="AV306" s="62"/>
      <c r="AW306" s="62"/>
      <c r="AX306" s="62"/>
      <c r="AY306" s="62"/>
      <c r="AZ306" s="62"/>
      <c r="BA306" s="62"/>
      <c r="BB306" s="62"/>
      <c r="BC306" s="62"/>
      <c r="BD306" s="62"/>
      <c r="BE306" s="62"/>
      <c r="BF306" s="62"/>
      <c r="BG306" s="62"/>
      <c r="BH306" s="62"/>
      <c r="BI306" s="62"/>
    </row>
    <row r="307" spans="1:61">
      <c r="A307" s="62" t="b">
        <f t="shared" si="10"/>
        <v>1</v>
      </c>
      <c r="B307" s="62"/>
      <c r="C307" s="62" t="s">
        <v>65</v>
      </c>
      <c r="D307" s="62" t="s">
        <v>65</v>
      </c>
      <c r="E307" s="62">
        <v>307</v>
      </c>
      <c r="F307" s="62">
        <f t="shared" si="11"/>
        <v>2019</v>
      </c>
      <c r="G307" s="61">
        <v>43580</v>
      </c>
      <c r="H307" s="62" t="s">
        <v>67</v>
      </c>
      <c r="I307" s="62" t="s">
        <v>68</v>
      </c>
      <c r="J307" s="70" t="s">
        <v>1668</v>
      </c>
      <c r="K307" s="60" t="s">
        <v>1669</v>
      </c>
      <c r="L307" s="64">
        <v>1</v>
      </c>
      <c r="M307" s="64">
        <v>0</v>
      </c>
      <c r="N307" s="64">
        <v>1</v>
      </c>
      <c r="O307" s="64">
        <v>0</v>
      </c>
      <c r="P307" s="64">
        <v>0</v>
      </c>
      <c r="Q307" s="64">
        <v>0</v>
      </c>
      <c r="R307" s="64">
        <v>0</v>
      </c>
      <c r="S307" s="64">
        <v>0</v>
      </c>
      <c r="T307" s="64">
        <v>0</v>
      </c>
      <c r="U307" s="65"/>
      <c r="V307" s="65"/>
      <c r="W307" s="65"/>
      <c r="X307" s="62" t="s">
        <v>71</v>
      </c>
      <c r="Y307" s="62" t="s">
        <v>72</v>
      </c>
      <c r="Z307" s="62" t="b">
        <v>1</v>
      </c>
      <c r="AA307" s="62" t="b">
        <v>0</v>
      </c>
      <c r="AB307" s="62" t="s">
        <v>1670</v>
      </c>
      <c r="AC307" s="62" t="s">
        <v>1671</v>
      </c>
      <c r="AD307" s="62"/>
      <c r="AE307" s="62"/>
      <c r="AF307" s="62"/>
      <c r="AG307" s="62"/>
      <c r="AH307" s="62"/>
      <c r="AI307" s="62"/>
      <c r="AJ307" s="62"/>
      <c r="AK307" s="62"/>
      <c r="AL307" s="62"/>
      <c r="AM307" s="62"/>
      <c r="AN307" s="62"/>
      <c r="AO307" s="62"/>
      <c r="AP307" s="62"/>
      <c r="AQ307" s="62"/>
      <c r="AR307" s="62"/>
      <c r="AS307" s="62"/>
      <c r="AT307" s="62"/>
      <c r="AU307" s="62"/>
      <c r="AV307" s="62"/>
      <c r="AW307" s="62"/>
      <c r="AX307" s="62"/>
      <c r="AY307" s="62"/>
      <c r="AZ307" s="62"/>
      <c r="BA307" s="62"/>
      <c r="BB307" s="62"/>
      <c r="BC307" s="62"/>
      <c r="BD307" s="62"/>
      <c r="BE307" s="62"/>
      <c r="BF307" s="62"/>
      <c r="BG307" s="62"/>
      <c r="BH307" s="62"/>
      <c r="BI307" s="62"/>
    </row>
    <row r="308" spans="1:61">
      <c r="A308" s="62" t="b">
        <f t="shared" si="10"/>
        <v>1</v>
      </c>
      <c r="B308" s="62"/>
      <c r="C308" s="62" t="s">
        <v>65</v>
      </c>
      <c r="D308" s="62" t="s">
        <v>65</v>
      </c>
      <c r="E308" s="62">
        <v>308</v>
      </c>
      <c r="F308" s="62">
        <f t="shared" si="11"/>
        <v>2019</v>
      </c>
      <c r="G308" s="61">
        <v>43584</v>
      </c>
      <c r="H308" s="62" t="s">
        <v>67</v>
      </c>
      <c r="I308" s="62" t="s">
        <v>68</v>
      </c>
      <c r="J308" s="70" t="s">
        <v>1672</v>
      </c>
      <c r="K308" s="60" t="s">
        <v>1673</v>
      </c>
      <c r="L308" s="64">
        <v>0</v>
      </c>
      <c r="M308" s="64">
        <v>0</v>
      </c>
      <c r="N308" s="64">
        <v>0</v>
      </c>
      <c r="O308" s="64">
        <v>0</v>
      </c>
      <c r="P308" s="64">
        <v>0</v>
      </c>
      <c r="Q308" s="64">
        <v>0</v>
      </c>
      <c r="R308" s="64">
        <v>1</v>
      </c>
      <c r="S308" s="64">
        <v>0</v>
      </c>
      <c r="T308" s="64">
        <v>0</v>
      </c>
      <c r="U308" s="65"/>
      <c r="V308" s="65"/>
      <c r="W308" s="65">
        <v>13</v>
      </c>
      <c r="X308" s="62" t="s">
        <v>71</v>
      </c>
      <c r="Y308" s="62" t="s">
        <v>72</v>
      </c>
      <c r="Z308" s="62" t="b">
        <v>1</v>
      </c>
      <c r="AA308" s="62" t="b">
        <v>0</v>
      </c>
      <c r="AB308" s="62" t="s">
        <v>1674</v>
      </c>
      <c r="AC308" s="62" t="s">
        <v>1675</v>
      </c>
      <c r="AD308" s="62" t="s">
        <v>104</v>
      </c>
      <c r="AE308" s="62"/>
      <c r="AF308" s="62"/>
      <c r="AG308" s="62"/>
      <c r="AH308" s="62"/>
      <c r="AI308" s="62"/>
      <c r="AJ308" s="62"/>
      <c r="AK308" s="62"/>
      <c r="AL308" s="62"/>
      <c r="AM308" s="62"/>
      <c r="AN308" s="62"/>
      <c r="AO308" s="62"/>
      <c r="AP308" s="62"/>
      <c r="AQ308" s="62"/>
      <c r="AR308" s="62"/>
      <c r="AS308" s="62"/>
      <c r="AT308" s="62"/>
      <c r="AU308" s="62"/>
      <c r="AV308" s="62"/>
      <c r="AW308" s="62"/>
      <c r="AX308" s="62"/>
      <c r="AY308" s="62"/>
      <c r="AZ308" s="62"/>
      <c r="BA308" s="62"/>
      <c r="BB308" s="62"/>
      <c r="BC308" s="62"/>
      <c r="BD308" s="62"/>
      <c r="BE308" s="62"/>
      <c r="BF308" s="62"/>
      <c r="BG308" s="62"/>
      <c r="BH308" s="62"/>
      <c r="BI308" s="62"/>
    </row>
    <row r="309" spans="1:61">
      <c r="A309" s="62" t="b">
        <f t="shared" si="10"/>
        <v>1</v>
      </c>
      <c r="B309" s="62"/>
      <c r="C309" s="62" t="s">
        <v>65</v>
      </c>
      <c r="D309" s="62" t="s">
        <v>65</v>
      </c>
      <c r="E309" s="62">
        <v>309</v>
      </c>
      <c r="F309" s="62">
        <f t="shared" si="11"/>
        <v>2019</v>
      </c>
      <c r="G309" s="61">
        <v>43588</v>
      </c>
      <c r="H309" s="62" t="s">
        <v>67</v>
      </c>
      <c r="I309" s="62" t="s">
        <v>111</v>
      </c>
      <c r="J309" s="70" t="s">
        <v>1676</v>
      </c>
      <c r="K309" s="60" t="s">
        <v>1677</v>
      </c>
      <c r="L309" s="64">
        <v>1</v>
      </c>
      <c r="M309" s="64">
        <v>0</v>
      </c>
      <c r="N309" s="64">
        <v>1</v>
      </c>
      <c r="O309" s="64">
        <v>0</v>
      </c>
      <c r="P309" s="64">
        <v>0</v>
      </c>
      <c r="Q309" s="64">
        <v>0</v>
      </c>
      <c r="R309" s="64">
        <v>0</v>
      </c>
      <c r="S309" s="64">
        <v>0</v>
      </c>
      <c r="T309" s="64">
        <v>0</v>
      </c>
      <c r="U309" s="65"/>
      <c r="V309" s="65"/>
      <c r="W309" s="65"/>
      <c r="X309" s="62" t="s">
        <v>71</v>
      </c>
      <c r="Y309" s="62" t="s">
        <v>72</v>
      </c>
      <c r="Z309" s="62" t="b">
        <v>1</v>
      </c>
      <c r="AA309" s="62" t="b">
        <v>0</v>
      </c>
      <c r="AB309" s="62" t="s">
        <v>1678</v>
      </c>
      <c r="AC309" s="62" t="s">
        <v>1679</v>
      </c>
      <c r="AD309" s="62" t="s">
        <v>104</v>
      </c>
      <c r="AE309" s="62" t="s">
        <v>68</v>
      </c>
      <c r="AF309" s="62"/>
      <c r="AG309" s="62"/>
      <c r="AH309" s="62"/>
      <c r="AI309" s="62"/>
      <c r="AJ309" s="62"/>
      <c r="AK309" s="62"/>
      <c r="AL309" s="62"/>
      <c r="AM309" s="62"/>
      <c r="AN309" s="62"/>
      <c r="AO309" s="62"/>
      <c r="AP309" s="62"/>
      <c r="AQ309" s="62"/>
      <c r="AR309" s="62"/>
      <c r="AS309" s="62"/>
      <c r="AT309" s="62"/>
      <c r="AU309" s="62"/>
      <c r="AV309" s="62"/>
      <c r="AW309" s="62"/>
      <c r="AX309" s="62"/>
      <c r="AY309" s="62"/>
      <c r="AZ309" s="62"/>
      <c r="BA309" s="62"/>
      <c r="BB309" s="62"/>
      <c r="BC309" s="62"/>
      <c r="BD309" s="62"/>
      <c r="BE309" s="62"/>
      <c r="BF309" s="62"/>
      <c r="BG309" s="62"/>
      <c r="BH309" s="62"/>
      <c r="BI309" s="62"/>
    </row>
    <row r="310" spans="1:61">
      <c r="A310" s="62" t="b">
        <f t="shared" si="10"/>
        <v>1</v>
      </c>
      <c r="B310" s="62"/>
      <c r="C310" s="62" t="s">
        <v>65</v>
      </c>
      <c r="D310" s="62" t="s">
        <v>65</v>
      </c>
      <c r="E310" s="62">
        <v>310</v>
      </c>
      <c r="F310" s="62">
        <f t="shared" si="11"/>
        <v>2019</v>
      </c>
      <c r="G310" s="61">
        <v>43595</v>
      </c>
      <c r="H310" s="62" t="s">
        <v>818</v>
      </c>
      <c r="I310" s="62" t="s">
        <v>1680</v>
      </c>
      <c r="J310" s="70" t="s">
        <v>1681</v>
      </c>
      <c r="K310" s="60" t="s">
        <v>1682</v>
      </c>
      <c r="L310" s="64">
        <v>0</v>
      </c>
      <c r="M310" s="64">
        <v>1</v>
      </c>
      <c r="N310" s="64">
        <v>0</v>
      </c>
      <c r="O310" s="64">
        <v>0</v>
      </c>
      <c r="P310" s="64">
        <v>0</v>
      </c>
      <c r="Q310" s="64">
        <v>0</v>
      </c>
      <c r="R310" s="64">
        <v>0</v>
      </c>
      <c r="S310" s="64">
        <v>0</v>
      </c>
      <c r="T310" s="64">
        <v>0</v>
      </c>
      <c r="U310" s="65"/>
      <c r="V310" s="65"/>
      <c r="W310" s="65"/>
      <c r="X310" s="62" t="s">
        <v>71</v>
      </c>
      <c r="Y310" s="62" t="s">
        <v>87</v>
      </c>
      <c r="Z310" s="62" t="b">
        <v>1</v>
      </c>
      <c r="AA310" s="62" t="b">
        <v>0</v>
      </c>
      <c r="AB310" s="62" t="s">
        <v>1683</v>
      </c>
      <c r="AC310" s="62" t="s">
        <v>1684</v>
      </c>
      <c r="AD310" s="62" t="s">
        <v>1685</v>
      </c>
      <c r="AE310" s="62" t="s">
        <v>1686</v>
      </c>
      <c r="AF310" s="62"/>
      <c r="AG310" s="62"/>
      <c r="AH310" s="62"/>
      <c r="AI310" s="62"/>
      <c r="AJ310" s="62"/>
      <c r="AK310" s="62"/>
      <c r="AL310" s="62"/>
      <c r="AM310" s="62"/>
      <c r="AN310" s="62"/>
      <c r="AO310" s="62"/>
      <c r="AP310" s="62"/>
      <c r="AQ310" s="62"/>
      <c r="AR310" s="62"/>
      <c r="AS310" s="62"/>
      <c r="AT310" s="62"/>
      <c r="AU310" s="62"/>
      <c r="AV310" s="62"/>
      <c r="AW310" s="62"/>
      <c r="AX310" s="62"/>
      <c r="AY310" s="62"/>
      <c r="AZ310" s="62"/>
      <c r="BA310" s="62"/>
      <c r="BB310" s="62"/>
      <c r="BC310" s="62"/>
      <c r="BD310" s="62"/>
      <c r="BE310" s="62"/>
      <c r="BF310" s="62"/>
      <c r="BG310" s="62"/>
      <c r="BH310" s="62"/>
      <c r="BI310" s="62"/>
    </row>
    <row r="311" spans="1:61">
      <c r="A311" s="62" t="b">
        <f t="shared" si="10"/>
        <v>1</v>
      </c>
      <c r="B311" s="62" t="s">
        <v>66</v>
      </c>
      <c r="C311" s="62" t="s">
        <v>65</v>
      </c>
      <c r="D311" s="62" t="s">
        <v>65</v>
      </c>
      <c r="E311" s="62">
        <v>311</v>
      </c>
      <c r="F311" s="62">
        <f t="shared" si="11"/>
        <v>2019</v>
      </c>
      <c r="G311" s="61">
        <v>43595</v>
      </c>
      <c r="H311" s="62" t="s">
        <v>67</v>
      </c>
      <c r="I311" s="62" t="s">
        <v>77</v>
      </c>
      <c r="J311" s="68" t="s">
        <v>1687</v>
      </c>
      <c r="K311" s="60" t="s">
        <v>1688</v>
      </c>
      <c r="L311" s="64">
        <v>1</v>
      </c>
      <c r="M311" s="64">
        <v>0</v>
      </c>
      <c r="N311" s="64">
        <v>1</v>
      </c>
      <c r="O311" s="64">
        <v>0</v>
      </c>
      <c r="P311" s="64">
        <v>0</v>
      </c>
      <c r="Q311" s="64">
        <v>0</v>
      </c>
      <c r="R311" s="64">
        <v>0</v>
      </c>
      <c r="S311" s="64">
        <v>0</v>
      </c>
      <c r="T311" s="64">
        <v>0</v>
      </c>
      <c r="U311" s="65"/>
      <c r="V311" s="65"/>
      <c r="W311" s="65">
        <v>48</v>
      </c>
      <c r="X311" s="62" t="s">
        <v>71</v>
      </c>
      <c r="Y311" s="62" t="s">
        <v>87</v>
      </c>
      <c r="Z311" s="62" t="b">
        <v>1</v>
      </c>
      <c r="AA311" s="62" t="b">
        <v>0</v>
      </c>
      <c r="AB311" s="62" t="s">
        <v>1689</v>
      </c>
      <c r="AC311" s="62" t="s">
        <v>1690</v>
      </c>
      <c r="AD311" s="62" t="s">
        <v>111</v>
      </c>
      <c r="AE311" s="62"/>
      <c r="AF311" s="62"/>
      <c r="AG311" s="62"/>
      <c r="AH311" s="62"/>
      <c r="AI311" s="62"/>
      <c r="AJ311" s="62"/>
      <c r="AK311" s="62"/>
      <c r="AL311" s="62"/>
      <c r="AM311" s="62"/>
      <c r="AN311" s="62"/>
      <c r="AO311" s="62"/>
      <c r="AP311" s="62"/>
      <c r="AQ311" s="62"/>
      <c r="AR311" s="62"/>
      <c r="AS311" s="62"/>
      <c r="AT311" s="62"/>
      <c r="AU311" s="62"/>
      <c r="AV311" s="62"/>
      <c r="AW311" s="62"/>
      <c r="AX311" s="62"/>
      <c r="AY311" s="62"/>
      <c r="AZ311" s="62"/>
      <c r="BA311" s="62"/>
      <c r="BB311" s="62"/>
      <c r="BC311" s="62"/>
      <c r="BD311" s="62"/>
      <c r="BE311" s="62"/>
      <c r="BF311" s="62"/>
      <c r="BG311" s="62"/>
      <c r="BH311" s="62"/>
      <c r="BI311" s="62"/>
    </row>
    <row r="312" spans="1:61">
      <c r="A312" s="62" t="b">
        <f t="shared" si="10"/>
        <v>1</v>
      </c>
      <c r="B312" s="62" t="s">
        <v>66</v>
      </c>
      <c r="C312" s="62" t="s">
        <v>65</v>
      </c>
      <c r="D312" s="62" t="s">
        <v>65</v>
      </c>
      <c r="E312" s="62">
        <v>312</v>
      </c>
      <c r="F312" s="62">
        <f t="shared" si="11"/>
        <v>2019</v>
      </c>
      <c r="G312" s="61">
        <v>43597</v>
      </c>
      <c r="H312" s="62" t="s">
        <v>67</v>
      </c>
      <c r="I312" s="62" t="s">
        <v>111</v>
      </c>
      <c r="J312" s="70" t="s">
        <v>1691</v>
      </c>
      <c r="K312" s="60" t="s">
        <v>1692</v>
      </c>
      <c r="L312" s="64">
        <v>1</v>
      </c>
      <c r="M312" s="64">
        <v>0</v>
      </c>
      <c r="N312" s="64">
        <v>1</v>
      </c>
      <c r="O312" s="64">
        <v>0</v>
      </c>
      <c r="P312" s="64">
        <v>0</v>
      </c>
      <c r="Q312" s="64">
        <v>0</v>
      </c>
      <c r="R312" s="64">
        <v>0</v>
      </c>
      <c r="S312" s="64">
        <v>0</v>
      </c>
      <c r="T312" s="64">
        <v>0</v>
      </c>
      <c r="U312" s="65"/>
      <c r="V312" s="65"/>
      <c r="W312" s="65"/>
      <c r="X312" s="62" t="s">
        <v>71</v>
      </c>
      <c r="Y312" s="62" t="s">
        <v>87</v>
      </c>
      <c r="Z312" s="62" t="b">
        <v>1</v>
      </c>
      <c r="AA312" s="62" t="b">
        <v>0</v>
      </c>
      <c r="AB312" s="62" t="s">
        <v>1693</v>
      </c>
      <c r="AC312" s="62" t="s">
        <v>1694</v>
      </c>
      <c r="AD312" s="62"/>
      <c r="AE312" s="62"/>
      <c r="AF312" s="62"/>
      <c r="AG312" s="62"/>
      <c r="AH312" s="62"/>
      <c r="AI312" s="62"/>
      <c r="AJ312" s="62"/>
      <c r="AK312" s="62"/>
      <c r="AL312" s="62"/>
      <c r="AM312" s="62"/>
      <c r="AN312" s="62"/>
      <c r="AO312" s="62"/>
      <c r="AP312" s="62"/>
      <c r="AQ312" s="62"/>
      <c r="AR312" s="62"/>
      <c r="AS312" s="62"/>
      <c r="AT312" s="62"/>
      <c r="AU312" s="62"/>
      <c r="AV312" s="62"/>
      <c r="AW312" s="62"/>
      <c r="AX312" s="62"/>
      <c r="AY312" s="62"/>
      <c r="AZ312" s="62"/>
      <c r="BA312" s="62"/>
      <c r="BB312" s="62"/>
      <c r="BC312" s="62"/>
      <c r="BD312" s="62"/>
      <c r="BE312" s="62"/>
      <c r="BF312" s="62"/>
      <c r="BG312" s="62"/>
      <c r="BH312" s="62"/>
      <c r="BI312" s="62"/>
    </row>
    <row r="313" spans="1:61">
      <c r="A313" s="62" t="b">
        <f t="shared" si="10"/>
        <v>1</v>
      </c>
      <c r="B313" s="62" t="s">
        <v>66</v>
      </c>
      <c r="C313" s="62" t="s">
        <v>65</v>
      </c>
      <c r="D313" s="62" t="s">
        <v>65</v>
      </c>
      <c r="E313" s="62">
        <v>313</v>
      </c>
      <c r="F313" s="62">
        <f t="shared" si="11"/>
        <v>2019</v>
      </c>
      <c r="G313" s="61">
        <v>43607</v>
      </c>
      <c r="H313" s="62" t="s">
        <v>67</v>
      </c>
      <c r="I313" s="62" t="s">
        <v>104</v>
      </c>
      <c r="J313" s="70" t="s">
        <v>1695</v>
      </c>
      <c r="K313" s="60" t="s">
        <v>1696</v>
      </c>
      <c r="L313" s="64">
        <v>1</v>
      </c>
      <c r="M313" s="64">
        <v>0</v>
      </c>
      <c r="N313" s="64">
        <v>1</v>
      </c>
      <c r="O313" s="64">
        <v>0</v>
      </c>
      <c r="P313" s="64">
        <v>0</v>
      </c>
      <c r="Q313" s="64">
        <v>0</v>
      </c>
      <c r="R313" s="64">
        <v>0</v>
      </c>
      <c r="S313" s="64">
        <v>0</v>
      </c>
      <c r="T313" s="64">
        <v>0</v>
      </c>
      <c r="U313" s="65"/>
      <c r="V313" s="65"/>
      <c r="W313" s="65"/>
      <c r="X313" s="62" t="s">
        <v>71</v>
      </c>
      <c r="Y313" s="62" t="s">
        <v>72</v>
      </c>
      <c r="Z313" s="62" t="b">
        <v>1</v>
      </c>
      <c r="AA313" s="62" t="b">
        <v>0</v>
      </c>
      <c r="AB313" s="62" t="s">
        <v>1697</v>
      </c>
      <c r="AC313" s="62" t="s">
        <v>1698</v>
      </c>
      <c r="AD313" s="62"/>
      <c r="AE313" s="62"/>
      <c r="AF313" s="62"/>
      <c r="AG313" s="62"/>
      <c r="AH313" s="62"/>
      <c r="AI313" s="62"/>
      <c r="AJ313" s="62"/>
      <c r="AK313" s="62"/>
      <c r="AL313" s="62"/>
      <c r="AM313" s="62"/>
      <c r="AN313" s="62"/>
      <c r="AO313" s="62"/>
      <c r="AP313" s="62"/>
      <c r="AQ313" s="62"/>
      <c r="AR313" s="62"/>
      <c r="AS313" s="62"/>
      <c r="AT313" s="62"/>
      <c r="AU313" s="62"/>
      <c r="AV313" s="62"/>
      <c r="AW313" s="62"/>
      <c r="AX313" s="62"/>
      <c r="AY313" s="62"/>
      <c r="AZ313" s="62"/>
      <c r="BA313" s="62"/>
      <c r="BB313" s="62"/>
      <c r="BC313" s="62"/>
      <c r="BD313" s="62"/>
      <c r="BE313" s="62"/>
      <c r="BF313" s="62"/>
      <c r="BG313" s="62"/>
      <c r="BH313" s="62"/>
      <c r="BI313" s="62"/>
    </row>
    <row r="314" spans="1:61">
      <c r="A314" s="62" t="b">
        <f t="shared" si="10"/>
        <v>1</v>
      </c>
      <c r="B314" s="62" t="s">
        <v>66</v>
      </c>
      <c r="C314" s="62" t="s">
        <v>65</v>
      </c>
      <c r="D314" s="62" t="s">
        <v>65</v>
      </c>
      <c r="E314" s="62">
        <v>314</v>
      </c>
      <c r="F314" s="62">
        <f t="shared" si="11"/>
        <v>2019</v>
      </c>
      <c r="G314" s="61">
        <v>43608</v>
      </c>
      <c r="H314" s="62" t="s">
        <v>67</v>
      </c>
      <c r="I314" s="62" t="s">
        <v>80</v>
      </c>
      <c r="J314" s="68" t="s">
        <v>1699</v>
      </c>
      <c r="K314" s="60" t="s">
        <v>1700</v>
      </c>
      <c r="L314" s="64">
        <v>1</v>
      </c>
      <c r="M314" s="64">
        <v>1</v>
      </c>
      <c r="N314" s="64">
        <v>1</v>
      </c>
      <c r="O314" s="64">
        <v>0</v>
      </c>
      <c r="P314" s="64">
        <v>0</v>
      </c>
      <c r="Q314" s="64">
        <v>0</v>
      </c>
      <c r="R314" s="64">
        <v>0</v>
      </c>
      <c r="S314" s="64">
        <v>1</v>
      </c>
      <c r="T314" s="64">
        <v>0</v>
      </c>
      <c r="U314" s="64" t="s">
        <v>1701</v>
      </c>
      <c r="V314" s="65"/>
      <c r="W314" s="65">
        <v>48</v>
      </c>
      <c r="X314" s="62" t="s">
        <v>71</v>
      </c>
      <c r="Y314" s="62" t="s">
        <v>72</v>
      </c>
      <c r="Z314" s="62" t="b">
        <v>1</v>
      </c>
      <c r="AA314" s="62" t="b">
        <v>0</v>
      </c>
      <c r="AB314" s="62" t="s">
        <v>1702</v>
      </c>
      <c r="AC314" s="62" t="s">
        <v>1703</v>
      </c>
      <c r="AD314" s="62"/>
      <c r="AE314" s="62"/>
      <c r="AF314" s="62"/>
      <c r="AG314" s="62"/>
      <c r="AH314" s="62"/>
      <c r="AI314" s="62"/>
      <c r="AJ314" s="62"/>
      <c r="AK314" s="62"/>
      <c r="AL314" s="62"/>
      <c r="AM314" s="62"/>
      <c r="AN314" s="62"/>
      <c r="AO314" s="62"/>
      <c r="AP314" s="62"/>
      <c r="AQ314" s="62"/>
      <c r="AR314" s="62"/>
      <c r="AS314" s="62"/>
      <c r="AT314" s="62"/>
      <c r="AU314" s="62"/>
      <c r="AV314" s="62"/>
      <c r="AW314" s="62"/>
      <c r="AX314" s="62"/>
      <c r="AY314" s="62"/>
      <c r="AZ314" s="62"/>
      <c r="BA314" s="62"/>
      <c r="BB314" s="62"/>
      <c r="BC314" s="62"/>
      <c r="BD314" s="62"/>
      <c r="BE314" s="62"/>
      <c r="BF314" s="62"/>
      <c r="BG314" s="62"/>
      <c r="BH314" s="62"/>
      <c r="BI314" s="62"/>
    </row>
    <row r="315" spans="1:61">
      <c r="A315" s="62" t="b">
        <f t="shared" si="10"/>
        <v>1</v>
      </c>
      <c r="B315" s="62" t="s">
        <v>66</v>
      </c>
      <c r="C315" s="62" t="s">
        <v>65</v>
      </c>
      <c r="D315" s="62" t="s">
        <v>65</v>
      </c>
      <c r="E315" s="62">
        <v>315</v>
      </c>
      <c r="F315" s="62">
        <f t="shared" si="11"/>
        <v>2019</v>
      </c>
      <c r="G315" s="61">
        <v>43614</v>
      </c>
      <c r="H315" s="62" t="s">
        <v>67</v>
      </c>
      <c r="I315" s="62" t="s">
        <v>104</v>
      </c>
      <c r="J315" s="70" t="s">
        <v>1704</v>
      </c>
      <c r="K315" s="60" t="s">
        <v>1705</v>
      </c>
      <c r="L315" s="64">
        <v>1</v>
      </c>
      <c r="M315" s="64">
        <v>0</v>
      </c>
      <c r="N315" s="64">
        <v>1</v>
      </c>
      <c r="O315" s="64">
        <v>0</v>
      </c>
      <c r="P315" s="64">
        <v>0</v>
      </c>
      <c r="Q315" s="64">
        <v>0</v>
      </c>
      <c r="R315" s="64">
        <v>0</v>
      </c>
      <c r="S315" s="64">
        <v>0</v>
      </c>
      <c r="T315" s="64">
        <v>0</v>
      </c>
      <c r="U315" s="64" t="s">
        <v>716</v>
      </c>
      <c r="V315" s="65"/>
      <c r="W315" s="65"/>
      <c r="X315" s="62" t="s">
        <v>71</v>
      </c>
      <c r="Y315" s="62" t="s">
        <v>72</v>
      </c>
      <c r="Z315" s="62" t="b">
        <v>1</v>
      </c>
      <c r="AA315" s="62" t="b">
        <v>0</v>
      </c>
      <c r="AB315" s="62" t="s">
        <v>1706</v>
      </c>
      <c r="AC315" s="62" t="s">
        <v>1707</v>
      </c>
      <c r="AD315" s="62"/>
      <c r="AE315" s="62"/>
      <c r="AF315" s="62"/>
      <c r="AG315" s="62"/>
      <c r="AH315" s="62"/>
      <c r="AI315" s="62"/>
      <c r="AJ315" s="62"/>
      <c r="AK315" s="62"/>
      <c r="AL315" s="62"/>
      <c r="AM315" s="62"/>
      <c r="AN315" s="62"/>
      <c r="AO315" s="62"/>
      <c r="AP315" s="62"/>
      <c r="AQ315" s="62"/>
      <c r="AR315" s="62"/>
      <c r="AS315" s="62"/>
      <c r="AT315" s="62"/>
      <c r="AU315" s="62"/>
      <c r="AV315" s="62"/>
      <c r="AW315" s="62"/>
      <c r="AX315" s="62"/>
      <c r="AY315" s="62"/>
      <c r="AZ315" s="62"/>
      <c r="BA315" s="62"/>
      <c r="BB315" s="62"/>
      <c r="BC315" s="62"/>
      <c r="BD315" s="62"/>
      <c r="BE315" s="62"/>
      <c r="BF315" s="62"/>
      <c r="BG315" s="62"/>
      <c r="BH315" s="62"/>
      <c r="BI315" s="62"/>
    </row>
    <row r="316" spans="1:61">
      <c r="A316" s="62" t="b">
        <f t="shared" si="10"/>
        <v>1</v>
      </c>
      <c r="B316" s="62"/>
      <c r="C316" s="62" t="s">
        <v>65</v>
      </c>
      <c r="D316" s="62" t="s">
        <v>65</v>
      </c>
      <c r="E316" s="62">
        <v>316</v>
      </c>
      <c r="F316" s="62">
        <f t="shared" si="11"/>
        <v>2019</v>
      </c>
      <c r="G316" s="61">
        <v>43616</v>
      </c>
      <c r="H316" s="62" t="s">
        <v>67</v>
      </c>
      <c r="I316" s="62" t="s">
        <v>77</v>
      </c>
      <c r="J316" s="68" t="s">
        <v>1708</v>
      </c>
      <c r="K316" s="60" t="s">
        <v>1709</v>
      </c>
      <c r="L316" s="64">
        <v>1</v>
      </c>
      <c r="M316" s="64">
        <v>0</v>
      </c>
      <c r="N316" s="64">
        <v>1</v>
      </c>
      <c r="O316" s="64">
        <v>0</v>
      </c>
      <c r="P316" s="64">
        <v>0</v>
      </c>
      <c r="Q316" s="64">
        <v>0</v>
      </c>
      <c r="R316" s="64">
        <v>0</v>
      </c>
      <c r="S316" s="64">
        <v>0</v>
      </c>
      <c r="T316" s="64">
        <v>0</v>
      </c>
      <c r="U316" s="64" t="s">
        <v>716</v>
      </c>
      <c r="V316" s="65"/>
      <c r="W316" s="65"/>
      <c r="X316" s="62" t="s">
        <v>71</v>
      </c>
      <c r="Y316" s="62" t="s">
        <v>72</v>
      </c>
      <c r="Z316" s="62" t="b">
        <v>1</v>
      </c>
      <c r="AA316" s="62" t="b">
        <v>0</v>
      </c>
      <c r="AB316" s="62" t="s">
        <v>945</v>
      </c>
      <c r="AC316" s="62" t="s">
        <v>946</v>
      </c>
      <c r="AD316" s="62"/>
      <c r="AE316" s="62"/>
      <c r="AF316" s="62"/>
      <c r="AG316" s="62"/>
      <c r="AH316" s="62"/>
      <c r="AI316" s="62"/>
      <c r="AJ316" s="62"/>
      <c r="AK316" s="62"/>
      <c r="AL316" s="62"/>
      <c r="AM316" s="62"/>
      <c r="AN316" s="62"/>
      <c r="AO316" s="62"/>
      <c r="AP316" s="62"/>
      <c r="AQ316" s="62"/>
      <c r="AR316" s="62"/>
      <c r="AS316" s="62"/>
      <c r="AT316" s="62"/>
      <c r="AU316" s="62"/>
      <c r="AV316" s="62"/>
      <c r="AW316" s="62"/>
      <c r="AX316" s="62"/>
      <c r="AY316" s="62"/>
      <c r="AZ316" s="62"/>
      <c r="BA316" s="62"/>
      <c r="BB316" s="62"/>
      <c r="BC316" s="62"/>
      <c r="BD316" s="62"/>
      <c r="BE316" s="62"/>
      <c r="BF316" s="62"/>
      <c r="BG316" s="62"/>
      <c r="BH316" s="62"/>
      <c r="BI316" s="62"/>
    </row>
    <row r="317" spans="1:61">
      <c r="A317" s="62" t="b">
        <f t="shared" si="10"/>
        <v>1</v>
      </c>
      <c r="B317" s="62"/>
      <c r="C317" s="62" t="s">
        <v>65</v>
      </c>
      <c r="D317" s="62" t="s">
        <v>65</v>
      </c>
      <c r="E317" s="62">
        <v>317</v>
      </c>
      <c r="F317" s="62">
        <f t="shared" si="11"/>
        <v>2019</v>
      </c>
      <c r="G317" s="61">
        <v>43616</v>
      </c>
      <c r="H317" s="62" t="s">
        <v>67</v>
      </c>
      <c r="I317" s="62" t="s">
        <v>80</v>
      </c>
      <c r="J317" s="68" t="s">
        <v>1710</v>
      </c>
      <c r="K317" s="60" t="s">
        <v>1711</v>
      </c>
      <c r="L317" s="64">
        <v>1</v>
      </c>
      <c r="M317" s="64">
        <v>0</v>
      </c>
      <c r="N317" s="64">
        <v>1</v>
      </c>
      <c r="O317" s="64">
        <v>0</v>
      </c>
      <c r="P317" s="64">
        <v>0</v>
      </c>
      <c r="Q317" s="64">
        <v>0</v>
      </c>
      <c r="R317" s="64">
        <v>0</v>
      </c>
      <c r="S317" s="64">
        <v>0</v>
      </c>
      <c r="T317" s="64">
        <v>0</v>
      </c>
      <c r="U317" s="64" t="s">
        <v>716</v>
      </c>
      <c r="V317" s="65"/>
      <c r="W317" s="65"/>
      <c r="X317" s="62" t="s">
        <v>71</v>
      </c>
      <c r="Y317" s="62" t="s">
        <v>72</v>
      </c>
      <c r="Z317" s="62" t="b">
        <v>1</v>
      </c>
      <c r="AA317" s="62" t="b">
        <v>0</v>
      </c>
      <c r="AB317" s="62" t="s">
        <v>947</v>
      </c>
      <c r="AC317" s="62" t="s">
        <v>948</v>
      </c>
      <c r="AD317" s="62"/>
      <c r="AE317" s="62"/>
      <c r="AF317" s="62"/>
      <c r="AG317" s="62"/>
      <c r="AH317" s="62"/>
      <c r="AI317" s="62"/>
      <c r="AJ317" s="62"/>
      <c r="AK317" s="62"/>
      <c r="AL317" s="62"/>
      <c r="AM317" s="62"/>
      <c r="AN317" s="62"/>
      <c r="AO317" s="62"/>
      <c r="AP317" s="62"/>
      <c r="AQ317" s="62"/>
      <c r="AR317" s="62"/>
      <c r="AS317" s="62"/>
      <c r="AT317" s="62"/>
      <c r="AU317" s="62"/>
      <c r="AV317" s="62"/>
      <c r="AW317" s="62"/>
      <c r="AX317" s="62"/>
      <c r="AY317" s="62"/>
      <c r="AZ317" s="62"/>
      <c r="BA317" s="62"/>
      <c r="BB317" s="62"/>
      <c r="BC317" s="62"/>
      <c r="BD317" s="62"/>
      <c r="BE317" s="62"/>
      <c r="BF317" s="62"/>
      <c r="BG317" s="62"/>
      <c r="BH317" s="62"/>
      <c r="BI317" s="62"/>
    </row>
    <row r="318" spans="1:61">
      <c r="A318" s="62" t="b">
        <f t="shared" si="10"/>
        <v>1</v>
      </c>
      <c r="B318" s="62"/>
      <c r="C318" s="62" t="s">
        <v>65</v>
      </c>
      <c r="D318" s="62" t="s">
        <v>65</v>
      </c>
      <c r="E318" s="62">
        <v>318</v>
      </c>
      <c r="F318" s="62">
        <f t="shared" si="11"/>
        <v>2019</v>
      </c>
      <c r="G318" s="61">
        <v>43617</v>
      </c>
      <c r="H318" s="62" t="s">
        <v>67</v>
      </c>
      <c r="I318" s="62" t="s">
        <v>111</v>
      </c>
      <c r="J318" s="68" t="s">
        <v>1712</v>
      </c>
      <c r="K318" s="60" t="s">
        <v>1713</v>
      </c>
      <c r="L318" s="64">
        <v>1</v>
      </c>
      <c r="M318" s="64">
        <v>1</v>
      </c>
      <c r="N318" s="64">
        <v>1</v>
      </c>
      <c r="O318" s="64">
        <v>1</v>
      </c>
      <c r="P318" s="64">
        <v>0</v>
      </c>
      <c r="Q318" s="64">
        <v>0</v>
      </c>
      <c r="R318" s="64">
        <v>0</v>
      </c>
      <c r="S318" s="64">
        <v>1</v>
      </c>
      <c r="T318" s="64">
        <v>0</v>
      </c>
      <c r="U318" s="64" t="s">
        <v>716</v>
      </c>
      <c r="V318" s="65"/>
      <c r="W318" s="65"/>
      <c r="X318" s="62" t="s">
        <v>71</v>
      </c>
      <c r="Y318" s="62" t="s">
        <v>72</v>
      </c>
      <c r="Z318" s="62" t="b">
        <v>1</v>
      </c>
      <c r="AA318" s="62" t="b">
        <v>0</v>
      </c>
      <c r="AB318" s="62" t="s">
        <v>949</v>
      </c>
      <c r="AC318" s="62" t="s">
        <v>950</v>
      </c>
      <c r="AD318" s="62"/>
      <c r="AE318" s="62"/>
      <c r="AF318" s="62"/>
      <c r="AG318" s="62"/>
      <c r="AH318" s="62"/>
      <c r="AI318" s="62"/>
      <c r="AJ318" s="62"/>
      <c r="AK318" s="62"/>
      <c r="AL318" s="62"/>
      <c r="AM318" s="62"/>
      <c r="AN318" s="62"/>
      <c r="AO318" s="62"/>
      <c r="AP318" s="62"/>
      <c r="AQ318" s="62"/>
      <c r="AR318" s="62"/>
      <c r="AS318" s="62"/>
      <c r="AT318" s="62"/>
      <c r="AU318" s="62"/>
      <c r="AV318" s="62"/>
      <c r="AW318" s="62"/>
      <c r="AX318" s="62"/>
      <c r="AY318" s="62"/>
      <c r="AZ318" s="62"/>
      <c r="BA318" s="62"/>
      <c r="BB318" s="62"/>
      <c r="BC318" s="62"/>
      <c r="BD318" s="62"/>
      <c r="BE318" s="62"/>
      <c r="BF318" s="62"/>
      <c r="BG318" s="62"/>
      <c r="BH318" s="62"/>
      <c r="BI318" s="62"/>
    </row>
    <row r="319" spans="1:61">
      <c r="A319" s="62" t="b">
        <f t="shared" si="10"/>
        <v>1</v>
      </c>
      <c r="B319" s="62"/>
      <c r="C319" s="62" t="s">
        <v>65</v>
      </c>
      <c r="D319" s="62" t="s">
        <v>65</v>
      </c>
      <c r="E319" s="62">
        <v>319</v>
      </c>
      <c r="F319" s="62">
        <f t="shared" si="11"/>
        <v>2019</v>
      </c>
      <c r="G319" s="61">
        <v>43619</v>
      </c>
      <c r="H319" s="62" t="s">
        <v>67</v>
      </c>
      <c r="I319" s="62" t="s">
        <v>104</v>
      </c>
      <c r="J319" s="68" t="s">
        <v>1714</v>
      </c>
      <c r="K319" s="60" t="s">
        <v>1715</v>
      </c>
      <c r="L319" s="64">
        <v>1</v>
      </c>
      <c r="M319" s="64">
        <v>0</v>
      </c>
      <c r="N319" s="64">
        <v>1</v>
      </c>
      <c r="O319" s="64">
        <v>0</v>
      </c>
      <c r="P319" s="64">
        <v>0</v>
      </c>
      <c r="Q319" s="64">
        <v>0</v>
      </c>
      <c r="R319" s="64">
        <v>0</v>
      </c>
      <c r="S319" s="64">
        <v>0</v>
      </c>
      <c r="T319" s="64">
        <v>0</v>
      </c>
      <c r="U319" s="64" t="s">
        <v>716</v>
      </c>
      <c r="V319" s="65"/>
      <c r="W319" s="65"/>
      <c r="X319" s="62" t="s">
        <v>71</v>
      </c>
      <c r="Y319" s="62" t="s">
        <v>72</v>
      </c>
      <c r="Z319" s="62" t="b">
        <v>1</v>
      </c>
      <c r="AA319" s="62" t="b">
        <v>0</v>
      </c>
      <c r="AB319" s="62" t="s">
        <v>951</v>
      </c>
      <c r="AC319" s="62" t="s">
        <v>952</v>
      </c>
      <c r="AD319" s="62"/>
      <c r="AE319" s="62"/>
      <c r="AF319" s="62"/>
      <c r="AG319" s="62"/>
      <c r="AH319" s="62"/>
      <c r="AI319" s="62"/>
      <c r="AJ319" s="62"/>
      <c r="AK319" s="62"/>
      <c r="AL319" s="62"/>
      <c r="AM319" s="62"/>
      <c r="AN319" s="62"/>
      <c r="AO319" s="62"/>
      <c r="AP319" s="62"/>
      <c r="AQ319" s="62"/>
      <c r="AR319" s="62"/>
      <c r="AS319" s="62"/>
      <c r="AT319" s="62"/>
      <c r="AU319" s="62"/>
      <c r="AV319" s="62"/>
      <c r="AW319" s="62"/>
      <c r="AX319" s="62"/>
      <c r="AY319" s="62"/>
      <c r="AZ319" s="62"/>
      <c r="BA319" s="62"/>
      <c r="BB319" s="62"/>
      <c r="BC319" s="62"/>
      <c r="BD319" s="62"/>
      <c r="BE319" s="62"/>
      <c r="BF319" s="62"/>
      <c r="BG319" s="62"/>
      <c r="BH319" s="62"/>
      <c r="BI319" s="62"/>
    </row>
    <row r="320" spans="1:61">
      <c r="A320" s="62" t="b">
        <f t="shared" si="10"/>
        <v>1</v>
      </c>
      <c r="B320" s="62"/>
      <c r="C320" s="62" t="s">
        <v>65</v>
      </c>
      <c r="D320" s="62" t="s">
        <v>65</v>
      </c>
      <c r="E320" s="62">
        <v>320</v>
      </c>
      <c r="F320" s="62">
        <f t="shared" si="11"/>
        <v>2019</v>
      </c>
      <c r="G320" s="61">
        <v>43621</v>
      </c>
      <c r="H320" s="62" t="s">
        <v>384</v>
      </c>
      <c r="I320" s="62" t="s">
        <v>1124</v>
      </c>
      <c r="J320" s="68" t="s">
        <v>1716</v>
      </c>
      <c r="K320" s="60" t="s">
        <v>1717</v>
      </c>
      <c r="L320" s="64">
        <v>0</v>
      </c>
      <c r="M320" s="64">
        <v>1</v>
      </c>
      <c r="N320" s="64">
        <v>0</v>
      </c>
      <c r="O320" s="64">
        <v>0</v>
      </c>
      <c r="P320" s="64">
        <v>0</v>
      </c>
      <c r="Q320" s="64">
        <v>0</v>
      </c>
      <c r="R320" s="64">
        <v>0</v>
      </c>
      <c r="S320" s="64">
        <v>1</v>
      </c>
      <c r="T320" s="64">
        <v>0</v>
      </c>
      <c r="U320" s="65"/>
      <c r="V320" s="65"/>
      <c r="W320" s="65">
        <v>48</v>
      </c>
      <c r="X320" s="62" t="s">
        <v>71</v>
      </c>
      <c r="Y320" s="62" t="s">
        <v>72</v>
      </c>
      <c r="Z320" s="62" t="b">
        <v>1</v>
      </c>
      <c r="AA320" s="62" t="b">
        <v>0</v>
      </c>
      <c r="AB320" s="62" t="s">
        <v>953</v>
      </c>
      <c r="AC320" s="62" t="s">
        <v>954</v>
      </c>
      <c r="AD320" s="62"/>
      <c r="AE320" s="62"/>
      <c r="AF320" s="62"/>
      <c r="AG320" s="62"/>
      <c r="AH320" s="62"/>
      <c r="AI320" s="62"/>
      <c r="AJ320" s="62"/>
      <c r="AK320" s="62"/>
      <c r="AL320" s="62"/>
      <c r="AM320" s="62"/>
      <c r="AN320" s="62"/>
      <c r="AO320" s="62"/>
      <c r="AP320" s="62"/>
      <c r="AQ320" s="62"/>
      <c r="AR320" s="62"/>
      <c r="AS320" s="62"/>
      <c r="AT320" s="62"/>
      <c r="AU320" s="62"/>
      <c r="AV320" s="62"/>
      <c r="AW320" s="62"/>
      <c r="AX320" s="62"/>
      <c r="AY320" s="62"/>
      <c r="AZ320" s="62"/>
      <c r="BA320" s="62"/>
      <c r="BB320" s="62"/>
      <c r="BC320" s="62"/>
      <c r="BD320" s="62"/>
      <c r="BE320" s="62"/>
      <c r="BF320" s="62"/>
      <c r="BG320" s="62"/>
      <c r="BH320" s="62"/>
      <c r="BI320" s="62"/>
    </row>
    <row r="321" spans="1:61">
      <c r="A321" s="62" t="b">
        <f t="shared" si="10"/>
        <v>1</v>
      </c>
      <c r="B321" s="62"/>
      <c r="C321" s="62" t="s">
        <v>65</v>
      </c>
      <c r="D321" s="62" t="s">
        <v>65</v>
      </c>
      <c r="E321" s="62">
        <v>321</v>
      </c>
      <c r="F321" s="62">
        <f t="shared" si="11"/>
        <v>2019</v>
      </c>
      <c r="G321" s="61">
        <v>43624</v>
      </c>
      <c r="H321" s="62" t="s">
        <v>67</v>
      </c>
      <c r="I321" s="62" t="s">
        <v>68</v>
      </c>
      <c r="J321" s="70" t="s">
        <v>1718</v>
      </c>
      <c r="K321" s="60" t="s">
        <v>1719</v>
      </c>
      <c r="L321" s="64">
        <v>1</v>
      </c>
      <c r="M321" s="64">
        <v>0</v>
      </c>
      <c r="N321" s="64">
        <v>1</v>
      </c>
      <c r="O321" s="64">
        <v>0</v>
      </c>
      <c r="P321" s="64">
        <v>0</v>
      </c>
      <c r="Q321" s="64">
        <v>0</v>
      </c>
      <c r="R321" s="64">
        <v>0</v>
      </c>
      <c r="S321" s="64">
        <v>0</v>
      </c>
      <c r="T321" s="64">
        <v>0</v>
      </c>
      <c r="U321" s="64" t="s">
        <v>1570</v>
      </c>
      <c r="V321" s="65"/>
      <c r="W321" s="65"/>
      <c r="X321" s="62" t="s">
        <v>71</v>
      </c>
      <c r="Y321" s="62" t="s">
        <v>72</v>
      </c>
      <c r="Z321" s="62" t="b">
        <v>1</v>
      </c>
      <c r="AA321" s="62" t="b">
        <v>0</v>
      </c>
      <c r="AB321" s="62" t="s">
        <v>1720</v>
      </c>
      <c r="AC321" s="62" t="s">
        <v>1721</v>
      </c>
      <c r="AD321" s="62"/>
      <c r="AE321" s="62"/>
      <c r="AF321" s="62"/>
      <c r="AG321" s="62"/>
      <c r="AH321" s="62"/>
      <c r="AI321" s="62"/>
      <c r="AJ321" s="62"/>
      <c r="AK321" s="62"/>
      <c r="AL321" s="62"/>
      <c r="AM321" s="62"/>
      <c r="AN321" s="62"/>
      <c r="AO321" s="62"/>
      <c r="AP321" s="62"/>
      <c r="AQ321" s="62"/>
      <c r="AR321" s="62"/>
      <c r="AS321" s="62"/>
      <c r="AT321" s="62"/>
      <c r="AU321" s="62"/>
      <c r="AV321" s="62"/>
      <c r="AW321" s="62"/>
      <c r="AX321" s="62"/>
      <c r="AY321" s="62"/>
      <c r="AZ321" s="62"/>
      <c r="BA321" s="62"/>
      <c r="BB321" s="62"/>
      <c r="BC321" s="62"/>
      <c r="BD321" s="62"/>
      <c r="BE321" s="62"/>
      <c r="BF321" s="62"/>
      <c r="BG321" s="62"/>
      <c r="BH321" s="62"/>
      <c r="BI321" s="62"/>
    </row>
    <row r="322" spans="1:61">
      <c r="A322" s="62" t="b">
        <f t="shared" si="10"/>
        <v>1</v>
      </c>
      <c r="B322" s="62"/>
      <c r="C322" s="62" t="s">
        <v>65</v>
      </c>
      <c r="D322" s="62" t="s">
        <v>65</v>
      </c>
      <c r="E322" s="62">
        <v>322</v>
      </c>
      <c r="F322" s="62">
        <f t="shared" si="11"/>
        <v>2019</v>
      </c>
      <c r="G322" s="61">
        <v>43625</v>
      </c>
      <c r="H322" s="62" t="s">
        <v>424</v>
      </c>
      <c r="I322" s="62" t="s">
        <v>446</v>
      </c>
      <c r="J322" s="68" t="s">
        <v>1722</v>
      </c>
      <c r="K322" s="60" t="s">
        <v>1723</v>
      </c>
      <c r="L322" s="64">
        <v>0</v>
      </c>
      <c r="M322" s="64">
        <v>1</v>
      </c>
      <c r="N322" s="64">
        <v>0</v>
      </c>
      <c r="O322" s="64">
        <v>0</v>
      </c>
      <c r="P322" s="64">
        <v>0</v>
      </c>
      <c r="Q322" s="64">
        <v>0</v>
      </c>
      <c r="R322" s="64">
        <v>1</v>
      </c>
      <c r="S322" s="64">
        <v>1</v>
      </c>
      <c r="T322" s="64">
        <v>0</v>
      </c>
      <c r="U322" s="65"/>
      <c r="V322" s="65"/>
      <c r="W322" s="65"/>
      <c r="X322" s="62" t="s">
        <v>134</v>
      </c>
      <c r="Y322" s="62" t="s">
        <v>72</v>
      </c>
      <c r="Z322" s="62" t="b">
        <v>1</v>
      </c>
      <c r="AA322" s="62" t="b">
        <v>0</v>
      </c>
      <c r="AB322" s="62" t="s">
        <v>1724</v>
      </c>
      <c r="AC322" s="62" t="s">
        <v>1725</v>
      </c>
      <c r="AD322" s="62"/>
      <c r="AE322" s="62"/>
      <c r="AF322" s="62"/>
      <c r="AG322" s="62"/>
      <c r="AH322" s="62"/>
      <c r="AI322" s="62"/>
      <c r="AJ322" s="62"/>
      <c r="AK322" s="62"/>
      <c r="AL322" s="62"/>
      <c r="AM322" s="62"/>
      <c r="AN322" s="62"/>
      <c r="AO322" s="62"/>
      <c r="AP322" s="62"/>
      <c r="AQ322" s="62"/>
      <c r="AR322" s="62"/>
      <c r="AS322" s="62"/>
      <c r="AT322" s="62"/>
      <c r="AU322" s="62"/>
      <c r="AV322" s="62"/>
      <c r="AW322" s="62"/>
      <c r="AX322" s="62"/>
      <c r="AY322" s="62"/>
      <c r="AZ322" s="62"/>
      <c r="BA322" s="62"/>
      <c r="BB322" s="62"/>
      <c r="BC322" s="62"/>
      <c r="BD322" s="62"/>
      <c r="BE322" s="62"/>
      <c r="BF322" s="62"/>
      <c r="BG322" s="62"/>
      <c r="BH322" s="62"/>
      <c r="BI322" s="62"/>
    </row>
    <row r="323" spans="1:61">
      <c r="A323" s="62" t="b">
        <f t="shared" si="10"/>
        <v>1</v>
      </c>
      <c r="B323" s="62"/>
      <c r="C323" s="62" t="s">
        <v>65</v>
      </c>
      <c r="D323" s="62" t="s">
        <v>65</v>
      </c>
      <c r="E323" s="62">
        <v>323</v>
      </c>
      <c r="F323" s="62">
        <f t="shared" si="11"/>
        <v>2019</v>
      </c>
      <c r="G323" s="61">
        <v>43626</v>
      </c>
      <c r="H323" s="62" t="s">
        <v>258</v>
      </c>
      <c r="I323" s="62" t="s">
        <v>1002</v>
      </c>
      <c r="J323" s="68" t="s">
        <v>1726</v>
      </c>
      <c r="K323" s="60" t="s">
        <v>1727</v>
      </c>
      <c r="L323" s="64">
        <v>0</v>
      </c>
      <c r="M323" s="64">
        <v>1</v>
      </c>
      <c r="N323" s="64">
        <v>0</v>
      </c>
      <c r="O323" s="64">
        <v>1</v>
      </c>
      <c r="P323" s="64">
        <v>0</v>
      </c>
      <c r="Q323" s="64">
        <v>0</v>
      </c>
      <c r="R323" s="64">
        <v>0</v>
      </c>
      <c r="S323" s="64">
        <v>1</v>
      </c>
      <c r="T323" s="64">
        <v>0</v>
      </c>
      <c r="U323" s="64" t="s">
        <v>1728</v>
      </c>
      <c r="V323" s="65"/>
      <c r="W323" s="65">
        <v>24</v>
      </c>
      <c r="X323" s="62"/>
      <c r="Y323" s="62" t="s">
        <v>72</v>
      </c>
      <c r="Z323" s="62" t="b">
        <v>1</v>
      </c>
      <c r="AA323" s="62" t="b">
        <v>0</v>
      </c>
      <c r="AB323" s="62" t="s">
        <v>1729</v>
      </c>
      <c r="AC323" s="62" t="s">
        <v>1730</v>
      </c>
      <c r="AD323" s="62"/>
      <c r="AE323" s="62"/>
      <c r="AF323" s="62"/>
      <c r="AG323" s="62"/>
      <c r="AH323" s="62"/>
      <c r="AI323" s="62"/>
      <c r="AJ323" s="62"/>
      <c r="AK323" s="62"/>
      <c r="AL323" s="62"/>
      <c r="AM323" s="62"/>
      <c r="AN323" s="62"/>
      <c r="AO323" s="62"/>
      <c r="AP323" s="62"/>
      <c r="AQ323" s="62"/>
      <c r="AR323" s="62"/>
      <c r="AS323" s="62"/>
      <c r="AT323" s="62"/>
      <c r="AU323" s="62"/>
      <c r="AV323" s="62"/>
      <c r="AW323" s="62"/>
      <c r="AX323" s="62"/>
      <c r="AY323" s="62"/>
      <c r="AZ323" s="62"/>
      <c r="BA323" s="62"/>
      <c r="BB323" s="62"/>
      <c r="BC323" s="62"/>
      <c r="BD323" s="62"/>
      <c r="BE323" s="62"/>
      <c r="BF323" s="62"/>
      <c r="BG323" s="62"/>
      <c r="BH323" s="62"/>
      <c r="BI323" s="62"/>
    </row>
    <row r="324" spans="1:61">
      <c r="A324" s="62" t="b">
        <f t="shared" ref="A324:A385" si="12">G324&gt;DATE(2014,5,1)</f>
        <v>1</v>
      </c>
      <c r="B324" s="62"/>
      <c r="C324" s="62" t="s">
        <v>65</v>
      </c>
      <c r="D324" s="62" t="s">
        <v>65</v>
      </c>
      <c r="E324" s="62">
        <v>324</v>
      </c>
      <c r="F324" s="62">
        <f t="shared" ref="F324:F385" si="13">YEAR(G324)</f>
        <v>2019</v>
      </c>
      <c r="G324" s="61">
        <v>43628</v>
      </c>
      <c r="H324" s="62" t="s">
        <v>67</v>
      </c>
      <c r="I324" s="62" t="s">
        <v>68</v>
      </c>
      <c r="J324" s="68" t="s">
        <v>1731</v>
      </c>
      <c r="K324" s="60" t="s">
        <v>1732</v>
      </c>
      <c r="L324" s="64">
        <v>1</v>
      </c>
      <c r="M324" s="64">
        <v>1</v>
      </c>
      <c r="N324" s="64">
        <v>1</v>
      </c>
      <c r="O324" s="64">
        <v>0</v>
      </c>
      <c r="P324" s="64">
        <v>0</v>
      </c>
      <c r="Q324" s="64">
        <v>0</v>
      </c>
      <c r="R324" s="64">
        <v>0</v>
      </c>
      <c r="S324" s="64">
        <v>0</v>
      </c>
      <c r="T324" s="64">
        <v>0</v>
      </c>
      <c r="U324" s="64" t="s">
        <v>1733</v>
      </c>
      <c r="V324" s="65"/>
      <c r="W324" s="65"/>
      <c r="X324" s="62" t="s">
        <v>71</v>
      </c>
      <c r="Y324" s="62" t="s">
        <v>87</v>
      </c>
      <c r="Z324" s="62" t="b">
        <v>1</v>
      </c>
      <c r="AA324" s="62" t="b">
        <v>0</v>
      </c>
      <c r="AB324" s="62" t="s">
        <v>1734</v>
      </c>
      <c r="AC324" s="62" t="s">
        <v>1735</v>
      </c>
      <c r="AD324" s="62"/>
      <c r="AE324" s="62"/>
      <c r="AF324" s="62"/>
      <c r="AG324" s="62"/>
      <c r="AH324" s="62"/>
      <c r="AI324" s="62"/>
      <c r="AJ324" s="62"/>
      <c r="AK324" s="62"/>
      <c r="AL324" s="62"/>
      <c r="AM324" s="62"/>
      <c r="AN324" s="62"/>
      <c r="AO324" s="62"/>
      <c r="AP324" s="62"/>
      <c r="AQ324" s="62"/>
      <c r="AR324" s="62"/>
      <c r="AS324" s="62"/>
      <c r="AT324" s="62"/>
      <c r="AU324" s="62"/>
      <c r="AV324" s="62"/>
      <c r="AW324" s="62"/>
      <c r="AX324" s="62"/>
      <c r="AY324" s="62"/>
      <c r="AZ324" s="62"/>
      <c r="BA324" s="62"/>
      <c r="BB324" s="62"/>
      <c r="BC324" s="62"/>
      <c r="BD324" s="62"/>
      <c r="BE324" s="62"/>
      <c r="BF324" s="62"/>
      <c r="BG324" s="62"/>
      <c r="BH324" s="62"/>
      <c r="BI324" s="62"/>
    </row>
    <row r="325" spans="1:61">
      <c r="A325" s="62" t="b">
        <f t="shared" si="12"/>
        <v>1</v>
      </c>
      <c r="B325" s="62"/>
      <c r="C325" s="62" t="s">
        <v>65</v>
      </c>
      <c r="D325" s="62" t="s">
        <v>65</v>
      </c>
      <c r="E325" s="62">
        <v>325</v>
      </c>
      <c r="F325" s="62">
        <f t="shared" si="13"/>
        <v>2019</v>
      </c>
      <c r="G325" s="61">
        <v>43630</v>
      </c>
      <c r="H325" s="62" t="s">
        <v>67</v>
      </c>
      <c r="I325" s="62" t="s">
        <v>80</v>
      </c>
      <c r="J325" s="68" t="s">
        <v>1736</v>
      </c>
      <c r="K325" s="60" t="s">
        <v>1737</v>
      </c>
      <c r="L325" s="64">
        <v>1</v>
      </c>
      <c r="M325" s="64">
        <v>0</v>
      </c>
      <c r="N325" s="64">
        <v>1</v>
      </c>
      <c r="O325" s="64">
        <v>0</v>
      </c>
      <c r="P325" s="64">
        <v>0</v>
      </c>
      <c r="Q325" s="64">
        <v>0</v>
      </c>
      <c r="R325" s="64">
        <v>0</v>
      </c>
      <c r="S325" s="64">
        <v>0</v>
      </c>
      <c r="T325" s="64">
        <v>0</v>
      </c>
      <c r="U325" s="64" t="s">
        <v>1738</v>
      </c>
      <c r="V325" s="65"/>
      <c r="W325" s="65"/>
      <c r="X325" s="62" t="s">
        <v>71</v>
      </c>
      <c r="Y325" s="62" t="s">
        <v>72</v>
      </c>
      <c r="Z325" s="62" t="b">
        <v>1</v>
      </c>
      <c r="AA325" s="62" t="b">
        <v>0</v>
      </c>
      <c r="AB325" s="62" t="s">
        <v>1739</v>
      </c>
      <c r="AC325" s="62" t="s">
        <v>1740</v>
      </c>
      <c r="AD325" s="62"/>
      <c r="AE325" s="62"/>
      <c r="AF325" s="62"/>
      <c r="AG325" s="62"/>
      <c r="AH325" s="62"/>
      <c r="AI325" s="62"/>
      <c r="AJ325" s="62"/>
      <c r="AK325" s="62"/>
      <c r="AL325" s="62"/>
      <c r="AM325" s="62"/>
      <c r="AN325" s="62"/>
      <c r="AO325" s="62"/>
      <c r="AP325" s="62"/>
      <c r="AQ325" s="62"/>
      <c r="AR325" s="62"/>
      <c r="AS325" s="62"/>
      <c r="AT325" s="62"/>
      <c r="AU325" s="62"/>
      <c r="AV325" s="62"/>
      <c r="AW325" s="62"/>
      <c r="AX325" s="62"/>
      <c r="AY325" s="62"/>
      <c r="AZ325" s="62"/>
      <c r="BA325" s="62"/>
      <c r="BB325" s="62"/>
      <c r="BC325" s="62"/>
      <c r="BD325" s="62"/>
      <c r="BE325" s="62"/>
      <c r="BF325" s="62"/>
      <c r="BG325" s="62"/>
      <c r="BH325" s="62"/>
      <c r="BI325" s="62"/>
    </row>
    <row r="326" spans="1:61">
      <c r="A326" s="62" t="b">
        <f t="shared" si="12"/>
        <v>1</v>
      </c>
      <c r="B326" s="62" t="s">
        <v>66</v>
      </c>
      <c r="C326" s="62" t="s">
        <v>65</v>
      </c>
      <c r="D326" s="62" t="s">
        <v>65</v>
      </c>
      <c r="E326" s="62">
        <v>326</v>
      </c>
      <c r="F326" s="62">
        <f t="shared" si="13"/>
        <v>2019</v>
      </c>
      <c r="G326" s="61">
        <v>43635</v>
      </c>
      <c r="H326" s="62" t="s">
        <v>67</v>
      </c>
      <c r="I326" s="62" t="s">
        <v>68</v>
      </c>
      <c r="J326" s="68" t="s">
        <v>1741</v>
      </c>
      <c r="K326" s="60" t="s">
        <v>1742</v>
      </c>
      <c r="L326" s="64">
        <v>0</v>
      </c>
      <c r="M326" s="64">
        <v>0</v>
      </c>
      <c r="N326" s="64">
        <v>0</v>
      </c>
      <c r="O326" s="64">
        <v>1</v>
      </c>
      <c r="P326" s="64">
        <v>0</v>
      </c>
      <c r="Q326" s="64">
        <v>0</v>
      </c>
      <c r="R326" s="64">
        <v>0</v>
      </c>
      <c r="S326" s="64">
        <v>1</v>
      </c>
      <c r="T326" s="64">
        <v>0</v>
      </c>
      <c r="U326" s="65"/>
      <c r="V326" s="65"/>
      <c r="W326" s="65">
        <v>24</v>
      </c>
      <c r="X326" s="62" t="s">
        <v>71</v>
      </c>
      <c r="Y326" s="62" t="s">
        <v>72</v>
      </c>
      <c r="Z326" s="62" t="b">
        <v>1</v>
      </c>
      <c r="AA326" s="62" t="b">
        <v>0</v>
      </c>
      <c r="AB326" s="62" t="s">
        <v>1743</v>
      </c>
      <c r="AC326" s="62" t="s">
        <v>1744</v>
      </c>
      <c r="AD326" s="62"/>
      <c r="AE326" s="62"/>
      <c r="AF326" s="62"/>
      <c r="AG326" s="62"/>
      <c r="AH326" s="62"/>
      <c r="AI326" s="62"/>
      <c r="AJ326" s="62"/>
      <c r="AK326" s="62"/>
      <c r="AL326" s="62"/>
      <c r="AM326" s="62"/>
      <c r="AN326" s="62"/>
      <c r="AO326" s="62"/>
      <c r="AP326" s="62"/>
      <c r="AQ326" s="62"/>
      <c r="AR326" s="62"/>
      <c r="AS326" s="62"/>
      <c r="AT326" s="62"/>
      <c r="AU326" s="62"/>
      <c r="AV326" s="62"/>
      <c r="AW326" s="62"/>
      <c r="AX326" s="62"/>
      <c r="AY326" s="62"/>
      <c r="AZ326" s="62"/>
      <c r="BA326" s="62"/>
      <c r="BB326" s="62"/>
      <c r="BC326" s="62"/>
      <c r="BD326" s="62"/>
      <c r="BE326" s="62"/>
      <c r="BF326" s="62"/>
      <c r="BG326" s="62"/>
      <c r="BH326" s="62"/>
      <c r="BI326" s="62"/>
    </row>
    <row r="327" spans="1:61">
      <c r="A327" s="62" t="b">
        <f t="shared" si="12"/>
        <v>1</v>
      </c>
      <c r="B327" s="62" t="s">
        <v>66</v>
      </c>
      <c r="C327" s="62" t="s">
        <v>65</v>
      </c>
      <c r="D327" s="62" t="s">
        <v>65</v>
      </c>
      <c r="E327" s="62">
        <v>327</v>
      </c>
      <c r="F327" s="62">
        <f t="shared" si="13"/>
        <v>2019</v>
      </c>
      <c r="G327" s="61">
        <v>43636</v>
      </c>
      <c r="H327" s="62" t="s">
        <v>424</v>
      </c>
      <c r="I327" s="62" t="s">
        <v>446</v>
      </c>
      <c r="J327" s="68" t="s">
        <v>1745</v>
      </c>
      <c r="K327" s="60" t="s">
        <v>1746</v>
      </c>
      <c r="L327" s="64">
        <v>0</v>
      </c>
      <c r="M327" s="64">
        <v>1</v>
      </c>
      <c r="N327" s="64">
        <v>0</v>
      </c>
      <c r="O327" s="64">
        <v>0</v>
      </c>
      <c r="P327" s="64">
        <v>0</v>
      </c>
      <c r="Q327" s="64">
        <v>0</v>
      </c>
      <c r="R327" s="64">
        <v>0</v>
      </c>
      <c r="S327" s="64">
        <v>0</v>
      </c>
      <c r="T327" s="64">
        <v>0</v>
      </c>
      <c r="U327" s="65"/>
      <c r="V327" s="65"/>
      <c r="W327" s="65">
        <v>72</v>
      </c>
      <c r="X327" s="62" t="s">
        <v>134</v>
      </c>
      <c r="Y327" s="62" t="s">
        <v>72</v>
      </c>
      <c r="Z327" s="62" t="b">
        <v>1</v>
      </c>
      <c r="AA327" s="62" t="b">
        <v>0</v>
      </c>
      <c r="AB327" s="62" t="s">
        <v>1747</v>
      </c>
      <c r="AC327" s="62" t="s">
        <v>1748</v>
      </c>
      <c r="AD327" s="62"/>
      <c r="AE327" s="62"/>
      <c r="AF327" s="62"/>
      <c r="AG327" s="62"/>
      <c r="AH327" s="62"/>
      <c r="AI327" s="62"/>
      <c r="AJ327" s="62"/>
      <c r="AK327" s="62"/>
      <c r="AL327" s="62"/>
      <c r="AM327" s="62"/>
      <c r="AN327" s="62"/>
      <c r="AO327" s="62"/>
      <c r="AP327" s="62"/>
      <c r="AQ327" s="62"/>
      <c r="AR327" s="62"/>
      <c r="AS327" s="62"/>
      <c r="AT327" s="62"/>
      <c r="AU327" s="62"/>
      <c r="AV327" s="62"/>
      <c r="AW327" s="62"/>
      <c r="AX327" s="62"/>
      <c r="AY327" s="62"/>
      <c r="AZ327" s="62"/>
      <c r="BA327" s="62"/>
      <c r="BB327" s="62"/>
      <c r="BC327" s="62"/>
      <c r="BD327" s="62"/>
      <c r="BE327" s="62"/>
      <c r="BF327" s="62"/>
      <c r="BG327" s="62"/>
      <c r="BH327" s="62"/>
      <c r="BI327" s="62"/>
    </row>
    <row r="328" spans="1:61">
      <c r="A328" s="62" t="b">
        <f t="shared" si="12"/>
        <v>1</v>
      </c>
      <c r="B328" s="62" t="s">
        <v>66</v>
      </c>
      <c r="C328" s="62" t="s">
        <v>65</v>
      </c>
      <c r="D328" s="62" t="s">
        <v>65</v>
      </c>
      <c r="E328" s="62">
        <v>328</v>
      </c>
      <c r="F328" s="62">
        <f t="shared" si="13"/>
        <v>2019</v>
      </c>
      <c r="G328" s="61">
        <v>43639</v>
      </c>
      <c r="H328" s="62" t="s">
        <v>67</v>
      </c>
      <c r="I328" s="62" t="s">
        <v>111</v>
      </c>
      <c r="J328" s="68" t="s">
        <v>1749</v>
      </c>
      <c r="K328" s="60" t="s">
        <v>1750</v>
      </c>
      <c r="L328" s="64">
        <v>1</v>
      </c>
      <c r="M328" s="64">
        <v>0</v>
      </c>
      <c r="N328" s="64">
        <v>1</v>
      </c>
      <c r="O328" s="64">
        <v>0</v>
      </c>
      <c r="P328" s="64">
        <v>0</v>
      </c>
      <c r="Q328" s="64">
        <v>0</v>
      </c>
      <c r="R328" s="64">
        <v>0</v>
      </c>
      <c r="S328" s="64">
        <v>0</v>
      </c>
      <c r="T328" s="64">
        <v>0</v>
      </c>
      <c r="U328" s="65"/>
      <c r="V328" s="65"/>
      <c r="W328" s="65"/>
      <c r="X328" s="62" t="s">
        <v>71</v>
      </c>
      <c r="Y328" s="62" t="s">
        <v>72</v>
      </c>
      <c r="Z328" s="62" t="b">
        <v>1</v>
      </c>
      <c r="AA328" s="62" t="b">
        <v>0</v>
      </c>
      <c r="AB328" s="62" t="s">
        <v>1751</v>
      </c>
      <c r="AC328" s="62" t="s">
        <v>1752</v>
      </c>
      <c r="AD328" s="62"/>
      <c r="AE328" s="62"/>
      <c r="AF328" s="62"/>
      <c r="AG328" s="62"/>
      <c r="AH328" s="62"/>
      <c r="AI328" s="62"/>
      <c r="AJ328" s="62"/>
      <c r="AK328" s="62"/>
      <c r="AL328" s="62"/>
      <c r="AM328" s="62"/>
      <c r="AN328" s="62"/>
      <c r="AO328" s="62"/>
      <c r="AP328" s="62"/>
      <c r="AQ328" s="62"/>
      <c r="AR328" s="62"/>
      <c r="AS328" s="62"/>
      <c r="AT328" s="62"/>
      <c r="AU328" s="62"/>
      <c r="AV328" s="62"/>
      <c r="AW328" s="62"/>
      <c r="AX328" s="62"/>
      <c r="AY328" s="62"/>
      <c r="AZ328" s="62"/>
      <c r="BA328" s="62"/>
      <c r="BB328" s="62"/>
      <c r="BC328" s="62"/>
      <c r="BD328" s="62"/>
      <c r="BE328" s="62"/>
      <c r="BF328" s="62"/>
      <c r="BG328" s="62"/>
      <c r="BH328" s="62"/>
      <c r="BI328" s="62"/>
    </row>
    <row r="329" spans="1:61">
      <c r="A329" s="62" t="b">
        <f t="shared" si="12"/>
        <v>1</v>
      </c>
      <c r="B329" s="62" t="s">
        <v>66</v>
      </c>
      <c r="C329" s="62" t="s">
        <v>65</v>
      </c>
      <c r="D329" s="62" t="s">
        <v>65</v>
      </c>
      <c r="E329" s="62">
        <v>329</v>
      </c>
      <c r="F329" s="62">
        <f t="shared" si="13"/>
        <v>2019</v>
      </c>
      <c r="G329" s="61">
        <v>43644</v>
      </c>
      <c r="H329" s="62" t="s">
        <v>67</v>
      </c>
      <c r="I329" s="62" t="s">
        <v>75</v>
      </c>
      <c r="J329" s="70" t="s">
        <v>1753</v>
      </c>
      <c r="K329" s="60" t="s">
        <v>1754</v>
      </c>
      <c r="L329" s="64">
        <v>1</v>
      </c>
      <c r="M329" s="64">
        <v>0</v>
      </c>
      <c r="N329" s="64">
        <v>1</v>
      </c>
      <c r="O329" s="64">
        <v>0</v>
      </c>
      <c r="P329" s="64">
        <v>0</v>
      </c>
      <c r="Q329" s="64">
        <v>0</v>
      </c>
      <c r="R329" s="64">
        <v>0</v>
      </c>
      <c r="S329" s="64">
        <v>0</v>
      </c>
      <c r="T329" s="64">
        <v>0</v>
      </c>
      <c r="U329" s="65"/>
      <c r="V329" s="65"/>
      <c r="W329" s="65">
        <v>6</v>
      </c>
      <c r="X329" s="62" t="s">
        <v>71</v>
      </c>
      <c r="Y329" s="62" t="s">
        <v>72</v>
      </c>
      <c r="Z329" s="62" t="b">
        <v>1</v>
      </c>
      <c r="AA329" s="62" t="b">
        <v>0</v>
      </c>
      <c r="AB329" s="62" t="s">
        <v>1755</v>
      </c>
      <c r="AC329" s="62" t="s">
        <v>1756</v>
      </c>
      <c r="AD329" s="62"/>
      <c r="AE329" s="62"/>
      <c r="AF329" s="62"/>
      <c r="AG329" s="62"/>
      <c r="AH329" s="62"/>
      <c r="AI329" s="62"/>
      <c r="AJ329" s="62"/>
      <c r="AK329" s="62"/>
      <c r="AL329" s="62"/>
      <c r="AM329" s="62"/>
      <c r="AN329" s="62"/>
      <c r="AO329" s="62"/>
      <c r="AP329" s="62"/>
      <c r="AQ329" s="62"/>
      <c r="AR329" s="62"/>
      <c r="AS329" s="62"/>
      <c r="AT329" s="62"/>
      <c r="AU329" s="62"/>
      <c r="AV329" s="62"/>
      <c r="AW329" s="62"/>
      <c r="AX329" s="62"/>
      <c r="AY329" s="62"/>
      <c r="AZ329" s="62"/>
      <c r="BA329" s="62"/>
      <c r="BB329" s="62"/>
      <c r="BC329" s="62"/>
      <c r="BD329" s="62"/>
      <c r="BE329" s="62"/>
      <c r="BF329" s="62"/>
      <c r="BG329" s="62"/>
      <c r="BH329" s="62"/>
      <c r="BI329" s="62"/>
    </row>
    <row r="330" spans="1:61">
      <c r="A330" s="62" t="b">
        <f t="shared" si="12"/>
        <v>1</v>
      </c>
      <c r="B330" s="62" t="s">
        <v>66</v>
      </c>
      <c r="C330" s="62" t="s">
        <v>65</v>
      </c>
      <c r="D330" s="62" t="s">
        <v>65</v>
      </c>
      <c r="E330" s="62">
        <v>330</v>
      </c>
      <c r="F330" s="62">
        <f t="shared" si="13"/>
        <v>2019</v>
      </c>
      <c r="G330" s="61">
        <v>43646</v>
      </c>
      <c r="H330" s="62" t="s">
        <v>67</v>
      </c>
      <c r="I330" s="62" t="s">
        <v>75</v>
      </c>
      <c r="J330" s="68" t="s">
        <v>1757</v>
      </c>
      <c r="K330" s="60" t="s">
        <v>1758</v>
      </c>
      <c r="L330" s="64">
        <v>1</v>
      </c>
      <c r="M330" s="64">
        <v>0</v>
      </c>
      <c r="N330" s="64">
        <v>1</v>
      </c>
      <c r="O330" s="64">
        <v>0</v>
      </c>
      <c r="P330" s="64">
        <v>0</v>
      </c>
      <c r="Q330" s="64">
        <v>0</v>
      </c>
      <c r="R330" s="64">
        <v>0</v>
      </c>
      <c r="S330" s="64">
        <v>0</v>
      </c>
      <c r="T330" s="64">
        <v>0</v>
      </c>
      <c r="U330" s="65"/>
      <c r="V330" s="65"/>
      <c r="W330" s="65"/>
      <c r="X330" s="62" t="s">
        <v>71</v>
      </c>
      <c r="Y330" s="62" t="s">
        <v>72</v>
      </c>
      <c r="Z330" s="62" t="b">
        <v>1</v>
      </c>
      <c r="AA330" s="62" t="b">
        <v>0</v>
      </c>
      <c r="AB330" s="62" t="s">
        <v>1759</v>
      </c>
      <c r="AC330" s="62" t="s">
        <v>1760</v>
      </c>
      <c r="AD330" s="62"/>
      <c r="AE330" s="62"/>
      <c r="AF330" s="62"/>
      <c r="AG330" s="62"/>
      <c r="AH330" s="62"/>
      <c r="AI330" s="62"/>
      <c r="AJ330" s="62"/>
      <c r="AK330" s="62"/>
      <c r="AL330" s="62"/>
      <c r="AM330" s="62"/>
      <c r="AN330" s="62"/>
      <c r="AO330" s="62"/>
      <c r="AP330" s="62"/>
      <c r="AQ330" s="62"/>
      <c r="AR330" s="62"/>
      <c r="AS330" s="62"/>
      <c r="AT330" s="62"/>
      <c r="AU330" s="62"/>
      <c r="AV330" s="62"/>
      <c r="AW330" s="62"/>
      <c r="AX330" s="62"/>
      <c r="AY330" s="62"/>
      <c r="AZ330" s="62"/>
      <c r="BA330" s="62"/>
      <c r="BB330" s="62"/>
      <c r="BC330" s="62"/>
      <c r="BD330" s="62"/>
      <c r="BE330" s="62"/>
      <c r="BF330" s="62"/>
      <c r="BG330" s="62"/>
      <c r="BH330" s="62"/>
      <c r="BI330" s="62"/>
    </row>
    <row r="331" spans="1:61">
      <c r="A331" s="62" t="b">
        <f t="shared" si="12"/>
        <v>1</v>
      </c>
      <c r="B331" s="62"/>
      <c r="C331" s="62" t="s">
        <v>65</v>
      </c>
      <c r="D331" s="62" t="s">
        <v>65</v>
      </c>
      <c r="E331" s="62">
        <v>331</v>
      </c>
      <c r="F331" s="62">
        <f t="shared" si="13"/>
        <v>2019</v>
      </c>
      <c r="G331" s="61">
        <v>43647</v>
      </c>
      <c r="H331" s="62" t="s">
        <v>258</v>
      </c>
      <c r="I331" s="62" t="s">
        <v>771</v>
      </c>
      <c r="J331" s="68" t="s">
        <v>1761</v>
      </c>
      <c r="K331" s="60" t="s">
        <v>1762</v>
      </c>
      <c r="L331" s="64">
        <v>1</v>
      </c>
      <c r="M331" s="64">
        <v>1</v>
      </c>
      <c r="N331" s="64">
        <v>0</v>
      </c>
      <c r="O331" s="64">
        <v>1</v>
      </c>
      <c r="P331" s="64">
        <v>0</v>
      </c>
      <c r="Q331" s="64">
        <v>0</v>
      </c>
      <c r="R331" s="64">
        <v>0</v>
      </c>
      <c r="S331" s="64">
        <v>1</v>
      </c>
      <c r="T331" s="64">
        <v>0</v>
      </c>
      <c r="U331" s="65"/>
      <c r="V331" s="65"/>
      <c r="W331" s="65">
        <v>24</v>
      </c>
      <c r="X331" s="62" t="s">
        <v>71</v>
      </c>
      <c r="Y331" s="62" t="s">
        <v>72</v>
      </c>
      <c r="Z331" s="62" t="b">
        <v>1</v>
      </c>
      <c r="AA331" s="62" t="b">
        <v>0</v>
      </c>
      <c r="AB331" s="62" t="s">
        <v>955</v>
      </c>
      <c r="AC331" s="62" t="s">
        <v>956</v>
      </c>
      <c r="AD331" s="62"/>
      <c r="AE331" s="62"/>
      <c r="AF331" s="62"/>
      <c r="AG331" s="62"/>
      <c r="AH331" s="62"/>
      <c r="AI331" s="62"/>
      <c r="AJ331" s="62"/>
      <c r="AK331" s="62"/>
      <c r="AL331" s="62"/>
      <c r="AM331" s="62"/>
      <c r="AN331" s="62"/>
      <c r="AO331" s="62"/>
      <c r="AP331" s="62"/>
      <c r="AQ331" s="62"/>
      <c r="AR331" s="62"/>
      <c r="AS331" s="62"/>
      <c r="AT331" s="62"/>
      <c r="AU331" s="62"/>
      <c r="AV331" s="62"/>
      <c r="AW331" s="62"/>
      <c r="AX331" s="62"/>
      <c r="AY331" s="62"/>
      <c r="AZ331" s="62"/>
      <c r="BA331" s="62"/>
      <c r="BB331" s="62"/>
      <c r="BC331" s="62"/>
      <c r="BD331" s="62"/>
      <c r="BE331" s="62"/>
      <c r="BF331" s="62"/>
      <c r="BG331" s="62"/>
      <c r="BH331" s="62"/>
      <c r="BI331" s="62"/>
    </row>
    <row r="332" spans="1:61">
      <c r="A332" s="62" t="b">
        <f t="shared" si="12"/>
        <v>1</v>
      </c>
      <c r="B332" s="62"/>
      <c r="C332" s="62" t="s">
        <v>65</v>
      </c>
      <c r="D332" s="62" t="s">
        <v>65</v>
      </c>
      <c r="E332" s="62">
        <v>332</v>
      </c>
      <c r="F332" s="62">
        <f t="shared" si="13"/>
        <v>2019</v>
      </c>
      <c r="G332" s="61">
        <v>43648</v>
      </c>
      <c r="H332" s="62" t="s">
        <v>218</v>
      </c>
      <c r="I332" s="62" t="s">
        <v>539</v>
      </c>
      <c r="J332" s="68" t="s">
        <v>2092</v>
      </c>
      <c r="K332" s="60" t="s">
        <v>1764</v>
      </c>
      <c r="L332" s="64">
        <v>0</v>
      </c>
      <c r="M332" s="64">
        <v>1</v>
      </c>
      <c r="N332" s="64">
        <v>0</v>
      </c>
      <c r="O332" s="64">
        <v>1</v>
      </c>
      <c r="P332" s="64">
        <v>0</v>
      </c>
      <c r="Q332" s="64">
        <v>0</v>
      </c>
      <c r="R332" s="64">
        <v>0</v>
      </c>
      <c r="S332" s="64">
        <v>1</v>
      </c>
      <c r="T332" s="64">
        <v>0</v>
      </c>
      <c r="U332" s="64" t="s">
        <v>957</v>
      </c>
      <c r="V332" s="65"/>
      <c r="W332" s="65">
        <v>116</v>
      </c>
      <c r="X332" s="62" t="s">
        <v>71</v>
      </c>
      <c r="Y332" s="62" t="s">
        <v>72</v>
      </c>
      <c r="Z332" s="62" t="b">
        <v>1</v>
      </c>
      <c r="AA332" s="62" t="b">
        <v>0</v>
      </c>
      <c r="AB332" s="62" t="s">
        <v>958</v>
      </c>
      <c r="AC332" s="62" t="s">
        <v>959</v>
      </c>
      <c r="AD332" s="62"/>
      <c r="AE332" s="62"/>
      <c r="AF332" s="62"/>
      <c r="AG332" s="62"/>
      <c r="AH332" s="62"/>
      <c r="AI332" s="62"/>
      <c r="AJ332" s="62"/>
      <c r="AK332" s="62"/>
      <c r="AL332" s="62"/>
      <c r="AM332" s="62"/>
      <c r="AN332" s="62"/>
      <c r="AO332" s="62"/>
      <c r="AP332" s="62"/>
      <c r="AQ332" s="62"/>
      <c r="AR332" s="62"/>
      <c r="AS332" s="62"/>
      <c r="AT332" s="62"/>
      <c r="AU332" s="62"/>
      <c r="AV332" s="62"/>
      <c r="AW332" s="62"/>
      <c r="AX332" s="62"/>
      <c r="AY332" s="62"/>
      <c r="AZ332" s="62"/>
      <c r="BA332" s="62"/>
      <c r="BB332" s="62"/>
      <c r="BC332" s="62"/>
      <c r="BD332" s="62"/>
      <c r="BE332" s="62"/>
      <c r="BF332" s="62"/>
      <c r="BG332" s="62"/>
      <c r="BH332" s="62"/>
      <c r="BI332" s="62"/>
    </row>
    <row r="333" spans="1:61">
      <c r="A333" s="62" t="b">
        <f t="shared" si="12"/>
        <v>1</v>
      </c>
      <c r="B333" s="62"/>
      <c r="C333" s="62" t="s">
        <v>65</v>
      </c>
      <c r="D333" s="62" t="s">
        <v>65</v>
      </c>
      <c r="E333" s="62">
        <v>333</v>
      </c>
      <c r="F333" s="62">
        <f t="shared" si="13"/>
        <v>2019</v>
      </c>
      <c r="G333" s="61">
        <v>43651</v>
      </c>
      <c r="H333" s="62" t="s">
        <v>67</v>
      </c>
      <c r="I333" s="62" t="s">
        <v>111</v>
      </c>
      <c r="J333" s="70" t="s">
        <v>1765</v>
      </c>
      <c r="K333" s="60" t="s">
        <v>1766</v>
      </c>
      <c r="L333" s="64">
        <v>1</v>
      </c>
      <c r="M333" s="64">
        <v>0</v>
      </c>
      <c r="N333" s="64">
        <v>1</v>
      </c>
      <c r="O333" s="64">
        <v>0</v>
      </c>
      <c r="P333" s="64">
        <v>0</v>
      </c>
      <c r="Q333" s="64">
        <v>0</v>
      </c>
      <c r="R333" s="64">
        <v>0</v>
      </c>
      <c r="S333" s="64">
        <v>0</v>
      </c>
      <c r="T333" s="64">
        <v>0</v>
      </c>
      <c r="U333" s="65"/>
      <c r="V333" s="65"/>
      <c r="W333" s="65"/>
      <c r="X333" s="62" t="s">
        <v>71</v>
      </c>
      <c r="Y333" s="62" t="s">
        <v>72</v>
      </c>
      <c r="Z333" s="62" t="b">
        <v>1</v>
      </c>
      <c r="AA333" s="62" t="b">
        <v>0</v>
      </c>
      <c r="AB333" s="62" t="s">
        <v>960</v>
      </c>
      <c r="AC333" s="62" t="s">
        <v>961</v>
      </c>
      <c r="AD333" s="62"/>
      <c r="AE333" s="62"/>
      <c r="AF333" s="62"/>
      <c r="AG333" s="62"/>
      <c r="AH333" s="62"/>
      <c r="AI333" s="62"/>
      <c r="AJ333" s="62"/>
      <c r="AK333" s="62"/>
      <c r="AL333" s="62"/>
      <c r="AM333" s="62"/>
      <c r="AN333" s="62"/>
      <c r="AO333" s="62"/>
      <c r="AP333" s="62"/>
      <c r="AQ333" s="62"/>
      <c r="AR333" s="62"/>
      <c r="AS333" s="62"/>
      <c r="AT333" s="62"/>
      <c r="AU333" s="62"/>
      <c r="AV333" s="62"/>
      <c r="AW333" s="62"/>
      <c r="AX333" s="62"/>
      <c r="AY333" s="62"/>
      <c r="AZ333" s="62"/>
      <c r="BA333" s="62"/>
      <c r="BB333" s="62"/>
      <c r="BC333" s="62"/>
      <c r="BD333" s="62"/>
      <c r="BE333" s="62"/>
      <c r="BF333" s="62"/>
      <c r="BG333" s="62"/>
      <c r="BH333" s="62"/>
      <c r="BI333" s="62"/>
    </row>
    <row r="334" spans="1:61">
      <c r="A334" s="62" t="b">
        <f t="shared" si="12"/>
        <v>1</v>
      </c>
      <c r="B334" s="62"/>
      <c r="C334" s="62" t="s">
        <v>65</v>
      </c>
      <c r="D334" s="62" t="s">
        <v>65</v>
      </c>
      <c r="E334" s="62">
        <v>334</v>
      </c>
      <c r="F334" s="62">
        <f t="shared" si="13"/>
        <v>2019</v>
      </c>
      <c r="G334" s="61">
        <v>43651</v>
      </c>
      <c r="H334" s="62" t="s">
        <v>258</v>
      </c>
      <c r="I334" s="62" t="s">
        <v>771</v>
      </c>
      <c r="J334" s="68" t="s">
        <v>1767</v>
      </c>
      <c r="K334" s="60" t="s">
        <v>1768</v>
      </c>
      <c r="L334" s="64">
        <v>1</v>
      </c>
      <c r="M334" s="64">
        <v>1</v>
      </c>
      <c r="N334" s="64">
        <v>0</v>
      </c>
      <c r="O334" s="64">
        <v>1</v>
      </c>
      <c r="P334" s="64">
        <v>0</v>
      </c>
      <c r="Q334" s="64">
        <v>1</v>
      </c>
      <c r="R334" s="64">
        <v>0</v>
      </c>
      <c r="S334" s="64">
        <v>1</v>
      </c>
      <c r="T334" s="64">
        <v>0</v>
      </c>
      <c r="U334" s="65"/>
      <c r="V334" s="65"/>
      <c r="W334" s="65">
        <v>24</v>
      </c>
      <c r="X334" s="62" t="s">
        <v>71</v>
      </c>
      <c r="Y334" s="62" t="s">
        <v>72</v>
      </c>
      <c r="Z334" s="62" t="b">
        <v>1</v>
      </c>
      <c r="AA334" s="62" t="b">
        <v>0</v>
      </c>
      <c r="AB334" s="62" t="s">
        <v>962</v>
      </c>
      <c r="AC334" s="62" t="s">
        <v>963</v>
      </c>
      <c r="AD334" s="62"/>
      <c r="AE334" s="62"/>
      <c r="AF334" s="62"/>
      <c r="AG334" s="62"/>
      <c r="AH334" s="62"/>
      <c r="AI334" s="62"/>
      <c r="AJ334" s="62"/>
      <c r="AK334" s="62"/>
      <c r="AL334" s="62"/>
      <c r="AM334" s="62"/>
      <c r="AN334" s="62"/>
      <c r="AO334" s="62"/>
      <c r="AP334" s="62"/>
      <c r="AQ334" s="62"/>
      <c r="AR334" s="62"/>
      <c r="AS334" s="62"/>
      <c r="AT334" s="62"/>
      <c r="AU334" s="62"/>
      <c r="AV334" s="62"/>
      <c r="AW334" s="62"/>
      <c r="AX334" s="62"/>
      <c r="AY334" s="62"/>
      <c r="AZ334" s="62"/>
      <c r="BA334" s="62"/>
      <c r="BB334" s="62"/>
      <c r="BC334" s="62"/>
      <c r="BD334" s="62"/>
      <c r="BE334" s="62"/>
      <c r="BF334" s="62"/>
      <c r="BG334" s="62"/>
      <c r="BH334" s="62"/>
      <c r="BI334" s="62"/>
    </row>
    <row r="335" spans="1:61">
      <c r="A335" s="62" t="b">
        <f t="shared" si="12"/>
        <v>1</v>
      </c>
      <c r="B335" s="62"/>
      <c r="C335" s="62" t="s">
        <v>65</v>
      </c>
      <c r="D335" s="62" t="s">
        <v>65</v>
      </c>
      <c r="E335" s="62">
        <v>335</v>
      </c>
      <c r="F335" s="62">
        <f t="shared" si="13"/>
        <v>2019</v>
      </c>
      <c r="G335" s="61">
        <v>43656</v>
      </c>
      <c r="H335" s="62" t="s">
        <v>67</v>
      </c>
      <c r="I335" s="62" t="s">
        <v>68</v>
      </c>
      <c r="J335" s="68" t="s">
        <v>2063</v>
      </c>
      <c r="K335" s="60" t="s">
        <v>1770</v>
      </c>
      <c r="L335" s="64">
        <v>0</v>
      </c>
      <c r="M335" s="64">
        <v>0</v>
      </c>
      <c r="N335" s="64">
        <v>0</v>
      </c>
      <c r="O335" s="64">
        <v>0</v>
      </c>
      <c r="P335" s="64">
        <v>0</v>
      </c>
      <c r="Q335" s="64">
        <v>0</v>
      </c>
      <c r="R335" s="64">
        <v>0</v>
      </c>
      <c r="S335" s="64">
        <v>1</v>
      </c>
      <c r="T335" s="64">
        <v>0</v>
      </c>
      <c r="U335" s="64" t="s">
        <v>964</v>
      </c>
      <c r="V335" s="65"/>
      <c r="W335" s="65">
        <v>48</v>
      </c>
      <c r="X335" s="62" t="s">
        <v>71</v>
      </c>
      <c r="Y335" s="62" t="s">
        <v>72</v>
      </c>
      <c r="Z335" s="62" t="b">
        <v>1</v>
      </c>
      <c r="AA335" s="62" t="b">
        <v>0</v>
      </c>
      <c r="AB335" s="62" t="s">
        <v>965</v>
      </c>
      <c r="AC335" s="62" t="s">
        <v>966</v>
      </c>
      <c r="AD335" s="62" t="s">
        <v>80</v>
      </c>
      <c r="AE335" s="62" t="s">
        <v>104</v>
      </c>
      <c r="AF335" s="62" t="s">
        <v>111</v>
      </c>
      <c r="AG335" s="62"/>
      <c r="AH335" s="62"/>
      <c r="AI335" s="62"/>
      <c r="AJ335" s="62"/>
      <c r="AK335" s="62"/>
      <c r="AL335" s="62"/>
      <c r="AM335" s="62"/>
      <c r="AN335" s="62"/>
      <c r="AO335" s="62"/>
      <c r="AP335" s="62"/>
      <c r="AQ335" s="62"/>
      <c r="AR335" s="62"/>
      <c r="AS335" s="62"/>
      <c r="AT335" s="62"/>
      <c r="AU335" s="62"/>
      <c r="AV335" s="62"/>
      <c r="AW335" s="62"/>
      <c r="AX335" s="62"/>
      <c r="AY335" s="62"/>
      <c r="AZ335" s="62"/>
      <c r="BA335" s="62"/>
      <c r="BB335" s="62"/>
      <c r="BC335" s="62"/>
      <c r="BD335" s="62"/>
      <c r="BE335" s="62"/>
      <c r="BF335" s="62"/>
      <c r="BG335" s="62"/>
      <c r="BH335" s="62"/>
      <c r="BI335" s="62"/>
    </row>
    <row r="336" spans="1:61">
      <c r="A336" s="62" t="b">
        <f t="shared" si="12"/>
        <v>1</v>
      </c>
      <c r="B336" s="62"/>
      <c r="C336" s="62" t="s">
        <v>65</v>
      </c>
      <c r="D336" s="62" t="s">
        <v>65</v>
      </c>
      <c r="E336" s="62">
        <v>336</v>
      </c>
      <c r="F336" s="62">
        <f t="shared" si="13"/>
        <v>2019</v>
      </c>
      <c r="G336" s="61">
        <v>43662</v>
      </c>
      <c r="H336" s="62" t="s">
        <v>218</v>
      </c>
      <c r="I336" s="62" t="s">
        <v>763</v>
      </c>
      <c r="J336" s="68" t="s">
        <v>2093</v>
      </c>
      <c r="K336" s="60" t="s">
        <v>1772</v>
      </c>
      <c r="L336" s="64">
        <v>1</v>
      </c>
      <c r="M336" s="64">
        <v>1</v>
      </c>
      <c r="N336" s="64">
        <v>0</v>
      </c>
      <c r="O336" s="64">
        <v>1</v>
      </c>
      <c r="P336" s="64">
        <v>0</v>
      </c>
      <c r="Q336" s="64">
        <v>0</v>
      </c>
      <c r="R336" s="64">
        <v>0</v>
      </c>
      <c r="S336" s="64">
        <v>1</v>
      </c>
      <c r="T336" s="64">
        <v>0</v>
      </c>
      <c r="U336" s="64" t="s">
        <v>1773</v>
      </c>
      <c r="V336" s="65"/>
      <c r="W336" s="65">
        <v>24</v>
      </c>
      <c r="X336" s="62" t="s">
        <v>71</v>
      </c>
      <c r="Y336" s="62" t="s">
        <v>72</v>
      </c>
      <c r="Z336" s="62" t="b">
        <v>1</v>
      </c>
      <c r="AA336" s="62" t="b">
        <v>0</v>
      </c>
      <c r="AB336" s="62" t="s">
        <v>1774</v>
      </c>
      <c r="AC336" s="62" t="s">
        <v>1775</v>
      </c>
      <c r="AD336" s="62"/>
      <c r="AE336" s="62"/>
      <c r="AF336" s="62"/>
      <c r="AG336" s="62"/>
      <c r="AH336" s="62"/>
      <c r="AI336" s="62"/>
      <c r="AJ336" s="62"/>
      <c r="AK336" s="62"/>
      <c r="AL336" s="62"/>
      <c r="AM336" s="62"/>
      <c r="AN336" s="62"/>
      <c r="AO336" s="62"/>
      <c r="AP336" s="62"/>
      <c r="AQ336" s="62"/>
      <c r="AR336" s="62"/>
      <c r="AS336" s="62"/>
      <c r="AT336" s="62"/>
      <c r="AU336" s="62"/>
      <c r="AV336" s="62"/>
      <c r="AW336" s="62"/>
      <c r="AX336" s="62"/>
      <c r="AY336" s="62"/>
      <c r="AZ336" s="62"/>
      <c r="BA336" s="62"/>
      <c r="BB336" s="62"/>
      <c r="BC336" s="62"/>
      <c r="BD336" s="62"/>
      <c r="BE336" s="62"/>
      <c r="BF336" s="62"/>
      <c r="BG336" s="62"/>
      <c r="BH336" s="62"/>
      <c r="BI336" s="62"/>
    </row>
    <row r="337" spans="1:61">
      <c r="A337" s="62" t="b">
        <f t="shared" si="12"/>
        <v>1</v>
      </c>
      <c r="B337" s="62"/>
      <c r="C337" s="62" t="s">
        <v>65</v>
      </c>
      <c r="D337" s="62" t="s">
        <v>65</v>
      </c>
      <c r="E337" s="62">
        <v>337</v>
      </c>
      <c r="F337" s="62">
        <f t="shared" si="13"/>
        <v>2019</v>
      </c>
      <c r="G337" s="61">
        <v>43663</v>
      </c>
      <c r="H337" s="62" t="s">
        <v>67</v>
      </c>
      <c r="I337" s="62" t="s">
        <v>77</v>
      </c>
      <c r="J337" s="70" t="s">
        <v>1776</v>
      </c>
      <c r="K337" s="60" t="s">
        <v>1777</v>
      </c>
      <c r="L337" s="64">
        <v>1</v>
      </c>
      <c r="M337" s="64">
        <v>0</v>
      </c>
      <c r="N337" s="64">
        <v>1</v>
      </c>
      <c r="O337" s="64">
        <v>0</v>
      </c>
      <c r="P337" s="64">
        <v>0</v>
      </c>
      <c r="Q337" s="64">
        <v>0</v>
      </c>
      <c r="R337" s="64">
        <v>0</v>
      </c>
      <c r="S337" s="64">
        <v>0</v>
      </c>
      <c r="T337" s="64">
        <v>0</v>
      </c>
      <c r="U337" s="64" t="s">
        <v>716</v>
      </c>
      <c r="V337" s="65"/>
      <c r="W337" s="65"/>
      <c r="X337" s="62" t="s">
        <v>71</v>
      </c>
      <c r="Y337" s="62" t="s">
        <v>72</v>
      </c>
      <c r="Z337" s="62" t="b">
        <v>1</v>
      </c>
      <c r="AA337" s="62" t="b">
        <v>0</v>
      </c>
      <c r="AB337" s="62" t="s">
        <v>1778</v>
      </c>
      <c r="AC337" s="62" t="s">
        <v>1779</v>
      </c>
      <c r="AD337" s="62"/>
      <c r="AE337" s="62"/>
      <c r="AF337" s="62"/>
      <c r="AG337" s="62"/>
      <c r="AH337" s="62"/>
      <c r="AI337" s="62"/>
      <c r="AJ337" s="62"/>
      <c r="AK337" s="62"/>
      <c r="AL337" s="62"/>
      <c r="AM337" s="62"/>
      <c r="AN337" s="62"/>
      <c r="AO337" s="62"/>
      <c r="AP337" s="62"/>
      <c r="AQ337" s="62"/>
      <c r="AR337" s="62"/>
      <c r="AS337" s="62"/>
      <c r="AT337" s="62"/>
      <c r="AU337" s="62"/>
      <c r="AV337" s="62"/>
      <c r="AW337" s="62"/>
      <c r="AX337" s="62"/>
      <c r="AY337" s="62"/>
      <c r="AZ337" s="62"/>
      <c r="BA337" s="62"/>
      <c r="BB337" s="62"/>
      <c r="BC337" s="62"/>
      <c r="BD337" s="62"/>
      <c r="BE337" s="62"/>
      <c r="BF337" s="62"/>
      <c r="BG337" s="62"/>
      <c r="BH337" s="62"/>
      <c r="BI337" s="62"/>
    </row>
    <row r="338" spans="1:61">
      <c r="A338" s="62" t="b">
        <f t="shared" si="12"/>
        <v>1</v>
      </c>
      <c r="B338" s="62"/>
      <c r="C338" s="62" t="s">
        <v>65</v>
      </c>
      <c r="D338" s="62" t="s">
        <v>65</v>
      </c>
      <c r="E338" s="62">
        <v>338</v>
      </c>
      <c r="F338" s="62">
        <f t="shared" si="13"/>
        <v>2019</v>
      </c>
      <c r="G338" s="61">
        <v>43664</v>
      </c>
      <c r="H338" s="62" t="s">
        <v>67</v>
      </c>
      <c r="I338" s="62" t="s">
        <v>77</v>
      </c>
      <c r="J338" s="68" t="s">
        <v>1780</v>
      </c>
      <c r="K338" s="60" t="s">
        <v>1781</v>
      </c>
      <c r="L338" s="64">
        <v>1</v>
      </c>
      <c r="M338" s="64">
        <v>0</v>
      </c>
      <c r="N338" s="64">
        <v>1</v>
      </c>
      <c r="O338" s="64">
        <v>0</v>
      </c>
      <c r="P338" s="64">
        <v>0</v>
      </c>
      <c r="Q338" s="64">
        <v>0</v>
      </c>
      <c r="R338" s="64">
        <v>0</v>
      </c>
      <c r="S338" s="64">
        <v>0</v>
      </c>
      <c r="T338" s="64">
        <v>0</v>
      </c>
      <c r="U338" s="64" t="s">
        <v>716</v>
      </c>
      <c r="V338" s="65"/>
      <c r="W338" s="65"/>
      <c r="X338" s="62" t="s">
        <v>71</v>
      </c>
      <c r="Y338" s="62" t="s">
        <v>72</v>
      </c>
      <c r="Z338" s="62" t="b">
        <v>1</v>
      </c>
      <c r="AA338" s="62" t="b">
        <v>0</v>
      </c>
      <c r="AB338" s="62" t="s">
        <v>1782</v>
      </c>
      <c r="AC338" s="62" t="s">
        <v>1783</v>
      </c>
      <c r="AD338" s="62"/>
      <c r="AE338" s="62"/>
      <c r="AF338" s="62"/>
      <c r="AG338" s="62"/>
      <c r="AH338" s="62"/>
      <c r="AI338" s="62"/>
      <c r="AJ338" s="62"/>
      <c r="AK338" s="62"/>
      <c r="AL338" s="62"/>
      <c r="AM338" s="62"/>
      <c r="AN338" s="62"/>
      <c r="AO338" s="62"/>
      <c r="AP338" s="62"/>
      <c r="AQ338" s="62"/>
      <c r="AR338" s="62"/>
      <c r="AS338" s="62"/>
      <c r="AT338" s="62"/>
      <c r="AU338" s="62"/>
      <c r="AV338" s="62"/>
      <c r="AW338" s="62"/>
      <c r="AX338" s="62"/>
      <c r="AY338" s="62"/>
      <c r="AZ338" s="62"/>
      <c r="BA338" s="62"/>
      <c r="BB338" s="62"/>
      <c r="BC338" s="62"/>
      <c r="BD338" s="62"/>
      <c r="BE338" s="62"/>
      <c r="BF338" s="62"/>
      <c r="BG338" s="62"/>
      <c r="BH338" s="62"/>
      <c r="BI338" s="62"/>
    </row>
    <row r="339" spans="1:61">
      <c r="A339" s="62" t="b">
        <f t="shared" si="12"/>
        <v>1</v>
      </c>
      <c r="B339" s="62"/>
      <c r="C339" s="62" t="s">
        <v>65</v>
      </c>
      <c r="D339" s="62" t="s">
        <v>65</v>
      </c>
      <c r="E339" s="62">
        <v>339</v>
      </c>
      <c r="F339" s="62">
        <f t="shared" si="13"/>
        <v>2019</v>
      </c>
      <c r="G339" s="61">
        <v>43664</v>
      </c>
      <c r="H339" s="62" t="s">
        <v>218</v>
      </c>
      <c r="I339" s="62" t="s">
        <v>763</v>
      </c>
      <c r="J339" s="70" t="s">
        <v>1784</v>
      </c>
      <c r="K339" s="60" t="s">
        <v>1785</v>
      </c>
      <c r="L339" s="64">
        <v>1</v>
      </c>
      <c r="M339" s="64">
        <v>1</v>
      </c>
      <c r="N339" s="64">
        <v>0</v>
      </c>
      <c r="O339" s="64">
        <v>1</v>
      </c>
      <c r="P339" s="64">
        <v>0</v>
      </c>
      <c r="Q339" s="64">
        <v>0</v>
      </c>
      <c r="R339" s="64">
        <v>0</v>
      </c>
      <c r="S339" s="64">
        <v>1</v>
      </c>
      <c r="T339" s="64">
        <v>0</v>
      </c>
      <c r="U339" s="64" t="s">
        <v>1786</v>
      </c>
      <c r="V339" s="65"/>
      <c r="W339" s="65">
        <v>48</v>
      </c>
      <c r="X339" s="62" t="s">
        <v>71</v>
      </c>
      <c r="Y339" s="62" t="s">
        <v>72</v>
      </c>
      <c r="Z339" s="62" t="b">
        <v>1</v>
      </c>
      <c r="AA339" s="62" t="b">
        <v>0</v>
      </c>
      <c r="AB339" s="62" t="s">
        <v>1787</v>
      </c>
      <c r="AC339" s="62" t="s">
        <v>1788</v>
      </c>
      <c r="AD339" s="62"/>
      <c r="AE339" s="62"/>
      <c r="AF339" s="62"/>
      <c r="AG339" s="62"/>
      <c r="AH339" s="62"/>
      <c r="AI339" s="62"/>
      <c r="AJ339" s="62"/>
      <c r="AK339" s="62"/>
      <c r="AL339" s="62"/>
      <c r="AM339" s="62"/>
      <c r="AN339" s="62"/>
      <c r="AO339" s="62"/>
      <c r="AP339" s="62"/>
      <c r="AQ339" s="62"/>
      <c r="AR339" s="62"/>
      <c r="AS339" s="62"/>
      <c r="AT339" s="62"/>
      <c r="AU339" s="62"/>
      <c r="AV339" s="62"/>
      <c r="AW339" s="62"/>
      <c r="AX339" s="62"/>
      <c r="AY339" s="62"/>
      <c r="AZ339" s="62"/>
      <c r="BA339" s="62"/>
      <c r="BB339" s="62"/>
      <c r="BC339" s="62"/>
      <c r="BD339" s="62"/>
      <c r="BE339" s="62"/>
      <c r="BF339" s="62"/>
      <c r="BG339" s="62"/>
      <c r="BH339" s="62"/>
      <c r="BI339" s="62"/>
    </row>
    <row r="340" spans="1:61">
      <c r="A340" s="62" t="b">
        <f t="shared" si="12"/>
        <v>1</v>
      </c>
      <c r="B340" s="62"/>
      <c r="C340" s="62" t="s">
        <v>65</v>
      </c>
      <c r="D340" s="62" t="s">
        <v>65</v>
      </c>
      <c r="E340" s="62">
        <v>340</v>
      </c>
      <c r="F340" s="62">
        <f t="shared" si="13"/>
        <v>2019</v>
      </c>
      <c r="G340" s="61">
        <v>43665</v>
      </c>
      <c r="H340" s="62" t="s">
        <v>67</v>
      </c>
      <c r="I340" s="62" t="s">
        <v>68</v>
      </c>
      <c r="J340" s="68" t="s">
        <v>1789</v>
      </c>
      <c r="K340" s="60" t="s">
        <v>1790</v>
      </c>
      <c r="L340" s="64">
        <v>0</v>
      </c>
      <c r="M340" s="64">
        <v>0</v>
      </c>
      <c r="N340" s="64">
        <v>1</v>
      </c>
      <c r="O340" s="64">
        <v>0</v>
      </c>
      <c r="P340" s="64">
        <v>0</v>
      </c>
      <c r="Q340" s="64">
        <v>0</v>
      </c>
      <c r="R340" s="64">
        <v>0</v>
      </c>
      <c r="S340" s="64">
        <v>0</v>
      </c>
      <c r="T340" s="64">
        <v>0</v>
      </c>
      <c r="U340" s="64" t="s">
        <v>1791</v>
      </c>
      <c r="V340" s="65"/>
      <c r="W340" s="65"/>
      <c r="X340" s="62" t="s">
        <v>71</v>
      </c>
      <c r="Y340" s="62" t="s">
        <v>72</v>
      </c>
      <c r="Z340" s="62" t="b">
        <v>1</v>
      </c>
      <c r="AA340" s="62" t="b">
        <v>0</v>
      </c>
      <c r="AB340" s="62" t="s">
        <v>1792</v>
      </c>
      <c r="AC340" s="62" t="s">
        <v>1793</v>
      </c>
      <c r="AD340" s="62"/>
      <c r="AE340" s="62"/>
      <c r="AF340" s="62"/>
      <c r="AG340" s="62"/>
      <c r="AH340" s="62"/>
      <c r="AI340" s="62"/>
      <c r="AJ340" s="62"/>
      <c r="AK340" s="62"/>
      <c r="AL340" s="62"/>
      <c r="AM340" s="62"/>
      <c r="AN340" s="62"/>
      <c r="AO340" s="62"/>
      <c r="AP340" s="62"/>
      <c r="AQ340" s="62"/>
      <c r="AR340" s="62"/>
      <c r="AS340" s="62"/>
      <c r="AT340" s="62"/>
      <c r="AU340" s="62"/>
      <c r="AV340" s="62"/>
      <c r="AW340" s="62"/>
      <c r="AX340" s="62"/>
      <c r="AY340" s="62"/>
      <c r="AZ340" s="62"/>
      <c r="BA340" s="62"/>
      <c r="BB340" s="62"/>
      <c r="BC340" s="62"/>
      <c r="BD340" s="62"/>
      <c r="BE340" s="62"/>
      <c r="BF340" s="62"/>
      <c r="BG340" s="62"/>
      <c r="BH340" s="62"/>
      <c r="BI340" s="62"/>
    </row>
    <row r="341" spans="1:61">
      <c r="A341" s="62" t="b">
        <f t="shared" si="12"/>
        <v>1</v>
      </c>
      <c r="B341" s="62" t="s">
        <v>66</v>
      </c>
      <c r="C341" s="62" t="s">
        <v>65</v>
      </c>
      <c r="D341" s="62" t="s">
        <v>65</v>
      </c>
      <c r="E341" s="62">
        <v>341</v>
      </c>
      <c r="F341" s="62">
        <f t="shared" si="13"/>
        <v>2019</v>
      </c>
      <c r="G341" s="61">
        <v>43673</v>
      </c>
      <c r="H341" s="62" t="s">
        <v>67</v>
      </c>
      <c r="I341" s="62" t="s">
        <v>111</v>
      </c>
      <c r="J341" s="68" t="s">
        <v>2094</v>
      </c>
      <c r="K341" s="60" t="s">
        <v>1795</v>
      </c>
      <c r="L341" s="64">
        <v>1</v>
      </c>
      <c r="M341" s="64">
        <v>0</v>
      </c>
      <c r="N341" s="64">
        <v>1</v>
      </c>
      <c r="O341" s="64">
        <v>0</v>
      </c>
      <c r="P341" s="64">
        <v>0</v>
      </c>
      <c r="Q341" s="64">
        <v>0</v>
      </c>
      <c r="R341" s="64">
        <v>0</v>
      </c>
      <c r="S341" s="64">
        <v>0</v>
      </c>
      <c r="T341" s="64">
        <v>0</v>
      </c>
      <c r="U341" s="65"/>
      <c r="V341" s="65"/>
      <c r="W341" s="65"/>
      <c r="X341" s="62" t="s">
        <v>71</v>
      </c>
      <c r="Y341" s="62" t="s">
        <v>72</v>
      </c>
      <c r="Z341" s="62" t="b">
        <v>1</v>
      </c>
      <c r="AA341" s="62" t="b">
        <v>0</v>
      </c>
      <c r="AB341" s="62" t="s">
        <v>1796</v>
      </c>
      <c r="AC341" s="62" t="s">
        <v>1797</v>
      </c>
      <c r="AD341" s="62"/>
      <c r="AE341" s="62"/>
      <c r="AF341" s="62"/>
      <c r="AG341" s="62"/>
      <c r="AH341" s="62"/>
      <c r="AI341" s="62"/>
      <c r="AJ341" s="62"/>
      <c r="AK341" s="62"/>
      <c r="AL341" s="62"/>
      <c r="AM341" s="62"/>
      <c r="AN341" s="62"/>
      <c r="AO341" s="62"/>
      <c r="AP341" s="62"/>
      <c r="AQ341" s="62"/>
      <c r="AR341" s="62"/>
      <c r="AS341" s="62"/>
      <c r="AT341" s="62"/>
      <c r="AU341" s="62"/>
      <c r="AV341" s="62"/>
      <c r="AW341" s="62"/>
      <c r="AX341" s="62"/>
      <c r="AY341" s="62"/>
      <c r="AZ341" s="62"/>
      <c r="BA341" s="62"/>
      <c r="BB341" s="62"/>
      <c r="BC341" s="62"/>
      <c r="BD341" s="62"/>
      <c r="BE341" s="62"/>
      <c r="BF341" s="62"/>
      <c r="BG341" s="62"/>
      <c r="BH341" s="62"/>
      <c r="BI341" s="62"/>
    </row>
    <row r="342" spans="1:61">
      <c r="A342" s="62" t="b">
        <f t="shared" si="12"/>
        <v>1</v>
      </c>
      <c r="B342" s="62" t="s">
        <v>66</v>
      </c>
      <c r="C342" s="62" t="s">
        <v>65</v>
      </c>
      <c r="D342" s="62" t="s">
        <v>65</v>
      </c>
      <c r="E342" s="62">
        <v>342</v>
      </c>
      <c r="F342" s="62">
        <f t="shared" si="13"/>
        <v>2019</v>
      </c>
      <c r="G342" s="61">
        <v>43677</v>
      </c>
      <c r="H342" s="62" t="s">
        <v>424</v>
      </c>
      <c r="I342" s="62" t="s">
        <v>688</v>
      </c>
      <c r="J342" s="68" t="s">
        <v>1798</v>
      </c>
      <c r="K342" s="60" t="s">
        <v>1799</v>
      </c>
      <c r="L342" s="64">
        <v>0</v>
      </c>
      <c r="M342" s="64">
        <v>1</v>
      </c>
      <c r="N342" s="64">
        <v>0</v>
      </c>
      <c r="O342" s="64">
        <v>1</v>
      </c>
      <c r="P342" s="64">
        <v>0</v>
      </c>
      <c r="Q342" s="64">
        <v>1</v>
      </c>
      <c r="R342" s="64">
        <v>0</v>
      </c>
      <c r="S342" s="64">
        <v>0</v>
      </c>
      <c r="T342" s="64">
        <v>0</v>
      </c>
      <c r="U342" s="64" t="s">
        <v>1800</v>
      </c>
      <c r="V342" s="65"/>
      <c r="W342" s="65"/>
      <c r="X342" s="62" t="s">
        <v>71</v>
      </c>
      <c r="Y342" s="62" t="s">
        <v>72</v>
      </c>
      <c r="Z342" s="62" t="b">
        <v>1</v>
      </c>
      <c r="AA342" s="62" t="b">
        <v>0</v>
      </c>
      <c r="AB342" s="62" t="s">
        <v>1801</v>
      </c>
      <c r="AC342" s="62" t="s">
        <v>1802</v>
      </c>
      <c r="AD342" s="62"/>
      <c r="AE342" s="62"/>
      <c r="AF342" s="62"/>
      <c r="AG342" s="62"/>
      <c r="AH342" s="62"/>
      <c r="AI342" s="62"/>
      <c r="AJ342" s="62"/>
      <c r="AK342" s="62"/>
      <c r="AL342" s="62"/>
      <c r="AM342" s="62"/>
      <c r="AN342" s="62"/>
      <c r="AO342" s="62"/>
      <c r="AP342" s="62"/>
      <c r="AQ342" s="62"/>
      <c r="AR342" s="62"/>
      <c r="AS342" s="62"/>
      <c r="AT342" s="62"/>
      <c r="AU342" s="62"/>
      <c r="AV342" s="62"/>
      <c r="AW342" s="62"/>
      <c r="AX342" s="62"/>
      <c r="AY342" s="62"/>
      <c r="AZ342" s="62"/>
      <c r="BA342" s="62"/>
      <c r="BB342" s="62"/>
      <c r="BC342" s="62"/>
      <c r="BD342" s="62"/>
      <c r="BE342" s="62"/>
      <c r="BF342" s="62"/>
      <c r="BG342" s="62"/>
      <c r="BH342" s="62"/>
      <c r="BI342" s="62"/>
    </row>
    <row r="343" spans="1:61">
      <c r="A343" s="62" t="b">
        <f t="shared" si="12"/>
        <v>1</v>
      </c>
      <c r="B343" s="62" t="s">
        <v>66</v>
      </c>
      <c r="C343" s="62" t="s">
        <v>65</v>
      </c>
      <c r="D343" s="62" t="s">
        <v>65</v>
      </c>
      <c r="E343" s="62">
        <v>343</v>
      </c>
      <c r="F343" s="62">
        <f t="shared" si="13"/>
        <v>2019</v>
      </c>
      <c r="G343" s="61">
        <v>43678</v>
      </c>
      <c r="H343" s="62" t="s">
        <v>67</v>
      </c>
      <c r="I343" s="62" t="s">
        <v>111</v>
      </c>
      <c r="J343" s="68" t="s">
        <v>1803</v>
      </c>
      <c r="K343" s="60" t="s">
        <v>1804</v>
      </c>
      <c r="L343" s="64">
        <v>1</v>
      </c>
      <c r="M343" s="64">
        <v>1</v>
      </c>
      <c r="N343" s="64">
        <v>1</v>
      </c>
      <c r="O343" s="64">
        <v>0</v>
      </c>
      <c r="P343" s="64">
        <v>0</v>
      </c>
      <c r="Q343" s="64">
        <v>0</v>
      </c>
      <c r="R343" s="64">
        <v>0</v>
      </c>
      <c r="S343" s="64">
        <v>0</v>
      </c>
      <c r="T343" s="64">
        <v>0</v>
      </c>
      <c r="U343" s="64" t="s">
        <v>801</v>
      </c>
      <c r="V343" s="65"/>
      <c r="W343" s="65">
        <v>72</v>
      </c>
      <c r="X343" s="62" t="s">
        <v>71</v>
      </c>
      <c r="Y343" s="62" t="s">
        <v>72</v>
      </c>
      <c r="Z343" s="62" t="b">
        <v>1</v>
      </c>
      <c r="AA343" s="62" t="b">
        <v>0</v>
      </c>
      <c r="AB343" s="62" t="s">
        <v>1805</v>
      </c>
      <c r="AC343" s="62" t="s">
        <v>1806</v>
      </c>
      <c r="AD343" s="62"/>
      <c r="AE343" s="62"/>
      <c r="AF343" s="62"/>
      <c r="AG343" s="62"/>
      <c r="AH343" s="62"/>
      <c r="AI343" s="62"/>
      <c r="AJ343" s="62"/>
      <c r="AK343" s="62"/>
      <c r="AL343" s="62"/>
      <c r="AM343" s="62"/>
      <c r="AN343" s="62"/>
      <c r="AO343" s="62"/>
      <c r="AP343" s="62"/>
      <c r="AQ343" s="62"/>
      <c r="AR343" s="62"/>
      <c r="AS343" s="62"/>
      <c r="AT343" s="62"/>
      <c r="AU343" s="62"/>
      <c r="AV343" s="62"/>
      <c r="AW343" s="62"/>
      <c r="AX343" s="62"/>
      <c r="AY343" s="62"/>
      <c r="AZ343" s="62"/>
      <c r="BA343" s="62"/>
      <c r="BB343" s="62"/>
      <c r="BC343" s="62"/>
      <c r="BD343" s="62"/>
      <c r="BE343" s="62"/>
      <c r="BF343" s="62"/>
      <c r="BG343" s="62"/>
      <c r="BH343" s="62"/>
      <c r="BI343" s="62"/>
    </row>
    <row r="344" spans="1:61">
      <c r="A344" s="62" t="b">
        <f t="shared" si="12"/>
        <v>1</v>
      </c>
      <c r="B344" s="62" t="s">
        <v>66</v>
      </c>
      <c r="C344" s="62" t="s">
        <v>65</v>
      </c>
      <c r="D344" s="62" t="s">
        <v>65</v>
      </c>
      <c r="E344" s="62">
        <v>344</v>
      </c>
      <c r="F344" s="62">
        <f t="shared" si="13"/>
        <v>2019</v>
      </c>
      <c r="G344" s="61">
        <v>43680</v>
      </c>
      <c r="H344" s="62" t="s">
        <v>67</v>
      </c>
      <c r="I344" s="62" t="s">
        <v>77</v>
      </c>
      <c r="J344" s="68" t="s">
        <v>1807</v>
      </c>
      <c r="K344" s="60" t="s">
        <v>1808</v>
      </c>
      <c r="L344" s="64">
        <v>1</v>
      </c>
      <c r="M344" s="64">
        <v>0</v>
      </c>
      <c r="N344" s="64">
        <v>1</v>
      </c>
      <c r="O344" s="64">
        <v>1</v>
      </c>
      <c r="P344" s="64">
        <v>0</v>
      </c>
      <c r="Q344" s="64">
        <v>0</v>
      </c>
      <c r="R344" s="64">
        <v>0</v>
      </c>
      <c r="S344" s="64">
        <v>0</v>
      </c>
      <c r="T344" s="64">
        <v>0</v>
      </c>
      <c r="U344" s="64" t="s">
        <v>716</v>
      </c>
      <c r="V344" s="65"/>
      <c r="W344" s="65">
        <v>36</v>
      </c>
      <c r="X344" s="62" t="s">
        <v>71</v>
      </c>
      <c r="Y344" s="62" t="s">
        <v>72</v>
      </c>
      <c r="Z344" s="62" t="b">
        <v>1</v>
      </c>
      <c r="AA344" s="62" t="b">
        <v>0</v>
      </c>
      <c r="AB344" s="62" t="s">
        <v>1809</v>
      </c>
      <c r="AC344" s="62" t="s">
        <v>1810</v>
      </c>
      <c r="AD344" s="62"/>
      <c r="AE344" s="62"/>
      <c r="AF344" s="62"/>
      <c r="AG344" s="62"/>
      <c r="AH344" s="62"/>
      <c r="AI344" s="62"/>
      <c r="AJ344" s="62"/>
      <c r="AK344" s="62"/>
      <c r="AL344" s="62"/>
      <c r="AM344" s="62"/>
      <c r="AN344" s="62"/>
      <c r="AO344" s="62"/>
      <c r="AP344" s="62"/>
      <c r="AQ344" s="62"/>
      <c r="AR344" s="62"/>
      <c r="AS344" s="62"/>
      <c r="AT344" s="62"/>
      <c r="AU344" s="62"/>
      <c r="AV344" s="62"/>
      <c r="AW344" s="62"/>
      <c r="AX344" s="62"/>
      <c r="AY344" s="62"/>
      <c r="AZ344" s="62"/>
      <c r="BA344" s="62"/>
      <c r="BB344" s="62"/>
      <c r="BC344" s="62"/>
      <c r="BD344" s="62"/>
      <c r="BE344" s="62"/>
      <c r="BF344" s="62"/>
      <c r="BG344" s="62"/>
      <c r="BH344" s="62"/>
      <c r="BI344" s="62"/>
    </row>
    <row r="345" spans="1:61">
      <c r="A345" s="62" t="b">
        <f t="shared" si="12"/>
        <v>1</v>
      </c>
      <c r="B345" s="62" t="s">
        <v>66</v>
      </c>
      <c r="C345" s="62" t="s">
        <v>65</v>
      </c>
      <c r="D345" s="62" t="s">
        <v>65</v>
      </c>
      <c r="E345" s="62">
        <v>345</v>
      </c>
      <c r="F345" s="62">
        <f t="shared" si="13"/>
        <v>2019</v>
      </c>
      <c r="G345" s="61">
        <v>43681</v>
      </c>
      <c r="H345" s="62" t="s">
        <v>67</v>
      </c>
      <c r="I345" s="62" t="s">
        <v>68</v>
      </c>
      <c r="J345" s="68" t="s">
        <v>1811</v>
      </c>
      <c r="K345" s="60" t="s">
        <v>1812</v>
      </c>
      <c r="L345" s="64">
        <v>0</v>
      </c>
      <c r="M345" s="64">
        <v>0</v>
      </c>
      <c r="N345" s="64">
        <v>1</v>
      </c>
      <c r="O345" s="64">
        <v>0</v>
      </c>
      <c r="P345" s="64">
        <v>0</v>
      </c>
      <c r="Q345" s="64">
        <v>0</v>
      </c>
      <c r="R345" s="64">
        <v>1</v>
      </c>
      <c r="S345" s="64">
        <v>0</v>
      </c>
      <c r="T345" s="64">
        <v>0</v>
      </c>
      <c r="U345" s="64" t="s">
        <v>967</v>
      </c>
      <c r="V345" s="64">
        <v>960</v>
      </c>
      <c r="W345" s="65"/>
      <c r="X345" s="62" t="s">
        <v>134</v>
      </c>
      <c r="Y345" s="62" t="s">
        <v>72</v>
      </c>
      <c r="Z345" s="62" t="b">
        <v>1</v>
      </c>
      <c r="AA345" s="62" t="b">
        <v>0</v>
      </c>
      <c r="AB345" s="62" t="s">
        <v>1813</v>
      </c>
      <c r="AC345" s="62" t="s">
        <v>1814</v>
      </c>
      <c r="AD345" s="62" t="s">
        <v>75</v>
      </c>
      <c r="AE345" s="62" t="s">
        <v>76</v>
      </c>
      <c r="AF345" s="62" t="s">
        <v>77</v>
      </c>
      <c r="AG345" s="62" t="s">
        <v>99</v>
      </c>
      <c r="AH345" s="62" t="s">
        <v>78</v>
      </c>
      <c r="AI345" s="62" t="s">
        <v>100</v>
      </c>
      <c r="AJ345" s="62" t="s">
        <v>102</v>
      </c>
      <c r="AK345" s="62" t="s">
        <v>103</v>
      </c>
      <c r="AL345" s="62" t="s">
        <v>104</v>
      </c>
      <c r="AM345" s="62" t="s">
        <v>79</v>
      </c>
      <c r="AN345" s="62" t="s">
        <v>106</v>
      </c>
      <c r="AO345" s="62" t="s">
        <v>80</v>
      </c>
      <c r="AP345" s="62" t="s">
        <v>107</v>
      </c>
      <c r="AQ345" s="62" t="s">
        <v>108</v>
      </c>
      <c r="AR345" s="62" t="s">
        <v>109</v>
      </c>
      <c r="AS345" s="62" t="s">
        <v>110</v>
      </c>
      <c r="AT345" s="62" t="s">
        <v>111</v>
      </c>
      <c r="AU345" s="62" t="s">
        <v>81</v>
      </c>
      <c r="AV345" s="62" t="s">
        <v>112</v>
      </c>
      <c r="AW345" s="62"/>
      <c r="AX345" s="62"/>
      <c r="AY345" s="62"/>
      <c r="AZ345" s="62"/>
      <c r="BA345" s="62"/>
      <c r="BB345" s="62"/>
      <c r="BC345" s="62"/>
      <c r="BD345" s="62"/>
      <c r="BE345" s="62"/>
      <c r="BF345" s="62"/>
      <c r="BG345" s="62"/>
      <c r="BH345" s="62"/>
      <c r="BI345" s="62"/>
    </row>
    <row r="346" spans="1:61">
      <c r="A346" s="62" t="b">
        <f t="shared" si="12"/>
        <v>1</v>
      </c>
      <c r="B346" s="62"/>
      <c r="C346" s="62" t="s">
        <v>65</v>
      </c>
      <c r="D346" s="62" t="s">
        <v>65</v>
      </c>
      <c r="E346" s="62">
        <v>346</v>
      </c>
      <c r="F346" s="62">
        <f t="shared" si="13"/>
        <v>2019</v>
      </c>
      <c r="G346" s="61">
        <v>43685</v>
      </c>
      <c r="H346" s="62" t="s">
        <v>67</v>
      </c>
      <c r="I346" s="62" t="s">
        <v>101</v>
      </c>
      <c r="J346" s="68" t="s">
        <v>1815</v>
      </c>
      <c r="K346" s="60" t="s">
        <v>1816</v>
      </c>
      <c r="L346" s="64">
        <v>0</v>
      </c>
      <c r="M346" s="64">
        <v>0</v>
      </c>
      <c r="N346" s="64">
        <v>0</v>
      </c>
      <c r="O346" s="64">
        <v>0</v>
      </c>
      <c r="P346" s="64">
        <v>0</v>
      </c>
      <c r="Q346" s="64">
        <v>0</v>
      </c>
      <c r="R346" s="64">
        <v>1</v>
      </c>
      <c r="S346" s="64">
        <v>1</v>
      </c>
      <c r="T346" s="64">
        <v>0</v>
      </c>
      <c r="U346" s="64" t="s">
        <v>967</v>
      </c>
      <c r="V346" s="65"/>
      <c r="W346" s="65"/>
      <c r="X346" s="62" t="s">
        <v>134</v>
      </c>
      <c r="Y346" s="62" t="s">
        <v>72</v>
      </c>
      <c r="Z346" s="62" t="b">
        <v>1</v>
      </c>
      <c r="AA346" s="62" t="b">
        <v>0</v>
      </c>
      <c r="AB346" s="62" t="s">
        <v>968</v>
      </c>
      <c r="AC346" s="62" t="s">
        <v>969</v>
      </c>
      <c r="AD346" s="62"/>
      <c r="AE346" s="62"/>
      <c r="AF346" s="62"/>
      <c r="AG346" s="62"/>
      <c r="AH346" s="62"/>
      <c r="AI346" s="62"/>
      <c r="AJ346" s="62"/>
      <c r="AK346" s="62"/>
      <c r="AL346" s="62"/>
      <c r="AM346" s="62"/>
      <c r="AN346" s="62"/>
      <c r="AO346" s="62"/>
      <c r="AP346" s="62"/>
      <c r="AQ346" s="62"/>
      <c r="AR346" s="62"/>
      <c r="AS346" s="62"/>
      <c r="AT346" s="62"/>
      <c r="AU346" s="62"/>
      <c r="AV346" s="62"/>
      <c r="AW346" s="62"/>
      <c r="AX346" s="62"/>
      <c r="AY346" s="62"/>
      <c r="AZ346" s="62"/>
      <c r="BA346" s="62"/>
      <c r="BB346" s="62"/>
      <c r="BC346" s="62"/>
      <c r="BD346" s="62"/>
      <c r="BE346" s="62"/>
      <c r="BF346" s="62"/>
      <c r="BG346" s="62"/>
      <c r="BH346" s="62"/>
      <c r="BI346" s="62"/>
    </row>
    <row r="347" spans="1:61">
      <c r="A347" s="62" t="b">
        <f t="shared" si="12"/>
        <v>1</v>
      </c>
      <c r="B347" s="62"/>
      <c r="C347" s="62" t="s">
        <v>65</v>
      </c>
      <c r="D347" s="62" t="s">
        <v>65</v>
      </c>
      <c r="E347" s="62">
        <v>347</v>
      </c>
      <c r="F347" s="62">
        <f t="shared" si="13"/>
        <v>2019</v>
      </c>
      <c r="G347" s="61">
        <v>43690</v>
      </c>
      <c r="H347" s="62" t="s">
        <v>218</v>
      </c>
      <c r="I347" s="62" t="s">
        <v>539</v>
      </c>
      <c r="J347" s="68" t="s">
        <v>1817</v>
      </c>
      <c r="K347" s="60" t="s">
        <v>1818</v>
      </c>
      <c r="L347" s="64">
        <v>1</v>
      </c>
      <c r="M347" s="64">
        <v>1</v>
      </c>
      <c r="N347" s="64">
        <v>0</v>
      </c>
      <c r="O347" s="64">
        <v>1</v>
      </c>
      <c r="P347" s="64">
        <v>0</v>
      </c>
      <c r="Q347" s="64">
        <v>0</v>
      </c>
      <c r="R347" s="64">
        <v>0</v>
      </c>
      <c r="S347" s="64">
        <v>0</v>
      </c>
      <c r="T347" s="64">
        <v>0</v>
      </c>
      <c r="U347" s="65"/>
      <c r="V347" s="65"/>
      <c r="W347" s="65"/>
      <c r="X347" s="62" t="s">
        <v>71</v>
      </c>
      <c r="Y347" s="62" t="s">
        <v>72</v>
      </c>
      <c r="Z347" s="62" t="b">
        <v>1</v>
      </c>
      <c r="AA347" s="62" t="b">
        <v>0</v>
      </c>
      <c r="AB347" s="62" t="s">
        <v>970</v>
      </c>
      <c r="AC347" s="62" t="s">
        <v>971</v>
      </c>
      <c r="AD347" s="62"/>
      <c r="AE347" s="62"/>
      <c r="AF347" s="62"/>
      <c r="AG347" s="62"/>
      <c r="AH347" s="62"/>
      <c r="AI347" s="62"/>
      <c r="AJ347" s="62"/>
      <c r="AK347" s="62"/>
      <c r="AL347" s="62"/>
      <c r="AM347" s="62"/>
      <c r="AN347" s="62"/>
      <c r="AO347" s="62"/>
      <c r="AP347" s="62"/>
      <c r="AQ347" s="62"/>
      <c r="AR347" s="62"/>
      <c r="AS347" s="62"/>
      <c r="AT347" s="62"/>
      <c r="AU347" s="62"/>
      <c r="AV347" s="62"/>
      <c r="AW347" s="62"/>
      <c r="AX347" s="62"/>
      <c r="AY347" s="62"/>
      <c r="AZ347" s="62"/>
      <c r="BA347" s="62"/>
      <c r="BB347" s="62"/>
      <c r="BC347" s="62"/>
      <c r="BD347" s="62"/>
      <c r="BE347" s="62"/>
      <c r="BF347" s="62"/>
      <c r="BG347" s="62"/>
      <c r="BH347" s="62"/>
      <c r="BI347" s="62"/>
    </row>
    <row r="348" spans="1:61">
      <c r="A348" s="62" t="b">
        <f t="shared" si="12"/>
        <v>1</v>
      </c>
      <c r="B348" s="62"/>
      <c r="C348" s="62" t="s">
        <v>65</v>
      </c>
      <c r="D348" s="62" t="s">
        <v>65</v>
      </c>
      <c r="E348" s="62">
        <v>348</v>
      </c>
      <c r="F348" s="62">
        <f t="shared" si="13"/>
        <v>2019</v>
      </c>
      <c r="G348" s="61">
        <v>43695</v>
      </c>
      <c r="H348" s="62" t="s">
        <v>67</v>
      </c>
      <c r="I348" s="62" t="s">
        <v>100</v>
      </c>
      <c r="J348" s="68" t="s">
        <v>1819</v>
      </c>
      <c r="K348" s="60" t="s">
        <v>1820</v>
      </c>
      <c r="L348" s="64">
        <v>0</v>
      </c>
      <c r="M348" s="64">
        <v>0</v>
      </c>
      <c r="N348" s="64">
        <v>0</v>
      </c>
      <c r="O348" s="64">
        <v>1</v>
      </c>
      <c r="P348" s="64">
        <v>0</v>
      </c>
      <c r="Q348" s="64">
        <v>0</v>
      </c>
      <c r="R348" s="64">
        <v>0</v>
      </c>
      <c r="S348" s="64">
        <v>0</v>
      </c>
      <c r="T348" s="64">
        <v>0</v>
      </c>
      <c r="U348" s="64" t="s">
        <v>967</v>
      </c>
      <c r="V348" s="65"/>
      <c r="W348" s="65"/>
      <c r="X348" s="62" t="s">
        <v>71</v>
      </c>
      <c r="Y348" s="62" t="s">
        <v>72</v>
      </c>
      <c r="Z348" s="62" t="b">
        <v>1</v>
      </c>
      <c r="AA348" s="62" t="b">
        <v>0</v>
      </c>
      <c r="AB348" s="62" t="s">
        <v>972</v>
      </c>
      <c r="AC348" s="62" t="s">
        <v>973</v>
      </c>
      <c r="AD348" s="62"/>
      <c r="AE348" s="62"/>
      <c r="AF348" s="62"/>
      <c r="AG348" s="62"/>
      <c r="AH348" s="62"/>
      <c r="AI348" s="62"/>
      <c r="AJ348" s="62"/>
      <c r="AK348" s="62"/>
      <c r="AL348" s="62"/>
      <c r="AM348" s="62"/>
      <c r="AN348" s="62"/>
      <c r="AO348" s="62"/>
      <c r="AP348" s="62"/>
      <c r="AQ348" s="62"/>
      <c r="AR348" s="62"/>
      <c r="AS348" s="62"/>
      <c r="AT348" s="62"/>
      <c r="AU348" s="62"/>
      <c r="AV348" s="62"/>
      <c r="AW348" s="62"/>
      <c r="AX348" s="62"/>
      <c r="AY348" s="62"/>
      <c r="AZ348" s="62"/>
      <c r="BA348" s="62"/>
      <c r="BB348" s="62"/>
      <c r="BC348" s="62"/>
      <c r="BD348" s="62"/>
      <c r="BE348" s="62"/>
      <c r="BF348" s="62"/>
      <c r="BG348" s="62"/>
      <c r="BH348" s="62"/>
      <c r="BI348" s="62"/>
    </row>
    <row r="349" spans="1:61">
      <c r="A349" s="62" t="b">
        <f t="shared" si="12"/>
        <v>1</v>
      </c>
      <c r="B349" s="62"/>
      <c r="C349" s="62" t="s">
        <v>65</v>
      </c>
      <c r="D349" s="62" t="s">
        <v>65</v>
      </c>
      <c r="E349" s="62">
        <v>349</v>
      </c>
      <c r="F349" s="62">
        <f t="shared" si="13"/>
        <v>2019</v>
      </c>
      <c r="G349" s="61">
        <v>43702</v>
      </c>
      <c r="H349" s="62" t="s">
        <v>218</v>
      </c>
      <c r="I349" s="62" t="s">
        <v>1267</v>
      </c>
      <c r="J349" s="68" t="s">
        <v>1821</v>
      </c>
      <c r="K349" s="60" t="s">
        <v>1822</v>
      </c>
      <c r="L349" s="64">
        <v>0</v>
      </c>
      <c r="M349" s="64">
        <v>1</v>
      </c>
      <c r="N349" s="64">
        <v>0</v>
      </c>
      <c r="O349" s="64">
        <v>1</v>
      </c>
      <c r="P349" s="64">
        <v>0</v>
      </c>
      <c r="Q349" s="64">
        <v>0</v>
      </c>
      <c r="R349" s="64">
        <v>0</v>
      </c>
      <c r="S349" s="64">
        <v>1</v>
      </c>
      <c r="T349" s="64">
        <v>0</v>
      </c>
      <c r="U349" s="65"/>
      <c r="V349" s="65"/>
      <c r="W349" s="65"/>
      <c r="X349" s="62" t="s">
        <v>71</v>
      </c>
      <c r="Y349" s="62" t="s">
        <v>72</v>
      </c>
      <c r="Z349" s="62" t="b">
        <v>1</v>
      </c>
      <c r="AA349" s="62" t="b">
        <v>0</v>
      </c>
      <c r="AB349" s="62" t="s">
        <v>974</v>
      </c>
      <c r="AC349" s="62" t="s">
        <v>975</v>
      </c>
      <c r="AD349" s="62"/>
      <c r="AE349" s="62"/>
      <c r="AF349" s="62"/>
      <c r="AG349" s="62"/>
      <c r="AH349" s="62"/>
      <c r="AI349" s="62"/>
      <c r="AJ349" s="62"/>
      <c r="AK349" s="62"/>
      <c r="AL349" s="62"/>
      <c r="AM349" s="62"/>
      <c r="AN349" s="62"/>
      <c r="AO349" s="62"/>
      <c r="AP349" s="62"/>
      <c r="AQ349" s="62"/>
      <c r="AR349" s="62"/>
      <c r="AS349" s="62"/>
      <c r="AT349" s="62"/>
      <c r="AU349" s="62"/>
      <c r="AV349" s="62"/>
      <c r="AW349" s="62"/>
      <c r="AX349" s="62"/>
      <c r="AY349" s="62"/>
      <c r="AZ349" s="62"/>
      <c r="BA349" s="62"/>
      <c r="BB349" s="62"/>
      <c r="BC349" s="62"/>
      <c r="BD349" s="62"/>
      <c r="BE349" s="62"/>
      <c r="BF349" s="62"/>
      <c r="BG349" s="62"/>
      <c r="BH349" s="62"/>
      <c r="BI349" s="62"/>
    </row>
    <row r="350" spans="1:61">
      <c r="A350" s="62" t="b">
        <f t="shared" si="12"/>
        <v>1</v>
      </c>
      <c r="B350" s="62"/>
      <c r="C350" s="62" t="s">
        <v>65</v>
      </c>
      <c r="D350" s="62" t="s">
        <v>65</v>
      </c>
      <c r="E350" s="62">
        <v>350</v>
      </c>
      <c r="F350" s="62">
        <f t="shared" si="13"/>
        <v>2019</v>
      </c>
      <c r="G350" s="61">
        <v>43749</v>
      </c>
      <c r="H350" s="62" t="s">
        <v>278</v>
      </c>
      <c r="I350" s="62" t="s">
        <v>1823</v>
      </c>
      <c r="J350" s="68" t="s">
        <v>1824</v>
      </c>
      <c r="K350" s="60" t="s">
        <v>1825</v>
      </c>
      <c r="L350" s="64">
        <v>0</v>
      </c>
      <c r="M350" s="64">
        <v>1</v>
      </c>
      <c r="N350" s="64">
        <v>0</v>
      </c>
      <c r="O350" s="64">
        <v>1</v>
      </c>
      <c r="P350" s="64">
        <v>0</v>
      </c>
      <c r="Q350" s="64">
        <v>0</v>
      </c>
      <c r="R350" s="64">
        <v>0</v>
      </c>
      <c r="S350" s="64">
        <v>0</v>
      </c>
      <c r="T350" s="64">
        <v>0</v>
      </c>
      <c r="U350" s="65"/>
      <c r="V350" s="65"/>
      <c r="W350" s="65"/>
      <c r="X350" s="62" t="s">
        <v>71</v>
      </c>
      <c r="Y350" s="62" t="s">
        <v>72</v>
      </c>
      <c r="Z350" s="62" t="b">
        <v>1</v>
      </c>
      <c r="AA350" s="62" t="b">
        <v>0</v>
      </c>
      <c r="AB350" s="62" t="s">
        <v>976</v>
      </c>
      <c r="AC350" s="62" t="s">
        <v>977</v>
      </c>
      <c r="AD350" s="62"/>
      <c r="AE350" s="62"/>
      <c r="AF350" s="62"/>
      <c r="AG350" s="62"/>
      <c r="AH350" s="62"/>
      <c r="AI350" s="62"/>
      <c r="AJ350" s="62"/>
      <c r="AK350" s="62"/>
      <c r="AL350" s="62"/>
      <c r="AM350" s="62"/>
      <c r="AN350" s="62"/>
      <c r="AO350" s="62"/>
      <c r="AP350" s="62"/>
      <c r="AQ350" s="62"/>
      <c r="AR350" s="62"/>
      <c r="AS350" s="62"/>
      <c r="AT350" s="62"/>
      <c r="AU350" s="62"/>
      <c r="AV350" s="62"/>
      <c r="AW350" s="62"/>
      <c r="AX350" s="62"/>
      <c r="AY350" s="62"/>
      <c r="AZ350" s="62"/>
      <c r="BA350" s="62"/>
      <c r="BB350" s="62"/>
      <c r="BC350" s="62"/>
      <c r="BD350" s="62"/>
      <c r="BE350" s="62"/>
      <c r="BF350" s="62"/>
      <c r="BG350" s="62"/>
      <c r="BH350" s="62"/>
      <c r="BI350" s="62"/>
    </row>
    <row r="351" spans="1:61">
      <c r="A351" s="62" t="b">
        <f t="shared" si="12"/>
        <v>1</v>
      </c>
      <c r="B351" s="62"/>
      <c r="C351" s="62" t="s">
        <v>65</v>
      </c>
      <c r="D351" s="62" t="s">
        <v>65</v>
      </c>
      <c r="E351" s="62">
        <v>351</v>
      </c>
      <c r="F351" s="62">
        <f t="shared" si="13"/>
        <v>2019</v>
      </c>
      <c r="G351" s="61">
        <v>43778</v>
      </c>
      <c r="H351" s="62" t="s">
        <v>218</v>
      </c>
      <c r="I351" s="62" t="s">
        <v>763</v>
      </c>
      <c r="J351" s="70" t="s">
        <v>2068</v>
      </c>
      <c r="K351" s="60" t="s">
        <v>1827</v>
      </c>
      <c r="L351" s="64">
        <v>0</v>
      </c>
      <c r="M351" s="64">
        <v>1</v>
      </c>
      <c r="N351" s="64">
        <v>0</v>
      </c>
      <c r="O351" s="64">
        <v>0</v>
      </c>
      <c r="P351" s="64">
        <v>0</v>
      </c>
      <c r="Q351" s="64">
        <v>1</v>
      </c>
      <c r="R351" s="64">
        <v>1</v>
      </c>
      <c r="S351" s="64">
        <v>0</v>
      </c>
      <c r="T351" s="64">
        <v>0</v>
      </c>
      <c r="U351" s="64" t="s">
        <v>1828</v>
      </c>
      <c r="V351" s="65"/>
      <c r="W351" s="65"/>
      <c r="X351" s="62" t="s">
        <v>71</v>
      </c>
      <c r="Y351" s="62" t="s">
        <v>72</v>
      </c>
      <c r="Z351" s="62" t="b">
        <v>1</v>
      </c>
      <c r="AA351" s="62" t="b">
        <v>0</v>
      </c>
      <c r="AB351" s="62" t="s">
        <v>1829</v>
      </c>
      <c r="AC351" s="62" t="s">
        <v>1830</v>
      </c>
      <c r="AD351" s="62" t="s">
        <v>639</v>
      </c>
      <c r="AE351" s="62" t="s">
        <v>758</v>
      </c>
      <c r="AF351" s="62" t="s">
        <v>375</v>
      </c>
      <c r="AG351" s="62" t="s">
        <v>1260</v>
      </c>
      <c r="AH351" s="62" t="s">
        <v>1254</v>
      </c>
      <c r="AI351" s="62"/>
      <c r="AJ351" s="62"/>
      <c r="AK351" s="62"/>
      <c r="AL351" s="62"/>
      <c r="AM351" s="62"/>
      <c r="AN351" s="62"/>
      <c r="AO351" s="62"/>
      <c r="AP351" s="62"/>
      <c r="AQ351" s="62"/>
      <c r="AR351" s="62"/>
      <c r="AS351" s="62"/>
      <c r="AT351" s="62"/>
      <c r="AU351" s="62"/>
      <c r="AV351" s="62"/>
      <c r="AW351" s="62"/>
      <c r="AX351" s="62"/>
      <c r="AY351" s="62"/>
      <c r="AZ351" s="62"/>
      <c r="BA351" s="62"/>
      <c r="BB351" s="62"/>
      <c r="BC351" s="62"/>
      <c r="BD351" s="62"/>
      <c r="BE351" s="62"/>
      <c r="BF351" s="62"/>
      <c r="BG351" s="62"/>
      <c r="BH351" s="62"/>
      <c r="BI351" s="62"/>
    </row>
    <row r="352" spans="1:61">
      <c r="A352" s="62" t="b">
        <f t="shared" si="12"/>
        <v>1</v>
      </c>
      <c r="B352" s="62"/>
      <c r="C352" s="62" t="s">
        <v>65</v>
      </c>
      <c r="D352" s="62" t="s">
        <v>65</v>
      </c>
      <c r="E352" s="62">
        <v>352</v>
      </c>
      <c r="F352" s="62">
        <f t="shared" si="13"/>
        <v>2019</v>
      </c>
      <c r="G352" s="61">
        <v>43778</v>
      </c>
      <c r="H352" s="62" t="s">
        <v>218</v>
      </c>
      <c r="I352" s="62" t="s">
        <v>1263</v>
      </c>
      <c r="J352" s="70" t="s">
        <v>1831</v>
      </c>
      <c r="K352" s="60" t="s">
        <v>1832</v>
      </c>
      <c r="L352" s="64">
        <v>0</v>
      </c>
      <c r="M352" s="64">
        <v>0</v>
      </c>
      <c r="N352" s="64">
        <v>0</v>
      </c>
      <c r="O352" s="64">
        <v>0</v>
      </c>
      <c r="P352" s="64">
        <v>0</v>
      </c>
      <c r="Q352" s="64">
        <v>1</v>
      </c>
      <c r="R352" s="64">
        <v>1</v>
      </c>
      <c r="S352" s="64">
        <v>0</v>
      </c>
      <c r="T352" s="64">
        <v>0</v>
      </c>
      <c r="U352" s="64" t="s">
        <v>1833</v>
      </c>
      <c r="V352" s="65"/>
      <c r="W352" s="65"/>
      <c r="X352" s="62" t="s">
        <v>71</v>
      </c>
      <c r="Y352" s="62" t="s">
        <v>72</v>
      </c>
      <c r="Z352" s="62" t="b">
        <v>0</v>
      </c>
      <c r="AA352" s="62" t="b">
        <v>0</v>
      </c>
      <c r="AB352" s="62" t="s">
        <v>1834</v>
      </c>
      <c r="AC352" s="62" t="s">
        <v>1835</v>
      </c>
      <c r="AD352" s="62" t="s">
        <v>1265</v>
      </c>
      <c r="AE352" s="62" t="s">
        <v>1189</v>
      </c>
      <c r="AF352" s="62" t="s">
        <v>1268</v>
      </c>
      <c r="AG352" s="62"/>
      <c r="AH352" s="62"/>
      <c r="AI352" s="62"/>
      <c r="AJ352" s="62"/>
      <c r="AK352" s="62"/>
      <c r="AL352" s="62"/>
      <c r="AM352" s="62"/>
      <c r="AN352" s="62"/>
      <c r="AO352" s="62"/>
      <c r="AP352" s="62"/>
      <c r="AQ352" s="62"/>
      <c r="AR352" s="62"/>
      <c r="AS352" s="62"/>
      <c r="AT352" s="62"/>
      <c r="AU352" s="62"/>
      <c r="AV352" s="62"/>
      <c r="AW352" s="62"/>
      <c r="AX352" s="62"/>
      <c r="AY352" s="62"/>
      <c r="AZ352" s="62"/>
      <c r="BA352" s="62"/>
      <c r="BB352" s="62"/>
      <c r="BC352" s="62"/>
      <c r="BD352" s="62"/>
      <c r="BE352" s="62"/>
      <c r="BF352" s="62"/>
      <c r="BG352" s="62"/>
      <c r="BH352" s="62"/>
      <c r="BI352" s="62"/>
    </row>
    <row r="353" spans="1:61">
      <c r="A353" s="62" t="b">
        <f t="shared" si="12"/>
        <v>1</v>
      </c>
      <c r="B353" s="62"/>
      <c r="C353" s="62" t="s">
        <v>65</v>
      </c>
      <c r="D353" s="62" t="s">
        <v>65</v>
      </c>
      <c r="E353" s="62">
        <v>353</v>
      </c>
      <c r="F353" s="62">
        <f t="shared" si="13"/>
        <v>2019</v>
      </c>
      <c r="G353" s="61">
        <v>43778</v>
      </c>
      <c r="H353" s="62" t="s">
        <v>311</v>
      </c>
      <c r="I353" s="62" t="s">
        <v>1836</v>
      </c>
      <c r="J353" s="70" t="s">
        <v>1837</v>
      </c>
      <c r="K353" s="60" t="s">
        <v>1838</v>
      </c>
      <c r="L353" s="64">
        <v>0</v>
      </c>
      <c r="M353" s="64">
        <v>0</v>
      </c>
      <c r="N353" s="64">
        <v>0</v>
      </c>
      <c r="O353" s="64">
        <v>0</v>
      </c>
      <c r="P353" s="64">
        <v>0</v>
      </c>
      <c r="Q353" s="64">
        <v>1</v>
      </c>
      <c r="R353" s="64">
        <v>1</v>
      </c>
      <c r="S353" s="64">
        <v>0</v>
      </c>
      <c r="T353" s="64">
        <v>0</v>
      </c>
      <c r="U353" s="64" t="s">
        <v>1833</v>
      </c>
      <c r="V353" s="65"/>
      <c r="W353" s="65"/>
      <c r="X353" s="62" t="s">
        <v>71</v>
      </c>
      <c r="Y353" s="62" t="s">
        <v>72</v>
      </c>
      <c r="Z353" s="62" t="b">
        <v>0</v>
      </c>
      <c r="AA353" s="62" t="b">
        <v>0</v>
      </c>
      <c r="AB353" s="62" t="s">
        <v>1839</v>
      </c>
      <c r="AC353" s="62" t="s">
        <v>1840</v>
      </c>
      <c r="AD353" s="62"/>
      <c r="AE353" s="62"/>
      <c r="AF353" s="62"/>
      <c r="AG353" s="62"/>
      <c r="AH353" s="62"/>
      <c r="AI353" s="62"/>
      <c r="AJ353" s="62"/>
      <c r="AK353" s="62"/>
      <c r="AL353" s="62"/>
      <c r="AM353" s="62"/>
      <c r="AN353" s="62"/>
      <c r="AO353" s="62"/>
      <c r="AP353" s="62"/>
      <c r="AQ353" s="62"/>
      <c r="AR353" s="62"/>
      <c r="AS353" s="62"/>
      <c r="AT353" s="62"/>
      <c r="AU353" s="62"/>
      <c r="AV353" s="62"/>
      <c r="AW353" s="62"/>
      <c r="AX353" s="62"/>
      <c r="AY353" s="62"/>
      <c r="AZ353" s="62"/>
      <c r="BA353" s="62"/>
      <c r="BB353" s="62"/>
      <c r="BC353" s="62"/>
      <c r="BD353" s="62"/>
      <c r="BE353" s="62"/>
      <c r="BF353" s="62"/>
      <c r="BG353" s="62"/>
      <c r="BH353" s="62"/>
      <c r="BI353" s="62"/>
    </row>
    <row r="354" spans="1:61">
      <c r="A354" s="62" t="b">
        <f t="shared" si="12"/>
        <v>1</v>
      </c>
      <c r="B354" s="62"/>
      <c r="C354" s="62" t="s">
        <v>65</v>
      </c>
      <c r="D354" s="62" t="s">
        <v>65</v>
      </c>
      <c r="E354" s="62">
        <v>354</v>
      </c>
      <c r="F354" s="62">
        <f t="shared" si="13"/>
        <v>2019</v>
      </c>
      <c r="G354" s="61">
        <v>43778</v>
      </c>
      <c r="H354" s="62" t="s">
        <v>235</v>
      </c>
      <c r="I354" s="62" t="s">
        <v>1182</v>
      </c>
      <c r="J354" s="70" t="s">
        <v>1841</v>
      </c>
      <c r="K354" s="60" t="s">
        <v>1842</v>
      </c>
      <c r="L354" s="64">
        <v>0</v>
      </c>
      <c r="M354" s="64">
        <v>0</v>
      </c>
      <c r="N354" s="64">
        <v>0</v>
      </c>
      <c r="O354" s="64">
        <v>0</v>
      </c>
      <c r="P354" s="64">
        <v>0</v>
      </c>
      <c r="Q354" s="64">
        <v>1</v>
      </c>
      <c r="R354" s="64">
        <v>1</v>
      </c>
      <c r="S354" s="64">
        <v>0</v>
      </c>
      <c r="T354" s="64">
        <v>0</v>
      </c>
      <c r="U354" s="64" t="s">
        <v>1833</v>
      </c>
      <c r="V354" s="65"/>
      <c r="W354" s="65"/>
      <c r="X354" s="62" t="s">
        <v>71</v>
      </c>
      <c r="Y354" s="62" t="s">
        <v>72</v>
      </c>
      <c r="Z354" s="62" t="b">
        <v>0</v>
      </c>
      <c r="AA354" s="62" t="b">
        <v>0</v>
      </c>
      <c r="AB354" s="62" t="s">
        <v>1843</v>
      </c>
      <c r="AC354" s="62" t="s">
        <v>1844</v>
      </c>
      <c r="AD354" s="62"/>
      <c r="AE354" s="62"/>
      <c r="AF354" s="62"/>
      <c r="AG354" s="62"/>
      <c r="AH354" s="62"/>
      <c r="AI354" s="62"/>
      <c r="AJ354" s="62"/>
      <c r="AK354" s="62"/>
      <c r="AL354" s="62"/>
      <c r="AM354" s="62"/>
      <c r="AN354" s="62"/>
      <c r="AO354" s="62"/>
      <c r="AP354" s="62"/>
      <c r="AQ354" s="62"/>
      <c r="AR354" s="62"/>
      <c r="AS354" s="62"/>
      <c r="AT354" s="62"/>
      <c r="AU354" s="62"/>
      <c r="AV354" s="62"/>
      <c r="AW354" s="62"/>
      <c r="AX354" s="62"/>
      <c r="AY354" s="62"/>
      <c r="AZ354" s="62"/>
      <c r="BA354" s="62"/>
      <c r="BB354" s="62"/>
      <c r="BC354" s="62"/>
      <c r="BD354" s="62"/>
      <c r="BE354" s="62"/>
      <c r="BF354" s="62"/>
      <c r="BG354" s="62"/>
      <c r="BH354" s="62"/>
      <c r="BI354" s="62"/>
    </row>
    <row r="355" spans="1:61">
      <c r="A355" s="62" t="b">
        <f t="shared" si="12"/>
        <v>1</v>
      </c>
      <c r="B355" s="62"/>
      <c r="C355" s="62" t="s">
        <v>65</v>
      </c>
      <c r="D355" s="62" t="s">
        <v>65</v>
      </c>
      <c r="E355" s="62">
        <v>355</v>
      </c>
      <c r="F355" s="62">
        <f t="shared" si="13"/>
        <v>2019</v>
      </c>
      <c r="G355" s="61">
        <v>43778</v>
      </c>
      <c r="H355" s="62" t="s">
        <v>218</v>
      </c>
      <c r="I355" s="62" t="s">
        <v>219</v>
      </c>
      <c r="J355" s="68" t="s">
        <v>1845</v>
      </c>
      <c r="K355" s="60" t="s">
        <v>1846</v>
      </c>
      <c r="L355" s="64">
        <v>0</v>
      </c>
      <c r="M355" s="64">
        <v>0</v>
      </c>
      <c r="N355" s="64">
        <v>0</v>
      </c>
      <c r="O355" s="64">
        <v>1</v>
      </c>
      <c r="P355" s="64">
        <v>0</v>
      </c>
      <c r="Q355" s="64">
        <v>1</v>
      </c>
      <c r="R355" s="64">
        <v>1</v>
      </c>
      <c r="S355" s="64">
        <v>0</v>
      </c>
      <c r="T355" s="64">
        <v>0</v>
      </c>
      <c r="U355" s="64" t="s">
        <v>1833</v>
      </c>
      <c r="V355" s="65"/>
      <c r="W355" s="65"/>
      <c r="X355" s="62" t="s">
        <v>71</v>
      </c>
      <c r="Y355" s="62" t="s">
        <v>72</v>
      </c>
      <c r="Z355" s="62" t="b">
        <v>1</v>
      </c>
      <c r="AA355" s="62" t="b">
        <v>0</v>
      </c>
      <c r="AB355" s="62" t="s">
        <v>1847</v>
      </c>
      <c r="AC355" s="62" t="s">
        <v>1848</v>
      </c>
      <c r="AD355" s="62"/>
      <c r="AE355" s="62"/>
      <c r="AF355" s="62"/>
      <c r="AG355" s="62"/>
      <c r="AH355" s="62"/>
      <c r="AI355" s="62"/>
      <c r="AJ355" s="62"/>
      <c r="AK355" s="62"/>
      <c r="AL355" s="62"/>
      <c r="AM355" s="62"/>
      <c r="AN355" s="62"/>
      <c r="AO355" s="62"/>
      <c r="AP355" s="62"/>
      <c r="AQ355" s="62"/>
      <c r="AR355" s="62"/>
      <c r="AS355" s="62"/>
      <c r="AT355" s="62"/>
      <c r="AU355" s="62"/>
      <c r="AV355" s="62"/>
      <c r="AW355" s="62"/>
      <c r="AX355" s="62"/>
      <c r="AY355" s="62"/>
      <c r="AZ355" s="62"/>
      <c r="BA355" s="62"/>
      <c r="BB355" s="62"/>
      <c r="BC355" s="62"/>
      <c r="BD355" s="62"/>
      <c r="BE355" s="62"/>
      <c r="BF355" s="62"/>
      <c r="BG355" s="62"/>
      <c r="BH355" s="62"/>
      <c r="BI355" s="62"/>
    </row>
    <row r="356" spans="1:61">
      <c r="A356" s="62" t="b">
        <f t="shared" si="12"/>
        <v>1</v>
      </c>
      <c r="B356" s="62" t="s">
        <v>66</v>
      </c>
      <c r="C356" s="62" t="s">
        <v>65</v>
      </c>
      <c r="D356" s="62" t="s">
        <v>65</v>
      </c>
      <c r="E356" s="62">
        <v>356</v>
      </c>
      <c r="F356" s="62">
        <f t="shared" si="13"/>
        <v>2019</v>
      </c>
      <c r="G356" s="61">
        <v>43778</v>
      </c>
      <c r="H356" s="62" t="s">
        <v>258</v>
      </c>
      <c r="I356" s="62" t="s">
        <v>1002</v>
      </c>
      <c r="J356" s="68" t="s">
        <v>1849</v>
      </c>
      <c r="K356" s="60" t="s">
        <v>1850</v>
      </c>
      <c r="L356" s="64">
        <v>0</v>
      </c>
      <c r="M356" s="64">
        <v>0</v>
      </c>
      <c r="N356" s="64">
        <v>0</v>
      </c>
      <c r="O356" s="64">
        <v>0</v>
      </c>
      <c r="P356" s="64">
        <v>0</v>
      </c>
      <c r="Q356" s="64">
        <v>1</v>
      </c>
      <c r="R356" s="64">
        <v>1</v>
      </c>
      <c r="S356" s="64">
        <v>0</v>
      </c>
      <c r="T356" s="64">
        <v>0</v>
      </c>
      <c r="U356" s="64" t="s">
        <v>1833</v>
      </c>
      <c r="V356" s="65"/>
      <c r="W356" s="65">
        <v>24</v>
      </c>
      <c r="X356" s="62" t="s">
        <v>71</v>
      </c>
      <c r="Y356" s="62" t="s">
        <v>72</v>
      </c>
      <c r="Z356" s="62" t="b">
        <v>1</v>
      </c>
      <c r="AA356" s="62" t="b">
        <v>0</v>
      </c>
      <c r="AB356" s="62" t="s">
        <v>1851</v>
      </c>
      <c r="AC356" s="62" t="s">
        <v>1852</v>
      </c>
      <c r="AD356" s="62" t="s">
        <v>776</v>
      </c>
      <c r="AE356" s="62" t="s">
        <v>1853</v>
      </c>
      <c r="AF356" s="62"/>
      <c r="AG356" s="62"/>
      <c r="AH356" s="62"/>
      <c r="AI356" s="62"/>
      <c r="AJ356" s="62"/>
      <c r="AK356" s="62"/>
      <c r="AL356" s="62"/>
      <c r="AM356" s="62"/>
      <c r="AN356" s="62"/>
      <c r="AO356" s="62"/>
      <c r="AP356" s="62"/>
      <c r="AQ356" s="62"/>
      <c r="AR356" s="62"/>
      <c r="AS356" s="62"/>
      <c r="AT356" s="62"/>
      <c r="AU356" s="62"/>
      <c r="AV356" s="62"/>
      <c r="AW356" s="62"/>
      <c r="AX356" s="62"/>
      <c r="AY356" s="62"/>
      <c r="AZ356" s="62"/>
      <c r="BA356" s="62"/>
      <c r="BB356" s="62"/>
      <c r="BC356" s="62"/>
      <c r="BD356" s="62"/>
      <c r="BE356" s="62"/>
      <c r="BF356" s="62"/>
      <c r="BG356" s="62"/>
      <c r="BH356" s="62"/>
      <c r="BI356" s="62"/>
    </row>
    <row r="357" spans="1:61">
      <c r="A357" s="62" t="b">
        <f t="shared" si="12"/>
        <v>1</v>
      </c>
      <c r="B357" s="62" t="s">
        <v>66</v>
      </c>
      <c r="C357" s="62" t="s">
        <v>65</v>
      </c>
      <c r="D357" s="62" t="s">
        <v>65</v>
      </c>
      <c r="E357" s="62">
        <v>357</v>
      </c>
      <c r="F357" s="62">
        <f t="shared" si="13"/>
        <v>2019</v>
      </c>
      <c r="G357" s="61">
        <v>43778</v>
      </c>
      <c r="H357" s="62" t="s">
        <v>218</v>
      </c>
      <c r="I357" s="62" t="s">
        <v>539</v>
      </c>
      <c r="J357" s="68" t="s">
        <v>1854</v>
      </c>
      <c r="K357" s="60" t="s">
        <v>1855</v>
      </c>
      <c r="L357" s="64">
        <v>0</v>
      </c>
      <c r="M357" s="64">
        <v>0</v>
      </c>
      <c r="N357" s="64">
        <v>0</v>
      </c>
      <c r="O357" s="64">
        <v>0</v>
      </c>
      <c r="P357" s="64">
        <v>0</v>
      </c>
      <c r="Q357" s="64">
        <v>1</v>
      </c>
      <c r="R357" s="64">
        <v>1</v>
      </c>
      <c r="S357" s="64">
        <v>0</v>
      </c>
      <c r="T357" s="64">
        <v>0</v>
      </c>
      <c r="U357" s="64" t="s">
        <v>1833</v>
      </c>
      <c r="V357" s="65"/>
      <c r="W357" s="65"/>
      <c r="X357" s="62" t="s">
        <v>71</v>
      </c>
      <c r="Y357" s="62" t="s">
        <v>72</v>
      </c>
      <c r="Z357" s="62" t="b">
        <v>1</v>
      </c>
      <c r="AA357" s="62" t="b">
        <v>0</v>
      </c>
      <c r="AB357" s="62" t="s">
        <v>1856</v>
      </c>
      <c r="AC357" s="62" t="s">
        <v>1857</v>
      </c>
      <c r="AD357" s="62"/>
      <c r="AE357" s="62"/>
      <c r="AF357" s="62"/>
      <c r="AG357" s="62"/>
      <c r="AH357" s="62"/>
      <c r="AI357" s="62"/>
      <c r="AJ357" s="62"/>
      <c r="AK357" s="62"/>
      <c r="AL357" s="62"/>
      <c r="AM357" s="62"/>
      <c r="AN357" s="62"/>
      <c r="AO357" s="62"/>
      <c r="AP357" s="62"/>
      <c r="AQ357" s="62"/>
      <c r="AR357" s="62"/>
      <c r="AS357" s="62"/>
      <c r="AT357" s="62"/>
      <c r="AU357" s="62"/>
      <c r="AV357" s="62"/>
      <c r="AW357" s="62"/>
      <c r="AX357" s="62"/>
      <c r="AY357" s="62"/>
      <c r="AZ357" s="62"/>
      <c r="BA357" s="62"/>
      <c r="BB357" s="62"/>
      <c r="BC357" s="62"/>
      <c r="BD357" s="62"/>
      <c r="BE357" s="62"/>
      <c r="BF357" s="62"/>
      <c r="BG357" s="62"/>
      <c r="BH357" s="62"/>
      <c r="BI357" s="62"/>
    </row>
    <row r="358" spans="1:61">
      <c r="A358" s="62" t="b">
        <f t="shared" si="12"/>
        <v>1</v>
      </c>
      <c r="B358" s="62" t="s">
        <v>66</v>
      </c>
      <c r="C358" s="62" t="s">
        <v>65</v>
      </c>
      <c r="D358" s="62" t="s">
        <v>65</v>
      </c>
      <c r="E358" s="62">
        <v>358</v>
      </c>
      <c r="F358" s="62">
        <f t="shared" si="13"/>
        <v>2019</v>
      </c>
      <c r="G358" s="61">
        <v>43779</v>
      </c>
      <c r="H358" s="62" t="s">
        <v>398</v>
      </c>
      <c r="I358" s="62" t="s">
        <v>1858</v>
      </c>
      <c r="J358" s="68" t="s">
        <v>1859</v>
      </c>
      <c r="K358" s="60" t="s">
        <v>1860</v>
      </c>
      <c r="L358" s="64">
        <v>0</v>
      </c>
      <c r="M358" s="64">
        <v>0</v>
      </c>
      <c r="N358" s="64">
        <v>0</v>
      </c>
      <c r="O358" s="64">
        <v>0</v>
      </c>
      <c r="P358" s="64">
        <v>0</v>
      </c>
      <c r="Q358" s="64">
        <v>0</v>
      </c>
      <c r="R358" s="64">
        <v>0</v>
      </c>
      <c r="S358" s="64">
        <v>0</v>
      </c>
      <c r="T358" s="64">
        <v>0</v>
      </c>
      <c r="U358" s="64" t="s">
        <v>1861</v>
      </c>
      <c r="V358" s="65"/>
      <c r="W358" s="65">
        <v>24</v>
      </c>
      <c r="X358" s="62" t="s">
        <v>134</v>
      </c>
      <c r="Y358" s="62" t="s">
        <v>72</v>
      </c>
      <c r="Z358" s="62" t="b">
        <v>1</v>
      </c>
      <c r="AA358" s="62" t="b">
        <v>0</v>
      </c>
      <c r="AB358" s="62" t="s">
        <v>1862</v>
      </c>
      <c r="AC358" s="62" t="s">
        <v>1863</v>
      </c>
      <c r="AD358" s="62" t="s">
        <v>1864</v>
      </c>
      <c r="AE358" s="62" t="s">
        <v>1865</v>
      </c>
      <c r="AF358" s="62" t="s">
        <v>1866</v>
      </c>
      <c r="AG358" s="62"/>
      <c r="AH358" s="62"/>
      <c r="AI358" s="62"/>
      <c r="AJ358" s="62"/>
      <c r="AK358" s="62"/>
      <c r="AL358" s="62"/>
      <c r="AM358" s="62"/>
      <c r="AN358" s="62"/>
      <c r="AO358" s="62"/>
      <c r="AP358" s="62"/>
      <c r="AQ358" s="62"/>
      <c r="AR358" s="62"/>
      <c r="AS358" s="62"/>
      <c r="AT358" s="62"/>
      <c r="AU358" s="62"/>
      <c r="AV358" s="62"/>
      <c r="AW358" s="62"/>
      <c r="AX358" s="62"/>
      <c r="AY358" s="62"/>
      <c r="AZ358" s="62"/>
      <c r="BA358" s="62"/>
      <c r="BB358" s="62"/>
      <c r="BC358" s="62"/>
      <c r="BD358" s="62"/>
      <c r="BE358" s="62"/>
      <c r="BF358" s="62"/>
      <c r="BG358" s="62"/>
      <c r="BH358" s="62"/>
      <c r="BI358" s="62"/>
    </row>
    <row r="359" spans="1:61">
      <c r="A359" s="62" t="b">
        <f t="shared" si="12"/>
        <v>1</v>
      </c>
      <c r="B359" s="62" t="s">
        <v>66</v>
      </c>
      <c r="C359" s="62" t="s">
        <v>65</v>
      </c>
      <c r="D359" s="62" t="s">
        <v>65</v>
      </c>
      <c r="E359" s="62">
        <v>359</v>
      </c>
      <c r="F359" s="62">
        <f t="shared" si="13"/>
        <v>2019</v>
      </c>
      <c r="G359" s="61">
        <v>43809</v>
      </c>
      <c r="H359" s="62" t="s">
        <v>462</v>
      </c>
      <c r="I359" s="62" t="s">
        <v>463</v>
      </c>
      <c r="J359" s="68" t="s">
        <v>1867</v>
      </c>
      <c r="K359" s="60" t="s">
        <v>1868</v>
      </c>
      <c r="L359" s="64">
        <v>1</v>
      </c>
      <c r="M359" s="64">
        <v>1</v>
      </c>
      <c r="N359" s="64">
        <v>0</v>
      </c>
      <c r="O359" s="64">
        <v>0</v>
      </c>
      <c r="P359" s="64">
        <v>0</v>
      </c>
      <c r="Q359" s="64">
        <v>0</v>
      </c>
      <c r="R359" s="64">
        <v>1</v>
      </c>
      <c r="S359" s="64">
        <v>1</v>
      </c>
      <c r="T359" s="64">
        <v>1</v>
      </c>
      <c r="U359" s="65"/>
      <c r="V359" s="65"/>
      <c r="W359" s="65">
        <v>48</v>
      </c>
      <c r="X359" s="62" t="s">
        <v>71</v>
      </c>
      <c r="Y359" s="62" t="s">
        <v>72</v>
      </c>
      <c r="Z359" s="62" t="b">
        <v>1</v>
      </c>
      <c r="AA359" s="62" t="b">
        <v>0</v>
      </c>
      <c r="AB359" s="62" t="s">
        <v>1869</v>
      </c>
      <c r="AC359" s="62" t="s">
        <v>1870</v>
      </c>
      <c r="AD359" s="62" t="s">
        <v>468</v>
      </c>
      <c r="AE359" s="62" t="s">
        <v>469</v>
      </c>
      <c r="AF359" s="62" t="s">
        <v>470</v>
      </c>
      <c r="AG359" s="62"/>
      <c r="AH359" s="62"/>
      <c r="AI359" s="62"/>
      <c r="AJ359" s="62"/>
      <c r="AK359" s="62"/>
      <c r="AL359" s="62"/>
      <c r="AM359" s="62"/>
      <c r="AN359" s="62"/>
      <c r="AO359" s="62"/>
      <c r="AP359" s="62"/>
      <c r="AQ359" s="62"/>
      <c r="AR359" s="62"/>
      <c r="AS359" s="62"/>
      <c r="AT359" s="62"/>
      <c r="AU359" s="62"/>
      <c r="AV359" s="62"/>
      <c r="AW359" s="62"/>
      <c r="AX359" s="62"/>
      <c r="AY359" s="62"/>
      <c r="AZ359" s="62"/>
      <c r="BA359" s="62"/>
      <c r="BB359" s="62"/>
      <c r="BC359" s="62"/>
      <c r="BD359" s="62"/>
      <c r="BE359" s="62"/>
      <c r="BF359" s="62"/>
      <c r="BG359" s="62"/>
      <c r="BH359" s="62"/>
      <c r="BI359" s="62"/>
    </row>
    <row r="360" spans="1:61">
      <c r="A360" s="62" t="b">
        <f t="shared" si="12"/>
        <v>1</v>
      </c>
      <c r="B360" s="62" t="s">
        <v>66</v>
      </c>
      <c r="C360" s="62" t="s">
        <v>65</v>
      </c>
      <c r="D360" s="62" t="s">
        <v>65</v>
      </c>
      <c r="E360" s="62">
        <v>360</v>
      </c>
      <c r="F360" s="62">
        <f t="shared" si="13"/>
        <v>2019</v>
      </c>
      <c r="G360" s="61">
        <v>43809</v>
      </c>
      <c r="H360" s="62" t="s">
        <v>285</v>
      </c>
      <c r="I360" s="62"/>
      <c r="J360" s="70" t="s">
        <v>1871</v>
      </c>
      <c r="K360" s="60" t="s">
        <v>1872</v>
      </c>
      <c r="L360" s="64">
        <v>0</v>
      </c>
      <c r="M360" s="64">
        <v>0</v>
      </c>
      <c r="N360" s="64">
        <v>0</v>
      </c>
      <c r="O360" s="64">
        <v>0</v>
      </c>
      <c r="P360" s="64">
        <v>0</v>
      </c>
      <c r="Q360" s="64">
        <v>0</v>
      </c>
      <c r="R360" s="64">
        <v>1</v>
      </c>
      <c r="S360" s="64">
        <v>1</v>
      </c>
      <c r="T360" s="64">
        <v>1</v>
      </c>
      <c r="U360" s="65"/>
      <c r="V360" s="65"/>
      <c r="W360" s="65">
        <v>24</v>
      </c>
      <c r="X360" s="62"/>
      <c r="Y360" s="62" t="s">
        <v>72</v>
      </c>
      <c r="Z360" s="62" t="b">
        <v>1</v>
      </c>
      <c r="AA360" s="62" t="b">
        <v>0</v>
      </c>
      <c r="AB360" s="62" t="s">
        <v>1873</v>
      </c>
      <c r="AC360" s="62" t="s">
        <v>1874</v>
      </c>
      <c r="AD360" s="62"/>
      <c r="AE360" s="62"/>
      <c r="AF360" s="62"/>
      <c r="AG360" s="62"/>
      <c r="AH360" s="62"/>
      <c r="AI360" s="62"/>
      <c r="AJ360" s="62"/>
      <c r="AK360" s="62"/>
      <c r="AL360" s="62"/>
      <c r="AM360" s="62"/>
      <c r="AN360" s="62"/>
      <c r="AO360" s="62"/>
      <c r="AP360" s="62"/>
      <c r="AQ360" s="62"/>
      <c r="AR360" s="62"/>
      <c r="AS360" s="62"/>
      <c r="AT360" s="62"/>
      <c r="AU360" s="62"/>
      <c r="AV360" s="62"/>
      <c r="AW360" s="62"/>
      <c r="AX360" s="62"/>
      <c r="AY360" s="62"/>
      <c r="AZ360" s="62"/>
      <c r="BA360" s="62"/>
      <c r="BB360" s="62"/>
      <c r="BC360" s="62"/>
      <c r="BD360" s="62"/>
      <c r="BE360" s="62"/>
      <c r="BF360" s="62"/>
      <c r="BG360" s="62"/>
      <c r="BH360" s="62"/>
      <c r="BI360" s="62"/>
    </row>
    <row r="361" spans="1:61">
      <c r="A361" s="62" t="b">
        <f t="shared" si="12"/>
        <v>1</v>
      </c>
      <c r="B361" s="62"/>
      <c r="C361" s="62" t="s">
        <v>65</v>
      </c>
      <c r="D361" s="62" t="s">
        <v>65</v>
      </c>
      <c r="E361" s="62">
        <v>361</v>
      </c>
      <c r="F361" s="62">
        <f t="shared" si="13"/>
        <v>2019</v>
      </c>
      <c r="G361" s="61">
        <v>43810</v>
      </c>
      <c r="H361" s="62" t="s">
        <v>818</v>
      </c>
      <c r="I361" s="62" t="s">
        <v>1875</v>
      </c>
      <c r="J361" s="70" t="s">
        <v>1876</v>
      </c>
      <c r="K361" s="60" t="s">
        <v>1877</v>
      </c>
      <c r="L361" s="64">
        <v>1</v>
      </c>
      <c r="M361" s="64">
        <v>1</v>
      </c>
      <c r="N361" s="64">
        <v>0</v>
      </c>
      <c r="O361" s="64">
        <v>0</v>
      </c>
      <c r="P361" s="64">
        <v>0</v>
      </c>
      <c r="Q361" s="64">
        <v>0</v>
      </c>
      <c r="R361" s="64">
        <v>1</v>
      </c>
      <c r="S361" s="64">
        <v>1</v>
      </c>
      <c r="T361" s="64">
        <v>1</v>
      </c>
      <c r="U361" s="65"/>
      <c r="V361" s="65"/>
      <c r="W361" s="65">
        <v>24</v>
      </c>
      <c r="X361" s="62" t="s">
        <v>71</v>
      </c>
      <c r="Y361" s="62" t="s">
        <v>72</v>
      </c>
      <c r="Z361" s="62" t="b">
        <v>1</v>
      </c>
      <c r="AA361" s="62" t="b">
        <v>0</v>
      </c>
      <c r="AB361" s="62" t="s">
        <v>978</v>
      </c>
      <c r="AC361" s="62" t="s">
        <v>979</v>
      </c>
      <c r="AD361" s="62" t="s">
        <v>980</v>
      </c>
      <c r="AE361" s="62" t="s">
        <v>981</v>
      </c>
      <c r="AF361" s="62" t="s">
        <v>982</v>
      </c>
      <c r="AG361" s="62" t="s">
        <v>983</v>
      </c>
      <c r="AH361" s="62" t="s">
        <v>984</v>
      </c>
      <c r="AI361" s="62" t="s">
        <v>985</v>
      </c>
      <c r="AJ361" s="62" t="s">
        <v>986</v>
      </c>
      <c r="AK361" s="62" t="s">
        <v>819</v>
      </c>
      <c r="AL361" s="62"/>
      <c r="AM361" s="62"/>
      <c r="AN361" s="62"/>
      <c r="AO361" s="62"/>
      <c r="AP361" s="62"/>
      <c r="AQ361" s="62"/>
      <c r="AR361" s="62"/>
      <c r="AS361" s="62"/>
      <c r="AT361" s="62"/>
      <c r="AU361" s="62"/>
      <c r="AV361" s="62"/>
      <c r="AW361" s="62"/>
      <c r="AX361" s="62"/>
      <c r="AY361" s="62"/>
      <c r="AZ361" s="62"/>
      <c r="BA361" s="62"/>
      <c r="BB361" s="62"/>
      <c r="BC361" s="62"/>
      <c r="BD361" s="62"/>
      <c r="BE361" s="62"/>
      <c r="BF361" s="62"/>
      <c r="BG361" s="62"/>
      <c r="BH361" s="62"/>
      <c r="BI361" s="62"/>
    </row>
    <row r="362" spans="1:61">
      <c r="A362" s="62" t="b">
        <f t="shared" si="12"/>
        <v>1</v>
      </c>
      <c r="B362" s="62"/>
      <c r="C362" s="62" t="s">
        <v>65</v>
      </c>
      <c r="D362" s="62" t="s">
        <v>65</v>
      </c>
      <c r="E362" s="62">
        <v>362</v>
      </c>
      <c r="F362" s="62">
        <f t="shared" si="13"/>
        <v>2019</v>
      </c>
      <c r="G362" s="61">
        <v>43811</v>
      </c>
      <c r="H362" s="62" t="s">
        <v>208</v>
      </c>
      <c r="I362" s="62" t="s">
        <v>217</v>
      </c>
      <c r="J362" s="70" t="s">
        <v>1878</v>
      </c>
      <c r="K362" s="60" t="s">
        <v>1879</v>
      </c>
      <c r="L362" s="64">
        <v>0</v>
      </c>
      <c r="M362" s="64">
        <v>0</v>
      </c>
      <c r="N362" s="64">
        <v>0</v>
      </c>
      <c r="O362" s="64">
        <v>0</v>
      </c>
      <c r="P362" s="64">
        <v>0</v>
      </c>
      <c r="Q362" s="64">
        <v>0</v>
      </c>
      <c r="R362" s="64">
        <v>1</v>
      </c>
      <c r="S362" s="64">
        <v>1</v>
      </c>
      <c r="T362" s="64">
        <v>1</v>
      </c>
      <c r="U362" s="65"/>
      <c r="V362" s="65"/>
      <c r="W362" s="65">
        <v>48</v>
      </c>
      <c r="X362" s="62" t="s">
        <v>71</v>
      </c>
      <c r="Y362" s="62" t="s">
        <v>72</v>
      </c>
      <c r="Z362" s="62" t="b">
        <v>1</v>
      </c>
      <c r="AA362" s="62" t="b">
        <v>0</v>
      </c>
      <c r="AB362" s="62" t="s">
        <v>987</v>
      </c>
      <c r="AC362" s="62" t="s">
        <v>988</v>
      </c>
      <c r="AD362" s="62" t="s">
        <v>804</v>
      </c>
      <c r="AE362" s="62" t="s">
        <v>989</v>
      </c>
      <c r="AF362" s="62" t="s">
        <v>990</v>
      </c>
      <c r="AG362" s="62" t="s">
        <v>216</v>
      </c>
      <c r="AH362" s="62" t="s">
        <v>215</v>
      </c>
      <c r="AI362" s="62" t="s">
        <v>991</v>
      </c>
      <c r="AJ362" s="62"/>
      <c r="AK362" s="62"/>
      <c r="AL362" s="62"/>
      <c r="AM362" s="62"/>
      <c r="AN362" s="62"/>
      <c r="AO362" s="62"/>
      <c r="AP362" s="62"/>
      <c r="AQ362" s="62"/>
      <c r="AR362" s="62"/>
      <c r="AS362" s="62"/>
      <c r="AT362" s="62"/>
      <c r="AU362" s="62"/>
      <c r="AV362" s="62"/>
      <c r="AW362" s="62"/>
      <c r="AX362" s="62"/>
      <c r="AY362" s="62"/>
      <c r="AZ362" s="62"/>
      <c r="BA362" s="62"/>
      <c r="BB362" s="62"/>
      <c r="BC362" s="62"/>
      <c r="BD362" s="62"/>
      <c r="BE362" s="62"/>
      <c r="BF362" s="62"/>
      <c r="BG362" s="62"/>
      <c r="BH362" s="62"/>
      <c r="BI362" s="62"/>
    </row>
    <row r="363" spans="1:61">
      <c r="A363" s="62" t="b">
        <f t="shared" si="12"/>
        <v>1</v>
      </c>
      <c r="B363" s="62"/>
      <c r="C363" s="62" t="s">
        <v>65</v>
      </c>
      <c r="D363" s="62" t="s">
        <v>65</v>
      </c>
      <c r="E363" s="62">
        <v>363</v>
      </c>
      <c r="F363" s="62">
        <f t="shared" si="13"/>
        <v>2019</v>
      </c>
      <c r="G363" s="61">
        <v>43812</v>
      </c>
      <c r="H363" s="62" t="s">
        <v>258</v>
      </c>
      <c r="I363" s="62" t="s">
        <v>1002</v>
      </c>
      <c r="J363" s="70" t="s">
        <v>1880</v>
      </c>
      <c r="K363" s="60" t="s">
        <v>1881</v>
      </c>
      <c r="L363" s="64">
        <v>0</v>
      </c>
      <c r="M363" s="64">
        <v>0</v>
      </c>
      <c r="N363" s="64">
        <v>0</v>
      </c>
      <c r="O363" s="64">
        <v>0</v>
      </c>
      <c r="P363" s="64">
        <v>0</v>
      </c>
      <c r="Q363" s="64">
        <v>0</v>
      </c>
      <c r="R363" s="64">
        <v>1</v>
      </c>
      <c r="S363" s="64">
        <v>1</v>
      </c>
      <c r="T363" s="64">
        <v>1</v>
      </c>
      <c r="U363" s="65"/>
      <c r="V363" s="65"/>
      <c r="W363" s="65"/>
      <c r="X363" s="62" t="s">
        <v>71</v>
      </c>
      <c r="Y363" s="62" t="s">
        <v>72</v>
      </c>
      <c r="Z363" s="62" t="b">
        <v>1</v>
      </c>
      <c r="AA363" s="62" t="b">
        <v>0</v>
      </c>
      <c r="AB363" s="62" t="s">
        <v>992</v>
      </c>
      <c r="AC363" s="62" t="s">
        <v>993</v>
      </c>
      <c r="AD363" s="62" t="s">
        <v>413</v>
      </c>
      <c r="AE363" s="62"/>
      <c r="AF363" s="62"/>
      <c r="AG363" s="62"/>
      <c r="AH363" s="62"/>
      <c r="AI363" s="62"/>
      <c r="AJ363" s="62"/>
      <c r="AK363" s="62"/>
      <c r="AL363" s="62"/>
      <c r="AM363" s="62"/>
      <c r="AN363" s="62"/>
      <c r="AO363" s="62"/>
      <c r="AP363" s="62"/>
      <c r="AQ363" s="62"/>
      <c r="AR363" s="62"/>
      <c r="AS363" s="62"/>
      <c r="AT363" s="62"/>
      <c r="AU363" s="62"/>
      <c r="AV363" s="62"/>
      <c r="AW363" s="62"/>
      <c r="AX363" s="62"/>
      <c r="AY363" s="62"/>
      <c r="AZ363" s="62"/>
      <c r="BA363" s="62"/>
      <c r="BB363" s="62"/>
      <c r="BC363" s="62"/>
      <c r="BD363" s="62"/>
      <c r="BE363" s="62"/>
      <c r="BF363" s="62"/>
      <c r="BG363" s="62"/>
      <c r="BH363" s="62"/>
      <c r="BI363" s="62"/>
    </row>
    <row r="364" spans="1:61">
      <c r="A364" s="62" t="b">
        <f t="shared" si="12"/>
        <v>1</v>
      </c>
      <c r="B364" s="62"/>
      <c r="C364" s="62" t="s">
        <v>65</v>
      </c>
      <c r="D364" s="62" t="s">
        <v>65</v>
      </c>
      <c r="E364" s="62">
        <v>364</v>
      </c>
      <c r="F364" s="62">
        <f t="shared" si="13"/>
        <v>2019</v>
      </c>
      <c r="G364" s="61">
        <v>43814</v>
      </c>
      <c r="H364" s="62" t="s">
        <v>424</v>
      </c>
      <c r="I364" s="62" t="s">
        <v>446</v>
      </c>
      <c r="J364" s="70" t="s">
        <v>1882</v>
      </c>
      <c r="K364" s="60" t="s">
        <v>1883</v>
      </c>
      <c r="L364" s="64">
        <v>0</v>
      </c>
      <c r="M364" s="64">
        <v>1</v>
      </c>
      <c r="N364" s="64">
        <v>0</v>
      </c>
      <c r="O364" s="64">
        <v>1</v>
      </c>
      <c r="P364" s="64">
        <v>0</v>
      </c>
      <c r="Q364" s="64">
        <v>0</v>
      </c>
      <c r="R364" s="64">
        <v>1</v>
      </c>
      <c r="S364" s="64">
        <v>1</v>
      </c>
      <c r="T364" s="64">
        <v>1</v>
      </c>
      <c r="U364" s="65"/>
      <c r="V364" s="65"/>
      <c r="W364" s="65">
        <v>24</v>
      </c>
      <c r="X364" s="62" t="s">
        <v>71</v>
      </c>
      <c r="Y364" s="62" t="s">
        <v>72</v>
      </c>
      <c r="Z364" s="62" t="b">
        <v>1</v>
      </c>
      <c r="AA364" s="62" t="b">
        <v>0</v>
      </c>
      <c r="AB364" s="62" t="s">
        <v>994</v>
      </c>
      <c r="AC364" s="62" t="s">
        <v>995</v>
      </c>
      <c r="AD364" s="62" t="s">
        <v>996</v>
      </c>
      <c r="AE364" s="62" t="s">
        <v>997</v>
      </c>
      <c r="AF364" s="62" t="s">
        <v>998</v>
      </c>
      <c r="AG364" s="62" t="s">
        <v>999</v>
      </c>
      <c r="AH364" s="62"/>
      <c r="AI364" s="62"/>
      <c r="AJ364" s="62"/>
      <c r="AK364" s="62"/>
      <c r="AL364" s="62"/>
      <c r="AM364" s="62"/>
      <c r="AN364" s="62"/>
      <c r="AO364" s="62"/>
      <c r="AP364" s="62"/>
      <c r="AQ364" s="62"/>
      <c r="AR364" s="62"/>
      <c r="AS364" s="62"/>
      <c r="AT364" s="62"/>
      <c r="AU364" s="62"/>
      <c r="AV364" s="62"/>
      <c r="AW364" s="62"/>
      <c r="AX364" s="62"/>
      <c r="AY364" s="62"/>
      <c r="AZ364" s="62"/>
      <c r="BA364" s="62"/>
      <c r="BB364" s="62"/>
      <c r="BC364" s="62"/>
      <c r="BD364" s="62"/>
      <c r="BE364" s="62"/>
      <c r="BF364" s="62"/>
      <c r="BG364" s="62"/>
      <c r="BH364" s="62"/>
      <c r="BI364" s="62"/>
    </row>
    <row r="365" spans="1:61">
      <c r="A365" s="62" t="b">
        <f t="shared" si="12"/>
        <v>1</v>
      </c>
      <c r="B365" s="62"/>
      <c r="C365" s="62" t="s">
        <v>65</v>
      </c>
      <c r="D365" s="62" t="s">
        <v>65</v>
      </c>
      <c r="E365" s="62">
        <v>365</v>
      </c>
      <c r="F365" s="62">
        <f t="shared" si="13"/>
        <v>2019</v>
      </c>
      <c r="G365" s="61">
        <v>43814</v>
      </c>
      <c r="H365" s="62" t="s">
        <v>258</v>
      </c>
      <c r="I365" s="62" t="s">
        <v>771</v>
      </c>
      <c r="J365" s="68" t="s">
        <v>1884</v>
      </c>
      <c r="K365" s="60" t="s">
        <v>1885</v>
      </c>
      <c r="L365" s="64">
        <v>0</v>
      </c>
      <c r="M365" s="64">
        <v>1</v>
      </c>
      <c r="N365" s="64">
        <v>0</v>
      </c>
      <c r="O365" s="64">
        <v>1</v>
      </c>
      <c r="P365" s="64">
        <v>0</v>
      </c>
      <c r="Q365" s="64">
        <v>0</v>
      </c>
      <c r="R365" s="64">
        <v>1</v>
      </c>
      <c r="S365" s="64">
        <v>1</v>
      </c>
      <c r="T365" s="64">
        <v>1</v>
      </c>
      <c r="U365" s="65"/>
      <c r="V365" s="65"/>
      <c r="W365" s="65">
        <v>24</v>
      </c>
      <c r="X365" s="62" t="s">
        <v>71</v>
      </c>
      <c r="Y365" s="62" t="s">
        <v>72</v>
      </c>
      <c r="Z365" s="62" t="b">
        <v>1</v>
      </c>
      <c r="AA365" s="62" t="b">
        <v>0</v>
      </c>
      <c r="AB365" s="62" t="s">
        <v>1000</v>
      </c>
      <c r="AC365" s="62" t="s">
        <v>1001</v>
      </c>
      <c r="AD365" s="62" t="s">
        <v>1002</v>
      </c>
      <c r="AE365" s="62"/>
      <c r="AF365" s="62"/>
      <c r="AG365" s="62"/>
      <c r="AH365" s="62"/>
      <c r="AI365" s="62"/>
      <c r="AJ365" s="62"/>
      <c r="AK365" s="62"/>
      <c r="AL365" s="62"/>
      <c r="AM365" s="62"/>
      <c r="AN365" s="62"/>
      <c r="AO365" s="62"/>
      <c r="AP365" s="62"/>
      <c r="AQ365" s="62"/>
      <c r="AR365" s="62"/>
      <c r="AS365" s="62"/>
      <c r="AT365" s="62"/>
      <c r="AU365" s="62"/>
      <c r="AV365" s="62"/>
      <c r="AW365" s="62"/>
      <c r="AX365" s="62"/>
      <c r="AY365" s="62"/>
      <c r="AZ365" s="62"/>
      <c r="BA365" s="62"/>
      <c r="BB365" s="62"/>
      <c r="BC365" s="62"/>
      <c r="BD365" s="62"/>
      <c r="BE365" s="62"/>
      <c r="BF365" s="62"/>
      <c r="BG365" s="62"/>
      <c r="BH365" s="62"/>
      <c r="BI365" s="62"/>
    </row>
    <row r="366" spans="1:61">
      <c r="A366" s="62" t="b">
        <f t="shared" si="12"/>
        <v>1</v>
      </c>
      <c r="B366" s="62"/>
      <c r="C366" s="62" t="s">
        <v>65</v>
      </c>
      <c r="D366" s="62" t="s">
        <v>65</v>
      </c>
      <c r="E366" s="62">
        <v>366</v>
      </c>
      <c r="F366" s="62">
        <f t="shared" si="13"/>
        <v>2019</v>
      </c>
      <c r="G366" s="61">
        <v>43817</v>
      </c>
      <c r="H366" s="62" t="s">
        <v>258</v>
      </c>
      <c r="I366" s="62" t="s">
        <v>259</v>
      </c>
      <c r="J366" s="70" t="s">
        <v>1886</v>
      </c>
      <c r="K366" s="60" t="s">
        <v>1887</v>
      </c>
      <c r="L366" s="64">
        <v>1</v>
      </c>
      <c r="M366" s="64">
        <v>1</v>
      </c>
      <c r="N366" s="64">
        <v>0</v>
      </c>
      <c r="O366" s="64">
        <v>1</v>
      </c>
      <c r="P366" s="64">
        <v>0</v>
      </c>
      <c r="Q366" s="64">
        <v>0</v>
      </c>
      <c r="R366" s="64">
        <v>1</v>
      </c>
      <c r="S366" s="64">
        <v>1</v>
      </c>
      <c r="T366" s="64">
        <v>1</v>
      </c>
      <c r="U366" s="65"/>
      <c r="V366" s="65"/>
      <c r="W366" s="65">
        <v>48</v>
      </c>
      <c r="X366" s="62" t="s">
        <v>71</v>
      </c>
      <c r="Y366" s="62" t="s">
        <v>72</v>
      </c>
      <c r="Z366" s="62" t="b">
        <v>1</v>
      </c>
      <c r="AA366" s="62" t="b">
        <v>0</v>
      </c>
      <c r="AB366" s="62" t="s">
        <v>1888</v>
      </c>
      <c r="AC366" s="62" t="s">
        <v>1889</v>
      </c>
      <c r="AD366" s="62"/>
      <c r="AE366" s="62"/>
      <c r="AF366" s="62"/>
      <c r="AG366" s="62"/>
      <c r="AH366" s="62"/>
      <c r="AI366" s="62"/>
      <c r="AJ366" s="62"/>
      <c r="AK366" s="62"/>
      <c r="AL366" s="62"/>
      <c r="AM366" s="62"/>
      <c r="AN366" s="62"/>
      <c r="AO366" s="62"/>
      <c r="AP366" s="62"/>
      <c r="AQ366" s="62"/>
      <c r="AR366" s="62"/>
      <c r="AS366" s="62"/>
      <c r="AT366" s="62"/>
      <c r="AU366" s="62"/>
      <c r="AV366" s="62"/>
      <c r="AW366" s="62"/>
      <c r="AX366" s="62"/>
      <c r="AY366" s="62"/>
      <c r="AZ366" s="62"/>
      <c r="BA366" s="62"/>
      <c r="BB366" s="62"/>
      <c r="BC366" s="62"/>
      <c r="BD366" s="62"/>
      <c r="BE366" s="62"/>
      <c r="BF366" s="62"/>
      <c r="BG366" s="62"/>
      <c r="BH366" s="62"/>
      <c r="BI366" s="62"/>
    </row>
    <row r="367" spans="1:61">
      <c r="A367" s="62" t="b">
        <f t="shared" si="12"/>
        <v>1</v>
      </c>
      <c r="B367" s="62"/>
      <c r="C367" s="62" t="s">
        <v>65</v>
      </c>
      <c r="D367" s="62" t="s">
        <v>65</v>
      </c>
      <c r="E367" s="62">
        <v>367</v>
      </c>
      <c r="F367" s="62">
        <f t="shared" si="13"/>
        <v>2019</v>
      </c>
      <c r="G367" s="61">
        <v>43818</v>
      </c>
      <c r="H367" s="62" t="s">
        <v>258</v>
      </c>
      <c r="I367" s="62" t="s">
        <v>1008</v>
      </c>
      <c r="J367" s="68" t="s">
        <v>1890</v>
      </c>
      <c r="K367" s="60" t="s">
        <v>1891</v>
      </c>
      <c r="L367" s="64">
        <v>0</v>
      </c>
      <c r="M367" s="64">
        <v>1</v>
      </c>
      <c r="N367" s="64">
        <v>0</v>
      </c>
      <c r="O367" s="64">
        <v>0</v>
      </c>
      <c r="P367" s="64">
        <v>0</v>
      </c>
      <c r="Q367" s="64">
        <v>0</v>
      </c>
      <c r="R367" s="64">
        <v>1</v>
      </c>
      <c r="S367" s="64">
        <v>1</v>
      </c>
      <c r="T367" s="64">
        <v>1</v>
      </c>
      <c r="U367" s="65"/>
      <c r="V367" s="65"/>
      <c r="W367" s="65">
        <v>24</v>
      </c>
      <c r="X367" s="62" t="s">
        <v>71</v>
      </c>
      <c r="Y367" s="62" t="s">
        <v>72</v>
      </c>
      <c r="Z367" s="62" t="b">
        <v>1</v>
      </c>
      <c r="AA367" s="62" t="b">
        <v>0</v>
      </c>
      <c r="AB367" s="62" t="s">
        <v>1892</v>
      </c>
      <c r="AC367" s="62" t="s">
        <v>1893</v>
      </c>
      <c r="AD367" s="62"/>
      <c r="AE367" s="62"/>
      <c r="AF367" s="62"/>
      <c r="AG367" s="62"/>
      <c r="AH367" s="62"/>
      <c r="AI367" s="62"/>
      <c r="AJ367" s="62"/>
      <c r="AK367" s="62"/>
      <c r="AL367" s="62"/>
      <c r="AM367" s="62"/>
      <c r="AN367" s="62"/>
      <c r="AO367" s="62"/>
      <c r="AP367" s="62"/>
      <c r="AQ367" s="62"/>
      <c r="AR367" s="62"/>
      <c r="AS367" s="62"/>
      <c r="AT367" s="62"/>
      <c r="AU367" s="62"/>
      <c r="AV367" s="62"/>
      <c r="AW367" s="62"/>
      <c r="AX367" s="62"/>
      <c r="AY367" s="62"/>
      <c r="AZ367" s="62"/>
      <c r="BA367" s="62"/>
      <c r="BB367" s="62"/>
      <c r="BC367" s="62"/>
      <c r="BD367" s="62"/>
      <c r="BE367" s="62"/>
      <c r="BF367" s="62"/>
      <c r="BG367" s="62"/>
      <c r="BH367" s="62"/>
      <c r="BI367" s="62"/>
    </row>
    <row r="368" spans="1:61">
      <c r="A368" s="62" t="b">
        <f t="shared" si="12"/>
        <v>1</v>
      </c>
      <c r="B368" s="62"/>
      <c r="C368" s="62" t="s">
        <v>65</v>
      </c>
      <c r="D368" s="62" t="s">
        <v>65</v>
      </c>
      <c r="E368" s="62">
        <v>368</v>
      </c>
      <c r="F368" s="62">
        <f t="shared" si="13"/>
        <v>2019</v>
      </c>
      <c r="G368" s="61">
        <v>43818</v>
      </c>
      <c r="H368" s="62" t="s">
        <v>258</v>
      </c>
      <c r="I368" s="62"/>
      <c r="J368" s="68" t="s">
        <v>1894</v>
      </c>
      <c r="K368" s="60" t="s">
        <v>1895</v>
      </c>
      <c r="L368" s="64">
        <v>1</v>
      </c>
      <c r="M368" s="64">
        <v>1</v>
      </c>
      <c r="N368" s="64">
        <v>0</v>
      </c>
      <c r="O368" s="64">
        <v>1</v>
      </c>
      <c r="P368" s="64">
        <v>0</v>
      </c>
      <c r="Q368" s="64">
        <v>0</v>
      </c>
      <c r="R368" s="64">
        <v>1</v>
      </c>
      <c r="S368" s="64">
        <v>1</v>
      </c>
      <c r="T368" s="64">
        <v>1</v>
      </c>
      <c r="U368" s="65"/>
      <c r="V368" s="65"/>
      <c r="W368" s="65"/>
      <c r="X368" s="62" t="s">
        <v>71</v>
      </c>
      <c r="Y368" s="62" t="s">
        <v>72</v>
      </c>
      <c r="Z368" s="62" t="b">
        <v>1</v>
      </c>
      <c r="AA368" s="62" t="b">
        <v>0</v>
      </c>
      <c r="AB368" s="62" t="s">
        <v>1896</v>
      </c>
      <c r="AC368" s="62" t="s">
        <v>1897</v>
      </c>
      <c r="AD368" s="62"/>
      <c r="AE368" s="62"/>
      <c r="AF368" s="62"/>
      <c r="AG368" s="62"/>
      <c r="AH368" s="62"/>
      <c r="AI368" s="62"/>
      <c r="AJ368" s="62"/>
      <c r="AK368" s="62"/>
      <c r="AL368" s="62"/>
      <c r="AM368" s="62"/>
      <c r="AN368" s="62"/>
      <c r="AO368" s="62"/>
      <c r="AP368" s="62"/>
      <c r="AQ368" s="62"/>
      <c r="AR368" s="62"/>
      <c r="AS368" s="62"/>
      <c r="AT368" s="62"/>
      <c r="AU368" s="62"/>
      <c r="AV368" s="62"/>
      <c r="AW368" s="62"/>
      <c r="AX368" s="62"/>
      <c r="AY368" s="62"/>
      <c r="AZ368" s="62"/>
      <c r="BA368" s="62"/>
      <c r="BB368" s="62"/>
      <c r="BC368" s="62"/>
      <c r="BD368" s="62"/>
      <c r="BE368" s="62"/>
      <c r="BF368" s="62"/>
      <c r="BG368" s="62"/>
      <c r="BH368" s="62"/>
      <c r="BI368" s="62"/>
    </row>
    <row r="369" spans="1:61">
      <c r="A369" s="62" t="b">
        <f t="shared" si="12"/>
        <v>1</v>
      </c>
      <c r="B369" s="62"/>
      <c r="C369" s="62" t="s">
        <v>65</v>
      </c>
      <c r="D369" s="62" t="s">
        <v>65</v>
      </c>
      <c r="E369" s="62">
        <v>369</v>
      </c>
      <c r="F369" s="62">
        <f t="shared" si="13"/>
        <v>2019</v>
      </c>
      <c r="G369" s="61">
        <v>43818</v>
      </c>
      <c r="H369" s="62" t="s">
        <v>1898</v>
      </c>
      <c r="I369" s="62" t="s">
        <v>1899</v>
      </c>
      <c r="J369" s="68" t="s">
        <v>1900</v>
      </c>
      <c r="K369" s="60" t="s">
        <v>1901</v>
      </c>
      <c r="L369" s="64">
        <v>0</v>
      </c>
      <c r="M369" s="64">
        <v>1</v>
      </c>
      <c r="N369" s="64">
        <v>0</v>
      </c>
      <c r="O369" s="64">
        <v>0</v>
      </c>
      <c r="P369" s="64">
        <v>0</v>
      </c>
      <c r="Q369" s="64">
        <v>0</v>
      </c>
      <c r="R369" s="64">
        <v>1</v>
      </c>
      <c r="S369" s="64">
        <v>1</v>
      </c>
      <c r="T369" s="64">
        <v>1</v>
      </c>
      <c r="U369" s="64" t="s">
        <v>1902</v>
      </c>
      <c r="V369" s="65"/>
      <c r="W369" s="65">
        <v>4</v>
      </c>
      <c r="X369" s="62" t="s">
        <v>71</v>
      </c>
      <c r="Y369" s="62" t="s">
        <v>72</v>
      </c>
      <c r="Z369" s="62" t="b">
        <v>1</v>
      </c>
      <c r="AA369" s="62" t="b">
        <v>0</v>
      </c>
      <c r="AB369" s="62" t="s">
        <v>1903</v>
      </c>
      <c r="AC369" s="62" t="s">
        <v>1904</v>
      </c>
      <c r="AD369" s="62" t="s">
        <v>1905</v>
      </c>
      <c r="AE369" s="62" t="s">
        <v>1906</v>
      </c>
      <c r="AF369" s="62" t="s">
        <v>1907</v>
      </c>
      <c r="AG369" s="62" t="s">
        <v>1908</v>
      </c>
      <c r="AH369" s="62"/>
      <c r="AI369" s="62"/>
      <c r="AJ369" s="62"/>
      <c r="AK369" s="62"/>
      <c r="AL369" s="62"/>
      <c r="AM369" s="62"/>
      <c r="AN369" s="62"/>
      <c r="AO369" s="62"/>
      <c r="AP369" s="62"/>
      <c r="AQ369" s="62"/>
      <c r="AR369" s="62"/>
      <c r="AS369" s="62"/>
      <c r="AT369" s="62"/>
      <c r="AU369" s="62"/>
      <c r="AV369" s="62"/>
      <c r="AW369" s="62"/>
      <c r="AX369" s="62"/>
      <c r="AY369" s="62"/>
      <c r="AZ369" s="62"/>
      <c r="BA369" s="62"/>
      <c r="BB369" s="62"/>
      <c r="BC369" s="62"/>
      <c r="BD369" s="62"/>
      <c r="BE369" s="62"/>
      <c r="BF369" s="62"/>
      <c r="BG369" s="62"/>
      <c r="BH369" s="62"/>
      <c r="BI369" s="62"/>
    </row>
    <row r="370" spans="1:61">
      <c r="A370" s="62" t="b">
        <f t="shared" si="12"/>
        <v>1</v>
      </c>
      <c r="B370" s="62"/>
      <c r="C370" s="62" t="s">
        <v>65</v>
      </c>
      <c r="D370" s="62" t="s">
        <v>65</v>
      </c>
      <c r="E370" s="62">
        <v>370</v>
      </c>
      <c r="F370" s="62">
        <f t="shared" si="13"/>
        <v>2019</v>
      </c>
      <c r="G370" s="61">
        <v>43818</v>
      </c>
      <c r="H370" s="62" t="s">
        <v>258</v>
      </c>
      <c r="I370" s="62" t="s">
        <v>777</v>
      </c>
      <c r="J370" s="68" t="s">
        <v>1890</v>
      </c>
      <c r="K370" s="60" t="s">
        <v>1909</v>
      </c>
      <c r="L370" s="64">
        <v>0</v>
      </c>
      <c r="M370" s="64">
        <v>1</v>
      </c>
      <c r="N370" s="64">
        <v>0</v>
      </c>
      <c r="O370" s="64">
        <v>0</v>
      </c>
      <c r="P370" s="64">
        <v>0</v>
      </c>
      <c r="Q370" s="64">
        <v>0</v>
      </c>
      <c r="R370" s="64">
        <v>1</v>
      </c>
      <c r="S370" s="64">
        <v>1</v>
      </c>
      <c r="T370" s="64">
        <v>1</v>
      </c>
      <c r="U370" s="65"/>
      <c r="V370" s="65"/>
      <c r="W370" s="65">
        <v>45</v>
      </c>
      <c r="X370" s="62" t="s">
        <v>71</v>
      </c>
      <c r="Y370" s="62" t="s">
        <v>72</v>
      </c>
      <c r="Z370" s="62" t="b">
        <v>1</v>
      </c>
      <c r="AA370" s="62" t="b">
        <v>0</v>
      </c>
      <c r="AB370" s="62" t="s">
        <v>1910</v>
      </c>
      <c r="AC370" s="62" t="s">
        <v>1911</v>
      </c>
      <c r="AD370" s="62" t="s">
        <v>1912</v>
      </c>
      <c r="AE370" s="62" t="s">
        <v>1002</v>
      </c>
      <c r="AF370" s="62" t="s">
        <v>1913</v>
      </c>
      <c r="AG370" s="62" t="s">
        <v>1914</v>
      </c>
      <c r="AH370" s="62" t="s">
        <v>771</v>
      </c>
      <c r="AI370" s="62"/>
      <c r="AJ370" s="62"/>
      <c r="AK370" s="62"/>
      <c r="AL370" s="62"/>
      <c r="AM370" s="62"/>
      <c r="AN370" s="62"/>
      <c r="AO370" s="62"/>
      <c r="AP370" s="62"/>
      <c r="AQ370" s="62"/>
      <c r="AR370" s="62"/>
      <c r="AS370" s="62"/>
      <c r="AT370" s="62"/>
      <c r="AU370" s="62"/>
      <c r="AV370" s="62"/>
      <c r="AW370" s="62"/>
      <c r="AX370" s="62"/>
      <c r="AY370" s="62"/>
      <c r="AZ370" s="62"/>
      <c r="BA370" s="62"/>
      <c r="BB370" s="62"/>
      <c r="BC370" s="62"/>
      <c r="BD370" s="62"/>
      <c r="BE370" s="62"/>
      <c r="BF370" s="62"/>
      <c r="BG370" s="62"/>
      <c r="BH370" s="62"/>
      <c r="BI370" s="62"/>
    </row>
    <row r="371" spans="1:61">
      <c r="A371" s="62" t="b">
        <f t="shared" si="12"/>
        <v>1</v>
      </c>
      <c r="B371" s="62" t="s">
        <v>66</v>
      </c>
      <c r="C371" s="62" t="s">
        <v>65</v>
      </c>
      <c r="D371" s="62" t="s">
        <v>65</v>
      </c>
      <c r="E371" s="62">
        <v>371</v>
      </c>
      <c r="F371" s="62">
        <f t="shared" si="13"/>
        <v>2019</v>
      </c>
      <c r="G371" s="61">
        <v>43818</v>
      </c>
      <c r="H371" s="62" t="s">
        <v>1915</v>
      </c>
      <c r="I371" s="62" t="s">
        <v>1916</v>
      </c>
      <c r="J371" s="68" t="s">
        <v>1917</v>
      </c>
      <c r="K371" s="60" t="s">
        <v>1918</v>
      </c>
      <c r="L371" s="64">
        <v>1</v>
      </c>
      <c r="M371" s="64">
        <v>1</v>
      </c>
      <c r="N371" s="64">
        <v>0</v>
      </c>
      <c r="O371" s="64">
        <v>0</v>
      </c>
      <c r="P371" s="64">
        <v>0</v>
      </c>
      <c r="Q371" s="64">
        <v>0</v>
      </c>
      <c r="R371" s="64">
        <v>1</v>
      </c>
      <c r="S371" s="64">
        <v>1</v>
      </c>
      <c r="T371" s="64">
        <v>1</v>
      </c>
      <c r="U371" s="65"/>
      <c r="V371" s="65"/>
      <c r="W371" s="65">
        <v>48</v>
      </c>
      <c r="X371" s="62" t="s">
        <v>71</v>
      </c>
      <c r="Y371" s="62" t="s">
        <v>72</v>
      </c>
      <c r="Z371" s="62" t="b">
        <v>1</v>
      </c>
      <c r="AA371" s="62" t="b">
        <v>0</v>
      </c>
      <c r="AB371" s="62" t="s">
        <v>1919</v>
      </c>
      <c r="AC371" s="62" t="s">
        <v>1920</v>
      </c>
      <c r="AD371" s="62"/>
      <c r="AE371" s="62"/>
      <c r="AF371" s="62"/>
      <c r="AG371" s="62"/>
      <c r="AH371" s="62"/>
      <c r="AI371" s="62"/>
      <c r="AJ371" s="62"/>
      <c r="AK371" s="62"/>
      <c r="AL371" s="62"/>
      <c r="AM371" s="62"/>
      <c r="AN371" s="62"/>
      <c r="AO371" s="62"/>
      <c r="AP371" s="62"/>
      <c r="AQ371" s="62"/>
      <c r="AR371" s="62"/>
      <c r="AS371" s="62"/>
      <c r="AT371" s="62"/>
      <c r="AU371" s="62"/>
      <c r="AV371" s="62"/>
      <c r="AW371" s="62"/>
      <c r="AX371" s="62"/>
      <c r="AY371" s="62"/>
      <c r="AZ371" s="62"/>
      <c r="BA371" s="62"/>
      <c r="BB371" s="62"/>
      <c r="BC371" s="62"/>
      <c r="BD371" s="62"/>
      <c r="BE371" s="62"/>
      <c r="BF371" s="62"/>
      <c r="BG371" s="62"/>
      <c r="BH371" s="62"/>
      <c r="BI371" s="62"/>
    </row>
    <row r="372" spans="1:61">
      <c r="A372" s="62" t="b">
        <f t="shared" si="12"/>
        <v>1</v>
      </c>
      <c r="B372" s="62" t="s">
        <v>66</v>
      </c>
      <c r="C372" s="62" t="s">
        <v>65</v>
      </c>
      <c r="D372" s="62" t="s">
        <v>65</v>
      </c>
      <c r="E372" s="62">
        <v>372</v>
      </c>
      <c r="F372" s="62">
        <f t="shared" si="13"/>
        <v>2019</v>
      </c>
      <c r="G372" s="61">
        <v>43818</v>
      </c>
      <c r="H372" s="62" t="s">
        <v>258</v>
      </c>
      <c r="I372" s="62" t="s">
        <v>1007</v>
      </c>
      <c r="J372" s="68" t="s">
        <v>1921</v>
      </c>
      <c r="K372" s="60" t="s">
        <v>1922</v>
      </c>
      <c r="L372" s="64">
        <v>0</v>
      </c>
      <c r="M372" s="64">
        <v>0</v>
      </c>
      <c r="N372" s="64">
        <v>0</v>
      </c>
      <c r="O372" s="64">
        <v>0</v>
      </c>
      <c r="P372" s="64">
        <v>0</v>
      </c>
      <c r="Q372" s="64">
        <v>0</v>
      </c>
      <c r="R372" s="64">
        <v>1</v>
      </c>
      <c r="S372" s="64">
        <v>1</v>
      </c>
      <c r="T372" s="64">
        <v>1</v>
      </c>
      <c r="U372" s="65"/>
      <c r="V372" s="65"/>
      <c r="W372" s="65">
        <v>48</v>
      </c>
      <c r="X372" s="62" t="s">
        <v>71</v>
      </c>
      <c r="Y372" s="62" t="s">
        <v>72</v>
      </c>
      <c r="Z372" s="62" t="b">
        <v>1</v>
      </c>
      <c r="AA372" s="62" t="b">
        <v>0</v>
      </c>
      <c r="AB372" s="62" t="s">
        <v>1923</v>
      </c>
      <c r="AC372" s="62" t="s">
        <v>1924</v>
      </c>
      <c r="AD372" s="62"/>
      <c r="AE372" s="62"/>
      <c r="AF372" s="62"/>
      <c r="AG372" s="62"/>
      <c r="AH372" s="62"/>
      <c r="AI372" s="62"/>
      <c r="AJ372" s="62"/>
      <c r="AK372" s="62"/>
      <c r="AL372" s="62"/>
      <c r="AM372" s="62"/>
      <c r="AN372" s="62"/>
      <c r="AO372" s="62"/>
      <c r="AP372" s="62"/>
      <c r="AQ372" s="62"/>
      <c r="AR372" s="62"/>
      <c r="AS372" s="62"/>
      <c r="AT372" s="62"/>
      <c r="AU372" s="62"/>
      <c r="AV372" s="62"/>
      <c r="AW372" s="62"/>
      <c r="AX372" s="62"/>
      <c r="AY372" s="62"/>
      <c r="AZ372" s="62"/>
      <c r="BA372" s="62"/>
      <c r="BB372" s="62"/>
      <c r="BC372" s="62"/>
      <c r="BD372" s="62"/>
      <c r="BE372" s="62"/>
      <c r="BF372" s="62"/>
      <c r="BG372" s="62"/>
      <c r="BH372" s="62"/>
      <c r="BI372" s="62"/>
    </row>
    <row r="373" spans="1:61">
      <c r="A373" s="62" t="b">
        <f t="shared" si="12"/>
        <v>1</v>
      </c>
      <c r="B373" s="62" t="s">
        <v>66</v>
      </c>
      <c r="C373" s="62" t="s">
        <v>65</v>
      </c>
      <c r="D373" s="62" t="s">
        <v>65</v>
      </c>
      <c r="E373" s="62">
        <v>373</v>
      </c>
      <c r="F373" s="62">
        <f t="shared" si="13"/>
        <v>2019</v>
      </c>
      <c r="G373" s="61">
        <v>43819</v>
      </c>
      <c r="H373" s="62" t="s">
        <v>398</v>
      </c>
      <c r="I373" s="62" t="s">
        <v>1311</v>
      </c>
      <c r="J373" s="68" t="s">
        <v>1925</v>
      </c>
      <c r="K373" s="60" t="s">
        <v>1926</v>
      </c>
      <c r="L373" s="64">
        <v>1</v>
      </c>
      <c r="M373" s="64">
        <v>1</v>
      </c>
      <c r="N373" s="64">
        <v>0</v>
      </c>
      <c r="O373" s="64">
        <v>0</v>
      </c>
      <c r="P373" s="64">
        <v>0</v>
      </c>
      <c r="Q373" s="64">
        <v>0</v>
      </c>
      <c r="R373" s="64">
        <v>1</v>
      </c>
      <c r="S373" s="64">
        <v>1</v>
      </c>
      <c r="T373" s="64">
        <v>1</v>
      </c>
      <c r="U373" s="65"/>
      <c r="V373" s="65"/>
      <c r="W373" s="65"/>
      <c r="X373" s="62" t="s">
        <v>71</v>
      </c>
      <c r="Y373" s="62" t="s">
        <v>72</v>
      </c>
      <c r="Z373" s="62" t="b">
        <v>1</v>
      </c>
      <c r="AA373" s="62" t="b">
        <v>0</v>
      </c>
      <c r="AB373" s="62" t="s">
        <v>1927</v>
      </c>
      <c r="AC373" s="62" t="s">
        <v>1928</v>
      </c>
      <c r="AD373" s="62" t="s">
        <v>1929</v>
      </c>
      <c r="AE373" s="62" t="s">
        <v>407</v>
      </c>
      <c r="AF373" s="62"/>
      <c r="AG373" s="62"/>
      <c r="AH373" s="62"/>
      <c r="AI373" s="62"/>
      <c r="AJ373" s="62"/>
      <c r="AK373" s="62"/>
      <c r="AL373" s="62"/>
      <c r="AM373" s="62"/>
      <c r="AN373" s="62"/>
      <c r="AO373" s="62"/>
      <c r="AP373" s="62"/>
      <c r="AQ373" s="62"/>
      <c r="AR373" s="62"/>
      <c r="AS373" s="62"/>
      <c r="AT373" s="62"/>
      <c r="AU373" s="62"/>
      <c r="AV373" s="62"/>
      <c r="AW373" s="62"/>
      <c r="AX373" s="62"/>
      <c r="AY373" s="62"/>
      <c r="AZ373" s="62"/>
      <c r="BA373" s="62"/>
      <c r="BB373" s="62"/>
      <c r="BC373" s="62"/>
      <c r="BD373" s="62"/>
      <c r="BE373" s="62"/>
      <c r="BF373" s="62"/>
      <c r="BG373" s="62"/>
      <c r="BH373" s="62"/>
      <c r="BI373" s="62"/>
    </row>
    <row r="374" spans="1:61">
      <c r="A374" s="62" t="b">
        <f t="shared" si="12"/>
        <v>1</v>
      </c>
      <c r="B374" s="62" t="s">
        <v>66</v>
      </c>
      <c r="C374" s="62" t="s">
        <v>65</v>
      </c>
      <c r="D374" s="62" t="s">
        <v>65</v>
      </c>
      <c r="E374" s="62">
        <v>374</v>
      </c>
      <c r="F374" s="62">
        <f t="shared" si="13"/>
        <v>2019</v>
      </c>
      <c r="G374" s="61">
        <v>43819</v>
      </c>
      <c r="H374" s="62" t="s">
        <v>258</v>
      </c>
      <c r="I374" s="62" t="s">
        <v>1930</v>
      </c>
      <c r="J374" s="68" t="s">
        <v>1931</v>
      </c>
      <c r="K374" s="60" t="s">
        <v>1932</v>
      </c>
      <c r="L374" s="64">
        <v>0</v>
      </c>
      <c r="M374" s="64">
        <v>1</v>
      </c>
      <c r="N374" s="64">
        <v>0</v>
      </c>
      <c r="O374" s="64">
        <v>0</v>
      </c>
      <c r="P374" s="64">
        <v>0</v>
      </c>
      <c r="Q374" s="64">
        <v>0</v>
      </c>
      <c r="R374" s="64">
        <v>1</v>
      </c>
      <c r="S374" s="64">
        <v>1</v>
      </c>
      <c r="T374" s="64">
        <v>1</v>
      </c>
      <c r="U374" s="65"/>
      <c r="V374" s="65"/>
      <c r="W374" s="65">
        <v>45</v>
      </c>
      <c r="X374" s="62" t="s">
        <v>134</v>
      </c>
      <c r="Y374" s="62" t="s">
        <v>72</v>
      </c>
      <c r="Z374" s="62" t="b">
        <v>1</v>
      </c>
      <c r="AA374" s="62" t="b">
        <v>0</v>
      </c>
      <c r="AB374" s="62" t="s">
        <v>1933</v>
      </c>
      <c r="AC374" s="62" t="s">
        <v>1934</v>
      </c>
      <c r="AD374" s="62" t="s">
        <v>1935</v>
      </c>
      <c r="AE374" s="62" t="s">
        <v>1936</v>
      </c>
      <c r="AF374" s="62" t="s">
        <v>776</v>
      </c>
      <c r="AG374" s="62" t="s">
        <v>1937</v>
      </c>
      <c r="AH374" s="62" t="s">
        <v>1938</v>
      </c>
      <c r="AI374" s="62" t="s">
        <v>1009</v>
      </c>
      <c r="AJ374" s="62" t="s">
        <v>1939</v>
      </c>
      <c r="AK374" s="62"/>
      <c r="AL374" s="62"/>
      <c r="AM374" s="62"/>
      <c r="AN374" s="62"/>
      <c r="AO374" s="62"/>
      <c r="AP374" s="62"/>
      <c r="AQ374" s="62"/>
      <c r="AR374" s="62"/>
      <c r="AS374" s="62"/>
      <c r="AT374" s="62"/>
      <c r="AU374" s="62"/>
      <c r="AV374" s="62"/>
      <c r="AW374" s="62"/>
      <c r="AX374" s="62"/>
      <c r="AY374" s="62"/>
      <c r="AZ374" s="62"/>
      <c r="BA374" s="62"/>
      <c r="BB374" s="62"/>
      <c r="BC374" s="62"/>
      <c r="BD374" s="62"/>
      <c r="BE374" s="62"/>
      <c r="BF374" s="62"/>
      <c r="BG374" s="62"/>
      <c r="BH374" s="62"/>
      <c r="BI374" s="62"/>
    </row>
    <row r="375" spans="1:61">
      <c r="A375" s="62" t="b">
        <f t="shared" si="12"/>
        <v>1</v>
      </c>
      <c r="B375" s="62" t="s">
        <v>66</v>
      </c>
      <c r="C375" s="62" t="s">
        <v>65</v>
      </c>
      <c r="D375" s="62" t="s">
        <v>65</v>
      </c>
      <c r="E375" s="62">
        <v>375</v>
      </c>
      <c r="F375" s="62">
        <f t="shared" si="13"/>
        <v>2019</v>
      </c>
      <c r="G375" s="61">
        <v>43821</v>
      </c>
      <c r="H375" s="62" t="s">
        <v>258</v>
      </c>
      <c r="I375" s="62" t="s">
        <v>650</v>
      </c>
      <c r="J375" s="68" t="s">
        <v>1940</v>
      </c>
      <c r="K375" s="60" t="s">
        <v>1941</v>
      </c>
      <c r="L375" s="64">
        <v>0</v>
      </c>
      <c r="M375" s="64">
        <v>0</v>
      </c>
      <c r="N375" s="64">
        <v>0</v>
      </c>
      <c r="O375" s="64">
        <v>1</v>
      </c>
      <c r="P375" s="64">
        <v>0</v>
      </c>
      <c r="Q375" s="64">
        <v>0</v>
      </c>
      <c r="R375" s="64">
        <v>1</v>
      </c>
      <c r="S375" s="64">
        <v>1</v>
      </c>
      <c r="T375" s="64">
        <v>1</v>
      </c>
      <c r="U375" s="65"/>
      <c r="V375" s="64">
        <v>20</v>
      </c>
      <c r="W375" s="65"/>
      <c r="X375" s="62" t="s">
        <v>71</v>
      </c>
      <c r="Y375" s="62" t="s">
        <v>72</v>
      </c>
      <c r="Z375" s="62" t="b">
        <v>1</v>
      </c>
      <c r="AA375" s="62" t="b">
        <v>0</v>
      </c>
      <c r="AB375" s="62" t="s">
        <v>1942</v>
      </c>
      <c r="AC375" s="62" t="s">
        <v>1943</v>
      </c>
      <c r="AD375" s="62"/>
      <c r="AE375" s="62"/>
      <c r="AF375" s="62"/>
      <c r="AG375" s="62"/>
      <c r="AH375" s="62"/>
      <c r="AI375" s="62"/>
      <c r="AJ375" s="62"/>
      <c r="AK375" s="62"/>
      <c r="AL375" s="62"/>
      <c r="AM375" s="62"/>
      <c r="AN375" s="62"/>
      <c r="AO375" s="62"/>
      <c r="AP375" s="62"/>
      <c r="AQ375" s="62"/>
      <c r="AR375" s="62"/>
      <c r="AS375" s="62"/>
      <c r="AT375" s="62"/>
      <c r="AU375" s="62"/>
      <c r="AV375" s="62"/>
      <c r="AW375" s="62"/>
      <c r="AX375" s="62"/>
      <c r="AY375" s="62"/>
      <c r="AZ375" s="62"/>
      <c r="BA375" s="62"/>
      <c r="BB375" s="62"/>
      <c r="BC375" s="62"/>
      <c r="BD375" s="62"/>
      <c r="BE375" s="62"/>
      <c r="BF375" s="62"/>
      <c r="BG375" s="62"/>
      <c r="BH375" s="62"/>
      <c r="BI375" s="62"/>
    </row>
    <row r="376" spans="1:61">
      <c r="A376" s="62" t="b">
        <f t="shared" si="12"/>
        <v>1</v>
      </c>
      <c r="B376" s="62"/>
      <c r="C376" s="62" t="s">
        <v>65</v>
      </c>
      <c r="D376" s="62" t="s">
        <v>65</v>
      </c>
      <c r="E376" s="62">
        <v>376</v>
      </c>
      <c r="F376" s="62">
        <f t="shared" si="13"/>
        <v>2019</v>
      </c>
      <c r="G376" s="61">
        <v>43821</v>
      </c>
      <c r="H376" s="62" t="s">
        <v>218</v>
      </c>
      <c r="I376" s="62" t="s">
        <v>539</v>
      </c>
      <c r="J376" s="70" t="s">
        <v>935</v>
      </c>
      <c r="K376" s="60" t="s">
        <v>936</v>
      </c>
      <c r="L376" s="64">
        <v>0</v>
      </c>
      <c r="M376" s="64">
        <v>0</v>
      </c>
      <c r="N376" s="64">
        <v>0</v>
      </c>
      <c r="O376" s="64">
        <v>0</v>
      </c>
      <c r="P376" s="64">
        <v>0</v>
      </c>
      <c r="Q376" s="64">
        <v>0</v>
      </c>
      <c r="R376" s="64">
        <v>1</v>
      </c>
      <c r="S376" s="64">
        <v>1</v>
      </c>
      <c r="T376" s="64">
        <v>1</v>
      </c>
      <c r="U376" s="65"/>
      <c r="V376" s="64">
        <v>14</v>
      </c>
      <c r="W376" s="65">
        <v>14</v>
      </c>
      <c r="X376" s="62" t="s">
        <v>71</v>
      </c>
      <c r="Y376" s="62" t="s">
        <v>72</v>
      </c>
      <c r="Z376" s="62" t="b">
        <v>1</v>
      </c>
      <c r="AA376" s="62" t="b">
        <v>0</v>
      </c>
      <c r="AB376" s="62" t="s">
        <v>1003</v>
      </c>
      <c r="AC376" s="62" t="s">
        <v>1004</v>
      </c>
      <c r="AD376" s="62"/>
      <c r="AE376" s="62"/>
      <c r="AF376" s="62"/>
      <c r="AG376" s="62"/>
      <c r="AH376" s="62"/>
      <c r="AI376" s="62"/>
      <c r="AJ376" s="62"/>
      <c r="AK376" s="62"/>
      <c r="AL376" s="62"/>
      <c r="AM376" s="62"/>
      <c r="AN376" s="62"/>
      <c r="AO376" s="62"/>
      <c r="AP376" s="62"/>
      <c r="AQ376" s="62"/>
      <c r="AR376" s="62"/>
      <c r="AS376" s="62"/>
      <c r="AT376" s="62"/>
      <c r="AU376" s="62"/>
      <c r="AV376" s="62"/>
      <c r="AW376" s="62"/>
      <c r="AX376" s="62"/>
      <c r="AY376" s="62"/>
      <c r="AZ376" s="62"/>
      <c r="BA376" s="62"/>
      <c r="BB376" s="62"/>
      <c r="BC376" s="62"/>
      <c r="BD376" s="62"/>
      <c r="BE376" s="62"/>
      <c r="BF376" s="62"/>
      <c r="BG376" s="62"/>
      <c r="BH376" s="62"/>
      <c r="BI376" s="62"/>
    </row>
    <row r="377" spans="1:61">
      <c r="A377" s="62" t="b">
        <f t="shared" si="12"/>
        <v>1</v>
      </c>
      <c r="B377" s="62"/>
      <c r="C377" s="62" t="s">
        <v>65</v>
      </c>
      <c r="D377" s="62" t="s">
        <v>65</v>
      </c>
      <c r="E377" s="62">
        <v>377</v>
      </c>
      <c r="F377" s="62">
        <f t="shared" si="13"/>
        <v>2019</v>
      </c>
      <c r="G377" s="61">
        <v>43825</v>
      </c>
      <c r="H377" s="62" t="s">
        <v>258</v>
      </c>
      <c r="I377" s="62" t="s">
        <v>776</v>
      </c>
      <c r="J377" s="68" t="s">
        <v>937</v>
      </c>
      <c r="K377" s="60" t="s">
        <v>938</v>
      </c>
      <c r="L377" s="64">
        <v>1</v>
      </c>
      <c r="M377" s="64">
        <v>1</v>
      </c>
      <c r="N377" s="64">
        <v>0</v>
      </c>
      <c r="O377" s="64">
        <v>0</v>
      </c>
      <c r="P377" s="64">
        <v>0</v>
      </c>
      <c r="Q377" s="64">
        <v>0</v>
      </c>
      <c r="R377" s="64">
        <v>1</v>
      </c>
      <c r="S377" s="64">
        <v>1</v>
      </c>
      <c r="T377" s="64">
        <v>1</v>
      </c>
      <c r="U377" s="65"/>
      <c r="V377" s="64">
        <v>24</v>
      </c>
      <c r="W377" s="65"/>
      <c r="X377" s="62" t="s">
        <v>71</v>
      </c>
      <c r="Y377" s="62" t="s">
        <v>72</v>
      </c>
      <c r="Z377" s="62" t="b">
        <v>1</v>
      </c>
      <c r="AA377" s="62" t="b">
        <v>0</v>
      </c>
      <c r="AB377" s="62" t="s">
        <v>1005</v>
      </c>
      <c r="AC377" s="62" t="s">
        <v>1006</v>
      </c>
      <c r="AD377" s="62" t="s">
        <v>1007</v>
      </c>
      <c r="AE377" s="62" t="s">
        <v>1008</v>
      </c>
      <c r="AF377" s="62" t="s">
        <v>1002</v>
      </c>
      <c r="AG377" s="62" t="s">
        <v>306</v>
      </c>
      <c r="AH377" s="62" t="s">
        <v>1009</v>
      </c>
      <c r="AI377" s="62" t="s">
        <v>650</v>
      </c>
      <c r="AJ377" s="62"/>
      <c r="AK377" s="62"/>
      <c r="AL377" s="62"/>
      <c r="AM377" s="62"/>
      <c r="AN377" s="62"/>
      <c r="AO377" s="62"/>
      <c r="AP377" s="62"/>
      <c r="AQ377" s="62"/>
      <c r="AR377" s="62"/>
      <c r="AS377" s="62"/>
      <c r="AT377" s="62"/>
      <c r="AU377" s="62"/>
      <c r="AV377" s="62"/>
      <c r="AW377" s="62"/>
      <c r="AX377" s="62"/>
      <c r="AY377" s="62"/>
      <c r="AZ377" s="62"/>
      <c r="BA377" s="62"/>
      <c r="BB377" s="62"/>
      <c r="BC377" s="62"/>
      <c r="BD377" s="62"/>
      <c r="BE377" s="62"/>
      <c r="BF377" s="62"/>
      <c r="BG377" s="62"/>
      <c r="BH377" s="62"/>
      <c r="BI377" s="62"/>
    </row>
    <row r="378" spans="1:61">
      <c r="A378" s="62" t="b">
        <f t="shared" si="12"/>
        <v>1</v>
      </c>
      <c r="B378" s="62"/>
      <c r="C378" s="62" t="s">
        <v>65</v>
      </c>
      <c r="D378" s="62" t="s">
        <v>65</v>
      </c>
      <c r="E378" s="62">
        <v>378</v>
      </c>
      <c r="F378" s="62">
        <f t="shared" si="13"/>
        <v>2019</v>
      </c>
      <c r="G378" s="61">
        <v>43825</v>
      </c>
      <c r="H378" s="62" t="s">
        <v>258</v>
      </c>
      <c r="I378" s="62" t="s">
        <v>939</v>
      </c>
      <c r="J378" s="68" t="s">
        <v>2095</v>
      </c>
      <c r="K378" s="60" t="s">
        <v>940</v>
      </c>
      <c r="L378" s="64">
        <v>0</v>
      </c>
      <c r="M378" s="64">
        <v>1</v>
      </c>
      <c r="N378" s="64">
        <v>0</v>
      </c>
      <c r="O378" s="64">
        <v>0</v>
      </c>
      <c r="P378" s="64">
        <v>0</v>
      </c>
      <c r="Q378" s="64">
        <v>0</v>
      </c>
      <c r="R378" s="64">
        <v>1</v>
      </c>
      <c r="S378" s="64">
        <v>1</v>
      </c>
      <c r="T378" s="64">
        <v>1</v>
      </c>
      <c r="U378" s="65"/>
      <c r="V378" s="65"/>
      <c r="W378" s="65"/>
      <c r="X378" s="62" t="s">
        <v>71</v>
      </c>
      <c r="Y378" s="62" t="s">
        <v>72</v>
      </c>
      <c r="Z378" s="62" t="b">
        <v>1</v>
      </c>
      <c r="AA378" s="62" t="b">
        <v>0</v>
      </c>
      <c r="AB378" s="62" t="s">
        <v>1010</v>
      </c>
      <c r="AC378" s="62" t="s">
        <v>1011</v>
      </c>
      <c r="AD378" s="62" t="s">
        <v>1012</v>
      </c>
      <c r="AE378" s="62" t="s">
        <v>1013</v>
      </c>
      <c r="AF378" s="62"/>
      <c r="AG378" s="62"/>
      <c r="AH378" s="62"/>
      <c r="AI378" s="62"/>
      <c r="AJ378" s="62"/>
      <c r="AK378" s="62"/>
      <c r="AL378" s="62"/>
      <c r="AM378" s="62"/>
      <c r="AN378" s="62"/>
      <c r="AO378" s="62"/>
      <c r="AP378" s="62"/>
      <c r="AQ378" s="62"/>
      <c r="AR378" s="62"/>
      <c r="AS378" s="62"/>
      <c r="AT378" s="62"/>
      <c r="AU378" s="62"/>
      <c r="AV378" s="62"/>
      <c r="AW378" s="62"/>
      <c r="AX378" s="62"/>
      <c r="AY378" s="62"/>
      <c r="AZ378" s="62"/>
      <c r="BA378" s="62"/>
      <c r="BB378" s="62"/>
      <c r="BC378" s="62"/>
      <c r="BD378" s="62"/>
      <c r="BE378" s="62"/>
      <c r="BF378" s="62"/>
      <c r="BG378" s="62"/>
      <c r="BH378" s="62"/>
      <c r="BI378" s="62"/>
    </row>
    <row r="379" spans="1:61">
      <c r="A379" s="62" t="b">
        <f t="shared" si="12"/>
        <v>1</v>
      </c>
      <c r="B379" s="62"/>
      <c r="C379" s="62" t="s">
        <v>65</v>
      </c>
      <c r="D379" s="62" t="s">
        <v>65</v>
      </c>
      <c r="E379" s="62">
        <v>379</v>
      </c>
      <c r="F379" s="62">
        <f t="shared" si="13"/>
        <v>2020</v>
      </c>
      <c r="G379" s="61">
        <v>43831</v>
      </c>
      <c r="H379" s="62" t="s">
        <v>311</v>
      </c>
      <c r="I379" s="62" t="s">
        <v>900</v>
      </c>
      <c r="J379" s="70" t="s">
        <v>941</v>
      </c>
      <c r="K379" s="60" t="s">
        <v>942</v>
      </c>
      <c r="L379" s="64">
        <v>0</v>
      </c>
      <c r="M379" s="64">
        <v>1</v>
      </c>
      <c r="N379" s="64">
        <v>0</v>
      </c>
      <c r="O379" s="64">
        <v>0</v>
      </c>
      <c r="P379" s="64">
        <v>0</v>
      </c>
      <c r="Q379" s="64">
        <v>0</v>
      </c>
      <c r="R379" s="64">
        <v>0</v>
      </c>
      <c r="S379" s="64">
        <v>0</v>
      </c>
      <c r="T379" s="64">
        <v>0</v>
      </c>
      <c r="U379" s="64" t="s">
        <v>1014</v>
      </c>
      <c r="V379" s="65"/>
      <c r="W379" s="65">
        <v>15</v>
      </c>
      <c r="X379" s="62" t="s">
        <v>134</v>
      </c>
      <c r="Y379" s="62" t="s">
        <v>72</v>
      </c>
      <c r="Z379" s="62" t="b">
        <v>1</v>
      </c>
      <c r="AA379" s="62" t="b">
        <v>0</v>
      </c>
      <c r="AB379" s="62" t="s">
        <v>1015</v>
      </c>
      <c r="AC379" s="62" t="s">
        <v>1016</v>
      </c>
      <c r="AD379" s="62"/>
      <c r="AE379" s="62"/>
      <c r="AF379" s="62"/>
      <c r="AG379" s="62"/>
      <c r="AH379" s="62"/>
      <c r="AI379" s="62"/>
      <c r="AJ379" s="62"/>
      <c r="AK379" s="62"/>
      <c r="AL379" s="62"/>
      <c r="AM379" s="62"/>
      <c r="AN379" s="62"/>
      <c r="AO379" s="62"/>
      <c r="AP379" s="62"/>
      <c r="AQ379" s="62"/>
      <c r="AR379" s="62"/>
      <c r="AS379" s="62"/>
      <c r="AT379" s="62"/>
      <c r="AU379" s="62"/>
      <c r="AV379" s="62"/>
      <c r="AW379" s="62"/>
      <c r="AX379" s="62"/>
      <c r="AY379" s="62"/>
      <c r="AZ379" s="62"/>
      <c r="BA379" s="62"/>
      <c r="BB379" s="62"/>
      <c r="BC379" s="62"/>
      <c r="BD379" s="62"/>
      <c r="BE379" s="62"/>
      <c r="BF379" s="62"/>
      <c r="BG379" s="62"/>
      <c r="BH379" s="62"/>
      <c r="BI379" s="62"/>
    </row>
    <row r="380" spans="1:61">
      <c r="A380" s="62" t="b">
        <f t="shared" si="12"/>
        <v>1</v>
      </c>
      <c r="B380" s="62"/>
      <c r="C380" s="62" t="s">
        <v>65</v>
      </c>
      <c r="D380" s="62" t="s">
        <v>65</v>
      </c>
      <c r="E380" s="62">
        <v>380</v>
      </c>
      <c r="F380" s="62">
        <f t="shared" si="13"/>
        <v>2020</v>
      </c>
      <c r="G380" s="61">
        <v>43832</v>
      </c>
      <c r="H380" s="62" t="s">
        <v>424</v>
      </c>
      <c r="I380" s="62" t="s">
        <v>446</v>
      </c>
      <c r="J380" s="68" t="s">
        <v>943</v>
      </c>
      <c r="K380" s="60" t="s">
        <v>944</v>
      </c>
      <c r="L380" s="64">
        <v>1</v>
      </c>
      <c r="M380" s="64">
        <v>1</v>
      </c>
      <c r="N380" s="64">
        <v>1</v>
      </c>
      <c r="O380" s="64">
        <v>0</v>
      </c>
      <c r="P380" s="64">
        <v>0</v>
      </c>
      <c r="Q380" s="64">
        <v>0</v>
      </c>
      <c r="R380" s="64">
        <v>0</v>
      </c>
      <c r="S380" s="64">
        <v>0</v>
      </c>
      <c r="T380" s="64">
        <v>0</v>
      </c>
      <c r="U380" s="64" t="s">
        <v>1017</v>
      </c>
      <c r="V380" s="65"/>
      <c r="W380" s="65"/>
      <c r="X380" s="62" t="s">
        <v>134</v>
      </c>
      <c r="Y380" s="62" t="s">
        <v>87</v>
      </c>
      <c r="Z380" s="62" t="b">
        <v>1</v>
      </c>
      <c r="AA380" s="62" t="b">
        <v>0</v>
      </c>
      <c r="AB380" s="62" t="s">
        <v>1018</v>
      </c>
      <c r="AC380" s="62" t="s">
        <v>1019</v>
      </c>
      <c r="AD380" s="62"/>
      <c r="AE380" s="62"/>
      <c r="AF380" s="62"/>
      <c r="AG380" s="62"/>
      <c r="AH380" s="62"/>
      <c r="AI380" s="62"/>
      <c r="AJ380" s="62"/>
      <c r="AK380" s="62"/>
      <c r="AL380" s="62"/>
      <c r="AM380" s="62"/>
      <c r="AN380" s="62"/>
      <c r="AO380" s="62"/>
      <c r="AP380" s="62"/>
      <c r="AQ380" s="62"/>
      <c r="AR380" s="62"/>
      <c r="AS380" s="62"/>
      <c r="AT380" s="62"/>
      <c r="AU380" s="62"/>
      <c r="AV380" s="62"/>
      <c r="AW380" s="62"/>
      <c r="AX380" s="62"/>
      <c r="AY380" s="62"/>
      <c r="AZ380" s="62"/>
      <c r="BA380" s="62"/>
      <c r="BB380" s="62"/>
      <c r="BC380" s="62"/>
      <c r="BD380" s="62"/>
      <c r="BE380" s="62"/>
      <c r="BF380" s="62"/>
      <c r="BG380" s="62"/>
      <c r="BH380" s="62"/>
      <c r="BI380" s="62"/>
    </row>
    <row r="381" spans="1:61">
      <c r="A381" s="62" t="b">
        <f t="shared" si="12"/>
        <v>1</v>
      </c>
      <c r="B381" s="62"/>
      <c r="C381" s="62" t="s">
        <v>65</v>
      </c>
      <c r="D381" s="62" t="s">
        <v>65</v>
      </c>
      <c r="E381" s="62">
        <v>381</v>
      </c>
      <c r="F381" s="62">
        <f t="shared" si="13"/>
        <v>2020</v>
      </c>
      <c r="G381" s="61">
        <v>43834</v>
      </c>
      <c r="H381" s="62" t="s">
        <v>1226</v>
      </c>
      <c r="I381" s="62" t="s">
        <v>1944</v>
      </c>
      <c r="J381" s="68" t="s">
        <v>1945</v>
      </c>
      <c r="K381" s="60" t="s">
        <v>1946</v>
      </c>
      <c r="L381" s="64">
        <v>0</v>
      </c>
      <c r="M381" s="64">
        <v>0</v>
      </c>
      <c r="N381" s="64">
        <v>0</v>
      </c>
      <c r="O381" s="64">
        <v>0</v>
      </c>
      <c r="P381" s="64">
        <v>0</v>
      </c>
      <c r="Q381" s="64">
        <v>0</v>
      </c>
      <c r="R381" s="64">
        <v>1</v>
      </c>
      <c r="S381" s="64">
        <v>1</v>
      </c>
      <c r="T381" s="64">
        <v>1</v>
      </c>
      <c r="U381" s="64" t="s">
        <v>1947</v>
      </c>
      <c r="V381" s="64"/>
      <c r="W381" s="65"/>
      <c r="X381" s="62" t="s">
        <v>71</v>
      </c>
      <c r="Y381" s="62" t="s">
        <v>72</v>
      </c>
      <c r="Z381" s="62" t="b">
        <v>1</v>
      </c>
      <c r="AA381" s="62" t="b">
        <v>0</v>
      </c>
      <c r="AB381" s="62" t="s">
        <v>1948</v>
      </c>
      <c r="AC381" s="62" t="s">
        <v>1949</v>
      </c>
      <c r="AD381" s="62"/>
      <c r="AE381" s="62"/>
      <c r="AF381" s="62"/>
      <c r="AG381" s="62"/>
      <c r="AH381" s="62"/>
      <c r="AI381" s="62"/>
      <c r="AJ381" s="62"/>
      <c r="AK381" s="62"/>
      <c r="AL381" s="62"/>
      <c r="AM381" s="62"/>
      <c r="AN381" s="62"/>
      <c r="AO381" s="62"/>
      <c r="AP381" s="62"/>
      <c r="AQ381" s="62"/>
      <c r="AR381" s="62"/>
      <c r="AS381" s="62"/>
      <c r="AT381" s="62"/>
      <c r="AU381" s="62"/>
      <c r="AV381" s="62"/>
      <c r="AW381" s="62"/>
      <c r="AX381" s="62"/>
      <c r="AY381" s="62"/>
      <c r="AZ381" s="62"/>
      <c r="BA381" s="62"/>
      <c r="BB381" s="62"/>
      <c r="BC381" s="62"/>
      <c r="BD381" s="62"/>
      <c r="BE381" s="62"/>
      <c r="BF381" s="62"/>
      <c r="BG381" s="62"/>
      <c r="BH381" s="62"/>
      <c r="BI381" s="62"/>
    </row>
    <row r="382" spans="1:61">
      <c r="A382" s="62" t="b">
        <f t="shared" si="12"/>
        <v>1</v>
      </c>
      <c r="B382" s="62"/>
      <c r="C382" s="62" t="s">
        <v>65</v>
      </c>
      <c r="D382" s="62" t="s">
        <v>65</v>
      </c>
      <c r="E382" s="62">
        <v>382</v>
      </c>
      <c r="F382" s="62">
        <f t="shared" si="13"/>
        <v>2020</v>
      </c>
      <c r="G382" s="61">
        <v>43861</v>
      </c>
      <c r="H382" s="62" t="s">
        <v>398</v>
      </c>
      <c r="I382" s="62" t="s">
        <v>1311</v>
      </c>
      <c r="J382" s="70" t="s">
        <v>1950</v>
      </c>
      <c r="K382" s="60" t="s">
        <v>1951</v>
      </c>
      <c r="L382" s="64">
        <v>0</v>
      </c>
      <c r="M382" s="64">
        <v>0</v>
      </c>
      <c r="N382" s="64">
        <v>0</v>
      </c>
      <c r="O382" s="64">
        <v>0</v>
      </c>
      <c r="P382" s="64">
        <v>0</v>
      </c>
      <c r="Q382" s="64">
        <v>0</v>
      </c>
      <c r="R382" s="64">
        <v>1</v>
      </c>
      <c r="S382" s="64">
        <v>1</v>
      </c>
      <c r="T382" s="64">
        <v>1</v>
      </c>
      <c r="U382" s="64" t="s">
        <v>1952</v>
      </c>
      <c r="V382" s="65"/>
      <c r="W382" s="65"/>
      <c r="X382" s="62" t="s">
        <v>71</v>
      </c>
      <c r="Y382" s="62" t="s">
        <v>72</v>
      </c>
      <c r="Z382" s="62" t="b">
        <v>1</v>
      </c>
      <c r="AA382" s="62" t="b">
        <v>0</v>
      </c>
      <c r="AB382" s="62" t="s">
        <v>1953</v>
      </c>
      <c r="AC382" s="62" t="s">
        <v>1954</v>
      </c>
      <c r="AD382" s="62"/>
      <c r="AE382" s="62"/>
      <c r="AF382" s="62"/>
      <c r="AG382" s="62"/>
      <c r="AH382" s="62"/>
      <c r="AI382" s="62"/>
      <c r="AJ382" s="62"/>
      <c r="AK382" s="62"/>
      <c r="AL382" s="62"/>
      <c r="AM382" s="62"/>
      <c r="AN382" s="62"/>
      <c r="AO382" s="62"/>
      <c r="AP382" s="62"/>
      <c r="AQ382" s="62"/>
      <c r="AR382" s="62"/>
      <c r="AS382" s="62"/>
      <c r="AT382" s="62"/>
      <c r="AU382" s="62"/>
      <c r="AV382" s="62"/>
      <c r="AW382" s="62"/>
      <c r="AX382" s="62"/>
      <c r="AY382" s="62"/>
      <c r="AZ382" s="62"/>
      <c r="BA382" s="62"/>
      <c r="BB382" s="62"/>
      <c r="BC382" s="62"/>
      <c r="BD382" s="62"/>
      <c r="BE382" s="62"/>
      <c r="BF382" s="62"/>
      <c r="BG382" s="62"/>
      <c r="BH382" s="62"/>
      <c r="BI382" s="62"/>
    </row>
    <row r="383" spans="1:61">
      <c r="A383" s="62" t="b">
        <f t="shared" si="12"/>
        <v>1</v>
      </c>
      <c r="B383" s="62"/>
      <c r="C383" s="62" t="s">
        <v>65</v>
      </c>
      <c r="D383" s="62" t="s">
        <v>65</v>
      </c>
      <c r="E383" s="62">
        <v>383</v>
      </c>
      <c r="F383" s="62">
        <f t="shared" si="13"/>
        <v>2020</v>
      </c>
      <c r="G383" s="61">
        <v>43884</v>
      </c>
      <c r="H383" s="62" t="s">
        <v>258</v>
      </c>
      <c r="I383" s="62" t="s">
        <v>1002</v>
      </c>
      <c r="J383" s="70" t="s">
        <v>1955</v>
      </c>
      <c r="K383" s="60" t="s">
        <v>1956</v>
      </c>
      <c r="L383" s="64">
        <v>1</v>
      </c>
      <c r="M383" s="64">
        <v>1</v>
      </c>
      <c r="N383" s="64">
        <v>0</v>
      </c>
      <c r="O383" s="64">
        <v>0</v>
      </c>
      <c r="P383" s="64">
        <v>0</v>
      </c>
      <c r="Q383" s="64">
        <v>0</v>
      </c>
      <c r="R383" s="64">
        <v>1</v>
      </c>
      <c r="S383" s="64">
        <v>1</v>
      </c>
      <c r="T383" s="64">
        <v>1</v>
      </c>
      <c r="V383" s="64">
        <v>6</v>
      </c>
      <c r="W383" s="65"/>
      <c r="X383" s="62" t="s">
        <v>71</v>
      </c>
      <c r="Y383" s="62" t="s">
        <v>87</v>
      </c>
      <c r="Z383" s="62" t="b">
        <v>1</v>
      </c>
      <c r="AA383" s="62" t="b">
        <v>0</v>
      </c>
      <c r="AB383" s="62" t="s">
        <v>1957</v>
      </c>
      <c r="AC383" s="62" t="s">
        <v>1958</v>
      </c>
      <c r="AD383" s="62"/>
      <c r="AE383" s="62"/>
      <c r="AF383" s="62"/>
      <c r="AG383" s="62"/>
      <c r="AH383" s="62"/>
      <c r="AI383" s="62"/>
      <c r="AJ383" s="62"/>
      <c r="AK383" s="62"/>
      <c r="AL383" s="62"/>
      <c r="AM383" s="62"/>
      <c r="AN383" s="62"/>
      <c r="AO383" s="62"/>
      <c r="AP383" s="62"/>
      <c r="AQ383" s="62"/>
      <c r="AR383" s="62"/>
      <c r="AS383" s="62"/>
      <c r="AT383" s="62"/>
      <c r="AU383" s="62"/>
      <c r="AV383" s="62"/>
      <c r="AW383" s="62"/>
      <c r="AX383" s="62"/>
      <c r="AY383" s="62"/>
      <c r="AZ383" s="62"/>
      <c r="BA383" s="62"/>
      <c r="BB383" s="62"/>
      <c r="BC383" s="62"/>
      <c r="BD383" s="62"/>
      <c r="BE383" s="62"/>
      <c r="BF383" s="62"/>
      <c r="BG383" s="62"/>
      <c r="BH383" s="62"/>
      <c r="BI383" s="62"/>
    </row>
    <row r="384" spans="1:61">
      <c r="A384" s="62" t="b">
        <f t="shared" si="12"/>
        <v>1</v>
      </c>
      <c r="B384" s="62"/>
      <c r="C384" s="62" t="s">
        <v>65</v>
      </c>
      <c r="D384" s="62" t="s">
        <v>65</v>
      </c>
      <c r="E384" s="62">
        <v>384</v>
      </c>
      <c r="F384" s="62">
        <f t="shared" si="13"/>
        <v>2020</v>
      </c>
      <c r="G384" s="61">
        <v>43889</v>
      </c>
      <c r="H384" s="62" t="s">
        <v>208</v>
      </c>
      <c r="I384" s="62" t="s">
        <v>804</v>
      </c>
      <c r="J384" s="68" t="s">
        <v>1959</v>
      </c>
      <c r="K384" s="60" t="s">
        <v>1960</v>
      </c>
      <c r="L384" s="64">
        <v>0</v>
      </c>
      <c r="M384" s="64">
        <v>1</v>
      </c>
      <c r="N384" s="64">
        <v>0</v>
      </c>
      <c r="O384" s="64">
        <v>0</v>
      </c>
      <c r="P384" s="64">
        <v>0</v>
      </c>
      <c r="Q384" s="64">
        <v>0</v>
      </c>
      <c r="R384" s="64">
        <v>1</v>
      </c>
      <c r="S384" s="64">
        <v>0</v>
      </c>
      <c r="T384" s="64">
        <v>1</v>
      </c>
      <c r="U384" s="65"/>
      <c r="V384" s="64">
        <v>48</v>
      </c>
      <c r="W384" s="65">
        <v>48</v>
      </c>
      <c r="X384" s="62" t="s">
        <v>71</v>
      </c>
      <c r="Y384" s="62" t="s">
        <v>87</v>
      </c>
      <c r="Z384" s="62" t="b">
        <v>1</v>
      </c>
      <c r="AA384" s="62" t="b">
        <v>0</v>
      </c>
      <c r="AB384" s="62" t="s">
        <v>1961</v>
      </c>
      <c r="AC384" s="62" t="s">
        <v>1962</v>
      </c>
      <c r="AD384" s="62" t="s">
        <v>990</v>
      </c>
      <c r="AE384" s="62" t="s">
        <v>991</v>
      </c>
      <c r="AF384" s="62" t="s">
        <v>989</v>
      </c>
      <c r="AG384" s="62"/>
      <c r="AH384" s="62"/>
      <c r="AI384" s="62"/>
      <c r="AJ384" s="62"/>
      <c r="AK384" s="62"/>
      <c r="AL384" s="62"/>
      <c r="AM384" s="62"/>
      <c r="AN384" s="62"/>
      <c r="AO384" s="62"/>
      <c r="AP384" s="62"/>
      <c r="AQ384" s="62"/>
      <c r="AR384" s="62"/>
      <c r="AS384" s="62"/>
      <c r="AT384" s="62"/>
      <c r="AU384" s="62"/>
      <c r="AV384" s="62"/>
      <c r="AW384" s="62"/>
      <c r="AX384" s="62"/>
      <c r="AY384" s="62"/>
      <c r="AZ384" s="62"/>
      <c r="BA384" s="62"/>
      <c r="BB384" s="62"/>
      <c r="BC384" s="62"/>
      <c r="BD384" s="62"/>
      <c r="BE384" s="62"/>
      <c r="BF384" s="62"/>
      <c r="BG384" s="62"/>
      <c r="BH384" s="62"/>
      <c r="BI384" s="62"/>
    </row>
    <row r="385" spans="1:61">
      <c r="A385" s="62" t="b">
        <f t="shared" si="12"/>
        <v>1</v>
      </c>
      <c r="B385" s="62"/>
      <c r="C385" s="62" t="s">
        <v>65</v>
      </c>
      <c r="D385" s="62" t="s">
        <v>65</v>
      </c>
      <c r="E385" s="62">
        <v>385</v>
      </c>
      <c r="F385" s="62">
        <f t="shared" si="13"/>
        <v>2020</v>
      </c>
      <c r="G385" s="61">
        <v>43906</v>
      </c>
      <c r="H385" s="62" t="s">
        <v>172</v>
      </c>
      <c r="I385" s="62" t="s">
        <v>173</v>
      </c>
      <c r="J385" s="68" t="s">
        <v>1963</v>
      </c>
      <c r="K385" s="60" t="s">
        <v>1964</v>
      </c>
      <c r="L385" s="64">
        <v>0</v>
      </c>
      <c r="M385" s="64">
        <v>1</v>
      </c>
      <c r="N385" s="64">
        <v>0</v>
      </c>
      <c r="O385" s="64">
        <v>1</v>
      </c>
      <c r="P385" s="64">
        <v>0</v>
      </c>
      <c r="Q385" s="64">
        <v>0</v>
      </c>
      <c r="R385" s="64">
        <v>0</v>
      </c>
      <c r="S385" s="64">
        <v>0</v>
      </c>
      <c r="T385" s="64">
        <v>0</v>
      </c>
      <c r="U385" s="64" t="s">
        <v>1965</v>
      </c>
      <c r="V385" s="64">
        <v>78</v>
      </c>
      <c r="W385" s="65">
        <v>36</v>
      </c>
      <c r="X385" s="62" t="s">
        <v>71</v>
      </c>
      <c r="Y385" s="62" t="s">
        <v>72</v>
      </c>
      <c r="Z385" s="62" t="b">
        <v>1</v>
      </c>
      <c r="AA385" s="62" t="b">
        <v>0</v>
      </c>
      <c r="AB385" s="62" t="s">
        <v>1966</v>
      </c>
      <c r="AC385" s="62" t="s">
        <v>1967</v>
      </c>
      <c r="AD385" s="62" t="s">
        <v>178</v>
      </c>
      <c r="AE385" s="62" t="s">
        <v>179</v>
      </c>
      <c r="AF385" s="62" t="s">
        <v>180</v>
      </c>
      <c r="AG385" s="62" t="s">
        <v>181</v>
      </c>
      <c r="AH385" s="62" t="s">
        <v>182</v>
      </c>
      <c r="AI385" s="62" t="s">
        <v>183</v>
      </c>
      <c r="AJ385" s="62" t="s">
        <v>184</v>
      </c>
      <c r="AK385" s="62" t="s">
        <v>185</v>
      </c>
      <c r="AL385" s="62"/>
      <c r="AM385" s="62"/>
      <c r="AN385" s="62"/>
      <c r="AO385" s="62"/>
      <c r="AP385" s="62"/>
      <c r="AQ385" s="62"/>
      <c r="AR385" s="62"/>
      <c r="AS385" s="62"/>
      <c r="AT385" s="62"/>
      <c r="AU385" s="62"/>
      <c r="AV385" s="62"/>
      <c r="AW385" s="62"/>
      <c r="AX385" s="62"/>
      <c r="AY385" s="62"/>
      <c r="AZ385" s="62"/>
      <c r="BA385" s="62"/>
      <c r="BB385" s="62"/>
      <c r="BC385" s="62"/>
      <c r="BD385" s="62"/>
      <c r="BE385" s="62"/>
      <c r="BF385" s="62"/>
      <c r="BG385" s="62"/>
      <c r="BH385" s="62"/>
      <c r="BI385" s="62"/>
    </row>
    <row r="386" spans="1:61">
      <c r="A386" s="62"/>
      <c r="B386" s="62"/>
      <c r="C386" s="62"/>
      <c r="D386" s="60"/>
      <c r="E386" s="60"/>
      <c r="F386" s="62"/>
      <c r="G386" s="61"/>
      <c r="H386" s="62"/>
      <c r="I386" s="62"/>
      <c r="J386" s="70"/>
      <c r="K386" s="60"/>
      <c r="L386" s="64"/>
      <c r="M386" s="64"/>
      <c r="N386" s="64"/>
      <c r="O386" s="64"/>
      <c r="P386" s="64"/>
      <c r="Q386" s="64"/>
      <c r="R386" s="64"/>
      <c r="S386" s="64"/>
      <c r="T386" s="64"/>
      <c r="U386" s="64"/>
      <c r="V386" s="64"/>
      <c r="W386" s="65"/>
      <c r="X386" s="62"/>
      <c r="Y386" s="62"/>
      <c r="Z386" s="62"/>
      <c r="AA386" s="62"/>
      <c r="AB386" s="62"/>
      <c r="AC386" s="62"/>
      <c r="AD386" s="62"/>
      <c r="AE386" s="62"/>
      <c r="AF386" s="62"/>
      <c r="AG386" s="62"/>
      <c r="AH386" s="62"/>
      <c r="AI386" s="62"/>
      <c r="AJ386" s="62"/>
      <c r="AK386" s="62"/>
      <c r="AL386" s="62"/>
      <c r="AM386" s="62"/>
      <c r="AN386" s="62"/>
      <c r="AO386" s="62"/>
      <c r="AP386" s="62"/>
      <c r="AQ386" s="62"/>
      <c r="AR386" s="62"/>
      <c r="AS386" s="62"/>
      <c r="AT386" s="62"/>
      <c r="AU386" s="62"/>
      <c r="AV386" s="62"/>
      <c r="AW386" s="62"/>
      <c r="AX386" s="62"/>
      <c r="AY386" s="62"/>
      <c r="AZ386" s="62"/>
      <c r="BA386" s="62"/>
      <c r="BB386" s="62"/>
      <c r="BC386" s="62"/>
      <c r="BD386" s="62"/>
      <c r="BE386" s="62"/>
      <c r="BF386" s="62"/>
      <c r="BG386" s="62"/>
      <c r="BH386" s="62"/>
      <c r="BI386" s="62"/>
    </row>
    <row r="387" spans="1:61">
      <c r="A387" s="73" t="s">
        <v>2116</v>
      </c>
      <c r="B387" s="62"/>
      <c r="C387" s="62"/>
      <c r="D387" s="60"/>
      <c r="F387" s="62"/>
      <c r="G387" s="61"/>
      <c r="H387" s="62"/>
      <c r="I387" s="62"/>
      <c r="J387" s="70"/>
      <c r="K387" s="60"/>
      <c r="L387" s="64"/>
      <c r="M387" s="64"/>
      <c r="N387" s="64"/>
      <c r="O387" s="64"/>
      <c r="P387" s="64"/>
      <c r="Q387" s="64"/>
      <c r="R387" s="64"/>
      <c r="S387" s="64"/>
      <c r="T387" s="64"/>
      <c r="U387" s="64"/>
      <c r="V387" s="64"/>
      <c r="W387" s="65"/>
      <c r="X387" s="62"/>
      <c r="Y387" s="62"/>
      <c r="Z387" s="62"/>
      <c r="AA387" s="62"/>
      <c r="AB387" s="62"/>
      <c r="AC387" s="62"/>
      <c r="AD387" s="62"/>
      <c r="AE387" s="62"/>
      <c r="AF387" s="62"/>
      <c r="AG387" s="62"/>
      <c r="AH387" s="62"/>
      <c r="AI387" s="62"/>
      <c r="AJ387" s="62"/>
      <c r="AK387" s="62"/>
      <c r="AL387" s="62"/>
      <c r="AM387" s="62"/>
      <c r="AN387" s="62"/>
      <c r="AO387" s="62"/>
      <c r="AP387" s="62"/>
      <c r="AQ387" s="62"/>
      <c r="AR387" s="62"/>
      <c r="AS387" s="62"/>
      <c r="AT387" s="62"/>
      <c r="AU387" s="62"/>
      <c r="AV387" s="62"/>
      <c r="AW387" s="62"/>
      <c r="AX387" s="62"/>
      <c r="AY387" s="62"/>
      <c r="AZ387" s="62"/>
      <c r="BA387" s="62"/>
      <c r="BB387" s="62"/>
      <c r="BC387" s="62"/>
      <c r="BD387" s="62"/>
      <c r="BE387" s="62"/>
      <c r="BF387" s="62"/>
      <c r="BG387" s="62"/>
      <c r="BH387" s="62"/>
      <c r="BI387" s="62"/>
    </row>
    <row r="388" spans="1:61">
      <c r="A388" s="62" t="s">
        <v>2117</v>
      </c>
      <c r="B388" s="62"/>
      <c r="C388" s="62"/>
      <c r="D388" s="60"/>
      <c r="E388" s="60"/>
      <c r="F388" s="62"/>
      <c r="G388" s="61"/>
      <c r="H388" s="62"/>
      <c r="I388" s="62"/>
      <c r="J388" s="70"/>
      <c r="K388" s="60"/>
      <c r="L388" s="64"/>
      <c r="M388" s="64"/>
      <c r="N388" s="64"/>
      <c r="O388" s="64"/>
      <c r="P388" s="64"/>
      <c r="Q388" s="64"/>
      <c r="R388" s="64"/>
      <c r="S388" s="64"/>
      <c r="T388" s="64"/>
      <c r="U388" s="64"/>
      <c r="V388" s="64"/>
      <c r="W388" s="65"/>
      <c r="X388" s="62"/>
      <c r="Y388" s="62"/>
      <c r="Z388" s="62"/>
      <c r="AA388" s="62"/>
      <c r="AB388" s="62"/>
      <c r="AC388" s="62"/>
      <c r="AD388" s="62"/>
      <c r="AE388" s="62"/>
      <c r="AF388" s="62"/>
      <c r="AG388" s="62"/>
      <c r="AH388" s="62"/>
      <c r="AI388" s="62"/>
      <c r="AJ388" s="62"/>
      <c r="AK388" s="62"/>
      <c r="AL388" s="62"/>
      <c r="AM388" s="62"/>
      <c r="AN388" s="62"/>
      <c r="AO388" s="62"/>
      <c r="AP388" s="62"/>
      <c r="AQ388" s="62"/>
      <c r="AR388" s="62"/>
      <c r="AS388" s="62"/>
      <c r="AT388" s="62"/>
      <c r="AU388" s="62"/>
      <c r="AV388" s="62"/>
      <c r="AW388" s="62"/>
      <c r="AX388" s="62"/>
      <c r="AY388" s="62"/>
      <c r="AZ388" s="62"/>
      <c r="BA388" s="62"/>
      <c r="BB388" s="62"/>
      <c r="BC388" s="62"/>
      <c r="BD388" s="62"/>
      <c r="BE388" s="62"/>
      <c r="BF388" s="62"/>
      <c r="BG388" s="62"/>
      <c r="BH388" s="62"/>
      <c r="BI388" s="62"/>
    </row>
    <row r="389" spans="1:61">
      <c r="A389" s="62" t="b">
        <f>G389&gt;DATE(2014,5,1)</f>
        <v>1</v>
      </c>
      <c r="B389" s="62"/>
      <c r="C389" s="62" t="s">
        <v>65</v>
      </c>
      <c r="D389" s="62" t="s">
        <v>65</v>
      </c>
      <c r="E389" s="74">
        <v>248</v>
      </c>
      <c r="F389" s="74">
        <f>YEAR(G389)</f>
        <v>2018</v>
      </c>
      <c r="G389" s="75">
        <v>43354</v>
      </c>
      <c r="H389" s="74" t="s">
        <v>67</v>
      </c>
      <c r="I389" s="74" t="s">
        <v>79</v>
      </c>
      <c r="J389" s="68" t="s">
        <v>1492</v>
      </c>
      <c r="K389" s="76" t="s">
        <v>1493</v>
      </c>
      <c r="L389" s="77">
        <v>1</v>
      </c>
      <c r="M389" s="77">
        <v>0</v>
      </c>
      <c r="N389" s="77">
        <v>0</v>
      </c>
      <c r="O389" s="77">
        <v>0</v>
      </c>
      <c r="P389" s="77">
        <v>0</v>
      </c>
      <c r="Q389" s="77">
        <v>0</v>
      </c>
      <c r="R389" s="77">
        <v>0</v>
      </c>
      <c r="S389" s="77">
        <v>0</v>
      </c>
      <c r="T389" s="77">
        <v>0</v>
      </c>
      <c r="Z389" s="65"/>
      <c r="AA389" s="65"/>
      <c r="AB389" s="65"/>
      <c r="AC389" s="62" t="s">
        <v>71</v>
      </c>
      <c r="AD389" s="62" t="s">
        <v>72</v>
      </c>
      <c r="AE389" s="62" t="b">
        <v>1</v>
      </c>
      <c r="AF389" s="62" t="b">
        <v>0</v>
      </c>
      <c r="AG389" s="62" t="s">
        <v>1494</v>
      </c>
      <c r="AH389" s="62" t="s">
        <v>1495</v>
      </c>
      <c r="AI389" s="62"/>
      <c r="AJ389" s="62"/>
      <c r="AK389" s="62"/>
      <c r="AL389" s="62"/>
      <c r="AM389" s="62"/>
      <c r="AN389" s="62"/>
      <c r="AO389" s="62"/>
      <c r="AP389" s="62"/>
      <c r="AQ389" s="62"/>
      <c r="AR389" s="62"/>
      <c r="AS389" s="62"/>
      <c r="AT389" s="62"/>
      <c r="AU389" s="62"/>
      <c r="AV389" s="62"/>
      <c r="AW389" s="62"/>
      <c r="AX389" s="62"/>
      <c r="AY389" s="62"/>
      <c r="AZ389" s="62"/>
      <c r="BA389" s="62"/>
      <c r="BB389" s="62"/>
      <c r="BC389" s="62"/>
      <c r="BD389" s="62"/>
      <c r="BE389" s="62"/>
      <c r="BF389" s="62"/>
      <c r="BG389" s="62"/>
      <c r="BH389" s="62"/>
      <c r="BI389" s="62"/>
    </row>
    <row r="390" spans="1:61">
      <c r="A390" s="62" t="b">
        <f>G390&gt;DATE(2014,5,1)</f>
        <v>1</v>
      </c>
      <c r="B390" s="62"/>
      <c r="C390" s="62" t="s">
        <v>65</v>
      </c>
      <c r="D390" s="62" t="s">
        <v>65</v>
      </c>
      <c r="E390" s="74">
        <v>249</v>
      </c>
      <c r="F390" s="74">
        <f>YEAR(G390)</f>
        <v>2018</v>
      </c>
      <c r="G390" s="75">
        <v>43355</v>
      </c>
      <c r="H390" s="74" t="s">
        <v>67</v>
      </c>
      <c r="I390" s="74" t="s">
        <v>77</v>
      </c>
      <c r="J390" s="68" t="s">
        <v>1492</v>
      </c>
      <c r="K390" s="76" t="s">
        <v>1496</v>
      </c>
      <c r="L390" s="77">
        <v>1</v>
      </c>
      <c r="M390" s="77">
        <v>0</v>
      </c>
      <c r="N390" s="77">
        <v>0</v>
      </c>
      <c r="O390" s="77">
        <v>0</v>
      </c>
      <c r="P390" s="77">
        <v>0</v>
      </c>
      <c r="Q390" s="77">
        <v>0</v>
      </c>
      <c r="R390" s="77">
        <v>0</v>
      </c>
      <c r="S390" s="77">
        <v>0</v>
      </c>
      <c r="T390" s="77">
        <v>0</v>
      </c>
      <c r="Z390" s="65"/>
      <c r="AA390" s="65"/>
      <c r="AB390" s="65">
        <v>24</v>
      </c>
      <c r="AC390" s="62" t="s">
        <v>71</v>
      </c>
      <c r="AD390" s="62" t="s">
        <v>72</v>
      </c>
      <c r="AE390" s="62" t="b">
        <v>1</v>
      </c>
      <c r="AF390" s="62" t="b">
        <v>0</v>
      </c>
      <c r="AG390" s="62" t="s">
        <v>1497</v>
      </c>
      <c r="AH390" s="62" t="s">
        <v>1498</v>
      </c>
      <c r="AI390" s="62"/>
      <c r="AJ390" s="62"/>
      <c r="AK390" s="62"/>
      <c r="AL390" s="62"/>
      <c r="AM390" s="62"/>
      <c r="AN390" s="62"/>
      <c r="AO390" s="62"/>
      <c r="AP390" s="62"/>
      <c r="AQ390" s="62"/>
      <c r="AR390" s="62"/>
      <c r="AS390" s="62"/>
      <c r="AT390" s="62"/>
      <c r="AU390" s="62"/>
      <c r="AV390" s="62"/>
      <c r="AW390" s="62"/>
      <c r="AX390" s="62"/>
      <c r="AY390" s="62"/>
      <c r="AZ390" s="62"/>
      <c r="BA390" s="62"/>
      <c r="BB390" s="62"/>
      <c r="BC390" s="62"/>
      <c r="BD390" s="62"/>
      <c r="BE390" s="62"/>
      <c r="BF390" s="62"/>
      <c r="BG390" s="62"/>
      <c r="BH390" s="62"/>
      <c r="BI390" s="62"/>
    </row>
    <row r="391" spans="1:61">
      <c r="A391" s="62" t="b">
        <f>G391&gt;DATE(2014,5,1)</f>
        <v>1</v>
      </c>
      <c r="B391" s="62"/>
      <c r="C391" s="62" t="s">
        <v>65</v>
      </c>
      <c r="D391" s="62" t="s">
        <v>65</v>
      </c>
      <c r="E391" s="74">
        <v>250</v>
      </c>
      <c r="F391" s="74">
        <f>YEAR(G391)</f>
        <v>2018</v>
      </c>
      <c r="G391" s="75">
        <v>43358</v>
      </c>
      <c r="H391" s="74" t="s">
        <v>67</v>
      </c>
      <c r="I391" s="74" t="s">
        <v>104</v>
      </c>
      <c r="J391" s="68" t="s">
        <v>1499</v>
      </c>
      <c r="K391" s="76" t="s">
        <v>1500</v>
      </c>
      <c r="L391" s="77">
        <v>1</v>
      </c>
      <c r="M391" s="77">
        <v>0</v>
      </c>
      <c r="N391" s="77">
        <v>0</v>
      </c>
      <c r="O391" s="77">
        <v>0</v>
      </c>
      <c r="P391" s="77">
        <v>0</v>
      </c>
      <c r="Q391" s="77">
        <v>0</v>
      </c>
      <c r="R391" s="77">
        <v>0</v>
      </c>
      <c r="S391" s="77">
        <v>0</v>
      </c>
      <c r="T391" s="77">
        <v>0</v>
      </c>
      <c r="Z391" s="65"/>
      <c r="AA391" s="65"/>
      <c r="AB391" s="65"/>
      <c r="AC391" s="62" t="s">
        <v>71</v>
      </c>
      <c r="AD391" s="62" t="s">
        <v>72</v>
      </c>
      <c r="AE391" s="62" t="b">
        <v>1</v>
      </c>
      <c r="AF391" s="62" t="b">
        <v>0</v>
      </c>
      <c r="AG391" s="62" t="s">
        <v>1501</v>
      </c>
      <c r="AH391" s="62" t="s">
        <v>1502</v>
      </c>
      <c r="AI391" s="62"/>
      <c r="AJ391" s="62"/>
      <c r="AK391" s="62"/>
      <c r="AL391" s="62"/>
      <c r="AM391" s="62"/>
      <c r="AN391" s="62"/>
      <c r="AO391" s="62"/>
      <c r="AP391" s="62"/>
      <c r="AQ391" s="62"/>
      <c r="AR391" s="62"/>
      <c r="AS391" s="62"/>
      <c r="AT391" s="62"/>
      <c r="AU391" s="62"/>
      <c r="AV391" s="62"/>
      <c r="AW391" s="62"/>
      <c r="AX391" s="62"/>
      <c r="AY391" s="62"/>
      <c r="AZ391" s="62"/>
      <c r="BA391" s="62"/>
      <c r="BB391" s="62"/>
      <c r="BC391" s="62"/>
      <c r="BD391" s="62"/>
      <c r="BE391" s="62"/>
      <c r="BF391" s="62"/>
      <c r="BG391" s="62"/>
      <c r="BH391" s="62"/>
      <c r="BI391" s="62"/>
    </row>
  </sheetData>
  <autoFilter ref="A3:BI385" xr:uid="{977AD386-3EC2-824C-A248-73AB066334CB}"/>
  <mergeCells count="2">
    <mergeCell ref="B2:D2"/>
    <mergeCell ref="W2:BI2"/>
  </mergeCells>
  <hyperlinks>
    <hyperlink ref="J41" r:id="rId1" xr:uid="{3E7AAC5C-2496-C146-A0B8-7B2F28F3E874}"/>
    <hyperlink ref="J62" r:id="rId2" xr:uid="{E57688FB-4E81-0F45-AF20-73CD58C55028}"/>
    <hyperlink ref="J63" r:id="rId3" xr:uid="{CF790352-1DE3-CA4C-B4FE-1ABFD7DF2B41}"/>
    <hyperlink ref="J64" r:id="rId4" xr:uid="{F98C4749-7F4B-4C47-B18B-63CDF134975D}"/>
    <hyperlink ref="J65" r:id="rId5" xr:uid="{2E6E9945-71EB-2942-A633-FD3FB94E8780}"/>
    <hyperlink ref="J382" r:id="rId6" xr:uid="{FF0EFFEB-9C32-0748-BE34-F75FA7214768}"/>
    <hyperlink ref="J383" r:id="rId7" xr:uid="{FF70ECFD-A6A3-8C43-ABC4-9731311335B2}"/>
    <hyperlink ref="J379" r:id="rId8" xr:uid="{14C736E9-16E7-1840-A0BE-7084C65D790D}"/>
    <hyperlink ref="J376" r:id="rId9" xr:uid="{FF571904-C450-944D-A236-DC955ED344D3}"/>
    <hyperlink ref="J366" r:id="rId10" xr:uid="{2617BAAD-4786-D941-9216-9CAE92CD88BB}"/>
    <hyperlink ref="J360" r:id="rId11" xr:uid="{2028ECF6-93AA-4F40-B000-F911A3C3B1CE}"/>
    <hyperlink ref="J361" r:id="rId12" xr:uid="{549DE5E4-97AF-B246-8074-4FF4C5030FF6}"/>
    <hyperlink ref="J362" r:id="rId13" xr:uid="{AA702753-9207-A04F-A81D-3F0264BE90FE}"/>
    <hyperlink ref="J363" r:id="rId14" xr:uid="{4A191285-94FB-0B44-9F20-4202AA60C10D}"/>
    <hyperlink ref="J364" r:id="rId15" xr:uid="{E7537DE7-04AF-0745-8782-88F5E206DBD4}"/>
    <hyperlink ref="J339" r:id="rId16" xr:uid="{4EB2C498-D762-8346-AC89-6CA4423D5F2A}"/>
    <hyperlink ref="J351" r:id="rId17" xr:uid="{0CB1C660-5340-3747-B3F4-6326BD2F7EE7}"/>
    <hyperlink ref="J337" r:id="rId18" xr:uid="{9170FFBF-52D2-B64A-A8ED-20EFE55F8C92}"/>
    <hyperlink ref="J333" r:id="rId19" xr:uid="{86B9192C-7FE7-FC40-AFD5-680790C781FD}"/>
    <hyperlink ref="J329" r:id="rId20" xr:uid="{6F6E558C-5BD2-164B-9E9B-10D8A96260BD}"/>
    <hyperlink ref="J321" r:id="rId21" xr:uid="{4B875EDB-D734-AD4C-9C70-865562739448}"/>
    <hyperlink ref="J66" r:id="rId22" xr:uid="{4756A6AB-D033-CA42-BAFB-9745FC0DCC3F}"/>
    <hyperlink ref="J67" r:id="rId23" xr:uid="{25BE89A1-BDF0-1945-8E1D-A883D32A2E75}"/>
    <hyperlink ref="J68" r:id="rId24" xr:uid="{D6D049EC-045E-424E-AC98-98C7AF8D45E3}"/>
    <hyperlink ref="J69" r:id="rId25" xr:uid="{1285D6FD-9EE9-F845-9F0E-4FD648D9F26D}"/>
    <hyperlink ref="J70" r:id="rId26" xr:uid="{C713954A-0142-994A-89C3-075E3CB121FC}"/>
    <hyperlink ref="J71" r:id="rId27" xr:uid="{7869DED3-51DC-E742-B9E5-3D8C6EA1898A}"/>
    <hyperlink ref="J72" r:id="rId28" xr:uid="{B19639BF-B5A7-3346-A443-F68BB3C0EB4F}"/>
    <hyperlink ref="J73" r:id="rId29" xr:uid="{4CF9FC10-C080-AB45-8773-C06D6F9DBC62}"/>
    <hyperlink ref="J80" r:id="rId30" xr:uid="{B2332978-BA7A-1B4F-8D59-8E6C336B6037}"/>
    <hyperlink ref="J82" r:id="rId31" xr:uid="{DD521ED7-ABFE-9F42-B5F2-735223835444}"/>
    <hyperlink ref="J85" r:id="rId32" xr:uid="{60689B79-D213-7049-9E89-79B1E3F9CE25}"/>
    <hyperlink ref="J98" r:id="rId33" xr:uid="{B53402DE-A062-F940-A388-3CD6AED971FA}"/>
    <hyperlink ref="J101" r:id="rId34" xr:uid="{7EB7970A-FFFD-8A48-BE6F-6BD89746B47B}"/>
    <hyperlink ref="J103" r:id="rId35" xr:uid="{CA1434F4-5DB0-B048-B159-DEE25223AC04}"/>
    <hyperlink ref="J108" r:id="rId36" xr:uid="{E62D8DF2-1F63-3246-8D5A-06E8C15EFFD0}"/>
    <hyperlink ref="J110" r:id="rId37" xr:uid="{FCFD1F7D-14C0-C545-8F91-F892F7E2658E}"/>
    <hyperlink ref="J113" r:id="rId38" xr:uid="{EFED9141-096C-9E40-A091-DA9DF7312B4C}"/>
    <hyperlink ref="J114" r:id="rId39" xr:uid="{36D3FC3E-2FB1-2747-B7D0-06CE2CBA485E}"/>
    <hyperlink ref="J116" r:id="rId40" xr:uid="{E2D2E256-82DF-544B-B5C5-558F801AFD12}"/>
    <hyperlink ref="J118" r:id="rId41" xr:uid="{DE6EB2E1-A17D-FE45-A959-A559DBB1D600}"/>
    <hyperlink ref="J119" r:id="rId42" xr:uid="{82F65FCF-806A-F342-BA69-250BF098A6AC}"/>
    <hyperlink ref="J120" r:id="rId43" xr:uid="{5CB5E4D1-B9E5-6A4E-BAFA-A18C8A42F370}"/>
    <hyperlink ref="J122" r:id="rId44" xr:uid="{B3E0B350-C84A-A648-BEE9-6B01E6822012}"/>
    <hyperlink ref="J124" r:id="rId45" xr:uid="{04A781DE-C7AB-914B-A4E9-8349FFFF63A0}"/>
    <hyperlink ref="J125" r:id="rId46" xr:uid="{8705CE54-371C-E24B-B902-35651F17A9B4}"/>
    <hyperlink ref="J127" r:id="rId47" xr:uid="{BAAB286A-07F1-3A48-BE3A-2EE034F568C7}"/>
    <hyperlink ref="J128" r:id="rId48" xr:uid="{3009E27E-A34F-6D43-9168-F874180FAB43}"/>
    <hyperlink ref="J151" r:id="rId49" xr:uid="{472B01BF-B3C6-C448-BBBB-856264B3AA5D}"/>
    <hyperlink ref="J152" r:id="rId50" xr:uid="{238ED03C-F9E5-A94A-A928-EFFE59A5280F}"/>
    <hyperlink ref="J153" r:id="rId51" xr:uid="{6F2FA7D6-2126-8B41-B337-A4C445AE360C}"/>
    <hyperlink ref="J154" r:id="rId52" xr:uid="{A4C55E1B-48AC-AA48-915E-09D8160FD19E}"/>
    <hyperlink ref="J155" r:id="rId53" xr:uid="{E15439AA-2B44-2E4D-B4A5-95D06DEF1902}"/>
    <hyperlink ref="J156" r:id="rId54" xr:uid="{C1FF5B20-A7BF-0548-8264-97581119F0D8}"/>
    <hyperlink ref="J158" r:id="rId55" xr:uid="{D17D4F6A-F28D-B04C-A438-F0123943B3D6}"/>
    <hyperlink ref="J159" r:id="rId56" xr:uid="{2F37BD2B-416D-CF4C-9064-3117BED3CD90}"/>
    <hyperlink ref="J160" r:id="rId57" xr:uid="{638938E9-46C0-DF43-B133-ECF5747A7BA6}"/>
    <hyperlink ref="J161" r:id="rId58" xr:uid="{6C11486F-8985-CD4C-A182-649E5E2C86BB}"/>
    <hyperlink ref="J180" r:id="rId59" xr:uid="{07572B03-5A25-4F48-AE92-45099ABECA29}"/>
    <hyperlink ref="J181" r:id="rId60" xr:uid="{E22061B0-19D0-6141-B30E-42B087C22C25}"/>
    <hyperlink ref="J182" r:id="rId61" xr:uid="{33829342-D02D-1248-89E9-2B55253E7CA9}"/>
    <hyperlink ref="J184" r:id="rId62" xr:uid="{DC059FF5-4365-D846-B803-8B79D63D0A9E}"/>
    <hyperlink ref="J185" r:id="rId63" xr:uid="{EC7AC7C8-F56A-3248-91F0-DAB2BAB4DFE6}"/>
    <hyperlink ref="J196" r:id="rId64" xr:uid="{A1DAE25C-A3DB-E44E-8666-C4B1ECCA59F7}"/>
    <hyperlink ref="J207" r:id="rId65" xr:uid="{2B2DE1EB-2784-0544-9D55-A1A707FEB183}"/>
    <hyperlink ref="J209" r:id="rId66" xr:uid="{CDD532DB-C5A7-F449-AD93-B54A01B97665}"/>
    <hyperlink ref="J211" r:id="rId67" xr:uid="{274A7FDE-3B18-2342-BE03-BE055AB72FCC}"/>
    <hyperlink ref="J215" r:id="rId68" xr:uid="{7C3D36FF-7045-0249-AB21-0009D7B4F2D5}"/>
    <hyperlink ref="J217" r:id="rId69" xr:uid="{A56C0360-A850-9C4C-B4F9-9E893F1FD656}"/>
    <hyperlink ref="J221" r:id="rId70" xr:uid="{DF51C60A-7DE9-DB45-974A-574AC9AE77A4}"/>
    <hyperlink ref="J223" r:id="rId71" xr:uid="{92367F36-A919-9948-83CC-6074A63C5760}"/>
    <hyperlink ref="J224" r:id="rId72" xr:uid="{5EB0ACEE-4F5D-C642-8067-2BEB44A95610}"/>
    <hyperlink ref="J226" r:id="rId73" xr:uid="{6DC6B112-50BA-384A-821B-7465969B72CE}"/>
    <hyperlink ref="J228" r:id="rId74" xr:uid="{C37AAB1B-5585-954A-A9FB-09856E72887F}"/>
    <hyperlink ref="J233" r:id="rId75" xr:uid="{F7CFD78E-75B6-DE45-8E1A-C859629449C6}"/>
    <hyperlink ref="J238" r:id="rId76" xr:uid="{01565451-E80A-BF43-BA48-0370CD113066}"/>
    <hyperlink ref="J240" r:id="rId77" xr:uid="{2D1261F6-2025-DB4E-9D0D-B02031045992}"/>
    <hyperlink ref="J241" r:id="rId78" xr:uid="{D42B46B4-4930-A74A-87CF-CF3F80EFEAF5}"/>
    <hyperlink ref="J245" r:id="rId79" xr:uid="{44F05161-EFE3-DA41-90FA-96713E869977}"/>
    <hyperlink ref="J246" r:id="rId80" xr:uid="{95036346-588A-DF44-9F8E-F3730D346CB0}"/>
    <hyperlink ref="J248" r:id="rId81" xr:uid="{9AE910CE-C81F-304F-94EE-343E74AD1270}"/>
    <hyperlink ref="J249" r:id="rId82" xr:uid="{2A50F6E4-DECF-974F-8AC8-6AA4CA14E6B9}"/>
    <hyperlink ref="J252" r:id="rId83" xr:uid="{73911A24-A424-8B48-9859-D5E578915069}"/>
    <hyperlink ref="J253" r:id="rId84" xr:uid="{DC98F9CD-6DE9-9741-B9AF-B0B1BF11DF08}"/>
    <hyperlink ref="J254" r:id="rId85" xr:uid="{B85621E4-68CC-EF4D-86B9-4C77F6C89408}"/>
    <hyperlink ref="J257" r:id="rId86" xr:uid="{B6EAEF03-D0AC-B847-A5CD-05B7C67DBD8E}"/>
    <hyperlink ref="J259" r:id="rId87" xr:uid="{0FA893C7-0B29-1E47-B54F-70501873EC11}"/>
    <hyperlink ref="J260" r:id="rId88" xr:uid="{1BDE78E9-2875-8547-9353-3E45FBD48D27}"/>
    <hyperlink ref="J261" r:id="rId89" xr:uid="{D03458CB-28A7-7841-901D-CD2C04F5C55B}"/>
    <hyperlink ref="J262" r:id="rId90" xr:uid="{4976D745-692D-194B-81EF-B58ABFEBD722}"/>
    <hyperlink ref="J263" r:id="rId91" xr:uid="{AC20AC88-9507-2B4B-B42C-E8D4CA0D4AC3}"/>
    <hyperlink ref="J265" r:id="rId92" xr:uid="{AAD63873-4A68-3343-AF7F-F2FA5776EF29}"/>
    <hyperlink ref="J266" r:id="rId93" xr:uid="{9503F5B2-E73F-BB40-8B45-B72A836ED94A}"/>
    <hyperlink ref="J268" r:id="rId94" xr:uid="{190C9DFF-4AD6-774C-8112-F53B07FDF699}"/>
    <hyperlink ref="J278" r:id="rId95" xr:uid="{1FA3C697-A55E-2143-9C4E-9C5067827D58}"/>
    <hyperlink ref="J279" r:id="rId96" xr:uid="{C616C7EA-6156-5A41-890B-339281A50B65}"/>
    <hyperlink ref="J284" r:id="rId97" xr:uid="{DF21689B-F0E9-B44A-8078-75B06C8D5752}"/>
    <hyperlink ref="J285" r:id="rId98" xr:uid="{FB07C1D8-6E7A-8049-B7CC-070EC43CEA7C}"/>
    <hyperlink ref="J289" r:id="rId99" xr:uid="{A4AAC557-8E1B-1748-8D7A-31529A78024D}"/>
    <hyperlink ref="J292" r:id="rId100" xr:uid="{44B0CF01-A269-B541-A646-186817464879}"/>
    <hyperlink ref="J293" r:id="rId101" xr:uid="{BED9BF40-71C2-AB42-9653-D90A9B59172D}"/>
    <hyperlink ref="J295" r:id="rId102" xr:uid="{9EA72C08-ABC8-9944-8201-91CAECFD0F07}"/>
    <hyperlink ref="J297" r:id="rId103" xr:uid="{A1EEA05F-1920-4E49-B8D5-E08FD2E32A6D}"/>
    <hyperlink ref="J300" r:id="rId104" xr:uid="{42AD19A3-A737-2442-BAA8-F918CDF116D3}"/>
    <hyperlink ref="J302" r:id="rId105" xr:uid="{65B8CBCD-6A9A-7645-BEDF-8971FE89BC77}"/>
    <hyperlink ref="J305" r:id="rId106" xr:uid="{FC0CEAF6-4A7A-2A49-8F97-AB3A4184E645}"/>
    <hyperlink ref="J307" r:id="rId107" xr:uid="{56F3739F-AC6C-F04C-A17F-C88F38943748}"/>
    <hyperlink ref="J308" r:id="rId108" xr:uid="{C1DB8E6E-21A4-6544-8BF7-496922B7680C}"/>
    <hyperlink ref="J309" r:id="rId109" xr:uid="{01B4CFE6-8F0A-AE40-96D2-C8DBE4DE3F99}"/>
    <hyperlink ref="J310" r:id="rId110" xr:uid="{9CDD3E8A-CDF8-974A-A7F3-9C316820DA23}"/>
    <hyperlink ref="J312" r:id="rId111" xr:uid="{C9E09A0D-1BAC-E845-8791-6E92FF95FCC1}"/>
    <hyperlink ref="J313" r:id="rId112" xr:uid="{B3FBBEE7-D2E5-2B48-AFED-05A717078B06}"/>
    <hyperlink ref="J315" r:id="rId113" xr:uid="{3BFC353B-2E62-0F40-9828-54884148F66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
  <sheetViews>
    <sheetView showGridLines="0" zoomScale="220" zoomScaleNormal="220" workbookViewId="0">
      <selection activeCell="D22" sqref="D22"/>
    </sheetView>
  </sheetViews>
  <sheetFormatPr baseColWidth="10" defaultColWidth="14.5" defaultRowHeight="15" customHeight="1"/>
  <sheetData>
    <row r="1" spans="1:2" ht="15" customHeight="1">
      <c r="A1" s="50" t="s">
        <v>8</v>
      </c>
      <c r="B1" s="52" t="s">
        <v>2118</v>
      </c>
    </row>
    <row r="2" spans="1:2" ht="15" customHeight="1">
      <c r="A2" s="51">
        <v>2012</v>
      </c>
      <c r="B2" s="53">
        <v>3</v>
      </c>
    </row>
    <row r="3" spans="1:2" ht="15" customHeight="1">
      <c r="A3" s="54">
        <v>2013</v>
      </c>
      <c r="B3" s="55">
        <v>5</v>
      </c>
    </row>
    <row r="4" spans="1:2" ht="15" customHeight="1">
      <c r="A4" s="54">
        <v>2014</v>
      </c>
      <c r="B4" s="55">
        <v>6</v>
      </c>
    </row>
    <row r="5" spans="1:2" ht="15" customHeight="1">
      <c r="A5" s="54">
        <v>2015</v>
      </c>
      <c r="B5" s="55">
        <v>14</v>
      </c>
    </row>
    <row r="6" spans="1:2" ht="15" customHeight="1">
      <c r="A6" s="54">
        <v>2016</v>
      </c>
      <c r="B6" s="55">
        <v>31</v>
      </c>
    </row>
    <row r="7" spans="1:2" ht="15" customHeight="1">
      <c r="A7" s="54">
        <v>2017</v>
      </c>
      <c r="B7" s="55">
        <v>79</v>
      </c>
    </row>
    <row r="8" spans="1:2" ht="15" customHeight="1">
      <c r="A8" s="54">
        <v>2018</v>
      </c>
      <c r="B8" s="55">
        <v>131</v>
      </c>
    </row>
    <row r="9" spans="1:2" ht="15" customHeight="1">
      <c r="A9" s="54">
        <v>2019</v>
      </c>
      <c r="B9" s="55">
        <v>106</v>
      </c>
    </row>
    <row r="10" spans="1:2" ht="15" customHeight="1">
      <c r="A10" s="56" t="s">
        <v>2026</v>
      </c>
      <c r="B10" s="57">
        <v>375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1"/>
  <sheetViews>
    <sheetView zoomScale="180" zoomScaleNormal="180" workbookViewId="0">
      <selection activeCell="D25" sqref="D25"/>
    </sheetView>
  </sheetViews>
  <sheetFormatPr baseColWidth="10" defaultColWidth="14.5" defaultRowHeight="15" customHeight="1"/>
  <cols>
    <col min="2" max="2" width="8.5" customWidth="1"/>
    <col min="3" max="3" width="8.33203125" customWidth="1"/>
  </cols>
  <sheetData>
    <row r="1" spans="1:3">
      <c r="A1" s="29" t="s">
        <v>13</v>
      </c>
      <c r="B1" s="17" t="s">
        <v>2027</v>
      </c>
      <c r="C1" s="17" t="s">
        <v>2028</v>
      </c>
    </row>
    <row r="2" spans="1:3">
      <c r="A2" s="30" t="s">
        <v>14</v>
      </c>
      <c r="B2" s="30">
        <v>173</v>
      </c>
      <c r="C2" s="31">
        <v>0.45287958115183247</v>
      </c>
    </row>
    <row r="3" spans="1:3">
      <c r="A3" s="30" t="s">
        <v>15</v>
      </c>
      <c r="B3" s="30">
        <v>173</v>
      </c>
      <c r="C3" s="31">
        <v>0.45287958115183247</v>
      </c>
    </row>
    <row r="4" spans="1:3">
      <c r="A4" s="17" t="s">
        <v>2029</v>
      </c>
      <c r="B4" s="30">
        <v>167</v>
      </c>
      <c r="C4" s="31">
        <v>0.43717277486910994</v>
      </c>
    </row>
    <row r="5" spans="1:3">
      <c r="A5" s="30" t="s">
        <v>16</v>
      </c>
      <c r="B5" s="30">
        <v>120</v>
      </c>
      <c r="C5" s="31">
        <v>0.31413612565445026</v>
      </c>
    </row>
    <row r="6" spans="1:3">
      <c r="A6" s="30" t="s">
        <v>17</v>
      </c>
      <c r="B6" s="30">
        <v>117</v>
      </c>
      <c r="C6" s="31">
        <v>0.30628272251308902</v>
      </c>
    </row>
    <row r="7" spans="1:3">
      <c r="A7" s="17" t="s">
        <v>1968</v>
      </c>
      <c r="B7" s="30">
        <v>101</v>
      </c>
      <c r="C7" s="31">
        <v>0.26439790575916228</v>
      </c>
    </row>
    <row r="8" spans="1:3">
      <c r="A8" s="17" t="s">
        <v>2030</v>
      </c>
      <c r="B8" s="30">
        <v>80</v>
      </c>
      <c r="C8" s="31">
        <v>0.20942408376963351</v>
      </c>
    </row>
    <row r="9" spans="1:3">
      <c r="A9" s="30" t="s">
        <v>18</v>
      </c>
      <c r="B9" s="30">
        <v>12</v>
      </c>
      <c r="C9" s="31">
        <v>3.1413612565445025E-2</v>
      </c>
    </row>
    <row r="11" spans="1:3">
      <c r="A11" s="30" t="s">
        <v>22</v>
      </c>
      <c r="B11" s="30">
        <v>26</v>
      </c>
      <c r="C11" s="31">
        <v>6.8062827225130892E-2</v>
      </c>
    </row>
  </sheetData>
  <autoFilter ref="A1:C9" xr:uid="{00000000-0009-0000-0000-000005000000}"/>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1005"/>
  <sheetViews>
    <sheetView showGridLines="0" workbookViewId="0">
      <selection activeCell="B30" sqref="B30"/>
    </sheetView>
  </sheetViews>
  <sheetFormatPr baseColWidth="10" defaultColWidth="14.5" defaultRowHeight="15" customHeight="1"/>
  <cols>
    <col min="1" max="1" width="17.5" customWidth="1"/>
    <col min="2" max="2" width="13.33203125" customWidth="1"/>
    <col min="9" max="9" width="16" customWidth="1"/>
  </cols>
  <sheetData>
    <row r="1" spans="1:9" ht="14">
      <c r="A1" s="87" t="s">
        <v>2031</v>
      </c>
      <c r="B1" s="88"/>
      <c r="C1" s="88"/>
      <c r="D1" s="89"/>
      <c r="E1" s="89"/>
      <c r="F1" s="89"/>
      <c r="G1" s="89"/>
      <c r="H1" s="89"/>
      <c r="I1" s="89"/>
    </row>
    <row r="2" spans="1:9" ht="14">
      <c r="A2" s="88" t="s">
        <v>3</v>
      </c>
      <c r="B2" s="88" t="s">
        <v>14</v>
      </c>
      <c r="C2" s="88" t="s">
        <v>15</v>
      </c>
      <c r="D2" s="88" t="s">
        <v>16</v>
      </c>
      <c r="E2" s="88" t="s">
        <v>18</v>
      </c>
      <c r="F2" s="88" t="s">
        <v>2032</v>
      </c>
      <c r="G2" s="88" t="s">
        <v>20</v>
      </c>
      <c r="H2" s="88" t="s">
        <v>21</v>
      </c>
      <c r="I2" s="88" t="s">
        <v>1</v>
      </c>
    </row>
    <row r="3" spans="1:9" ht="14">
      <c r="A3" s="88" t="b">
        <v>0</v>
      </c>
      <c r="B3" s="90">
        <v>2</v>
      </c>
      <c r="C3" s="90">
        <v>2</v>
      </c>
      <c r="D3" s="90">
        <v>0</v>
      </c>
      <c r="E3" s="90">
        <v>0</v>
      </c>
      <c r="F3" s="90">
        <v>1</v>
      </c>
      <c r="G3" s="90">
        <v>6</v>
      </c>
      <c r="H3" s="90">
        <v>4</v>
      </c>
      <c r="I3" s="88">
        <v>12</v>
      </c>
    </row>
    <row r="4" spans="1:9" ht="14">
      <c r="A4" s="88" t="b">
        <v>1</v>
      </c>
      <c r="B4" s="90">
        <v>14</v>
      </c>
      <c r="C4" s="90">
        <v>22</v>
      </c>
      <c r="D4" s="90">
        <v>0</v>
      </c>
      <c r="E4" s="90">
        <v>2</v>
      </c>
      <c r="F4" s="90">
        <v>11</v>
      </c>
      <c r="G4" s="90">
        <v>11</v>
      </c>
      <c r="H4" s="90">
        <v>24</v>
      </c>
      <c r="I4" s="88">
        <v>42</v>
      </c>
    </row>
    <row r="5" spans="1:9" ht="14">
      <c r="B5" s="32"/>
      <c r="C5" s="32"/>
      <c r="D5" s="33"/>
      <c r="E5" s="33"/>
    </row>
    <row r="6" spans="1:9" ht="14">
      <c r="A6" s="34"/>
      <c r="B6" s="35" t="s">
        <v>14</v>
      </c>
      <c r="C6" s="35" t="s">
        <v>15</v>
      </c>
      <c r="D6" s="36" t="s">
        <v>16</v>
      </c>
      <c r="E6" s="36" t="s">
        <v>18</v>
      </c>
      <c r="F6" s="37" t="s">
        <v>2033</v>
      </c>
      <c r="G6" s="37" t="s">
        <v>1968</v>
      </c>
      <c r="H6" s="37" t="s">
        <v>2029</v>
      </c>
      <c r="I6" s="37" t="s">
        <v>2034</v>
      </c>
    </row>
    <row r="7" spans="1:9" ht="14">
      <c r="A7" s="37" t="s">
        <v>2035</v>
      </c>
      <c r="B7" s="38">
        <f t="shared" ref="B7:I7" si="0">B3/$I3</f>
        <v>0.16666666666666666</v>
      </c>
      <c r="C7" s="38">
        <f t="shared" si="0"/>
        <v>0.16666666666666666</v>
      </c>
      <c r="D7" s="38">
        <f t="shared" si="0"/>
        <v>0</v>
      </c>
      <c r="E7" s="38">
        <f t="shared" si="0"/>
        <v>0</v>
      </c>
      <c r="F7" s="38">
        <f t="shared" si="0"/>
        <v>8.3333333333333329E-2</v>
      </c>
      <c r="G7" s="38">
        <f t="shared" si="0"/>
        <v>0.5</v>
      </c>
      <c r="H7" s="38">
        <f t="shared" si="0"/>
        <v>0.33333333333333331</v>
      </c>
      <c r="I7" s="38">
        <f t="shared" si="0"/>
        <v>1</v>
      </c>
    </row>
    <row r="8" spans="1:9" ht="14">
      <c r="A8" s="37" t="s">
        <v>2036</v>
      </c>
      <c r="B8" s="38">
        <f t="shared" ref="B8:I8" si="1">B4/$I4</f>
        <v>0.33333333333333331</v>
      </c>
      <c r="C8" s="38">
        <f t="shared" si="1"/>
        <v>0.52380952380952384</v>
      </c>
      <c r="D8" s="38">
        <f t="shared" si="1"/>
        <v>0</v>
      </c>
      <c r="E8" s="38">
        <f t="shared" si="1"/>
        <v>4.7619047619047616E-2</v>
      </c>
      <c r="F8" s="38">
        <f t="shared" si="1"/>
        <v>0.26190476190476192</v>
      </c>
      <c r="G8" s="38">
        <f t="shared" si="1"/>
        <v>0.26190476190476192</v>
      </c>
      <c r="H8" s="38">
        <f t="shared" si="1"/>
        <v>0.5714285714285714</v>
      </c>
      <c r="I8" s="38">
        <f t="shared" si="1"/>
        <v>1</v>
      </c>
    </row>
    <row r="9" spans="1:9" ht="14">
      <c r="B9" s="32"/>
      <c r="C9" s="32"/>
      <c r="D9" s="33"/>
      <c r="E9" s="33"/>
    </row>
    <row r="10" spans="1:9" ht="14">
      <c r="A10" s="34"/>
      <c r="B10" s="58" t="s">
        <v>2028</v>
      </c>
      <c r="C10" s="59"/>
      <c r="D10" s="37"/>
      <c r="E10" s="58" t="s">
        <v>2027</v>
      </c>
      <c r="F10" s="59"/>
    </row>
    <row r="11" spans="1:9" ht="14">
      <c r="A11" s="34"/>
      <c r="B11" s="37" t="s">
        <v>2037</v>
      </c>
      <c r="C11" s="37" t="s">
        <v>2038</v>
      </c>
      <c r="D11" s="37" t="s">
        <v>2039</v>
      </c>
      <c r="E11" s="37" t="s">
        <v>2037</v>
      </c>
      <c r="F11" s="37" t="s">
        <v>2038</v>
      </c>
    </row>
    <row r="12" spans="1:9" ht="14">
      <c r="A12" s="35" t="s">
        <v>14</v>
      </c>
      <c r="B12" s="38">
        <f t="shared" ref="B12:C18" si="2">E12/E$19</f>
        <v>0.16666666666666666</v>
      </c>
      <c r="C12" s="38">
        <f t="shared" si="2"/>
        <v>0.33333333333333331</v>
      </c>
      <c r="D12" s="38">
        <f t="shared" ref="D12:D18" si="3">C12/B12-1</f>
        <v>1</v>
      </c>
      <c r="E12" s="36">
        <f t="shared" ref="E12:F19" si="4">INDEX($B$3:$I$4,COLUMN(A1),ROW(A1))</f>
        <v>2</v>
      </c>
      <c r="F12" s="36">
        <f t="shared" si="4"/>
        <v>14</v>
      </c>
    </row>
    <row r="13" spans="1:9" ht="14">
      <c r="A13" s="35" t="s">
        <v>15</v>
      </c>
      <c r="B13" s="38">
        <f t="shared" si="2"/>
        <v>0.16666666666666666</v>
      </c>
      <c r="C13" s="38">
        <f t="shared" si="2"/>
        <v>0.52380952380952384</v>
      </c>
      <c r="D13" s="38">
        <f t="shared" si="3"/>
        <v>2.1428571428571432</v>
      </c>
      <c r="E13" s="36">
        <f t="shared" si="4"/>
        <v>2</v>
      </c>
      <c r="F13" s="36">
        <f t="shared" si="4"/>
        <v>22</v>
      </c>
    </row>
    <row r="14" spans="1:9" ht="14">
      <c r="A14" s="36" t="s">
        <v>16</v>
      </c>
      <c r="B14" s="38">
        <f t="shared" si="2"/>
        <v>0</v>
      </c>
      <c r="C14" s="38">
        <f t="shared" si="2"/>
        <v>0</v>
      </c>
      <c r="D14" s="38" t="e">
        <f t="shared" si="3"/>
        <v>#DIV/0!</v>
      </c>
      <c r="E14" s="36">
        <f t="shared" si="4"/>
        <v>0</v>
      </c>
      <c r="F14" s="36">
        <f t="shared" si="4"/>
        <v>0</v>
      </c>
    </row>
    <row r="15" spans="1:9" ht="14">
      <c r="A15" s="36" t="s">
        <v>18</v>
      </c>
      <c r="B15" s="38">
        <f t="shared" si="2"/>
        <v>0</v>
      </c>
      <c r="C15" s="38">
        <f t="shared" si="2"/>
        <v>4.7619047619047616E-2</v>
      </c>
      <c r="D15" s="38" t="e">
        <f t="shared" si="3"/>
        <v>#DIV/0!</v>
      </c>
      <c r="E15" s="36">
        <f t="shared" si="4"/>
        <v>0</v>
      </c>
      <c r="F15" s="36">
        <f t="shared" si="4"/>
        <v>2</v>
      </c>
    </row>
    <row r="16" spans="1:9" ht="14">
      <c r="A16" s="34" t="s">
        <v>2032</v>
      </c>
      <c r="B16" s="38">
        <f t="shared" si="2"/>
        <v>8.3333333333333329E-2</v>
      </c>
      <c r="C16" s="38">
        <f t="shared" si="2"/>
        <v>0.26190476190476192</v>
      </c>
      <c r="D16" s="38">
        <f t="shared" si="3"/>
        <v>2.1428571428571432</v>
      </c>
      <c r="E16" s="36">
        <f t="shared" si="4"/>
        <v>1</v>
      </c>
      <c r="F16" s="36">
        <f t="shared" si="4"/>
        <v>11</v>
      </c>
    </row>
    <row r="17" spans="1:12" ht="14">
      <c r="A17" s="34" t="s">
        <v>20</v>
      </c>
      <c r="B17" s="38">
        <f t="shared" si="2"/>
        <v>0.5</v>
      </c>
      <c r="C17" s="38">
        <f t="shared" si="2"/>
        <v>0.26190476190476192</v>
      </c>
      <c r="D17" s="38">
        <f t="shared" si="3"/>
        <v>-0.47619047619047616</v>
      </c>
      <c r="E17" s="36">
        <f t="shared" si="4"/>
        <v>6</v>
      </c>
      <c r="F17" s="36">
        <f t="shared" si="4"/>
        <v>11</v>
      </c>
    </row>
    <row r="18" spans="1:12" ht="14">
      <c r="A18" s="39" t="s">
        <v>21</v>
      </c>
      <c r="B18" s="40">
        <f t="shared" si="2"/>
        <v>0.33333333333333331</v>
      </c>
      <c r="C18" s="40">
        <f t="shared" si="2"/>
        <v>0.5714285714285714</v>
      </c>
      <c r="D18" s="38">
        <f t="shared" si="3"/>
        <v>0.71428571428571419</v>
      </c>
      <c r="E18" s="41">
        <f t="shared" si="4"/>
        <v>4</v>
      </c>
      <c r="F18" s="41">
        <f t="shared" si="4"/>
        <v>24</v>
      </c>
    </row>
    <row r="19" spans="1:12" ht="14">
      <c r="A19" s="42" t="s">
        <v>2034</v>
      </c>
      <c r="B19" s="43"/>
      <c r="C19" s="43"/>
      <c r="D19" s="44"/>
      <c r="E19" s="45">
        <f t="shared" si="4"/>
        <v>12</v>
      </c>
      <c r="F19" s="46">
        <f t="shared" si="4"/>
        <v>42</v>
      </c>
    </row>
    <row r="22" spans="1:12" ht="14" hidden="1">
      <c r="B22" s="30" t="s">
        <v>2040</v>
      </c>
      <c r="C22" s="30" t="s">
        <v>2041</v>
      </c>
      <c r="D22" s="30"/>
      <c r="E22" s="30" t="s">
        <v>17</v>
      </c>
      <c r="F22" s="30" t="s">
        <v>18</v>
      </c>
      <c r="G22" s="30" t="s">
        <v>19</v>
      </c>
      <c r="H22" s="47" t="s">
        <v>20</v>
      </c>
      <c r="I22" s="47" t="s">
        <v>2042</v>
      </c>
      <c r="J22" s="30" t="s">
        <v>21</v>
      </c>
      <c r="K22" s="30" t="s">
        <v>22</v>
      </c>
      <c r="L22" s="30" t="s">
        <v>23</v>
      </c>
    </row>
    <row r="23" spans="1:12" ht="14" hidden="1">
      <c r="A23" s="30" t="s">
        <v>2037</v>
      </c>
      <c r="B23" s="29">
        <v>0.16666666666666666</v>
      </c>
      <c r="C23" s="29">
        <v>8.3333333333333329E-2</v>
      </c>
      <c r="E23" s="29">
        <v>0.25</v>
      </c>
      <c r="F23" s="29">
        <v>0</v>
      </c>
      <c r="G23" s="29">
        <v>0.16666666666666666</v>
      </c>
      <c r="H23" s="48">
        <v>0.16666666666666666</v>
      </c>
      <c r="I23" s="48">
        <v>0.58333333333333337</v>
      </c>
      <c r="J23" s="29">
        <v>0.16666666666666666</v>
      </c>
      <c r="K23" s="29">
        <v>0</v>
      </c>
      <c r="L23" s="29">
        <v>0.25</v>
      </c>
    </row>
    <row r="24" spans="1:12" ht="14" hidden="1">
      <c r="A24" s="30" t="s">
        <v>2038</v>
      </c>
      <c r="B24" s="29">
        <v>0.26190476190476192</v>
      </c>
      <c r="C24" s="29">
        <v>0.45238095238095238</v>
      </c>
      <c r="E24" s="29">
        <v>0.16666666666666666</v>
      </c>
      <c r="F24" s="29">
        <v>2.3809523809523808E-2</v>
      </c>
      <c r="G24" s="29">
        <v>0.16666666666666666</v>
      </c>
      <c r="H24" s="48">
        <v>4.7619047619047616E-2</v>
      </c>
      <c r="I24" s="48">
        <v>7.1428571428571425E-2</v>
      </c>
      <c r="J24" s="29">
        <v>0.52380952380952384</v>
      </c>
      <c r="K24" s="29">
        <v>0</v>
      </c>
      <c r="L24" s="29">
        <v>0.45238095238095238</v>
      </c>
    </row>
    <row r="27" spans="1:12" ht="14">
      <c r="D27" s="47"/>
      <c r="E27" s="47"/>
      <c r="F27" s="47"/>
      <c r="G27" s="47"/>
      <c r="H27" s="47"/>
      <c r="I27" s="47"/>
      <c r="J27" s="47"/>
      <c r="K27" s="47"/>
      <c r="L27" s="47"/>
    </row>
    <row r="28" spans="1:12" ht="14">
      <c r="A28" s="47"/>
      <c r="B28" s="48"/>
      <c r="C28" s="48"/>
      <c r="D28" s="48"/>
      <c r="E28" s="48"/>
      <c r="F28" s="48"/>
      <c r="G28" s="48"/>
      <c r="H28" s="48"/>
      <c r="I28" s="48"/>
      <c r="J28" s="48"/>
      <c r="K28" s="48"/>
      <c r="L28" s="48"/>
    </row>
    <row r="29" spans="1:12" ht="14">
      <c r="A29" s="47"/>
      <c r="B29" s="48"/>
      <c r="C29" s="48"/>
      <c r="D29" s="48"/>
      <c r="E29" s="48"/>
      <c r="F29" s="48"/>
      <c r="G29" s="48"/>
      <c r="H29" s="48"/>
      <c r="I29" s="48"/>
      <c r="J29" s="48"/>
      <c r="K29" s="48"/>
      <c r="L29" s="48"/>
    </row>
    <row r="35" spans="2:9" ht="13"/>
    <row r="36" spans="2:9" ht="13"/>
    <row r="37" spans="2:9" ht="13"/>
    <row r="38" spans="2:9" ht="13"/>
    <row r="39" spans="2:9" ht="13"/>
    <row r="40" spans="2:9" ht="13"/>
    <row r="41" spans="2:9" ht="13"/>
    <row r="42" spans="2:9" ht="13"/>
    <row r="43" spans="2:9" ht="13"/>
    <row r="44" spans="2:9" ht="13"/>
    <row r="45" spans="2:9" ht="13"/>
    <row r="46" spans="2:9" ht="13"/>
    <row r="48" spans="2:9" ht="14">
      <c r="B48" s="48"/>
      <c r="C48" s="48"/>
      <c r="D48" s="48"/>
      <c r="E48" s="48"/>
      <c r="F48" s="48"/>
      <c r="G48" s="48"/>
      <c r="H48" s="48"/>
      <c r="I48" s="48"/>
    </row>
    <row r="49" spans="2:9" ht="14">
      <c r="B49" s="48"/>
      <c r="C49" s="48"/>
      <c r="D49" s="48"/>
      <c r="E49" s="48"/>
      <c r="F49" s="48"/>
      <c r="G49" s="48"/>
      <c r="H49" s="48"/>
      <c r="I49" s="48"/>
    </row>
    <row r="50" spans="2:9" ht="14">
      <c r="B50" s="48"/>
      <c r="C50" s="48"/>
      <c r="D50" s="48"/>
      <c r="E50" s="48"/>
      <c r="F50" s="48"/>
      <c r="G50" s="48"/>
      <c r="H50" s="48"/>
      <c r="I50" s="48"/>
    </row>
    <row r="51" spans="2:9" ht="14">
      <c r="B51" s="48"/>
      <c r="C51" s="48"/>
      <c r="D51" s="48"/>
      <c r="E51" s="48"/>
      <c r="F51" s="48"/>
      <c r="G51" s="48"/>
      <c r="H51" s="48"/>
      <c r="I51" s="48"/>
    </row>
    <row r="52" spans="2:9" ht="14">
      <c r="B52" s="48"/>
      <c r="C52" s="48"/>
      <c r="D52" s="48"/>
      <c r="E52" s="48"/>
      <c r="F52" s="48"/>
      <c r="G52" s="48"/>
      <c r="H52" s="48"/>
      <c r="I52" s="48"/>
    </row>
    <row r="53" spans="2:9" ht="14">
      <c r="B53" s="48"/>
      <c r="C53" s="48"/>
      <c r="D53" s="48"/>
      <c r="E53" s="48"/>
      <c r="F53" s="48"/>
      <c r="G53" s="48"/>
      <c r="H53" s="48"/>
      <c r="I53" s="48"/>
    </row>
    <row r="54" spans="2:9" ht="14">
      <c r="B54" s="48"/>
      <c r="C54" s="48"/>
      <c r="D54" s="48"/>
      <c r="E54" s="48"/>
      <c r="F54" s="48"/>
      <c r="G54" s="48"/>
      <c r="H54" s="48"/>
      <c r="I54" s="48"/>
    </row>
    <row r="55" spans="2:9" ht="14">
      <c r="B55" s="48"/>
      <c r="C55" s="48"/>
      <c r="D55" s="48"/>
      <c r="E55" s="48"/>
      <c r="F55" s="48"/>
      <c r="G55" s="48"/>
      <c r="H55" s="48"/>
      <c r="I55" s="48"/>
    </row>
    <row r="59" spans="2:9" ht="14">
      <c r="B59" s="32"/>
      <c r="C59" s="32"/>
    </row>
    <row r="60" spans="2:9" ht="14">
      <c r="B60" s="32"/>
      <c r="C60" s="32"/>
    </row>
    <row r="61" spans="2:9" ht="14">
      <c r="B61" s="32"/>
      <c r="C61" s="32"/>
    </row>
    <row r="62" spans="2:9" ht="14">
      <c r="B62" s="32"/>
      <c r="C62" s="32"/>
    </row>
    <row r="63" spans="2:9" ht="14">
      <c r="B63" s="32"/>
      <c r="C63" s="32"/>
    </row>
    <row r="64" spans="2:9" ht="14">
      <c r="B64" s="32"/>
      <c r="C64" s="32"/>
    </row>
    <row r="65" spans="2:3" ht="14">
      <c r="B65" s="32"/>
      <c r="C65" s="32"/>
    </row>
    <row r="66" spans="2:3" ht="14">
      <c r="B66" s="32"/>
      <c r="C66" s="32"/>
    </row>
    <row r="67" spans="2:3" ht="14">
      <c r="B67" s="32"/>
      <c r="C67" s="32"/>
    </row>
    <row r="68" spans="2:3" ht="14">
      <c r="B68" s="32"/>
      <c r="C68" s="32"/>
    </row>
    <row r="69" spans="2:3" ht="14">
      <c r="B69" s="32"/>
      <c r="C69" s="32"/>
    </row>
    <row r="70" spans="2:3" ht="14">
      <c r="B70" s="32"/>
      <c r="C70" s="32"/>
    </row>
    <row r="71" spans="2:3" ht="14">
      <c r="B71" s="32"/>
      <c r="C71" s="32"/>
    </row>
    <row r="72" spans="2:3" ht="14">
      <c r="B72" s="32"/>
      <c r="C72" s="32"/>
    </row>
    <row r="73" spans="2:3" ht="14">
      <c r="B73" s="32"/>
      <c r="C73" s="32"/>
    </row>
    <row r="74" spans="2:3" ht="14">
      <c r="B74" s="32"/>
      <c r="C74" s="32"/>
    </row>
    <row r="75" spans="2:3" ht="14">
      <c r="B75" s="32"/>
      <c r="C75" s="32"/>
    </row>
    <row r="76" spans="2:3" ht="14">
      <c r="B76" s="32"/>
      <c r="C76" s="32"/>
    </row>
    <row r="77" spans="2:3" ht="14">
      <c r="B77" s="32"/>
      <c r="C77" s="32"/>
    </row>
    <row r="78" spans="2:3" ht="14">
      <c r="B78" s="32"/>
      <c r="C78" s="32"/>
    </row>
    <row r="79" spans="2:3" ht="14">
      <c r="B79" s="32"/>
      <c r="C79" s="32"/>
    </row>
    <row r="80" spans="2:3" ht="14">
      <c r="B80" s="32"/>
      <c r="C80" s="32"/>
    </row>
    <row r="81" spans="2:3" ht="14">
      <c r="B81" s="32"/>
      <c r="C81" s="32"/>
    </row>
    <row r="82" spans="2:3" ht="14">
      <c r="B82" s="32"/>
      <c r="C82" s="32"/>
    </row>
    <row r="83" spans="2:3" ht="14">
      <c r="B83" s="32"/>
      <c r="C83" s="32"/>
    </row>
    <row r="84" spans="2:3" ht="14">
      <c r="B84" s="32"/>
      <c r="C84" s="32"/>
    </row>
    <row r="85" spans="2:3" ht="14">
      <c r="B85" s="32"/>
      <c r="C85" s="32"/>
    </row>
    <row r="86" spans="2:3" ht="14">
      <c r="B86" s="32"/>
      <c r="C86" s="32"/>
    </row>
    <row r="87" spans="2:3" ht="14">
      <c r="B87" s="32"/>
      <c r="C87" s="32"/>
    </row>
    <row r="88" spans="2:3" ht="14">
      <c r="B88" s="32"/>
      <c r="C88" s="32"/>
    </row>
    <row r="89" spans="2:3" ht="14">
      <c r="B89" s="32"/>
      <c r="C89" s="32"/>
    </row>
    <row r="90" spans="2:3" ht="14">
      <c r="B90" s="32"/>
      <c r="C90" s="32"/>
    </row>
    <row r="91" spans="2:3" ht="14">
      <c r="B91" s="32"/>
      <c r="C91" s="32"/>
    </row>
    <row r="92" spans="2:3" ht="14">
      <c r="B92" s="32"/>
      <c r="C92" s="32"/>
    </row>
    <row r="93" spans="2:3" ht="14">
      <c r="B93" s="32"/>
      <c r="C93" s="32"/>
    </row>
    <row r="94" spans="2:3" ht="14">
      <c r="B94" s="32"/>
      <c r="C94" s="32"/>
    </row>
    <row r="95" spans="2:3" ht="14">
      <c r="B95" s="32"/>
      <c r="C95" s="32"/>
    </row>
    <row r="96" spans="2:3" ht="14">
      <c r="B96" s="32"/>
      <c r="C96" s="32"/>
    </row>
    <row r="97" spans="2:3" ht="14">
      <c r="B97" s="32"/>
      <c r="C97" s="32"/>
    </row>
    <row r="98" spans="2:3" ht="14">
      <c r="B98" s="32"/>
      <c r="C98" s="32"/>
    </row>
    <row r="99" spans="2:3" ht="14">
      <c r="B99" s="32"/>
      <c r="C99" s="32"/>
    </row>
    <row r="100" spans="2:3" ht="14">
      <c r="B100" s="32"/>
      <c r="C100" s="32"/>
    </row>
    <row r="101" spans="2:3" ht="14">
      <c r="B101" s="32"/>
      <c r="C101" s="32"/>
    </row>
    <row r="102" spans="2:3" ht="14">
      <c r="B102" s="32"/>
      <c r="C102" s="32"/>
    </row>
    <row r="103" spans="2:3" ht="14">
      <c r="B103" s="32"/>
      <c r="C103" s="32"/>
    </row>
    <row r="104" spans="2:3" ht="14">
      <c r="B104" s="32"/>
      <c r="C104" s="32"/>
    </row>
    <row r="105" spans="2:3" ht="14">
      <c r="B105" s="32"/>
      <c r="C105" s="32"/>
    </row>
    <row r="106" spans="2:3" ht="14">
      <c r="B106" s="32"/>
      <c r="C106" s="32"/>
    </row>
    <row r="107" spans="2:3" ht="14">
      <c r="B107" s="32"/>
      <c r="C107" s="32"/>
    </row>
    <row r="108" spans="2:3" ht="14">
      <c r="B108" s="32"/>
      <c r="C108" s="32"/>
    </row>
    <row r="109" spans="2:3" ht="14">
      <c r="B109" s="32"/>
      <c r="C109" s="32"/>
    </row>
    <row r="110" spans="2:3" ht="14">
      <c r="B110" s="32"/>
      <c r="C110" s="32"/>
    </row>
    <row r="111" spans="2:3" ht="14">
      <c r="B111" s="32"/>
      <c r="C111" s="32"/>
    </row>
    <row r="112" spans="2:3" ht="14">
      <c r="B112" s="32"/>
      <c r="C112" s="32"/>
    </row>
    <row r="113" spans="2:3" ht="14">
      <c r="B113" s="32"/>
      <c r="C113" s="32"/>
    </row>
    <row r="114" spans="2:3" ht="14">
      <c r="B114" s="32"/>
      <c r="C114" s="32"/>
    </row>
    <row r="115" spans="2:3" ht="14">
      <c r="B115" s="32"/>
      <c r="C115" s="32"/>
    </row>
    <row r="116" spans="2:3" ht="14">
      <c r="B116" s="32"/>
      <c r="C116" s="32"/>
    </row>
    <row r="117" spans="2:3" ht="14">
      <c r="B117" s="32"/>
      <c r="C117" s="32"/>
    </row>
    <row r="118" spans="2:3" ht="14">
      <c r="B118" s="32"/>
      <c r="C118" s="32"/>
    </row>
    <row r="119" spans="2:3" ht="14">
      <c r="B119" s="32"/>
      <c r="C119" s="32"/>
    </row>
    <row r="120" spans="2:3" ht="14">
      <c r="B120" s="32"/>
      <c r="C120" s="32"/>
    </row>
    <row r="121" spans="2:3" ht="14">
      <c r="B121" s="32"/>
      <c r="C121" s="32"/>
    </row>
    <row r="122" spans="2:3" ht="14">
      <c r="B122" s="32"/>
      <c r="C122" s="32"/>
    </row>
    <row r="123" spans="2:3" ht="14">
      <c r="B123" s="32"/>
      <c r="C123" s="32"/>
    </row>
    <row r="124" spans="2:3" ht="14">
      <c r="B124" s="32"/>
      <c r="C124" s="32"/>
    </row>
    <row r="125" spans="2:3" ht="14">
      <c r="B125" s="32"/>
      <c r="C125" s="32"/>
    </row>
    <row r="126" spans="2:3" ht="14">
      <c r="B126" s="32"/>
      <c r="C126" s="32"/>
    </row>
    <row r="127" spans="2:3" ht="14">
      <c r="B127" s="32"/>
      <c r="C127" s="32"/>
    </row>
    <row r="128" spans="2:3" ht="14">
      <c r="B128" s="32"/>
      <c r="C128" s="32"/>
    </row>
    <row r="129" spans="2:3" ht="14">
      <c r="B129" s="32"/>
      <c r="C129" s="32"/>
    </row>
    <row r="130" spans="2:3" ht="14">
      <c r="B130" s="32"/>
      <c r="C130" s="32"/>
    </row>
    <row r="131" spans="2:3" ht="14">
      <c r="B131" s="32"/>
      <c r="C131" s="32"/>
    </row>
    <row r="132" spans="2:3" ht="14">
      <c r="B132" s="32"/>
      <c r="C132" s="32"/>
    </row>
    <row r="133" spans="2:3" ht="14">
      <c r="B133" s="32"/>
      <c r="C133" s="32"/>
    </row>
    <row r="134" spans="2:3" ht="14">
      <c r="B134" s="32"/>
      <c r="C134" s="32"/>
    </row>
    <row r="135" spans="2:3" ht="14">
      <c r="B135" s="32"/>
      <c r="C135" s="32"/>
    </row>
    <row r="136" spans="2:3" ht="14">
      <c r="B136" s="32"/>
      <c r="C136" s="32"/>
    </row>
    <row r="137" spans="2:3" ht="14">
      <c r="B137" s="32"/>
      <c r="C137" s="32"/>
    </row>
    <row r="138" spans="2:3" ht="14">
      <c r="B138" s="32"/>
      <c r="C138" s="32"/>
    </row>
    <row r="139" spans="2:3" ht="14">
      <c r="B139" s="32"/>
      <c r="C139" s="32"/>
    </row>
    <row r="140" spans="2:3" ht="14">
      <c r="B140" s="32"/>
      <c r="C140" s="32"/>
    </row>
    <row r="141" spans="2:3" ht="14">
      <c r="B141" s="32"/>
      <c r="C141" s="32"/>
    </row>
    <row r="142" spans="2:3" ht="14">
      <c r="B142" s="32"/>
      <c r="C142" s="32"/>
    </row>
    <row r="143" spans="2:3" ht="14">
      <c r="B143" s="32"/>
      <c r="C143" s="32"/>
    </row>
    <row r="144" spans="2:3" ht="14">
      <c r="B144" s="32"/>
      <c r="C144" s="32"/>
    </row>
    <row r="145" spans="2:3" ht="14">
      <c r="B145" s="32"/>
      <c r="C145" s="32"/>
    </row>
    <row r="146" spans="2:3" ht="14">
      <c r="B146" s="32"/>
      <c r="C146" s="32"/>
    </row>
    <row r="147" spans="2:3" ht="14">
      <c r="B147" s="32"/>
      <c r="C147" s="32"/>
    </row>
    <row r="148" spans="2:3" ht="14">
      <c r="B148" s="32"/>
      <c r="C148" s="32"/>
    </row>
    <row r="149" spans="2:3" ht="14">
      <c r="B149" s="32"/>
      <c r="C149" s="32"/>
    </row>
    <row r="150" spans="2:3" ht="14">
      <c r="B150" s="32"/>
      <c r="C150" s="32"/>
    </row>
    <row r="151" spans="2:3" ht="14">
      <c r="B151" s="32"/>
      <c r="C151" s="32"/>
    </row>
    <row r="152" spans="2:3" ht="14">
      <c r="B152" s="32"/>
      <c r="C152" s="32"/>
    </row>
    <row r="153" spans="2:3" ht="14">
      <c r="B153" s="32"/>
      <c r="C153" s="32"/>
    </row>
    <row r="154" spans="2:3" ht="14">
      <c r="B154" s="32"/>
      <c r="C154" s="32"/>
    </row>
    <row r="155" spans="2:3" ht="14">
      <c r="B155" s="32"/>
      <c r="C155" s="32"/>
    </row>
    <row r="156" spans="2:3" ht="14">
      <c r="B156" s="32"/>
      <c r="C156" s="32"/>
    </row>
    <row r="157" spans="2:3" ht="14">
      <c r="B157" s="32"/>
      <c r="C157" s="32"/>
    </row>
    <row r="158" spans="2:3" ht="14">
      <c r="B158" s="32"/>
      <c r="C158" s="32"/>
    </row>
    <row r="159" spans="2:3" ht="14">
      <c r="B159" s="32"/>
      <c r="C159" s="32"/>
    </row>
    <row r="160" spans="2:3" ht="14">
      <c r="B160" s="32"/>
      <c r="C160" s="32"/>
    </row>
    <row r="161" spans="2:3" ht="14">
      <c r="B161" s="32"/>
      <c r="C161" s="32"/>
    </row>
    <row r="162" spans="2:3" ht="14">
      <c r="B162" s="32"/>
      <c r="C162" s="32"/>
    </row>
    <row r="163" spans="2:3" ht="14">
      <c r="B163" s="32"/>
      <c r="C163" s="32"/>
    </row>
    <row r="164" spans="2:3" ht="14">
      <c r="B164" s="32"/>
      <c r="C164" s="32"/>
    </row>
    <row r="165" spans="2:3" ht="14">
      <c r="B165" s="32"/>
      <c r="C165" s="32"/>
    </row>
    <row r="166" spans="2:3" ht="14">
      <c r="B166" s="32"/>
      <c r="C166" s="32"/>
    </row>
    <row r="167" spans="2:3" ht="14">
      <c r="B167" s="32"/>
      <c r="C167" s="32"/>
    </row>
    <row r="168" spans="2:3" ht="14">
      <c r="B168" s="32"/>
      <c r="C168" s="32"/>
    </row>
    <row r="169" spans="2:3" ht="14">
      <c r="B169" s="32"/>
      <c r="C169" s="32"/>
    </row>
    <row r="170" spans="2:3" ht="14">
      <c r="B170" s="32"/>
      <c r="C170" s="32"/>
    </row>
    <row r="171" spans="2:3" ht="14">
      <c r="B171" s="32"/>
      <c r="C171" s="32"/>
    </row>
    <row r="172" spans="2:3" ht="14">
      <c r="B172" s="32"/>
      <c r="C172" s="32"/>
    </row>
    <row r="173" spans="2:3" ht="14">
      <c r="B173" s="32"/>
      <c r="C173" s="32"/>
    </row>
    <row r="174" spans="2:3" ht="14">
      <c r="B174" s="32"/>
      <c r="C174" s="32"/>
    </row>
    <row r="175" spans="2:3" ht="14">
      <c r="B175" s="32"/>
      <c r="C175" s="32"/>
    </row>
    <row r="176" spans="2:3" ht="14">
      <c r="B176" s="32"/>
      <c r="C176" s="32"/>
    </row>
    <row r="177" spans="2:3" ht="14">
      <c r="B177" s="32"/>
      <c r="C177" s="32"/>
    </row>
    <row r="178" spans="2:3" ht="14">
      <c r="B178" s="32"/>
      <c r="C178" s="32"/>
    </row>
    <row r="179" spans="2:3" ht="14">
      <c r="B179" s="32"/>
      <c r="C179" s="32"/>
    </row>
    <row r="180" spans="2:3" ht="14">
      <c r="B180" s="32"/>
      <c r="C180" s="32"/>
    </row>
    <row r="181" spans="2:3" ht="14">
      <c r="B181" s="32"/>
      <c r="C181" s="32"/>
    </row>
    <row r="182" spans="2:3" ht="14">
      <c r="B182" s="32"/>
      <c r="C182" s="32"/>
    </row>
    <row r="183" spans="2:3" ht="14">
      <c r="B183" s="32"/>
      <c r="C183" s="32"/>
    </row>
    <row r="184" spans="2:3" ht="14">
      <c r="B184" s="32"/>
      <c r="C184" s="32"/>
    </row>
    <row r="185" spans="2:3" ht="14">
      <c r="B185" s="32"/>
      <c r="C185" s="32"/>
    </row>
    <row r="186" spans="2:3" ht="14">
      <c r="B186" s="32"/>
      <c r="C186" s="32"/>
    </row>
    <row r="187" spans="2:3" ht="14">
      <c r="B187" s="32"/>
      <c r="C187" s="32"/>
    </row>
    <row r="188" spans="2:3" ht="14">
      <c r="B188" s="32"/>
      <c r="C188" s="32"/>
    </row>
    <row r="189" spans="2:3" ht="14">
      <c r="B189" s="32"/>
      <c r="C189" s="32"/>
    </row>
    <row r="190" spans="2:3" ht="14">
      <c r="B190" s="32"/>
      <c r="C190" s="32"/>
    </row>
    <row r="191" spans="2:3" ht="14">
      <c r="B191" s="32"/>
      <c r="C191" s="32"/>
    </row>
    <row r="192" spans="2:3" ht="14">
      <c r="B192" s="32"/>
      <c r="C192" s="32"/>
    </row>
    <row r="193" spans="2:3" ht="14">
      <c r="B193" s="32"/>
      <c r="C193" s="32"/>
    </row>
    <row r="194" spans="2:3" ht="14">
      <c r="B194" s="32"/>
      <c r="C194" s="32"/>
    </row>
    <row r="195" spans="2:3" ht="14">
      <c r="B195" s="32"/>
      <c r="C195" s="32"/>
    </row>
    <row r="196" spans="2:3" ht="14">
      <c r="B196" s="32"/>
      <c r="C196" s="32"/>
    </row>
    <row r="197" spans="2:3" ht="14">
      <c r="B197" s="32"/>
      <c r="C197" s="32"/>
    </row>
    <row r="198" spans="2:3" ht="14">
      <c r="B198" s="32"/>
      <c r="C198" s="32"/>
    </row>
    <row r="199" spans="2:3" ht="14">
      <c r="B199" s="32"/>
      <c r="C199" s="32"/>
    </row>
    <row r="200" spans="2:3" ht="14">
      <c r="B200" s="32"/>
      <c r="C200" s="32"/>
    </row>
    <row r="201" spans="2:3" ht="14">
      <c r="B201" s="32"/>
      <c r="C201" s="32"/>
    </row>
    <row r="202" spans="2:3" ht="14">
      <c r="B202" s="32"/>
      <c r="C202" s="32"/>
    </row>
    <row r="203" spans="2:3" ht="14">
      <c r="B203" s="32"/>
      <c r="C203" s="32"/>
    </row>
    <row r="204" spans="2:3" ht="14">
      <c r="B204" s="32"/>
      <c r="C204" s="32"/>
    </row>
    <row r="205" spans="2:3" ht="14">
      <c r="B205" s="32"/>
      <c r="C205" s="32"/>
    </row>
    <row r="206" spans="2:3" ht="14">
      <c r="B206" s="32"/>
      <c r="C206" s="32"/>
    </row>
    <row r="207" spans="2:3" ht="14">
      <c r="B207" s="32"/>
      <c r="C207" s="32"/>
    </row>
    <row r="208" spans="2:3" ht="14">
      <c r="B208" s="32"/>
      <c r="C208" s="32"/>
    </row>
    <row r="209" spans="2:3" ht="14">
      <c r="B209" s="32"/>
      <c r="C209" s="32"/>
    </row>
    <row r="210" spans="2:3" ht="14">
      <c r="B210" s="32"/>
      <c r="C210" s="32"/>
    </row>
    <row r="211" spans="2:3" ht="14">
      <c r="B211" s="32"/>
      <c r="C211" s="32"/>
    </row>
    <row r="212" spans="2:3" ht="14">
      <c r="B212" s="32"/>
      <c r="C212" s="32"/>
    </row>
    <row r="213" spans="2:3" ht="14">
      <c r="B213" s="32"/>
      <c r="C213" s="32"/>
    </row>
    <row r="214" spans="2:3" ht="14">
      <c r="B214" s="32"/>
      <c r="C214" s="32"/>
    </row>
    <row r="215" spans="2:3" ht="14">
      <c r="B215" s="32"/>
      <c r="C215" s="32"/>
    </row>
    <row r="216" spans="2:3" ht="14">
      <c r="B216" s="32"/>
      <c r="C216" s="32"/>
    </row>
    <row r="217" spans="2:3" ht="14">
      <c r="B217" s="32"/>
      <c r="C217" s="32"/>
    </row>
    <row r="218" spans="2:3" ht="14">
      <c r="B218" s="32"/>
      <c r="C218" s="32"/>
    </row>
    <row r="219" spans="2:3" ht="14">
      <c r="B219" s="32"/>
      <c r="C219" s="32"/>
    </row>
    <row r="220" spans="2:3" ht="14">
      <c r="B220" s="32"/>
      <c r="C220" s="32"/>
    </row>
    <row r="221" spans="2:3" ht="14">
      <c r="B221" s="32"/>
      <c r="C221" s="32"/>
    </row>
    <row r="222" spans="2:3" ht="14">
      <c r="B222" s="32"/>
      <c r="C222" s="32"/>
    </row>
    <row r="223" spans="2:3" ht="14">
      <c r="B223" s="32"/>
      <c r="C223" s="32"/>
    </row>
    <row r="224" spans="2:3" ht="14">
      <c r="B224" s="32"/>
      <c r="C224" s="32"/>
    </row>
    <row r="225" spans="2:3" ht="14">
      <c r="B225" s="32"/>
      <c r="C225" s="32"/>
    </row>
    <row r="226" spans="2:3" ht="14">
      <c r="B226" s="32"/>
      <c r="C226" s="32"/>
    </row>
    <row r="227" spans="2:3" ht="14">
      <c r="B227" s="32"/>
      <c r="C227" s="32"/>
    </row>
    <row r="228" spans="2:3" ht="14">
      <c r="B228" s="32"/>
      <c r="C228" s="32"/>
    </row>
    <row r="229" spans="2:3" ht="14">
      <c r="B229" s="32"/>
      <c r="C229" s="32"/>
    </row>
    <row r="230" spans="2:3" ht="14">
      <c r="B230" s="32"/>
      <c r="C230" s="32"/>
    </row>
    <row r="231" spans="2:3" ht="14">
      <c r="B231" s="32"/>
      <c r="C231" s="32"/>
    </row>
    <row r="232" spans="2:3" ht="14">
      <c r="B232" s="32"/>
      <c r="C232" s="32"/>
    </row>
    <row r="233" spans="2:3" ht="14">
      <c r="B233" s="32"/>
      <c r="C233" s="32"/>
    </row>
    <row r="234" spans="2:3" ht="14">
      <c r="B234" s="32"/>
      <c r="C234" s="32"/>
    </row>
    <row r="235" spans="2:3" ht="14">
      <c r="B235" s="32"/>
      <c r="C235" s="32"/>
    </row>
    <row r="236" spans="2:3" ht="14">
      <c r="B236" s="32"/>
      <c r="C236" s="32"/>
    </row>
    <row r="237" spans="2:3" ht="14">
      <c r="B237" s="32"/>
      <c r="C237" s="32"/>
    </row>
    <row r="238" spans="2:3" ht="14">
      <c r="B238" s="32"/>
      <c r="C238" s="32"/>
    </row>
    <row r="239" spans="2:3" ht="14">
      <c r="B239" s="32"/>
      <c r="C239" s="32"/>
    </row>
    <row r="240" spans="2:3" ht="14">
      <c r="B240" s="32"/>
      <c r="C240" s="32"/>
    </row>
    <row r="241" spans="2:3" ht="14">
      <c r="B241" s="32"/>
      <c r="C241" s="32"/>
    </row>
    <row r="242" spans="2:3" ht="14">
      <c r="B242" s="32"/>
      <c r="C242" s="32"/>
    </row>
    <row r="243" spans="2:3" ht="14">
      <c r="B243" s="32"/>
      <c r="C243" s="32"/>
    </row>
    <row r="244" spans="2:3" ht="14">
      <c r="B244" s="32"/>
      <c r="C244" s="32"/>
    </row>
    <row r="245" spans="2:3" ht="14">
      <c r="B245" s="32"/>
      <c r="C245" s="32"/>
    </row>
    <row r="246" spans="2:3" ht="14">
      <c r="B246" s="32"/>
      <c r="C246" s="32"/>
    </row>
    <row r="247" spans="2:3" ht="14">
      <c r="B247" s="32"/>
      <c r="C247" s="32"/>
    </row>
    <row r="248" spans="2:3" ht="14">
      <c r="B248" s="32"/>
      <c r="C248" s="32"/>
    </row>
    <row r="249" spans="2:3" ht="14">
      <c r="B249" s="32"/>
      <c r="C249" s="32"/>
    </row>
    <row r="250" spans="2:3" ht="14">
      <c r="B250" s="32"/>
      <c r="C250" s="32"/>
    </row>
    <row r="251" spans="2:3" ht="14">
      <c r="B251" s="32"/>
      <c r="C251" s="32"/>
    </row>
    <row r="252" spans="2:3" ht="14">
      <c r="B252" s="32"/>
      <c r="C252" s="32"/>
    </row>
    <row r="253" spans="2:3" ht="14">
      <c r="B253" s="32"/>
      <c r="C253" s="32"/>
    </row>
    <row r="254" spans="2:3" ht="14">
      <c r="B254" s="32"/>
      <c r="C254" s="32"/>
    </row>
    <row r="255" spans="2:3" ht="14">
      <c r="B255" s="32"/>
      <c r="C255" s="32"/>
    </row>
    <row r="256" spans="2:3" ht="14">
      <c r="B256" s="32"/>
      <c r="C256" s="32"/>
    </row>
    <row r="257" spans="2:3" ht="14">
      <c r="B257" s="32"/>
      <c r="C257" s="32"/>
    </row>
    <row r="258" spans="2:3" ht="14">
      <c r="B258" s="32"/>
      <c r="C258" s="32"/>
    </row>
    <row r="259" spans="2:3" ht="14">
      <c r="B259" s="32"/>
      <c r="C259" s="32"/>
    </row>
    <row r="260" spans="2:3" ht="14">
      <c r="B260" s="32"/>
      <c r="C260" s="32"/>
    </row>
    <row r="261" spans="2:3" ht="14">
      <c r="B261" s="32"/>
      <c r="C261" s="32"/>
    </row>
    <row r="262" spans="2:3" ht="14">
      <c r="B262" s="32"/>
      <c r="C262" s="32"/>
    </row>
    <row r="263" spans="2:3" ht="14">
      <c r="B263" s="32"/>
      <c r="C263" s="32"/>
    </row>
    <row r="264" spans="2:3" ht="14">
      <c r="B264" s="32"/>
      <c r="C264" s="32"/>
    </row>
    <row r="265" spans="2:3" ht="14">
      <c r="B265" s="32"/>
      <c r="C265" s="32"/>
    </row>
    <row r="266" spans="2:3" ht="14">
      <c r="B266" s="32"/>
      <c r="C266" s="32"/>
    </row>
    <row r="267" spans="2:3" ht="14">
      <c r="B267" s="32"/>
      <c r="C267" s="32"/>
    </row>
    <row r="268" spans="2:3" ht="14">
      <c r="B268" s="32"/>
      <c r="C268" s="32"/>
    </row>
    <row r="269" spans="2:3" ht="14">
      <c r="B269" s="32"/>
      <c r="C269" s="32"/>
    </row>
    <row r="270" spans="2:3" ht="14">
      <c r="B270" s="32"/>
      <c r="C270" s="32"/>
    </row>
    <row r="271" spans="2:3" ht="14">
      <c r="B271" s="32"/>
      <c r="C271" s="32"/>
    </row>
    <row r="272" spans="2:3" ht="14">
      <c r="B272" s="32"/>
      <c r="C272" s="32"/>
    </row>
    <row r="273" spans="2:3" ht="14">
      <c r="B273" s="32"/>
      <c r="C273" s="32"/>
    </row>
    <row r="274" spans="2:3" ht="14">
      <c r="B274" s="32"/>
      <c r="C274" s="32"/>
    </row>
    <row r="275" spans="2:3" ht="14">
      <c r="B275" s="32"/>
      <c r="C275" s="32"/>
    </row>
    <row r="276" spans="2:3" ht="14">
      <c r="B276" s="32"/>
      <c r="C276" s="32"/>
    </row>
    <row r="277" spans="2:3" ht="14">
      <c r="B277" s="32"/>
      <c r="C277" s="32"/>
    </row>
    <row r="278" spans="2:3" ht="14">
      <c r="B278" s="32"/>
      <c r="C278" s="32"/>
    </row>
    <row r="279" spans="2:3" ht="14">
      <c r="B279" s="32"/>
      <c r="C279" s="32"/>
    </row>
    <row r="280" spans="2:3" ht="14">
      <c r="B280" s="32"/>
      <c r="C280" s="32"/>
    </row>
    <row r="281" spans="2:3" ht="14">
      <c r="B281" s="32"/>
      <c r="C281" s="32"/>
    </row>
    <row r="282" spans="2:3" ht="14">
      <c r="B282" s="32"/>
      <c r="C282" s="32"/>
    </row>
    <row r="283" spans="2:3" ht="14">
      <c r="B283" s="32"/>
      <c r="C283" s="32"/>
    </row>
    <row r="284" spans="2:3" ht="14">
      <c r="B284" s="32"/>
      <c r="C284" s="32"/>
    </row>
    <row r="285" spans="2:3" ht="14">
      <c r="B285" s="32"/>
      <c r="C285" s="32"/>
    </row>
    <row r="286" spans="2:3" ht="14">
      <c r="B286" s="32"/>
      <c r="C286" s="32"/>
    </row>
    <row r="287" spans="2:3" ht="14">
      <c r="B287" s="32"/>
      <c r="C287" s="32"/>
    </row>
    <row r="288" spans="2:3" ht="14">
      <c r="B288" s="32"/>
      <c r="C288" s="32"/>
    </row>
    <row r="289" spans="2:3" ht="14">
      <c r="B289" s="32"/>
      <c r="C289" s="32"/>
    </row>
    <row r="290" spans="2:3" ht="14">
      <c r="B290" s="32"/>
      <c r="C290" s="32"/>
    </row>
    <row r="291" spans="2:3" ht="14">
      <c r="B291" s="32"/>
      <c r="C291" s="32"/>
    </row>
    <row r="292" spans="2:3" ht="14">
      <c r="B292" s="32"/>
      <c r="C292" s="32"/>
    </row>
    <row r="293" spans="2:3" ht="14">
      <c r="B293" s="32"/>
      <c r="C293" s="32"/>
    </row>
    <row r="294" spans="2:3" ht="14">
      <c r="B294" s="32"/>
      <c r="C294" s="32"/>
    </row>
    <row r="295" spans="2:3" ht="14">
      <c r="B295" s="32"/>
      <c r="C295" s="32"/>
    </row>
    <row r="296" spans="2:3" ht="14">
      <c r="B296" s="32"/>
      <c r="C296" s="32"/>
    </row>
    <row r="297" spans="2:3" ht="14">
      <c r="B297" s="32"/>
      <c r="C297" s="32"/>
    </row>
    <row r="298" spans="2:3" ht="14">
      <c r="B298" s="32"/>
      <c r="C298" s="32"/>
    </row>
    <row r="299" spans="2:3" ht="14">
      <c r="B299" s="32"/>
      <c r="C299" s="32"/>
    </row>
    <row r="300" spans="2:3" ht="14">
      <c r="B300" s="32"/>
      <c r="C300" s="32"/>
    </row>
    <row r="301" spans="2:3" ht="14">
      <c r="B301" s="32"/>
      <c r="C301" s="32"/>
    </row>
    <row r="302" spans="2:3" ht="14">
      <c r="B302" s="32"/>
      <c r="C302" s="32"/>
    </row>
    <row r="303" spans="2:3" ht="14">
      <c r="B303" s="32"/>
      <c r="C303" s="32"/>
    </row>
    <row r="304" spans="2:3" ht="14">
      <c r="B304" s="32"/>
      <c r="C304" s="32"/>
    </row>
    <row r="305" spans="2:3" ht="14">
      <c r="B305" s="32"/>
      <c r="C305" s="32"/>
    </row>
    <row r="306" spans="2:3" ht="14">
      <c r="B306" s="32"/>
      <c r="C306" s="32"/>
    </row>
    <row r="307" spans="2:3" ht="14">
      <c r="B307" s="32"/>
      <c r="C307" s="32"/>
    </row>
    <row r="308" spans="2:3" ht="14">
      <c r="B308" s="32"/>
      <c r="C308" s="32"/>
    </row>
    <row r="309" spans="2:3" ht="14">
      <c r="B309" s="32"/>
      <c r="C309" s="32"/>
    </row>
    <row r="310" spans="2:3" ht="14">
      <c r="B310" s="32"/>
      <c r="C310" s="32"/>
    </row>
    <row r="311" spans="2:3" ht="14">
      <c r="B311" s="32"/>
      <c r="C311" s="32"/>
    </row>
    <row r="312" spans="2:3" ht="14">
      <c r="B312" s="32"/>
      <c r="C312" s="32"/>
    </row>
    <row r="313" spans="2:3" ht="14">
      <c r="B313" s="32"/>
      <c r="C313" s="32"/>
    </row>
    <row r="314" spans="2:3" ht="14">
      <c r="B314" s="32"/>
      <c r="C314" s="32"/>
    </row>
    <row r="315" spans="2:3" ht="14">
      <c r="B315" s="32"/>
      <c r="C315" s="32"/>
    </row>
    <row r="316" spans="2:3" ht="14">
      <c r="B316" s="32"/>
      <c r="C316" s="32"/>
    </row>
    <row r="317" spans="2:3" ht="14">
      <c r="B317" s="32"/>
      <c r="C317" s="32"/>
    </row>
    <row r="318" spans="2:3" ht="14">
      <c r="B318" s="32"/>
      <c r="C318" s="32"/>
    </row>
    <row r="319" spans="2:3" ht="14">
      <c r="B319" s="32"/>
      <c r="C319" s="32"/>
    </row>
    <row r="320" spans="2:3" ht="14">
      <c r="B320" s="32"/>
      <c r="C320" s="32"/>
    </row>
    <row r="321" spans="2:3" ht="14">
      <c r="B321" s="32"/>
      <c r="C321" s="32"/>
    </row>
    <row r="322" spans="2:3" ht="14">
      <c r="B322" s="32"/>
      <c r="C322" s="32"/>
    </row>
    <row r="323" spans="2:3" ht="14">
      <c r="B323" s="32"/>
      <c r="C323" s="32"/>
    </row>
    <row r="324" spans="2:3" ht="14">
      <c r="B324" s="32"/>
      <c r="C324" s="32"/>
    </row>
    <row r="325" spans="2:3" ht="14">
      <c r="B325" s="32"/>
      <c r="C325" s="32"/>
    </row>
    <row r="326" spans="2:3" ht="14">
      <c r="B326" s="32"/>
      <c r="C326" s="32"/>
    </row>
    <row r="327" spans="2:3" ht="14">
      <c r="B327" s="32"/>
      <c r="C327" s="32"/>
    </row>
    <row r="328" spans="2:3" ht="14">
      <c r="B328" s="32"/>
      <c r="C328" s="32"/>
    </row>
    <row r="329" spans="2:3" ht="14">
      <c r="B329" s="32"/>
      <c r="C329" s="32"/>
    </row>
    <row r="330" spans="2:3" ht="14">
      <c r="B330" s="32"/>
      <c r="C330" s="32"/>
    </row>
    <row r="331" spans="2:3" ht="14">
      <c r="B331" s="32"/>
      <c r="C331" s="32"/>
    </row>
    <row r="332" spans="2:3" ht="14">
      <c r="B332" s="32"/>
      <c r="C332" s="32"/>
    </row>
    <row r="333" spans="2:3" ht="14">
      <c r="B333" s="32"/>
      <c r="C333" s="32"/>
    </row>
    <row r="334" spans="2:3" ht="14">
      <c r="B334" s="32"/>
      <c r="C334" s="32"/>
    </row>
    <row r="335" spans="2:3" ht="14">
      <c r="B335" s="32"/>
      <c r="C335" s="32"/>
    </row>
    <row r="336" spans="2:3" ht="14">
      <c r="B336" s="32"/>
      <c r="C336" s="32"/>
    </row>
    <row r="337" spans="2:3" ht="14">
      <c r="B337" s="32"/>
      <c r="C337" s="32"/>
    </row>
    <row r="338" spans="2:3" ht="14">
      <c r="B338" s="32"/>
      <c r="C338" s="32"/>
    </row>
    <row r="339" spans="2:3" ht="14">
      <c r="B339" s="32"/>
      <c r="C339" s="32"/>
    </row>
    <row r="340" spans="2:3" ht="14">
      <c r="B340" s="32"/>
      <c r="C340" s="32"/>
    </row>
    <row r="341" spans="2:3" ht="14">
      <c r="B341" s="32"/>
      <c r="C341" s="32"/>
    </row>
    <row r="342" spans="2:3" ht="14">
      <c r="B342" s="32"/>
      <c r="C342" s="32"/>
    </row>
    <row r="343" spans="2:3" ht="14">
      <c r="B343" s="32"/>
      <c r="C343" s="32"/>
    </row>
    <row r="344" spans="2:3" ht="14">
      <c r="B344" s="32"/>
      <c r="C344" s="32"/>
    </row>
    <row r="345" spans="2:3" ht="14">
      <c r="B345" s="32"/>
      <c r="C345" s="32"/>
    </row>
    <row r="346" spans="2:3" ht="14">
      <c r="B346" s="32"/>
      <c r="C346" s="32"/>
    </row>
    <row r="347" spans="2:3" ht="14">
      <c r="B347" s="32"/>
      <c r="C347" s="32"/>
    </row>
    <row r="348" spans="2:3" ht="14">
      <c r="B348" s="32"/>
      <c r="C348" s="32"/>
    </row>
    <row r="349" spans="2:3" ht="14">
      <c r="B349" s="32"/>
      <c r="C349" s="32"/>
    </row>
    <row r="350" spans="2:3" ht="14">
      <c r="B350" s="32"/>
      <c r="C350" s="32"/>
    </row>
    <row r="351" spans="2:3" ht="14">
      <c r="B351" s="32"/>
      <c r="C351" s="32"/>
    </row>
    <row r="352" spans="2:3" ht="14">
      <c r="B352" s="32"/>
      <c r="C352" s="32"/>
    </row>
    <row r="353" spans="2:3" ht="14">
      <c r="B353" s="32"/>
      <c r="C353" s="32"/>
    </row>
    <row r="354" spans="2:3" ht="14">
      <c r="B354" s="32"/>
      <c r="C354" s="32"/>
    </row>
    <row r="355" spans="2:3" ht="14">
      <c r="B355" s="32"/>
      <c r="C355" s="32"/>
    </row>
    <row r="356" spans="2:3" ht="14">
      <c r="B356" s="32"/>
      <c r="C356" s="32"/>
    </row>
    <row r="357" spans="2:3" ht="14">
      <c r="B357" s="32"/>
      <c r="C357" s="32"/>
    </row>
    <row r="358" spans="2:3" ht="14">
      <c r="B358" s="32"/>
      <c r="C358" s="32"/>
    </row>
    <row r="359" spans="2:3" ht="14">
      <c r="B359" s="32"/>
      <c r="C359" s="32"/>
    </row>
    <row r="360" spans="2:3" ht="14">
      <c r="B360" s="32"/>
      <c r="C360" s="32"/>
    </row>
    <row r="361" spans="2:3" ht="14">
      <c r="B361" s="32"/>
      <c r="C361" s="32"/>
    </row>
    <row r="362" spans="2:3" ht="14">
      <c r="B362" s="32"/>
      <c r="C362" s="32"/>
    </row>
    <row r="363" spans="2:3" ht="14">
      <c r="B363" s="32"/>
      <c r="C363" s="32"/>
    </row>
    <row r="364" spans="2:3" ht="14">
      <c r="B364" s="32"/>
      <c r="C364" s="32"/>
    </row>
    <row r="365" spans="2:3" ht="14">
      <c r="B365" s="32"/>
      <c r="C365" s="32"/>
    </row>
    <row r="366" spans="2:3" ht="14">
      <c r="B366" s="32"/>
      <c r="C366" s="32"/>
    </row>
    <row r="367" spans="2:3" ht="14">
      <c r="B367" s="32"/>
      <c r="C367" s="32"/>
    </row>
    <row r="368" spans="2:3" ht="14">
      <c r="B368" s="32"/>
      <c r="C368" s="32"/>
    </row>
    <row r="369" spans="2:3" ht="14">
      <c r="B369" s="32"/>
      <c r="C369" s="32"/>
    </row>
    <row r="370" spans="2:3" ht="14">
      <c r="B370" s="32"/>
      <c r="C370" s="32"/>
    </row>
    <row r="371" spans="2:3" ht="14">
      <c r="B371" s="32"/>
      <c r="C371" s="32"/>
    </row>
    <row r="372" spans="2:3" ht="14">
      <c r="B372" s="32"/>
      <c r="C372" s="32"/>
    </row>
    <row r="373" spans="2:3" ht="14">
      <c r="B373" s="32"/>
      <c r="C373" s="32"/>
    </row>
    <row r="374" spans="2:3" ht="14">
      <c r="B374" s="32"/>
      <c r="C374" s="32"/>
    </row>
    <row r="375" spans="2:3" ht="14">
      <c r="B375" s="32"/>
      <c r="C375" s="32"/>
    </row>
    <row r="376" spans="2:3" ht="14">
      <c r="B376" s="32"/>
      <c r="C376" s="32"/>
    </row>
    <row r="377" spans="2:3" ht="14">
      <c r="B377" s="32"/>
      <c r="C377" s="32"/>
    </row>
    <row r="378" spans="2:3" ht="14">
      <c r="B378" s="32"/>
      <c r="C378" s="32"/>
    </row>
    <row r="379" spans="2:3" ht="14">
      <c r="B379" s="32"/>
      <c r="C379" s="32"/>
    </row>
    <row r="380" spans="2:3" ht="14">
      <c r="B380" s="32"/>
      <c r="C380" s="32"/>
    </row>
    <row r="381" spans="2:3" ht="14">
      <c r="B381" s="32"/>
      <c r="C381" s="32"/>
    </row>
    <row r="382" spans="2:3" ht="14">
      <c r="B382" s="32"/>
      <c r="C382" s="32"/>
    </row>
    <row r="383" spans="2:3" ht="14">
      <c r="B383" s="32"/>
      <c r="C383" s="32"/>
    </row>
    <row r="384" spans="2:3" ht="14">
      <c r="B384" s="32"/>
      <c r="C384" s="32"/>
    </row>
    <row r="385" spans="2:3" ht="14">
      <c r="B385" s="32"/>
      <c r="C385" s="32"/>
    </row>
    <row r="386" spans="2:3" ht="14">
      <c r="B386" s="32"/>
      <c r="C386" s="32"/>
    </row>
    <row r="387" spans="2:3" ht="14">
      <c r="B387" s="32"/>
      <c r="C387" s="32"/>
    </row>
    <row r="388" spans="2:3" ht="14">
      <c r="B388" s="32"/>
      <c r="C388" s="32"/>
    </row>
    <row r="389" spans="2:3" ht="14">
      <c r="B389" s="32"/>
      <c r="C389" s="32"/>
    </row>
    <row r="390" spans="2:3" ht="14">
      <c r="B390" s="32"/>
      <c r="C390" s="32"/>
    </row>
    <row r="391" spans="2:3" ht="14">
      <c r="B391" s="32"/>
      <c r="C391" s="32"/>
    </row>
    <row r="392" spans="2:3" ht="14">
      <c r="B392" s="32"/>
      <c r="C392" s="32"/>
    </row>
    <row r="393" spans="2:3" ht="14">
      <c r="B393" s="32"/>
      <c r="C393" s="32"/>
    </row>
    <row r="394" spans="2:3" ht="14">
      <c r="B394" s="32"/>
      <c r="C394" s="32"/>
    </row>
    <row r="395" spans="2:3" ht="14">
      <c r="B395" s="32"/>
      <c r="C395" s="32"/>
    </row>
    <row r="396" spans="2:3" ht="14">
      <c r="B396" s="32"/>
      <c r="C396" s="32"/>
    </row>
    <row r="397" spans="2:3" ht="14">
      <c r="B397" s="32"/>
      <c r="C397" s="32"/>
    </row>
    <row r="398" spans="2:3" ht="14">
      <c r="B398" s="32"/>
      <c r="C398" s="32"/>
    </row>
    <row r="399" spans="2:3" ht="14">
      <c r="B399" s="32"/>
      <c r="C399" s="32"/>
    </row>
    <row r="400" spans="2:3" ht="14">
      <c r="B400" s="32"/>
      <c r="C400" s="32"/>
    </row>
    <row r="401" spans="2:3" ht="14">
      <c r="B401" s="32"/>
      <c r="C401" s="32"/>
    </row>
    <row r="402" spans="2:3" ht="14">
      <c r="B402" s="32"/>
      <c r="C402" s="32"/>
    </row>
    <row r="403" spans="2:3" ht="14">
      <c r="B403" s="32"/>
      <c r="C403" s="32"/>
    </row>
    <row r="404" spans="2:3" ht="14">
      <c r="B404" s="32"/>
      <c r="C404" s="32"/>
    </row>
    <row r="405" spans="2:3" ht="14">
      <c r="B405" s="32"/>
      <c r="C405" s="32"/>
    </row>
    <row r="406" spans="2:3" ht="14">
      <c r="B406" s="32"/>
      <c r="C406" s="32"/>
    </row>
    <row r="407" spans="2:3" ht="14">
      <c r="B407" s="32"/>
      <c r="C407" s="32"/>
    </row>
    <row r="408" spans="2:3" ht="14">
      <c r="B408" s="32"/>
      <c r="C408" s="32"/>
    </row>
    <row r="409" spans="2:3" ht="14">
      <c r="B409" s="32"/>
      <c r="C409" s="32"/>
    </row>
    <row r="410" spans="2:3" ht="14">
      <c r="B410" s="32"/>
      <c r="C410" s="32"/>
    </row>
    <row r="411" spans="2:3" ht="14">
      <c r="B411" s="32"/>
      <c r="C411" s="32"/>
    </row>
    <row r="412" spans="2:3" ht="14">
      <c r="B412" s="32"/>
      <c r="C412" s="32"/>
    </row>
    <row r="413" spans="2:3" ht="14">
      <c r="B413" s="32"/>
      <c r="C413" s="32"/>
    </row>
    <row r="414" spans="2:3" ht="14">
      <c r="B414" s="32"/>
      <c r="C414" s="32"/>
    </row>
    <row r="415" spans="2:3" ht="14">
      <c r="B415" s="32"/>
      <c r="C415" s="32"/>
    </row>
    <row r="416" spans="2:3" ht="14">
      <c r="B416" s="32"/>
      <c r="C416" s="32"/>
    </row>
    <row r="417" spans="2:3" ht="14">
      <c r="B417" s="32"/>
      <c r="C417" s="32"/>
    </row>
    <row r="418" spans="2:3" ht="14">
      <c r="B418" s="32"/>
      <c r="C418" s="32"/>
    </row>
    <row r="419" spans="2:3" ht="14">
      <c r="B419" s="32"/>
      <c r="C419" s="32"/>
    </row>
    <row r="420" spans="2:3" ht="14">
      <c r="B420" s="32"/>
      <c r="C420" s="32"/>
    </row>
    <row r="421" spans="2:3" ht="14">
      <c r="B421" s="32"/>
      <c r="C421" s="32"/>
    </row>
    <row r="422" spans="2:3" ht="14">
      <c r="B422" s="32"/>
      <c r="C422" s="32"/>
    </row>
    <row r="423" spans="2:3" ht="14">
      <c r="B423" s="32"/>
      <c r="C423" s="32"/>
    </row>
    <row r="424" spans="2:3" ht="14">
      <c r="B424" s="32"/>
      <c r="C424" s="32"/>
    </row>
    <row r="425" spans="2:3" ht="14">
      <c r="B425" s="32"/>
      <c r="C425" s="32"/>
    </row>
    <row r="426" spans="2:3" ht="14">
      <c r="B426" s="32"/>
      <c r="C426" s="32"/>
    </row>
    <row r="427" spans="2:3" ht="14">
      <c r="B427" s="32"/>
      <c r="C427" s="32"/>
    </row>
    <row r="428" spans="2:3" ht="14">
      <c r="B428" s="32"/>
      <c r="C428" s="32"/>
    </row>
    <row r="429" spans="2:3" ht="14">
      <c r="B429" s="32"/>
      <c r="C429" s="32"/>
    </row>
    <row r="430" spans="2:3" ht="14">
      <c r="B430" s="32"/>
      <c r="C430" s="32"/>
    </row>
    <row r="431" spans="2:3" ht="14">
      <c r="B431" s="32"/>
      <c r="C431" s="32"/>
    </row>
    <row r="432" spans="2:3" ht="14">
      <c r="B432" s="32"/>
      <c r="C432" s="32"/>
    </row>
    <row r="433" spans="2:3" ht="14">
      <c r="B433" s="32"/>
      <c r="C433" s="32"/>
    </row>
    <row r="434" spans="2:3" ht="14">
      <c r="B434" s="32"/>
      <c r="C434" s="32"/>
    </row>
    <row r="435" spans="2:3" ht="14">
      <c r="B435" s="32"/>
      <c r="C435" s="32"/>
    </row>
    <row r="436" spans="2:3" ht="14">
      <c r="B436" s="32"/>
      <c r="C436" s="32"/>
    </row>
    <row r="437" spans="2:3" ht="14">
      <c r="B437" s="32"/>
      <c r="C437" s="32"/>
    </row>
    <row r="438" spans="2:3" ht="14">
      <c r="B438" s="32"/>
      <c r="C438" s="32"/>
    </row>
    <row r="439" spans="2:3" ht="14">
      <c r="B439" s="32"/>
      <c r="C439" s="32"/>
    </row>
    <row r="440" spans="2:3" ht="14">
      <c r="B440" s="32"/>
      <c r="C440" s="32"/>
    </row>
    <row r="441" spans="2:3" ht="14">
      <c r="B441" s="32"/>
      <c r="C441" s="32"/>
    </row>
    <row r="442" spans="2:3" ht="14">
      <c r="B442" s="32"/>
      <c r="C442" s="32"/>
    </row>
    <row r="443" spans="2:3" ht="14">
      <c r="B443" s="32"/>
      <c r="C443" s="32"/>
    </row>
    <row r="444" spans="2:3" ht="14">
      <c r="B444" s="32"/>
      <c r="C444" s="32"/>
    </row>
    <row r="445" spans="2:3" ht="14">
      <c r="B445" s="32"/>
      <c r="C445" s="32"/>
    </row>
    <row r="446" spans="2:3" ht="14">
      <c r="B446" s="32"/>
      <c r="C446" s="32"/>
    </row>
    <row r="447" spans="2:3" ht="14">
      <c r="B447" s="32"/>
      <c r="C447" s="32"/>
    </row>
    <row r="448" spans="2:3" ht="14">
      <c r="B448" s="32"/>
      <c r="C448" s="32"/>
    </row>
    <row r="449" spans="2:3" ht="14">
      <c r="B449" s="32"/>
      <c r="C449" s="32"/>
    </row>
    <row r="450" spans="2:3" ht="14">
      <c r="B450" s="32"/>
      <c r="C450" s="32"/>
    </row>
    <row r="451" spans="2:3" ht="14">
      <c r="B451" s="32"/>
      <c r="C451" s="32"/>
    </row>
    <row r="452" spans="2:3" ht="14">
      <c r="B452" s="32"/>
      <c r="C452" s="32"/>
    </row>
    <row r="453" spans="2:3" ht="14">
      <c r="B453" s="32"/>
      <c r="C453" s="32"/>
    </row>
    <row r="454" spans="2:3" ht="14">
      <c r="B454" s="32"/>
      <c r="C454" s="32"/>
    </row>
    <row r="455" spans="2:3" ht="14">
      <c r="B455" s="32"/>
      <c r="C455" s="32"/>
    </row>
    <row r="456" spans="2:3" ht="14">
      <c r="B456" s="32"/>
      <c r="C456" s="32"/>
    </row>
    <row r="457" spans="2:3" ht="14">
      <c r="B457" s="32"/>
      <c r="C457" s="32"/>
    </row>
    <row r="458" spans="2:3" ht="14">
      <c r="B458" s="32"/>
      <c r="C458" s="32"/>
    </row>
    <row r="459" spans="2:3" ht="14">
      <c r="B459" s="32"/>
      <c r="C459" s="32"/>
    </row>
    <row r="460" spans="2:3" ht="14">
      <c r="B460" s="32"/>
      <c r="C460" s="32"/>
    </row>
    <row r="461" spans="2:3" ht="14">
      <c r="B461" s="32"/>
      <c r="C461" s="32"/>
    </row>
    <row r="462" spans="2:3" ht="14">
      <c r="B462" s="32"/>
      <c r="C462" s="32"/>
    </row>
    <row r="463" spans="2:3" ht="14">
      <c r="B463" s="32"/>
      <c r="C463" s="32"/>
    </row>
    <row r="464" spans="2:3" ht="14">
      <c r="B464" s="32"/>
      <c r="C464" s="32"/>
    </row>
    <row r="465" spans="2:3" ht="14">
      <c r="B465" s="32"/>
      <c r="C465" s="32"/>
    </row>
    <row r="466" spans="2:3" ht="14">
      <c r="B466" s="32"/>
      <c r="C466" s="32"/>
    </row>
    <row r="467" spans="2:3" ht="14">
      <c r="B467" s="32"/>
      <c r="C467" s="32"/>
    </row>
    <row r="468" spans="2:3" ht="14">
      <c r="B468" s="32"/>
      <c r="C468" s="32"/>
    </row>
    <row r="469" spans="2:3" ht="14">
      <c r="B469" s="32"/>
      <c r="C469" s="32"/>
    </row>
    <row r="470" spans="2:3" ht="14">
      <c r="B470" s="32"/>
      <c r="C470" s="32"/>
    </row>
    <row r="471" spans="2:3" ht="14">
      <c r="B471" s="32"/>
      <c r="C471" s="32"/>
    </row>
    <row r="472" spans="2:3" ht="14">
      <c r="B472" s="32"/>
      <c r="C472" s="32"/>
    </row>
    <row r="473" spans="2:3" ht="14">
      <c r="B473" s="32"/>
      <c r="C473" s="32"/>
    </row>
    <row r="474" spans="2:3" ht="14">
      <c r="B474" s="32"/>
      <c r="C474" s="32"/>
    </row>
    <row r="475" spans="2:3" ht="14">
      <c r="B475" s="32"/>
      <c r="C475" s="32"/>
    </row>
    <row r="476" spans="2:3" ht="14">
      <c r="B476" s="32"/>
      <c r="C476" s="32"/>
    </row>
    <row r="477" spans="2:3" ht="14">
      <c r="B477" s="32"/>
      <c r="C477" s="32"/>
    </row>
    <row r="478" spans="2:3" ht="14">
      <c r="B478" s="32"/>
      <c r="C478" s="32"/>
    </row>
    <row r="479" spans="2:3" ht="14">
      <c r="B479" s="32"/>
      <c r="C479" s="32"/>
    </row>
    <row r="480" spans="2:3" ht="14">
      <c r="B480" s="32"/>
      <c r="C480" s="32"/>
    </row>
    <row r="481" spans="2:3" ht="14">
      <c r="B481" s="32"/>
      <c r="C481" s="32"/>
    </row>
    <row r="482" spans="2:3" ht="14">
      <c r="B482" s="32"/>
      <c r="C482" s="32"/>
    </row>
    <row r="483" spans="2:3" ht="14">
      <c r="B483" s="32"/>
      <c r="C483" s="32"/>
    </row>
    <row r="484" spans="2:3" ht="14">
      <c r="B484" s="32"/>
      <c r="C484" s="32"/>
    </row>
    <row r="485" spans="2:3" ht="14">
      <c r="B485" s="32"/>
      <c r="C485" s="32"/>
    </row>
    <row r="486" spans="2:3" ht="14">
      <c r="B486" s="32"/>
      <c r="C486" s="32"/>
    </row>
    <row r="487" spans="2:3" ht="14">
      <c r="B487" s="32"/>
      <c r="C487" s="32"/>
    </row>
    <row r="488" spans="2:3" ht="14">
      <c r="B488" s="32"/>
      <c r="C488" s="32"/>
    </row>
    <row r="489" spans="2:3" ht="14">
      <c r="B489" s="32"/>
      <c r="C489" s="32"/>
    </row>
    <row r="490" spans="2:3" ht="14">
      <c r="B490" s="32"/>
      <c r="C490" s="32"/>
    </row>
    <row r="491" spans="2:3" ht="14">
      <c r="B491" s="32"/>
      <c r="C491" s="32"/>
    </row>
    <row r="492" spans="2:3" ht="14">
      <c r="B492" s="32"/>
      <c r="C492" s="32"/>
    </row>
    <row r="493" spans="2:3" ht="14">
      <c r="B493" s="32"/>
      <c r="C493" s="32"/>
    </row>
    <row r="494" spans="2:3" ht="14">
      <c r="B494" s="32"/>
      <c r="C494" s="32"/>
    </row>
    <row r="495" spans="2:3" ht="14">
      <c r="B495" s="32"/>
      <c r="C495" s="32"/>
    </row>
    <row r="496" spans="2:3" ht="14">
      <c r="B496" s="32"/>
      <c r="C496" s="32"/>
    </row>
    <row r="497" spans="2:3" ht="14">
      <c r="B497" s="32"/>
      <c r="C497" s="32"/>
    </row>
    <row r="498" spans="2:3" ht="14">
      <c r="B498" s="32"/>
      <c r="C498" s="32"/>
    </row>
    <row r="499" spans="2:3" ht="14">
      <c r="B499" s="32"/>
      <c r="C499" s="32"/>
    </row>
    <row r="500" spans="2:3" ht="14">
      <c r="B500" s="32"/>
      <c r="C500" s="32"/>
    </row>
    <row r="501" spans="2:3" ht="14">
      <c r="B501" s="32"/>
      <c r="C501" s="32"/>
    </row>
    <row r="502" spans="2:3" ht="14">
      <c r="B502" s="32"/>
      <c r="C502" s="32"/>
    </row>
    <row r="503" spans="2:3" ht="14">
      <c r="B503" s="32"/>
      <c r="C503" s="32"/>
    </row>
    <row r="504" spans="2:3" ht="14">
      <c r="B504" s="32"/>
      <c r="C504" s="32"/>
    </row>
    <row r="505" spans="2:3" ht="14">
      <c r="B505" s="32"/>
      <c r="C505" s="32"/>
    </row>
    <row r="506" spans="2:3" ht="14">
      <c r="B506" s="32"/>
      <c r="C506" s="32"/>
    </row>
    <row r="507" spans="2:3" ht="14">
      <c r="B507" s="32"/>
      <c r="C507" s="32"/>
    </row>
    <row r="508" spans="2:3" ht="14">
      <c r="B508" s="32"/>
      <c r="C508" s="32"/>
    </row>
    <row r="509" spans="2:3" ht="14">
      <c r="B509" s="32"/>
      <c r="C509" s="32"/>
    </row>
    <row r="510" spans="2:3" ht="14">
      <c r="B510" s="32"/>
      <c r="C510" s="32"/>
    </row>
    <row r="511" spans="2:3" ht="14">
      <c r="B511" s="32"/>
      <c r="C511" s="32"/>
    </row>
    <row r="512" spans="2:3" ht="14">
      <c r="B512" s="32"/>
      <c r="C512" s="32"/>
    </row>
    <row r="513" spans="2:3" ht="14">
      <c r="B513" s="32"/>
      <c r="C513" s="32"/>
    </row>
    <row r="514" spans="2:3" ht="14">
      <c r="B514" s="32"/>
      <c r="C514" s="32"/>
    </row>
    <row r="515" spans="2:3" ht="14">
      <c r="B515" s="32"/>
      <c r="C515" s="32"/>
    </row>
    <row r="516" spans="2:3" ht="14">
      <c r="B516" s="32"/>
      <c r="C516" s="32"/>
    </row>
    <row r="517" spans="2:3" ht="14">
      <c r="B517" s="32"/>
      <c r="C517" s="32"/>
    </row>
    <row r="518" spans="2:3" ht="14">
      <c r="B518" s="32"/>
      <c r="C518" s="32"/>
    </row>
    <row r="519" spans="2:3" ht="14">
      <c r="B519" s="32"/>
      <c r="C519" s="32"/>
    </row>
    <row r="520" spans="2:3" ht="14">
      <c r="B520" s="32"/>
      <c r="C520" s="32"/>
    </row>
    <row r="521" spans="2:3" ht="14">
      <c r="B521" s="32"/>
      <c r="C521" s="32"/>
    </row>
    <row r="522" spans="2:3" ht="14">
      <c r="B522" s="32"/>
      <c r="C522" s="32"/>
    </row>
    <row r="523" spans="2:3" ht="14">
      <c r="B523" s="32"/>
      <c r="C523" s="32"/>
    </row>
    <row r="524" spans="2:3" ht="14">
      <c r="B524" s="32"/>
      <c r="C524" s="32"/>
    </row>
    <row r="525" spans="2:3" ht="14">
      <c r="B525" s="32"/>
      <c r="C525" s="32"/>
    </row>
    <row r="526" spans="2:3" ht="14">
      <c r="B526" s="32"/>
      <c r="C526" s="32"/>
    </row>
    <row r="527" spans="2:3" ht="14">
      <c r="B527" s="32"/>
      <c r="C527" s="32"/>
    </row>
    <row r="528" spans="2:3" ht="14">
      <c r="B528" s="32"/>
      <c r="C528" s="32"/>
    </row>
    <row r="529" spans="2:3" ht="14">
      <c r="B529" s="32"/>
      <c r="C529" s="32"/>
    </row>
    <row r="530" spans="2:3" ht="14">
      <c r="B530" s="32"/>
      <c r="C530" s="32"/>
    </row>
    <row r="531" spans="2:3" ht="14">
      <c r="B531" s="32"/>
      <c r="C531" s="32"/>
    </row>
    <row r="532" spans="2:3" ht="14">
      <c r="B532" s="32"/>
      <c r="C532" s="32"/>
    </row>
    <row r="533" spans="2:3" ht="14">
      <c r="B533" s="32"/>
      <c r="C533" s="32"/>
    </row>
    <row r="534" spans="2:3" ht="14">
      <c r="B534" s="32"/>
      <c r="C534" s="32"/>
    </row>
    <row r="535" spans="2:3" ht="14">
      <c r="B535" s="32"/>
      <c r="C535" s="32"/>
    </row>
    <row r="536" spans="2:3" ht="14">
      <c r="B536" s="32"/>
      <c r="C536" s="32"/>
    </row>
    <row r="537" spans="2:3" ht="14">
      <c r="B537" s="32"/>
      <c r="C537" s="32"/>
    </row>
    <row r="538" spans="2:3" ht="14">
      <c r="B538" s="32"/>
      <c r="C538" s="32"/>
    </row>
    <row r="539" spans="2:3" ht="14">
      <c r="B539" s="32"/>
      <c r="C539" s="32"/>
    </row>
    <row r="540" spans="2:3" ht="14">
      <c r="B540" s="32"/>
      <c r="C540" s="32"/>
    </row>
    <row r="541" spans="2:3" ht="14">
      <c r="B541" s="32"/>
      <c r="C541" s="32"/>
    </row>
    <row r="542" spans="2:3" ht="14">
      <c r="B542" s="32"/>
      <c r="C542" s="32"/>
    </row>
    <row r="543" spans="2:3" ht="14">
      <c r="B543" s="32"/>
      <c r="C543" s="32"/>
    </row>
    <row r="544" spans="2:3" ht="14">
      <c r="B544" s="32"/>
      <c r="C544" s="32"/>
    </row>
    <row r="545" spans="2:3" ht="14">
      <c r="B545" s="32"/>
      <c r="C545" s="32"/>
    </row>
    <row r="546" spans="2:3" ht="14">
      <c r="B546" s="32"/>
      <c r="C546" s="32"/>
    </row>
    <row r="547" spans="2:3" ht="14">
      <c r="B547" s="32"/>
      <c r="C547" s="32"/>
    </row>
    <row r="548" spans="2:3" ht="14">
      <c r="B548" s="32"/>
      <c r="C548" s="32"/>
    </row>
    <row r="549" spans="2:3" ht="14">
      <c r="B549" s="32"/>
      <c r="C549" s="32"/>
    </row>
    <row r="550" spans="2:3" ht="14">
      <c r="B550" s="32"/>
      <c r="C550" s="32"/>
    </row>
    <row r="551" spans="2:3" ht="14">
      <c r="B551" s="32"/>
      <c r="C551" s="32"/>
    </row>
    <row r="552" spans="2:3" ht="14">
      <c r="B552" s="32"/>
      <c r="C552" s="32"/>
    </row>
    <row r="553" spans="2:3" ht="14">
      <c r="B553" s="32"/>
      <c r="C553" s="32"/>
    </row>
    <row r="554" spans="2:3" ht="14">
      <c r="B554" s="32"/>
      <c r="C554" s="32"/>
    </row>
    <row r="555" spans="2:3" ht="14">
      <c r="B555" s="32"/>
      <c r="C555" s="32"/>
    </row>
    <row r="556" spans="2:3" ht="14">
      <c r="B556" s="32"/>
      <c r="C556" s="32"/>
    </row>
    <row r="557" spans="2:3" ht="14">
      <c r="B557" s="32"/>
      <c r="C557" s="32"/>
    </row>
    <row r="558" spans="2:3" ht="14">
      <c r="B558" s="32"/>
      <c r="C558" s="32"/>
    </row>
    <row r="559" spans="2:3" ht="14">
      <c r="B559" s="32"/>
      <c r="C559" s="32"/>
    </row>
    <row r="560" spans="2:3" ht="14">
      <c r="B560" s="32"/>
      <c r="C560" s="32"/>
    </row>
    <row r="561" spans="2:3" ht="14">
      <c r="B561" s="32"/>
      <c r="C561" s="32"/>
    </row>
    <row r="562" spans="2:3" ht="14">
      <c r="B562" s="32"/>
      <c r="C562" s="32"/>
    </row>
    <row r="563" spans="2:3" ht="14">
      <c r="B563" s="32"/>
      <c r="C563" s="32"/>
    </row>
    <row r="564" spans="2:3" ht="14">
      <c r="B564" s="32"/>
      <c r="C564" s="32"/>
    </row>
    <row r="565" spans="2:3" ht="14">
      <c r="B565" s="32"/>
      <c r="C565" s="32"/>
    </row>
    <row r="566" spans="2:3" ht="14">
      <c r="B566" s="32"/>
      <c r="C566" s="32"/>
    </row>
    <row r="567" spans="2:3" ht="14">
      <c r="B567" s="32"/>
      <c r="C567" s="32"/>
    </row>
    <row r="568" spans="2:3" ht="14">
      <c r="B568" s="32"/>
      <c r="C568" s="32"/>
    </row>
    <row r="569" spans="2:3" ht="14">
      <c r="B569" s="32"/>
      <c r="C569" s="32"/>
    </row>
    <row r="570" spans="2:3" ht="14">
      <c r="B570" s="32"/>
      <c r="C570" s="32"/>
    </row>
    <row r="571" spans="2:3" ht="14">
      <c r="B571" s="32"/>
      <c r="C571" s="32"/>
    </row>
    <row r="572" spans="2:3" ht="14">
      <c r="B572" s="32"/>
      <c r="C572" s="32"/>
    </row>
    <row r="573" spans="2:3" ht="14">
      <c r="B573" s="32"/>
      <c r="C573" s="32"/>
    </row>
    <row r="574" spans="2:3" ht="14">
      <c r="B574" s="32"/>
      <c r="C574" s="32"/>
    </row>
    <row r="575" spans="2:3" ht="14">
      <c r="B575" s="32"/>
      <c r="C575" s="32"/>
    </row>
    <row r="576" spans="2:3" ht="14">
      <c r="B576" s="32"/>
      <c r="C576" s="32"/>
    </row>
    <row r="577" spans="2:3" ht="14">
      <c r="B577" s="32"/>
      <c r="C577" s="32"/>
    </row>
    <row r="578" spans="2:3" ht="14">
      <c r="B578" s="32"/>
      <c r="C578" s="32"/>
    </row>
    <row r="579" spans="2:3" ht="14">
      <c r="B579" s="32"/>
      <c r="C579" s="32"/>
    </row>
    <row r="580" spans="2:3" ht="14">
      <c r="B580" s="32"/>
      <c r="C580" s="32"/>
    </row>
    <row r="581" spans="2:3" ht="14">
      <c r="B581" s="32"/>
      <c r="C581" s="32"/>
    </row>
    <row r="582" spans="2:3" ht="14">
      <c r="B582" s="32"/>
      <c r="C582" s="32"/>
    </row>
    <row r="583" spans="2:3" ht="14">
      <c r="B583" s="32"/>
      <c r="C583" s="32"/>
    </row>
    <row r="584" spans="2:3" ht="14">
      <c r="B584" s="32"/>
      <c r="C584" s="32"/>
    </row>
    <row r="585" spans="2:3" ht="14">
      <c r="B585" s="32"/>
      <c r="C585" s="32"/>
    </row>
    <row r="586" spans="2:3" ht="14">
      <c r="B586" s="32"/>
      <c r="C586" s="32"/>
    </row>
    <row r="587" spans="2:3" ht="14">
      <c r="B587" s="32"/>
      <c r="C587" s="32"/>
    </row>
    <row r="588" spans="2:3" ht="14">
      <c r="B588" s="32"/>
      <c r="C588" s="32"/>
    </row>
    <row r="589" spans="2:3" ht="14">
      <c r="B589" s="32"/>
      <c r="C589" s="32"/>
    </row>
    <row r="590" spans="2:3" ht="14">
      <c r="B590" s="32"/>
      <c r="C590" s="32"/>
    </row>
    <row r="591" spans="2:3" ht="14">
      <c r="B591" s="32"/>
      <c r="C591" s="32"/>
    </row>
    <row r="592" spans="2:3" ht="14">
      <c r="B592" s="32"/>
      <c r="C592" s="32"/>
    </row>
    <row r="593" spans="2:3" ht="14">
      <c r="B593" s="32"/>
      <c r="C593" s="32"/>
    </row>
    <row r="594" spans="2:3" ht="14">
      <c r="B594" s="32"/>
      <c r="C594" s="32"/>
    </row>
    <row r="595" spans="2:3" ht="14">
      <c r="B595" s="32"/>
      <c r="C595" s="32"/>
    </row>
    <row r="596" spans="2:3" ht="14">
      <c r="B596" s="32"/>
      <c r="C596" s="32"/>
    </row>
    <row r="597" spans="2:3" ht="14">
      <c r="B597" s="32"/>
      <c r="C597" s="32"/>
    </row>
    <row r="598" spans="2:3" ht="14">
      <c r="B598" s="32"/>
      <c r="C598" s="32"/>
    </row>
    <row r="599" spans="2:3" ht="14">
      <c r="B599" s="32"/>
      <c r="C599" s="32"/>
    </row>
    <row r="600" spans="2:3" ht="14">
      <c r="B600" s="32"/>
      <c r="C600" s="32"/>
    </row>
    <row r="601" spans="2:3" ht="14">
      <c r="B601" s="32"/>
      <c r="C601" s="32"/>
    </row>
    <row r="602" spans="2:3" ht="14">
      <c r="B602" s="32"/>
      <c r="C602" s="32"/>
    </row>
    <row r="603" spans="2:3" ht="14">
      <c r="B603" s="32"/>
      <c r="C603" s="32"/>
    </row>
    <row r="604" spans="2:3" ht="14">
      <c r="B604" s="32"/>
      <c r="C604" s="32"/>
    </row>
    <row r="605" spans="2:3" ht="14">
      <c r="B605" s="32"/>
      <c r="C605" s="32"/>
    </row>
    <row r="606" spans="2:3" ht="14">
      <c r="B606" s="32"/>
      <c r="C606" s="32"/>
    </row>
    <row r="607" spans="2:3" ht="14">
      <c r="B607" s="32"/>
      <c r="C607" s="32"/>
    </row>
    <row r="608" spans="2:3" ht="14">
      <c r="B608" s="32"/>
      <c r="C608" s="32"/>
    </row>
    <row r="609" spans="2:3" ht="14">
      <c r="B609" s="32"/>
      <c r="C609" s="32"/>
    </row>
    <row r="610" spans="2:3" ht="14">
      <c r="B610" s="32"/>
      <c r="C610" s="32"/>
    </row>
    <row r="611" spans="2:3" ht="14">
      <c r="B611" s="32"/>
      <c r="C611" s="32"/>
    </row>
    <row r="612" spans="2:3" ht="14">
      <c r="B612" s="32"/>
      <c r="C612" s="32"/>
    </row>
    <row r="613" spans="2:3" ht="14">
      <c r="B613" s="32"/>
      <c r="C613" s="32"/>
    </row>
    <row r="614" spans="2:3" ht="14">
      <c r="B614" s="32"/>
      <c r="C614" s="32"/>
    </row>
    <row r="615" spans="2:3" ht="14">
      <c r="B615" s="32"/>
      <c r="C615" s="32"/>
    </row>
    <row r="616" spans="2:3" ht="14">
      <c r="B616" s="32"/>
      <c r="C616" s="32"/>
    </row>
    <row r="617" spans="2:3" ht="14">
      <c r="B617" s="32"/>
      <c r="C617" s="32"/>
    </row>
    <row r="618" spans="2:3" ht="14">
      <c r="B618" s="32"/>
      <c r="C618" s="32"/>
    </row>
    <row r="619" spans="2:3" ht="14">
      <c r="B619" s="32"/>
      <c r="C619" s="32"/>
    </row>
    <row r="620" spans="2:3" ht="14">
      <c r="B620" s="32"/>
      <c r="C620" s="32"/>
    </row>
    <row r="621" spans="2:3" ht="14">
      <c r="B621" s="32"/>
      <c r="C621" s="32"/>
    </row>
    <row r="622" spans="2:3" ht="14">
      <c r="B622" s="32"/>
      <c r="C622" s="32"/>
    </row>
    <row r="623" spans="2:3" ht="14">
      <c r="B623" s="32"/>
      <c r="C623" s="32"/>
    </row>
    <row r="624" spans="2:3" ht="14">
      <c r="B624" s="32"/>
      <c r="C624" s="32"/>
    </row>
    <row r="625" spans="2:3" ht="14">
      <c r="B625" s="32"/>
      <c r="C625" s="32"/>
    </row>
    <row r="626" spans="2:3" ht="14">
      <c r="B626" s="32"/>
      <c r="C626" s="32"/>
    </row>
    <row r="627" spans="2:3" ht="14">
      <c r="B627" s="32"/>
      <c r="C627" s="32"/>
    </row>
    <row r="628" spans="2:3" ht="14">
      <c r="B628" s="32"/>
      <c r="C628" s="32"/>
    </row>
    <row r="629" spans="2:3" ht="14">
      <c r="B629" s="32"/>
      <c r="C629" s="32"/>
    </row>
    <row r="630" spans="2:3" ht="14">
      <c r="B630" s="32"/>
      <c r="C630" s="32"/>
    </row>
    <row r="631" spans="2:3" ht="14">
      <c r="B631" s="32"/>
      <c r="C631" s="32"/>
    </row>
    <row r="632" spans="2:3" ht="14">
      <c r="B632" s="32"/>
      <c r="C632" s="32"/>
    </row>
    <row r="633" spans="2:3" ht="14">
      <c r="B633" s="32"/>
      <c r="C633" s="32"/>
    </row>
    <row r="634" spans="2:3" ht="14">
      <c r="B634" s="32"/>
      <c r="C634" s="32"/>
    </row>
    <row r="635" spans="2:3" ht="14">
      <c r="B635" s="32"/>
      <c r="C635" s="32"/>
    </row>
    <row r="636" spans="2:3" ht="14">
      <c r="B636" s="32"/>
      <c r="C636" s="32"/>
    </row>
    <row r="637" spans="2:3" ht="14">
      <c r="B637" s="32"/>
      <c r="C637" s="32"/>
    </row>
    <row r="638" spans="2:3" ht="14">
      <c r="B638" s="32"/>
      <c r="C638" s="32"/>
    </row>
    <row r="639" spans="2:3" ht="14">
      <c r="B639" s="32"/>
      <c r="C639" s="32"/>
    </row>
    <row r="640" spans="2:3" ht="14">
      <c r="B640" s="32"/>
      <c r="C640" s="32"/>
    </row>
    <row r="641" spans="2:3" ht="14">
      <c r="B641" s="32"/>
      <c r="C641" s="32"/>
    </row>
    <row r="642" spans="2:3" ht="14">
      <c r="B642" s="32"/>
      <c r="C642" s="32"/>
    </row>
    <row r="643" spans="2:3" ht="14">
      <c r="B643" s="32"/>
      <c r="C643" s="32"/>
    </row>
    <row r="644" spans="2:3" ht="14">
      <c r="B644" s="32"/>
      <c r="C644" s="32"/>
    </row>
    <row r="645" spans="2:3" ht="14">
      <c r="B645" s="32"/>
      <c r="C645" s="32"/>
    </row>
    <row r="646" spans="2:3" ht="14">
      <c r="B646" s="32"/>
      <c r="C646" s="32"/>
    </row>
    <row r="647" spans="2:3" ht="14">
      <c r="B647" s="32"/>
      <c r="C647" s="32"/>
    </row>
    <row r="648" spans="2:3" ht="14">
      <c r="B648" s="32"/>
      <c r="C648" s="32"/>
    </row>
    <row r="649" spans="2:3" ht="14">
      <c r="B649" s="32"/>
      <c r="C649" s="32"/>
    </row>
    <row r="650" spans="2:3" ht="14">
      <c r="B650" s="32"/>
      <c r="C650" s="32"/>
    </row>
    <row r="651" spans="2:3" ht="14">
      <c r="B651" s="32"/>
      <c r="C651" s="32"/>
    </row>
    <row r="652" spans="2:3" ht="14">
      <c r="B652" s="32"/>
      <c r="C652" s="32"/>
    </row>
    <row r="653" spans="2:3" ht="14">
      <c r="B653" s="32"/>
      <c r="C653" s="32"/>
    </row>
    <row r="654" spans="2:3" ht="14">
      <c r="B654" s="32"/>
      <c r="C654" s="32"/>
    </row>
    <row r="655" spans="2:3" ht="14">
      <c r="B655" s="32"/>
      <c r="C655" s="32"/>
    </row>
    <row r="656" spans="2:3" ht="14">
      <c r="B656" s="32"/>
      <c r="C656" s="32"/>
    </row>
    <row r="657" spans="2:3" ht="14">
      <c r="B657" s="32"/>
      <c r="C657" s="32"/>
    </row>
    <row r="658" spans="2:3" ht="14">
      <c r="B658" s="32"/>
      <c r="C658" s="32"/>
    </row>
    <row r="659" spans="2:3" ht="14">
      <c r="B659" s="32"/>
      <c r="C659" s="32"/>
    </row>
    <row r="660" spans="2:3" ht="14">
      <c r="B660" s="32"/>
      <c r="C660" s="32"/>
    </row>
    <row r="661" spans="2:3" ht="14">
      <c r="B661" s="32"/>
      <c r="C661" s="32"/>
    </row>
    <row r="662" spans="2:3" ht="14">
      <c r="B662" s="32"/>
      <c r="C662" s="32"/>
    </row>
    <row r="663" spans="2:3" ht="14">
      <c r="B663" s="32"/>
      <c r="C663" s="32"/>
    </row>
    <row r="664" spans="2:3" ht="14">
      <c r="B664" s="32"/>
      <c r="C664" s="32"/>
    </row>
    <row r="665" spans="2:3" ht="14">
      <c r="B665" s="32"/>
      <c r="C665" s="32"/>
    </row>
    <row r="666" spans="2:3" ht="14">
      <c r="B666" s="32"/>
      <c r="C666" s="32"/>
    </row>
    <row r="667" spans="2:3" ht="14">
      <c r="B667" s="32"/>
      <c r="C667" s="32"/>
    </row>
    <row r="668" spans="2:3" ht="14">
      <c r="B668" s="32"/>
      <c r="C668" s="32"/>
    </row>
    <row r="669" spans="2:3" ht="14">
      <c r="B669" s="32"/>
      <c r="C669" s="32"/>
    </row>
    <row r="670" spans="2:3" ht="14">
      <c r="B670" s="32"/>
      <c r="C670" s="32"/>
    </row>
    <row r="671" spans="2:3" ht="14">
      <c r="B671" s="32"/>
      <c r="C671" s="32"/>
    </row>
    <row r="672" spans="2:3" ht="14">
      <c r="B672" s="32"/>
      <c r="C672" s="32"/>
    </row>
    <row r="673" spans="2:3" ht="14">
      <c r="B673" s="32"/>
      <c r="C673" s="32"/>
    </row>
    <row r="674" spans="2:3" ht="14">
      <c r="B674" s="32"/>
      <c r="C674" s="32"/>
    </row>
    <row r="675" spans="2:3" ht="14">
      <c r="B675" s="32"/>
      <c r="C675" s="32"/>
    </row>
    <row r="676" spans="2:3" ht="14">
      <c r="B676" s="32"/>
      <c r="C676" s="32"/>
    </row>
    <row r="677" spans="2:3" ht="14">
      <c r="B677" s="32"/>
      <c r="C677" s="32"/>
    </row>
    <row r="678" spans="2:3" ht="14">
      <c r="B678" s="32"/>
      <c r="C678" s="32"/>
    </row>
    <row r="679" spans="2:3" ht="14">
      <c r="B679" s="32"/>
      <c r="C679" s="32"/>
    </row>
    <row r="680" spans="2:3" ht="14">
      <c r="B680" s="32"/>
      <c r="C680" s="32"/>
    </row>
    <row r="681" spans="2:3" ht="14">
      <c r="B681" s="32"/>
      <c r="C681" s="32"/>
    </row>
    <row r="682" spans="2:3" ht="14">
      <c r="B682" s="32"/>
      <c r="C682" s="32"/>
    </row>
    <row r="683" spans="2:3" ht="14">
      <c r="B683" s="32"/>
      <c r="C683" s="32"/>
    </row>
    <row r="684" spans="2:3" ht="14">
      <c r="B684" s="32"/>
      <c r="C684" s="32"/>
    </row>
    <row r="685" spans="2:3" ht="14">
      <c r="B685" s="32"/>
      <c r="C685" s="32"/>
    </row>
    <row r="686" spans="2:3" ht="14">
      <c r="B686" s="32"/>
      <c r="C686" s="32"/>
    </row>
    <row r="687" spans="2:3" ht="14">
      <c r="B687" s="32"/>
      <c r="C687" s="32"/>
    </row>
    <row r="688" spans="2:3" ht="14">
      <c r="B688" s="32"/>
      <c r="C688" s="32"/>
    </row>
    <row r="689" spans="2:3" ht="14">
      <c r="B689" s="32"/>
      <c r="C689" s="32"/>
    </row>
    <row r="690" spans="2:3" ht="14">
      <c r="B690" s="32"/>
      <c r="C690" s="32"/>
    </row>
    <row r="691" spans="2:3" ht="14">
      <c r="B691" s="32"/>
      <c r="C691" s="32"/>
    </row>
    <row r="692" spans="2:3" ht="14">
      <c r="B692" s="32"/>
      <c r="C692" s="32"/>
    </row>
    <row r="693" spans="2:3" ht="14">
      <c r="B693" s="32"/>
      <c r="C693" s="32"/>
    </row>
    <row r="694" spans="2:3" ht="14">
      <c r="B694" s="32"/>
      <c r="C694" s="32"/>
    </row>
    <row r="695" spans="2:3" ht="14">
      <c r="B695" s="32"/>
      <c r="C695" s="32"/>
    </row>
    <row r="696" spans="2:3" ht="14">
      <c r="B696" s="32"/>
      <c r="C696" s="32"/>
    </row>
    <row r="697" spans="2:3" ht="14">
      <c r="B697" s="32"/>
      <c r="C697" s="32"/>
    </row>
    <row r="698" spans="2:3" ht="14">
      <c r="B698" s="32"/>
      <c r="C698" s="32"/>
    </row>
    <row r="699" spans="2:3" ht="14">
      <c r="B699" s="32"/>
      <c r="C699" s="32"/>
    </row>
    <row r="700" spans="2:3" ht="14">
      <c r="B700" s="32"/>
      <c r="C700" s="32"/>
    </row>
    <row r="701" spans="2:3" ht="14">
      <c r="B701" s="32"/>
      <c r="C701" s="32"/>
    </row>
    <row r="702" spans="2:3" ht="14">
      <c r="B702" s="32"/>
      <c r="C702" s="32"/>
    </row>
    <row r="703" spans="2:3" ht="14">
      <c r="B703" s="32"/>
      <c r="C703" s="32"/>
    </row>
    <row r="704" spans="2:3" ht="14">
      <c r="B704" s="32"/>
      <c r="C704" s="32"/>
    </row>
    <row r="705" spans="2:3" ht="14">
      <c r="B705" s="32"/>
      <c r="C705" s="32"/>
    </row>
    <row r="706" spans="2:3" ht="14">
      <c r="B706" s="32"/>
      <c r="C706" s="32"/>
    </row>
    <row r="707" spans="2:3" ht="14">
      <c r="B707" s="32"/>
      <c r="C707" s="32"/>
    </row>
    <row r="708" spans="2:3" ht="14">
      <c r="B708" s="32"/>
      <c r="C708" s="32"/>
    </row>
    <row r="709" spans="2:3" ht="14">
      <c r="B709" s="32"/>
      <c r="C709" s="32"/>
    </row>
    <row r="710" spans="2:3" ht="14">
      <c r="B710" s="32"/>
      <c r="C710" s="32"/>
    </row>
    <row r="711" spans="2:3" ht="14">
      <c r="B711" s="32"/>
      <c r="C711" s="32"/>
    </row>
    <row r="712" spans="2:3" ht="14">
      <c r="B712" s="32"/>
      <c r="C712" s="32"/>
    </row>
    <row r="713" spans="2:3" ht="14">
      <c r="B713" s="32"/>
      <c r="C713" s="32"/>
    </row>
    <row r="714" spans="2:3" ht="14">
      <c r="B714" s="32"/>
      <c r="C714" s="32"/>
    </row>
    <row r="715" spans="2:3" ht="14">
      <c r="B715" s="32"/>
      <c r="C715" s="32"/>
    </row>
    <row r="716" spans="2:3" ht="14">
      <c r="B716" s="32"/>
      <c r="C716" s="32"/>
    </row>
    <row r="717" spans="2:3" ht="14">
      <c r="B717" s="32"/>
      <c r="C717" s="32"/>
    </row>
    <row r="718" spans="2:3" ht="14">
      <c r="B718" s="32"/>
      <c r="C718" s="32"/>
    </row>
    <row r="719" spans="2:3" ht="14">
      <c r="B719" s="32"/>
      <c r="C719" s="32"/>
    </row>
    <row r="720" spans="2:3" ht="14">
      <c r="B720" s="32"/>
      <c r="C720" s="32"/>
    </row>
    <row r="721" spans="2:3" ht="14">
      <c r="B721" s="32"/>
      <c r="C721" s="32"/>
    </row>
    <row r="722" spans="2:3" ht="14">
      <c r="B722" s="32"/>
      <c r="C722" s="32"/>
    </row>
    <row r="723" spans="2:3" ht="14">
      <c r="B723" s="32"/>
      <c r="C723" s="32"/>
    </row>
    <row r="724" spans="2:3" ht="14">
      <c r="B724" s="32"/>
      <c r="C724" s="32"/>
    </row>
    <row r="725" spans="2:3" ht="14">
      <c r="B725" s="32"/>
      <c r="C725" s="32"/>
    </row>
    <row r="726" spans="2:3" ht="14">
      <c r="B726" s="32"/>
      <c r="C726" s="32"/>
    </row>
    <row r="727" spans="2:3" ht="14">
      <c r="B727" s="32"/>
      <c r="C727" s="32"/>
    </row>
    <row r="728" spans="2:3" ht="14">
      <c r="B728" s="32"/>
      <c r="C728" s="32"/>
    </row>
    <row r="729" spans="2:3" ht="14">
      <c r="B729" s="32"/>
      <c r="C729" s="32"/>
    </row>
    <row r="730" spans="2:3" ht="14">
      <c r="B730" s="32"/>
      <c r="C730" s="32"/>
    </row>
    <row r="731" spans="2:3" ht="14">
      <c r="B731" s="32"/>
      <c r="C731" s="32"/>
    </row>
    <row r="732" spans="2:3" ht="14">
      <c r="B732" s="32"/>
      <c r="C732" s="32"/>
    </row>
    <row r="733" spans="2:3" ht="14">
      <c r="B733" s="32"/>
      <c r="C733" s="32"/>
    </row>
    <row r="734" spans="2:3" ht="14">
      <c r="B734" s="32"/>
      <c r="C734" s="32"/>
    </row>
    <row r="735" spans="2:3" ht="14">
      <c r="B735" s="32"/>
      <c r="C735" s="32"/>
    </row>
    <row r="736" spans="2:3" ht="14">
      <c r="B736" s="32"/>
      <c r="C736" s="32"/>
    </row>
    <row r="737" spans="2:3" ht="14">
      <c r="B737" s="32"/>
      <c r="C737" s="32"/>
    </row>
    <row r="738" spans="2:3" ht="14">
      <c r="B738" s="32"/>
      <c r="C738" s="32"/>
    </row>
    <row r="739" spans="2:3" ht="14">
      <c r="B739" s="32"/>
      <c r="C739" s="32"/>
    </row>
    <row r="740" spans="2:3" ht="14">
      <c r="B740" s="32"/>
      <c r="C740" s="32"/>
    </row>
    <row r="741" spans="2:3" ht="14">
      <c r="B741" s="32"/>
      <c r="C741" s="32"/>
    </row>
    <row r="742" spans="2:3" ht="14">
      <c r="B742" s="32"/>
      <c r="C742" s="32"/>
    </row>
    <row r="743" spans="2:3" ht="14">
      <c r="B743" s="32"/>
      <c r="C743" s="32"/>
    </row>
    <row r="744" spans="2:3" ht="14">
      <c r="B744" s="32"/>
      <c r="C744" s="32"/>
    </row>
    <row r="745" spans="2:3" ht="14">
      <c r="B745" s="32"/>
      <c r="C745" s="32"/>
    </row>
    <row r="746" spans="2:3" ht="14">
      <c r="B746" s="32"/>
      <c r="C746" s="32"/>
    </row>
    <row r="747" spans="2:3" ht="14">
      <c r="B747" s="32"/>
      <c r="C747" s="32"/>
    </row>
    <row r="748" spans="2:3" ht="14">
      <c r="B748" s="32"/>
      <c r="C748" s="32"/>
    </row>
    <row r="749" spans="2:3" ht="14">
      <c r="B749" s="32"/>
      <c r="C749" s="32"/>
    </row>
    <row r="750" spans="2:3" ht="14">
      <c r="B750" s="32"/>
      <c r="C750" s="32"/>
    </row>
    <row r="751" spans="2:3" ht="14">
      <c r="B751" s="32"/>
      <c r="C751" s="32"/>
    </row>
    <row r="752" spans="2:3" ht="14">
      <c r="B752" s="32"/>
      <c r="C752" s="32"/>
    </row>
    <row r="753" spans="2:3" ht="14">
      <c r="B753" s="32"/>
      <c r="C753" s="32"/>
    </row>
    <row r="754" spans="2:3" ht="14">
      <c r="B754" s="32"/>
      <c r="C754" s="32"/>
    </row>
    <row r="755" spans="2:3" ht="14">
      <c r="B755" s="32"/>
      <c r="C755" s="32"/>
    </row>
    <row r="756" spans="2:3" ht="14">
      <c r="B756" s="32"/>
      <c r="C756" s="32"/>
    </row>
    <row r="757" spans="2:3" ht="14">
      <c r="B757" s="32"/>
      <c r="C757" s="32"/>
    </row>
    <row r="758" spans="2:3" ht="14">
      <c r="B758" s="32"/>
      <c r="C758" s="32"/>
    </row>
    <row r="759" spans="2:3" ht="14">
      <c r="B759" s="32"/>
      <c r="C759" s="32"/>
    </row>
    <row r="760" spans="2:3" ht="14">
      <c r="B760" s="32"/>
      <c r="C760" s="32"/>
    </row>
    <row r="761" spans="2:3" ht="14">
      <c r="B761" s="32"/>
      <c r="C761" s="32"/>
    </row>
    <row r="762" spans="2:3" ht="14">
      <c r="B762" s="32"/>
      <c r="C762" s="32"/>
    </row>
    <row r="763" spans="2:3" ht="14">
      <c r="B763" s="32"/>
      <c r="C763" s="32"/>
    </row>
    <row r="764" spans="2:3" ht="14">
      <c r="B764" s="32"/>
      <c r="C764" s="32"/>
    </row>
    <row r="765" spans="2:3" ht="14">
      <c r="B765" s="32"/>
      <c r="C765" s="32"/>
    </row>
    <row r="766" spans="2:3" ht="14">
      <c r="B766" s="32"/>
      <c r="C766" s="32"/>
    </row>
    <row r="767" spans="2:3" ht="14">
      <c r="B767" s="32"/>
      <c r="C767" s="32"/>
    </row>
    <row r="768" spans="2:3" ht="14">
      <c r="B768" s="32"/>
      <c r="C768" s="32"/>
    </row>
    <row r="769" spans="2:3" ht="14">
      <c r="B769" s="32"/>
      <c r="C769" s="32"/>
    </row>
    <row r="770" spans="2:3" ht="14">
      <c r="B770" s="32"/>
      <c r="C770" s="32"/>
    </row>
    <row r="771" spans="2:3" ht="14">
      <c r="B771" s="32"/>
      <c r="C771" s="32"/>
    </row>
    <row r="772" spans="2:3" ht="14">
      <c r="B772" s="32"/>
      <c r="C772" s="32"/>
    </row>
    <row r="773" spans="2:3" ht="14">
      <c r="B773" s="32"/>
      <c r="C773" s="32"/>
    </row>
    <row r="774" spans="2:3" ht="14">
      <c r="B774" s="32"/>
      <c r="C774" s="32"/>
    </row>
    <row r="775" spans="2:3" ht="14">
      <c r="B775" s="32"/>
      <c r="C775" s="32"/>
    </row>
    <row r="776" spans="2:3" ht="14">
      <c r="B776" s="32"/>
      <c r="C776" s="32"/>
    </row>
    <row r="777" spans="2:3" ht="14">
      <c r="B777" s="32"/>
      <c r="C777" s="32"/>
    </row>
    <row r="778" spans="2:3" ht="14">
      <c r="B778" s="32"/>
      <c r="C778" s="32"/>
    </row>
    <row r="779" spans="2:3" ht="14">
      <c r="B779" s="32"/>
      <c r="C779" s="32"/>
    </row>
    <row r="780" spans="2:3" ht="14">
      <c r="B780" s="32"/>
      <c r="C780" s="32"/>
    </row>
    <row r="781" spans="2:3" ht="14">
      <c r="B781" s="32"/>
      <c r="C781" s="32"/>
    </row>
    <row r="782" spans="2:3" ht="14">
      <c r="B782" s="32"/>
      <c r="C782" s="32"/>
    </row>
    <row r="783" spans="2:3" ht="14">
      <c r="B783" s="32"/>
      <c r="C783" s="32"/>
    </row>
    <row r="784" spans="2:3" ht="14">
      <c r="B784" s="32"/>
      <c r="C784" s="32"/>
    </row>
    <row r="785" spans="2:3" ht="14">
      <c r="B785" s="32"/>
      <c r="C785" s="32"/>
    </row>
    <row r="786" spans="2:3" ht="14">
      <c r="B786" s="32"/>
      <c r="C786" s="32"/>
    </row>
    <row r="787" spans="2:3" ht="14">
      <c r="B787" s="32"/>
      <c r="C787" s="32"/>
    </row>
    <row r="788" spans="2:3" ht="14">
      <c r="B788" s="32"/>
      <c r="C788" s="32"/>
    </row>
    <row r="789" spans="2:3" ht="14">
      <c r="B789" s="32"/>
      <c r="C789" s="32"/>
    </row>
    <row r="790" spans="2:3" ht="14">
      <c r="B790" s="32"/>
      <c r="C790" s="32"/>
    </row>
    <row r="791" spans="2:3" ht="14">
      <c r="B791" s="32"/>
      <c r="C791" s="32"/>
    </row>
    <row r="792" spans="2:3" ht="14">
      <c r="B792" s="32"/>
      <c r="C792" s="32"/>
    </row>
    <row r="793" spans="2:3" ht="14">
      <c r="B793" s="32"/>
      <c r="C793" s="32"/>
    </row>
    <row r="794" spans="2:3" ht="14">
      <c r="B794" s="32"/>
      <c r="C794" s="32"/>
    </row>
    <row r="795" spans="2:3" ht="14">
      <c r="B795" s="32"/>
      <c r="C795" s="32"/>
    </row>
    <row r="796" spans="2:3" ht="14">
      <c r="B796" s="32"/>
      <c r="C796" s="32"/>
    </row>
    <row r="797" spans="2:3" ht="14">
      <c r="B797" s="32"/>
      <c r="C797" s="32"/>
    </row>
    <row r="798" spans="2:3" ht="14">
      <c r="B798" s="32"/>
      <c r="C798" s="32"/>
    </row>
    <row r="799" spans="2:3" ht="14">
      <c r="B799" s="32"/>
      <c r="C799" s="32"/>
    </row>
    <row r="800" spans="2:3" ht="14">
      <c r="B800" s="32"/>
      <c r="C800" s="32"/>
    </row>
    <row r="801" spans="2:3" ht="14">
      <c r="B801" s="32"/>
      <c r="C801" s="32"/>
    </row>
    <row r="802" spans="2:3" ht="14">
      <c r="B802" s="32"/>
      <c r="C802" s="32"/>
    </row>
    <row r="803" spans="2:3" ht="14">
      <c r="B803" s="32"/>
      <c r="C803" s="32"/>
    </row>
    <row r="804" spans="2:3" ht="14">
      <c r="B804" s="32"/>
      <c r="C804" s="32"/>
    </row>
    <row r="805" spans="2:3" ht="14">
      <c r="B805" s="32"/>
      <c r="C805" s="32"/>
    </row>
    <row r="806" spans="2:3" ht="14">
      <c r="B806" s="32"/>
      <c r="C806" s="32"/>
    </row>
    <row r="807" spans="2:3" ht="14">
      <c r="B807" s="32"/>
      <c r="C807" s="32"/>
    </row>
    <row r="808" spans="2:3" ht="14">
      <c r="B808" s="32"/>
      <c r="C808" s="32"/>
    </row>
    <row r="809" spans="2:3" ht="14">
      <c r="B809" s="32"/>
      <c r="C809" s="32"/>
    </row>
    <row r="810" spans="2:3" ht="14">
      <c r="B810" s="32"/>
      <c r="C810" s="32"/>
    </row>
    <row r="811" spans="2:3" ht="14">
      <c r="B811" s="32"/>
      <c r="C811" s="32"/>
    </row>
    <row r="812" spans="2:3" ht="14">
      <c r="B812" s="32"/>
      <c r="C812" s="32"/>
    </row>
    <row r="813" spans="2:3" ht="14">
      <c r="B813" s="32"/>
      <c r="C813" s="32"/>
    </row>
    <row r="814" spans="2:3" ht="14">
      <c r="B814" s="32"/>
      <c r="C814" s="32"/>
    </row>
    <row r="815" spans="2:3" ht="14">
      <c r="B815" s="32"/>
      <c r="C815" s="32"/>
    </row>
    <row r="816" spans="2:3" ht="14">
      <c r="B816" s="32"/>
      <c r="C816" s="32"/>
    </row>
    <row r="817" spans="2:3" ht="14">
      <c r="B817" s="32"/>
      <c r="C817" s="32"/>
    </row>
    <row r="818" spans="2:3" ht="14">
      <c r="B818" s="32"/>
      <c r="C818" s="32"/>
    </row>
    <row r="819" spans="2:3" ht="14">
      <c r="B819" s="32"/>
      <c r="C819" s="32"/>
    </row>
    <row r="820" spans="2:3" ht="14">
      <c r="B820" s="32"/>
      <c r="C820" s="32"/>
    </row>
    <row r="821" spans="2:3" ht="14">
      <c r="B821" s="32"/>
      <c r="C821" s="32"/>
    </row>
    <row r="822" spans="2:3" ht="14">
      <c r="B822" s="32"/>
      <c r="C822" s="32"/>
    </row>
    <row r="823" spans="2:3" ht="14">
      <c r="B823" s="32"/>
      <c r="C823" s="32"/>
    </row>
    <row r="824" spans="2:3" ht="14">
      <c r="B824" s="32"/>
      <c r="C824" s="32"/>
    </row>
    <row r="825" spans="2:3" ht="14">
      <c r="B825" s="32"/>
      <c r="C825" s="32"/>
    </row>
    <row r="826" spans="2:3" ht="14">
      <c r="B826" s="32"/>
      <c r="C826" s="32"/>
    </row>
    <row r="827" spans="2:3" ht="14">
      <c r="B827" s="32"/>
      <c r="C827" s="32"/>
    </row>
    <row r="828" spans="2:3" ht="14">
      <c r="B828" s="32"/>
      <c r="C828" s="32"/>
    </row>
    <row r="829" spans="2:3" ht="14">
      <c r="B829" s="32"/>
      <c r="C829" s="32"/>
    </row>
    <row r="830" spans="2:3" ht="14">
      <c r="B830" s="32"/>
      <c r="C830" s="32"/>
    </row>
    <row r="831" spans="2:3" ht="14">
      <c r="B831" s="32"/>
      <c r="C831" s="32"/>
    </row>
    <row r="832" spans="2:3" ht="14">
      <c r="B832" s="32"/>
      <c r="C832" s="32"/>
    </row>
    <row r="833" spans="2:3" ht="14">
      <c r="B833" s="32"/>
      <c r="C833" s="32"/>
    </row>
    <row r="834" spans="2:3" ht="14">
      <c r="B834" s="32"/>
      <c r="C834" s="32"/>
    </row>
    <row r="835" spans="2:3" ht="14">
      <c r="B835" s="32"/>
      <c r="C835" s="32"/>
    </row>
    <row r="836" spans="2:3" ht="14">
      <c r="B836" s="32"/>
      <c r="C836" s="32"/>
    </row>
    <row r="837" spans="2:3" ht="14">
      <c r="B837" s="32"/>
      <c r="C837" s="32"/>
    </row>
    <row r="838" spans="2:3" ht="14">
      <c r="B838" s="32"/>
      <c r="C838" s="32"/>
    </row>
    <row r="839" spans="2:3" ht="14">
      <c r="B839" s="32"/>
      <c r="C839" s="32"/>
    </row>
    <row r="840" spans="2:3" ht="14">
      <c r="B840" s="32"/>
      <c r="C840" s="32"/>
    </row>
    <row r="841" spans="2:3" ht="14">
      <c r="B841" s="32"/>
      <c r="C841" s="32"/>
    </row>
    <row r="842" spans="2:3" ht="14">
      <c r="B842" s="32"/>
      <c r="C842" s="32"/>
    </row>
    <row r="843" spans="2:3" ht="14">
      <c r="B843" s="32"/>
      <c r="C843" s="32"/>
    </row>
    <row r="844" spans="2:3" ht="14">
      <c r="B844" s="32"/>
      <c r="C844" s="32"/>
    </row>
    <row r="845" spans="2:3" ht="14">
      <c r="B845" s="32"/>
      <c r="C845" s="32"/>
    </row>
    <row r="846" spans="2:3" ht="14">
      <c r="B846" s="32"/>
      <c r="C846" s="32"/>
    </row>
    <row r="847" spans="2:3" ht="14">
      <c r="B847" s="32"/>
      <c r="C847" s="32"/>
    </row>
    <row r="848" spans="2:3" ht="14">
      <c r="B848" s="32"/>
      <c r="C848" s="32"/>
    </row>
    <row r="849" spans="2:3" ht="14">
      <c r="B849" s="32"/>
      <c r="C849" s="32"/>
    </row>
    <row r="850" spans="2:3" ht="14">
      <c r="B850" s="32"/>
      <c r="C850" s="32"/>
    </row>
    <row r="851" spans="2:3" ht="14">
      <c r="B851" s="32"/>
      <c r="C851" s="32"/>
    </row>
    <row r="852" spans="2:3" ht="14">
      <c r="B852" s="32"/>
      <c r="C852" s="32"/>
    </row>
    <row r="853" spans="2:3" ht="14">
      <c r="B853" s="32"/>
      <c r="C853" s="32"/>
    </row>
    <row r="854" spans="2:3" ht="14">
      <c r="B854" s="32"/>
      <c r="C854" s="32"/>
    </row>
    <row r="855" spans="2:3" ht="14">
      <c r="B855" s="32"/>
      <c r="C855" s="32"/>
    </row>
    <row r="856" spans="2:3" ht="14">
      <c r="B856" s="32"/>
      <c r="C856" s="32"/>
    </row>
    <row r="857" spans="2:3" ht="14">
      <c r="B857" s="32"/>
      <c r="C857" s="32"/>
    </row>
    <row r="858" spans="2:3" ht="14">
      <c r="B858" s="32"/>
      <c r="C858" s="32"/>
    </row>
    <row r="859" spans="2:3" ht="14">
      <c r="B859" s="32"/>
      <c r="C859" s="32"/>
    </row>
    <row r="860" spans="2:3" ht="14">
      <c r="B860" s="32"/>
      <c r="C860" s="32"/>
    </row>
    <row r="861" spans="2:3" ht="14">
      <c r="B861" s="32"/>
      <c r="C861" s="32"/>
    </row>
    <row r="862" spans="2:3" ht="14">
      <c r="B862" s="32"/>
      <c r="C862" s="32"/>
    </row>
    <row r="863" spans="2:3" ht="14">
      <c r="B863" s="32"/>
      <c r="C863" s="32"/>
    </row>
    <row r="864" spans="2:3" ht="14">
      <c r="B864" s="32"/>
      <c r="C864" s="32"/>
    </row>
    <row r="865" spans="2:3" ht="14">
      <c r="B865" s="32"/>
      <c r="C865" s="32"/>
    </row>
    <row r="866" spans="2:3" ht="14">
      <c r="B866" s="32"/>
      <c r="C866" s="32"/>
    </row>
    <row r="867" spans="2:3" ht="14">
      <c r="B867" s="32"/>
      <c r="C867" s="32"/>
    </row>
    <row r="868" spans="2:3" ht="14">
      <c r="B868" s="32"/>
      <c r="C868" s="32"/>
    </row>
    <row r="869" spans="2:3" ht="14">
      <c r="B869" s="32"/>
      <c r="C869" s="32"/>
    </row>
    <row r="870" spans="2:3" ht="14">
      <c r="B870" s="32"/>
      <c r="C870" s="32"/>
    </row>
    <row r="871" spans="2:3" ht="14">
      <c r="B871" s="32"/>
      <c r="C871" s="32"/>
    </row>
    <row r="872" spans="2:3" ht="14">
      <c r="B872" s="32"/>
      <c r="C872" s="32"/>
    </row>
    <row r="873" spans="2:3" ht="14">
      <c r="B873" s="32"/>
      <c r="C873" s="32"/>
    </row>
    <row r="874" spans="2:3" ht="14">
      <c r="B874" s="32"/>
      <c r="C874" s="32"/>
    </row>
    <row r="875" spans="2:3" ht="14">
      <c r="B875" s="32"/>
      <c r="C875" s="32"/>
    </row>
    <row r="876" spans="2:3" ht="14">
      <c r="B876" s="32"/>
      <c r="C876" s="32"/>
    </row>
    <row r="877" spans="2:3" ht="14">
      <c r="B877" s="32"/>
      <c r="C877" s="32"/>
    </row>
    <row r="878" spans="2:3" ht="14">
      <c r="B878" s="32"/>
      <c r="C878" s="32"/>
    </row>
    <row r="879" spans="2:3" ht="14">
      <c r="B879" s="32"/>
      <c r="C879" s="32"/>
    </row>
    <row r="880" spans="2:3" ht="14">
      <c r="B880" s="32"/>
      <c r="C880" s="32"/>
    </row>
    <row r="881" spans="2:3" ht="14">
      <c r="B881" s="32"/>
      <c r="C881" s="32"/>
    </row>
    <row r="882" spans="2:3" ht="14">
      <c r="B882" s="32"/>
      <c r="C882" s="32"/>
    </row>
    <row r="883" spans="2:3" ht="14">
      <c r="B883" s="32"/>
      <c r="C883" s="32"/>
    </row>
    <row r="884" spans="2:3" ht="14">
      <c r="B884" s="32"/>
      <c r="C884" s="32"/>
    </row>
    <row r="885" spans="2:3" ht="14">
      <c r="B885" s="32"/>
      <c r="C885" s="32"/>
    </row>
    <row r="886" spans="2:3" ht="14">
      <c r="B886" s="32"/>
      <c r="C886" s="32"/>
    </row>
    <row r="887" spans="2:3" ht="14">
      <c r="B887" s="32"/>
      <c r="C887" s="32"/>
    </row>
    <row r="888" spans="2:3" ht="14">
      <c r="B888" s="32"/>
      <c r="C888" s="32"/>
    </row>
    <row r="889" spans="2:3" ht="14">
      <c r="B889" s="32"/>
      <c r="C889" s="32"/>
    </row>
    <row r="890" spans="2:3" ht="14">
      <c r="B890" s="32"/>
      <c r="C890" s="32"/>
    </row>
    <row r="891" spans="2:3" ht="14">
      <c r="B891" s="32"/>
      <c r="C891" s="32"/>
    </row>
    <row r="892" spans="2:3" ht="14">
      <c r="B892" s="32"/>
      <c r="C892" s="32"/>
    </row>
    <row r="893" spans="2:3" ht="14">
      <c r="B893" s="32"/>
      <c r="C893" s="32"/>
    </row>
    <row r="894" spans="2:3" ht="14">
      <c r="B894" s="32"/>
      <c r="C894" s="32"/>
    </row>
    <row r="895" spans="2:3" ht="14">
      <c r="B895" s="32"/>
      <c r="C895" s="32"/>
    </row>
    <row r="896" spans="2:3" ht="14">
      <c r="B896" s="32"/>
      <c r="C896" s="32"/>
    </row>
    <row r="897" spans="2:3" ht="14">
      <c r="B897" s="32"/>
      <c r="C897" s="32"/>
    </row>
    <row r="898" spans="2:3" ht="14">
      <c r="B898" s="32"/>
      <c r="C898" s="32"/>
    </row>
    <row r="899" spans="2:3" ht="14">
      <c r="B899" s="32"/>
      <c r="C899" s="32"/>
    </row>
    <row r="900" spans="2:3" ht="14">
      <c r="B900" s="32"/>
      <c r="C900" s="32"/>
    </row>
    <row r="901" spans="2:3" ht="14">
      <c r="B901" s="32"/>
      <c r="C901" s="32"/>
    </row>
    <row r="902" spans="2:3" ht="14">
      <c r="B902" s="32"/>
      <c r="C902" s="32"/>
    </row>
    <row r="903" spans="2:3" ht="14">
      <c r="B903" s="32"/>
      <c r="C903" s="32"/>
    </row>
    <row r="904" spans="2:3" ht="14">
      <c r="B904" s="32"/>
      <c r="C904" s="32"/>
    </row>
    <row r="905" spans="2:3" ht="14">
      <c r="B905" s="32"/>
      <c r="C905" s="32"/>
    </row>
    <row r="906" spans="2:3" ht="14">
      <c r="B906" s="32"/>
      <c r="C906" s="32"/>
    </row>
    <row r="907" spans="2:3" ht="14">
      <c r="B907" s="32"/>
      <c r="C907" s="32"/>
    </row>
    <row r="908" spans="2:3" ht="14">
      <c r="B908" s="32"/>
      <c r="C908" s="32"/>
    </row>
    <row r="909" spans="2:3" ht="14">
      <c r="B909" s="32"/>
      <c r="C909" s="32"/>
    </row>
    <row r="910" spans="2:3" ht="14">
      <c r="B910" s="32"/>
      <c r="C910" s="32"/>
    </row>
    <row r="911" spans="2:3" ht="14">
      <c r="B911" s="32"/>
      <c r="C911" s="32"/>
    </row>
    <row r="912" spans="2:3" ht="14">
      <c r="B912" s="32"/>
      <c r="C912" s="32"/>
    </row>
    <row r="913" spans="2:3" ht="14">
      <c r="B913" s="32"/>
      <c r="C913" s="32"/>
    </row>
    <row r="914" spans="2:3" ht="14">
      <c r="B914" s="32"/>
      <c r="C914" s="32"/>
    </row>
    <row r="915" spans="2:3" ht="14">
      <c r="B915" s="32"/>
      <c r="C915" s="32"/>
    </row>
    <row r="916" spans="2:3" ht="14">
      <c r="B916" s="32"/>
      <c r="C916" s="32"/>
    </row>
    <row r="917" spans="2:3" ht="14">
      <c r="B917" s="32"/>
      <c r="C917" s="32"/>
    </row>
    <row r="918" spans="2:3" ht="14">
      <c r="B918" s="32"/>
      <c r="C918" s="32"/>
    </row>
    <row r="919" spans="2:3" ht="14">
      <c r="B919" s="32"/>
      <c r="C919" s="32"/>
    </row>
    <row r="920" spans="2:3" ht="14">
      <c r="B920" s="32"/>
      <c r="C920" s="32"/>
    </row>
    <row r="921" spans="2:3" ht="14">
      <c r="B921" s="32"/>
      <c r="C921" s="32"/>
    </row>
    <row r="922" spans="2:3" ht="14">
      <c r="B922" s="32"/>
      <c r="C922" s="32"/>
    </row>
    <row r="923" spans="2:3" ht="14">
      <c r="B923" s="32"/>
      <c r="C923" s="32"/>
    </row>
    <row r="924" spans="2:3" ht="14">
      <c r="B924" s="32"/>
      <c r="C924" s="32"/>
    </row>
    <row r="925" spans="2:3" ht="14">
      <c r="B925" s="32"/>
      <c r="C925" s="32"/>
    </row>
    <row r="926" spans="2:3" ht="14">
      <c r="B926" s="32"/>
      <c r="C926" s="32"/>
    </row>
    <row r="927" spans="2:3" ht="14">
      <c r="B927" s="32"/>
      <c r="C927" s="32"/>
    </row>
    <row r="928" spans="2:3" ht="14">
      <c r="B928" s="32"/>
      <c r="C928" s="32"/>
    </row>
    <row r="929" spans="2:3" ht="14">
      <c r="B929" s="32"/>
      <c r="C929" s="32"/>
    </row>
    <row r="930" spans="2:3" ht="14">
      <c r="B930" s="32"/>
      <c r="C930" s="32"/>
    </row>
    <row r="931" spans="2:3" ht="14">
      <c r="B931" s="32"/>
      <c r="C931" s="32"/>
    </row>
    <row r="932" spans="2:3" ht="14">
      <c r="B932" s="32"/>
      <c r="C932" s="32"/>
    </row>
    <row r="933" spans="2:3" ht="14">
      <c r="B933" s="32"/>
      <c r="C933" s="32"/>
    </row>
    <row r="934" spans="2:3" ht="14">
      <c r="B934" s="32"/>
      <c r="C934" s="32"/>
    </row>
    <row r="935" spans="2:3" ht="14">
      <c r="B935" s="32"/>
      <c r="C935" s="32"/>
    </row>
    <row r="936" spans="2:3" ht="14">
      <c r="B936" s="32"/>
      <c r="C936" s="32"/>
    </row>
    <row r="937" spans="2:3" ht="14">
      <c r="B937" s="32"/>
      <c r="C937" s="32"/>
    </row>
    <row r="938" spans="2:3" ht="14">
      <c r="B938" s="32"/>
      <c r="C938" s="32"/>
    </row>
    <row r="939" spans="2:3" ht="14">
      <c r="B939" s="32"/>
      <c r="C939" s="32"/>
    </row>
    <row r="940" spans="2:3" ht="14">
      <c r="B940" s="32"/>
      <c r="C940" s="32"/>
    </row>
    <row r="941" spans="2:3" ht="14">
      <c r="B941" s="32"/>
      <c r="C941" s="32"/>
    </row>
    <row r="942" spans="2:3" ht="14">
      <c r="B942" s="32"/>
      <c r="C942" s="32"/>
    </row>
    <row r="943" spans="2:3" ht="14">
      <c r="B943" s="32"/>
      <c r="C943" s="32"/>
    </row>
    <row r="944" spans="2:3" ht="14">
      <c r="B944" s="32"/>
      <c r="C944" s="32"/>
    </row>
    <row r="945" spans="2:3" ht="14">
      <c r="B945" s="32"/>
      <c r="C945" s="32"/>
    </row>
    <row r="946" spans="2:3" ht="14">
      <c r="B946" s="32"/>
      <c r="C946" s="32"/>
    </row>
    <row r="947" spans="2:3" ht="14">
      <c r="B947" s="32"/>
      <c r="C947" s="32"/>
    </row>
    <row r="948" spans="2:3" ht="14">
      <c r="B948" s="32"/>
      <c r="C948" s="32"/>
    </row>
    <row r="949" spans="2:3" ht="14">
      <c r="B949" s="32"/>
      <c r="C949" s="32"/>
    </row>
    <row r="950" spans="2:3" ht="14">
      <c r="B950" s="32"/>
      <c r="C950" s="32"/>
    </row>
    <row r="951" spans="2:3" ht="14">
      <c r="B951" s="32"/>
      <c r="C951" s="32"/>
    </row>
    <row r="952" spans="2:3" ht="14">
      <c r="B952" s="32"/>
      <c r="C952" s="32"/>
    </row>
    <row r="953" spans="2:3" ht="14">
      <c r="B953" s="32"/>
      <c r="C953" s="32"/>
    </row>
    <row r="954" spans="2:3" ht="14">
      <c r="B954" s="32"/>
      <c r="C954" s="32"/>
    </row>
    <row r="955" spans="2:3" ht="14">
      <c r="B955" s="32"/>
      <c r="C955" s="32"/>
    </row>
    <row r="956" spans="2:3" ht="14">
      <c r="B956" s="32"/>
      <c r="C956" s="32"/>
    </row>
    <row r="957" spans="2:3" ht="14">
      <c r="B957" s="32"/>
      <c r="C957" s="32"/>
    </row>
    <row r="958" spans="2:3" ht="14">
      <c r="B958" s="32"/>
      <c r="C958" s="32"/>
    </row>
    <row r="959" spans="2:3" ht="14">
      <c r="B959" s="32"/>
      <c r="C959" s="32"/>
    </row>
    <row r="960" spans="2:3" ht="14">
      <c r="B960" s="32"/>
      <c r="C960" s="32"/>
    </row>
    <row r="961" spans="2:3" ht="14">
      <c r="B961" s="32"/>
      <c r="C961" s="32"/>
    </row>
    <row r="962" spans="2:3" ht="14">
      <c r="B962" s="32"/>
      <c r="C962" s="32"/>
    </row>
    <row r="963" spans="2:3" ht="14">
      <c r="B963" s="32"/>
      <c r="C963" s="32"/>
    </row>
    <row r="964" spans="2:3" ht="14">
      <c r="B964" s="32"/>
      <c r="C964" s="32"/>
    </row>
    <row r="965" spans="2:3" ht="14">
      <c r="B965" s="32"/>
      <c r="C965" s="32"/>
    </row>
    <row r="966" spans="2:3" ht="14">
      <c r="B966" s="32"/>
      <c r="C966" s="32"/>
    </row>
    <row r="967" spans="2:3" ht="14">
      <c r="B967" s="32"/>
      <c r="C967" s="32"/>
    </row>
    <row r="968" spans="2:3" ht="14">
      <c r="B968" s="32"/>
      <c r="C968" s="32"/>
    </row>
    <row r="969" spans="2:3" ht="14">
      <c r="B969" s="32"/>
      <c r="C969" s="32"/>
    </row>
    <row r="970" spans="2:3" ht="14">
      <c r="B970" s="32"/>
      <c r="C970" s="32"/>
    </row>
    <row r="971" spans="2:3" ht="14">
      <c r="B971" s="32"/>
      <c r="C971" s="32"/>
    </row>
    <row r="972" spans="2:3" ht="14">
      <c r="B972" s="32"/>
      <c r="C972" s="32"/>
    </row>
    <row r="973" spans="2:3" ht="14">
      <c r="B973" s="32"/>
      <c r="C973" s="32"/>
    </row>
    <row r="974" spans="2:3" ht="14">
      <c r="B974" s="32"/>
      <c r="C974" s="32"/>
    </row>
    <row r="975" spans="2:3" ht="14">
      <c r="B975" s="32"/>
      <c r="C975" s="32"/>
    </row>
    <row r="976" spans="2:3" ht="14">
      <c r="B976" s="32"/>
      <c r="C976" s="32"/>
    </row>
    <row r="977" spans="2:3" ht="14">
      <c r="B977" s="32"/>
      <c r="C977" s="32"/>
    </row>
    <row r="978" spans="2:3" ht="14">
      <c r="B978" s="32"/>
      <c r="C978" s="32"/>
    </row>
    <row r="979" spans="2:3" ht="14">
      <c r="B979" s="32"/>
      <c r="C979" s="32"/>
    </row>
    <row r="980" spans="2:3" ht="14">
      <c r="B980" s="32"/>
      <c r="C980" s="32"/>
    </row>
    <row r="981" spans="2:3" ht="14">
      <c r="B981" s="32"/>
      <c r="C981" s="32"/>
    </row>
    <row r="982" spans="2:3" ht="14">
      <c r="B982" s="32"/>
      <c r="C982" s="32"/>
    </row>
    <row r="983" spans="2:3" ht="14">
      <c r="B983" s="32"/>
      <c r="C983" s="32"/>
    </row>
    <row r="984" spans="2:3" ht="14">
      <c r="B984" s="32"/>
      <c r="C984" s="32"/>
    </row>
    <row r="985" spans="2:3" ht="14">
      <c r="B985" s="32"/>
      <c r="C985" s="32"/>
    </row>
    <row r="986" spans="2:3" ht="14">
      <c r="B986" s="32"/>
      <c r="C986" s="32"/>
    </row>
    <row r="987" spans="2:3" ht="14">
      <c r="B987" s="32"/>
      <c r="C987" s="32"/>
    </row>
    <row r="988" spans="2:3" ht="14">
      <c r="B988" s="32"/>
      <c r="C988" s="32"/>
    </row>
    <row r="989" spans="2:3" ht="14">
      <c r="B989" s="32"/>
      <c r="C989" s="32"/>
    </row>
    <row r="990" spans="2:3" ht="14">
      <c r="B990" s="32"/>
      <c r="C990" s="32"/>
    </row>
    <row r="991" spans="2:3" ht="14">
      <c r="B991" s="32"/>
      <c r="C991" s="32"/>
    </row>
    <row r="992" spans="2:3" ht="14">
      <c r="B992" s="32"/>
      <c r="C992" s="32"/>
    </row>
    <row r="993" spans="2:3" ht="14">
      <c r="B993" s="32"/>
      <c r="C993" s="32"/>
    </row>
    <row r="994" spans="2:3" ht="14">
      <c r="B994" s="32"/>
      <c r="C994" s="32"/>
    </row>
    <row r="995" spans="2:3" ht="14">
      <c r="B995" s="32"/>
      <c r="C995" s="32"/>
    </row>
    <row r="996" spans="2:3" ht="14">
      <c r="B996" s="32"/>
      <c r="C996" s="32"/>
    </row>
    <row r="997" spans="2:3" ht="14">
      <c r="B997" s="32"/>
      <c r="C997" s="32"/>
    </row>
    <row r="998" spans="2:3" ht="14">
      <c r="B998" s="32"/>
      <c r="C998" s="32"/>
    </row>
    <row r="999" spans="2:3" ht="14">
      <c r="B999" s="32"/>
      <c r="C999" s="32"/>
    </row>
    <row r="1000" spans="2:3" ht="14">
      <c r="B1000" s="32"/>
      <c r="C1000" s="32"/>
    </row>
    <row r="1001" spans="2:3" ht="14">
      <c r="B1001" s="32"/>
      <c r="C1001" s="32"/>
    </row>
    <row r="1002" spans="2:3" ht="14">
      <c r="B1002" s="32"/>
      <c r="C1002" s="32"/>
    </row>
    <row r="1003" spans="2:3" ht="14">
      <c r="B1003" s="32"/>
      <c r="C1003" s="32"/>
    </row>
    <row r="1004" spans="2:3" ht="14">
      <c r="B1004" s="32"/>
      <c r="C1004" s="32"/>
    </row>
    <row r="1005" spans="2:3" ht="14">
      <c r="B1005" s="32"/>
      <c r="C1005" s="32"/>
    </row>
  </sheetData>
  <mergeCells count="2">
    <mergeCell ref="B10:C10"/>
    <mergeCell ref="E10:F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I388"/>
  <sheetViews>
    <sheetView workbookViewId="0">
      <pane xSplit="8" ySplit="3" topLeftCell="I4" activePane="bottomRight" state="frozen"/>
      <selection pane="topRight" activeCell="I1" sqref="I1"/>
      <selection pane="bottomLeft" activeCell="A4" sqref="A4"/>
      <selection pane="bottomRight" activeCell="I4" sqref="I4"/>
    </sheetView>
  </sheetViews>
  <sheetFormatPr baseColWidth="10" defaultColWidth="14.5" defaultRowHeight="15" customHeight="1"/>
  <cols>
    <col min="1" max="1" width="10" hidden="1" customWidth="1"/>
    <col min="2" max="2" width="8.6640625" hidden="1" customWidth="1"/>
    <col min="3" max="3" width="5.5" customWidth="1"/>
    <col min="4" max="5" width="12" customWidth="1"/>
    <col min="6" max="6" width="8.33203125" customWidth="1"/>
    <col min="7" max="7" width="13.5" customWidth="1"/>
    <col min="8" max="8" width="20" customWidth="1"/>
    <col min="9" max="10" width="9.6640625" customWidth="1"/>
    <col min="11" max="11" width="11.6640625" customWidth="1"/>
    <col min="12" max="12" width="18.33203125" customWidth="1"/>
    <col min="13" max="13" width="11.83203125" customWidth="1"/>
    <col min="14" max="14" width="11" customWidth="1"/>
    <col min="15" max="15" width="11.5" customWidth="1"/>
    <col min="16" max="16" width="11.33203125" customWidth="1"/>
    <col min="17" max="17" width="10.5" customWidth="1"/>
    <col min="18" max="18" width="7.6640625" customWidth="1"/>
    <col min="19" max="20" width="8.5" customWidth="1"/>
    <col min="21" max="21" width="29.83203125" customWidth="1"/>
    <col min="22" max="23" width="11.83203125" customWidth="1"/>
    <col min="24" max="24" width="20.33203125" customWidth="1"/>
    <col min="25" max="25" width="10.6640625" customWidth="1"/>
    <col min="26" max="26" width="11.1640625" customWidth="1"/>
    <col min="27" max="27" width="9.5" customWidth="1"/>
    <col min="28" max="28" width="45" customWidth="1"/>
    <col min="29" max="29" width="18.1640625" customWidth="1"/>
    <col min="30" max="30" width="16.6640625" customWidth="1"/>
    <col min="31" max="31" width="14.5" customWidth="1"/>
    <col min="32" max="32" width="23.33203125" customWidth="1"/>
    <col min="33" max="33" width="14.5" customWidth="1"/>
    <col min="34" max="34" width="19.1640625" customWidth="1"/>
    <col min="35" max="35" width="14.5" customWidth="1"/>
    <col min="36" max="36" width="12.5" customWidth="1"/>
    <col min="37" max="37" width="17.83203125" customWidth="1"/>
    <col min="38" max="38" width="11.1640625" customWidth="1"/>
    <col min="39" max="39" width="10.1640625" customWidth="1"/>
    <col min="40" max="40" width="10" customWidth="1"/>
    <col min="41" max="44" width="10.1640625" customWidth="1"/>
    <col min="45" max="45" width="23" customWidth="1"/>
    <col min="46" max="46" width="10.1640625" customWidth="1"/>
    <col min="47" max="47" width="23.33203125" customWidth="1"/>
    <col min="48" max="49" width="10.1640625" customWidth="1"/>
    <col min="50" max="50" width="13.33203125" customWidth="1"/>
    <col min="51" max="56" width="10.1640625" customWidth="1"/>
    <col min="57" max="57" width="14.6640625" customWidth="1"/>
    <col min="58" max="61" width="10.1640625" customWidth="1"/>
  </cols>
  <sheetData>
    <row r="1" spans="1:61" ht="15.75" customHeight="1">
      <c r="A1" s="1"/>
      <c r="B1" s="1"/>
      <c r="C1" s="1"/>
      <c r="D1" s="49"/>
      <c r="E1" s="3"/>
      <c r="F1" s="3"/>
      <c r="G1" s="3"/>
      <c r="H1" s="4"/>
      <c r="I1" s="5" t="s">
        <v>0</v>
      </c>
      <c r="J1" s="6">
        <f t="shared" ref="J1:S1" si="0">J2/ROWS(J4:J388)</f>
        <v>0.45714285714285713</v>
      </c>
      <c r="K1" s="6">
        <f t="shared" si="0"/>
        <v>0.50909090909090904</v>
      </c>
      <c r="L1" s="6">
        <f t="shared" si="0"/>
        <v>0.14805194805194805</v>
      </c>
      <c r="M1" s="6">
        <f t="shared" si="0"/>
        <v>2.8571428571428571E-2</v>
      </c>
      <c r="N1" s="6">
        <f t="shared" si="0"/>
        <v>0.14545454545454545</v>
      </c>
      <c r="O1" s="6">
        <f t="shared" si="0"/>
        <v>0.21818181818181817</v>
      </c>
      <c r="P1" s="6">
        <f t="shared" si="0"/>
        <v>0.33246753246753247</v>
      </c>
      <c r="Q1" s="6">
        <f t="shared" si="0"/>
        <v>0.31428571428571428</v>
      </c>
      <c r="R1" s="6">
        <f t="shared" si="0"/>
        <v>6.7532467532467527E-2</v>
      </c>
      <c r="S1" s="6">
        <f t="shared" si="0"/>
        <v>0.37662337662337664</v>
      </c>
      <c r="T1" s="5"/>
      <c r="U1" s="5"/>
      <c r="V1" s="5"/>
      <c r="W1" s="7"/>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row>
    <row r="2" spans="1:61" ht="15.75" customHeight="1">
      <c r="A2" s="1"/>
      <c r="B2" s="1"/>
      <c r="C2" s="1"/>
      <c r="D2" s="49"/>
      <c r="E2" s="3"/>
      <c r="F2" s="3"/>
      <c r="G2" s="3"/>
      <c r="H2" s="4"/>
      <c r="I2" s="5" t="s">
        <v>1</v>
      </c>
      <c r="J2" s="5">
        <f t="shared" ref="J2:S2" si="1">SUM(J4:J388)</f>
        <v>176</v>
      </c>
      <c r="K2" s="5">
        <f t="shared" si="1"/>
        <v>196</v>
      </c>
      <c r="L2" s="5">
        <f t="shared" si="1"/>
        <v>57</v>
      </c>
      <c r="M2" s="5">
        <f t="shared" si="1"/>
        <v>11</v>
      </c>
      <c r="N2" s="5">
        <f t="shared" si="1"/>
        <v>56</v>
      </c>
      <c r="O2" s="5">
        <f t="shared" si="1"/>
        <v>84</v>
      </c>
      <c r="P2" s="5">
        <f t="shared" si="1"/>
        <v>128</v>
      </c>
      <c r="Q2" s="5">
        <f t="shared" si="1"/>
        <v>121</v>
      </c>
      <c r="R2" s="5">
        <f t="shared" si="1"/>
        <v>26</v>
      </c>
      <c r="S2" s="5">
        <f t="shared" si="1"/>
        <v>145</v>
      </c>
      <c r="T2" s="5"/>
      <c r="U2" s="5"/>
      <c r="V2" s="5"/>
      <c r="W2" s="7"/>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row>
    <row r="3" spans="1:61" ht="15.75" customHeight="1">
      <c r="A3" s="1" t="s">
        <v>2</v>
      </c>
      <c r="B3" s="1" t="s">
        <v>3</v>
      </c>
      <c r="C3" s="1" t="s">
        <v>8</v>
      </c>
      <c r="D3" s="49" t="s">
        <v>9</v>
      </c>
      <c r="E3" s="3" t="s">
        <v>10</v>
      </c>
      <c r="F3" s="3" t="s">
        <v>11</v>
      </c>
      <c r="G3" s="3" t="s">
        <v>12</v>
      </c>
      <c r="H3" s="4" t="s">
        <v>13</v>
      </c>
      <c r="I3" s="5" t="s">
        <v>2043</v>
      </c>
      <c r="J3" s="5" t="s">
        <v>14</v>
      </c>
      <c r="K3" s="5" t="s">
        <v>15</v>
      </c>
      <c r="L3" s="5" t="s">
        <v>17</v>
      </c>
      <c r="M3" s="5" t="s">
        <v>18</v>
      </c>
      <c r="N3" s="5" t="s">
        <v>19</v>
      </c>
      <c r="O3" s="5" t="s">
        <v>20</v>
      </c>
      <c r="P3" s="5" t="s">
        <v>2042</v>
      </c>
      <c r="Q3" s="5" t="s">
        <v>21</v>
      </c>
      <c r="R3" s="5" t="s">
        <v>22</v>
      </c>
      <c r="S3" s="1" t="s">
        <v>23</v>
      </c>
      <c r="T3" s="5" t="s">
        <v>2044</v>
      </c>
      <c r="U3" s="5" t="s">
        <v>24</v>
      </c>
      <c r="V3" s="5" t="s">
        <v>25</v>
      </c>
      <c r="W3" s="7" t="s">
        <v>26</v>
      </c>
      <c r="X3" s="3" t="s">
        <v>27</v>
      </c>
      <c r="Y3" s="3" t="s">
        <v>28</v>
      </c>
      <c r="Z3" s="3" t="s">
        <v>29</v>
      </c>
      <c r="AA3" s="3" t="s">
        <v>30</v>
      </c>
      <c r="AB3" s="3" t="s">
        <v>31</v>
      </c>
      <c r="AC3" s="3" t="s">
        <v>32</v>
      </c>
      <c r="AD3" s="3" t="s">
        <v>33</v>
      </c>
      <c r="AE3" s="3" t="s">
        <v>34</v>
      </c>
      <c r="AF3" s="3" t="s">
        <v>35</v>
      </c>
      <c r="AG3" s="3" t="s">
        <v>36</v>
      </c>
      <c r="AH3" s="3" t="s">
        <v>37</v>
      </c>
      <c r="AI3" s="3" t="s">
        <v>38</v>
      </c>
      <c r="AJ3" s="3" t="s">
        <v>39</v>
      </c>
      <c r="AK3" s="3" t="s">
        <v>40</v>
      </c>
      <c r="AL3" s="3" t="s">
        <v>41</v>
      </c>
      <c r="AM3" s="3" t="s">
        <v>42</v>
      </c>
      <c r="AN3" s="3" t="s">
        <v>43</v>
      </c>
      <c r="AO3" s="3" t="s">
        <v>44</v>
      </c>
      <c r="AP3" s="3" t="s">
        <v>45</v>
      </c>
      <c r="AQ3" s="3" t="s">
        <v>46</v>
      </c>
      <c r="AR3" s="3" t="s">
        <v>47</v>
      </c>
      <c r="AS3" s="3" t="s">
        <v>48</v>
      </c>
      <c r="AT3" s="3" t="s">
        <v>49</v>
      </c>
      <c r="AU3" s="3" t="s">
        <v>50</v>
      </c>
      <c r="AV3" s="3" t="s">
        <v>51</v>
      </c>
      <c r="AW3" s="3" t="s">
        <v>52</v>
      </c>
      <c r="AX3" s="3" t="s">
        <v>53</v>
      </c>
      <c r="AY3" s="3" t="s">
        <v>54</v>
      </c>
      <c r="AZ3" s="3" t="s">
        <v>55</v>
      </c>
      <c r="BA3" s="3" t="s">
        <v>56</v>
      </c>
      <c r="BB3" s="3" t="s">
        <v>57</v>
      </c>
      <c r="BC3" s="3" t="s">
        <v>58</v>
      </c>
      <c r="BD3" s="3" t="s">
        <v>59</v>
      </c>
      <c r="BE3" s="3" t="s">
        <v>60</v>
      </c>
      <c r="BF3" s="3" t="s">
        <v>61</v>
      </c>
      <c r="BG3" s="3" t="s">
        <v>62</v>
      </c>
      <c r="BH3" s="3" t="s">
        <v>63</v>
      </c>
      <c r="BI3" s="3" t="s">
        <v>64</v>
      </c>
    </row>
    <row r="4" spans="1:61" ht="15.75" customHeight="1">
      <c r="A4" s="8">
        <f t="shared" ref="A4:A67" si="2">MONTH(D4)</f>
        <v>1</v>
      </c>
      <c r="B4" s="8" t="b">
        <f t="shared" ref="B4:B67" si="3">D4&gt;DATE(2014,5,1)</f>
        <v>0</v>
      </c>
      <c r="C4" s="8">
        <f t="shared" ref="C4:C67" si="4">YEAR(D4)</f>
        <v>2012</v>
      </c>
      <c r="D4" s="49">
        <v>40934</v>
      </c>
      <c r="E4" s="3" t="s">
        <v>67</v>
      </c>
      <c r="F4" s="3" t="s">
        <v>68</v>
      </c>
      <c r="G4" s="9" t="s">
        <v>69</v>
      </c>
      <c r="H4" s="4" t="s">
        <v>70</v>
      </c>
      <c r="I4" s="5"/>
      <c r="J4" s="5">
        <v>0</v>
      </c>
      <c r="K4" s="5">
        <v>0</v>
      </c>
      <c r="L4" s="5">
        <v>0</v>
      </c>
      <c r="M4" s="5">
        <v>0</v>
      </c>
      <c r="N4" s="5">
        <v>0</v>
      </c>
      <c r="O4" s="5">
        <v>0</v>
      </c>
      <c r="P4" s="5">
        <v>1</v>
      </c>
      <c r="Q4" s="5">
        <v>0</v>
      </c>
      <c r="R4" s="5">
        <v>0</v>
      </c>
      <c r="S4" s="5">
        <v>0</v>
      </c>
      <c r="T4" s="7">
        <f t="shared" ref="T4:T67" si="5">SUM(J4:O4)+SUM(Q4:S4)</f>
        <v>0</v>
      </c>
      <c r="U4" s="7"/>
      <c r="V4" s="7"/>
      <c r="W4" s="7">
        <v>21</v>
      </c>
      <c r="X4" s="3" t="s">
        <v>71</v>
      </c>
      <c r="Y4" s="3" t="s">
        <v>72</v>
      </c>
      <c r="Z4" s="3" t="b">
        <v>1</v>
      </c>
      <c r="AA4" s="3" t="b">
        <v>0</v>
      </c>
      <c r="AB4" s="3" t="s">
        <v>73</v>
      </c>
      <c r="AC4" s="3" t="s">
        <v>74</v>
      </c>
      <c r="AD4" s="3" t="s">
        <v>75</v>
      </c>
      <c r="AE4" s="3" t="s">
        <v>76</v>
      </c>
      <c r="AF4" s="3" t="s">
        <v>77</v>
      </c>
      <c r="AG4" s="3" t="s">
        <v>78</v>
      </c>
      <c r="AH4" s="3" t="s">
        <v>79</v>
      </c>
      <c r="AI4" s="3" t="s">
        <v>80</v>
      </c>
      <c r="AJ4" s="3" t="s">
        <v>81</v>
      </c>
      <c r="AK4" s="3"/>
      <c r="AL4" s="3"/>
      <c r="AM4" s="3"/>
      <c r="AN4" s="3"/>
      <c r="AO4" s="3"/>
      <c r="AP4" s="3"/>
      <c r="AQ4" s="3"/>
      <c r="AR4" s="3"/>
      <c r="AS4" s="3"/>
      <c r="AT4" s="3"/>
      <c r="AU4" s="3"/>
      <c r="AV4" s="3"/>
      <c r="AW4" s="3"/>
      <c r="AX4" s="3"/>
      <c r="AY4" s="3"/>
      <c r="AZ4" s="3"/>
      <c r="BA4" s="3"/>
      <c r="BB4" s="3"/>
      <c r="BC4" s="3"/>
      <c r="BD4" s="3"/>
      <c r="BE4" s="3"/>
      <c r="BF4" s="3"/>
      <c r="BG4" s="3"/>
      <c r="BH4" s="3"/>
      <c r="BI4" s="3"/>
    </row>
    <row r="5" spans="1:61" ht="15.75" customHeight="1">
      <c r="A5" s="8">
        <f t="shared" si="2"/>
        <v>8</v>
      </c>
      <c r="B5" s="8" t="b">
        <f t="shared" si="3"/>
        <v>0</v>
      </c>
      <c r="C5" s="8">
        <f t="shared" si="4"/>
        <v>2012</v>
      </c>
      <c r="D5" s="49">
        <v>41136</v>
      </c>
      <c r="E5" s="3" t="s">
        <v>67</v>
      </c>
      <c r="F5" s="3" t="s">
        <v>68</v>
      </c>
      <c r="G5" s="10" t="s">
        <v>2045</v>
      </c>
      <c r="H5" s="4" t="s">
        <v>82</v>
      </c>
      <c r="I5" s="5"/>
      <c r="J5" s="5">
        <v>0</v>
      </c>
      <c r="K5" s="5">
        <v>0</v>
      </c>
      <c r="L5" s="5">
        <v>0</v>
      </c>
      <c r="M5" s="5">
        <v>0</v>
      </c>
      <c r="N5" s="5">
        <v>0</v>
      </c>
      <c r="O5" s="5">
        <v>0</v>
      </c>
      <c r="P5" s="5">
        <v>1</v>
      </c>
      <c r="Q5" s="5">
        <v>0</v>
      </c>
      <c r="R5" s="5">
        <v>0</v>
      </c>
      <c r="S5" s="5">
        <v>0</v>
      </c>
      <c r="T5" s="7">
        <f t="shared" si="5"/>
        <v>0</v>
      </c>
      <c r="U5" s="5"/>
      <c r="V5" s="7"/>
      <c r="W5" s="7">
        <v>10</v>
      </c>
      <c r="X5" s="3" t="s">
        <v>71</v>
      </c>
      <c r="Y5" s="3" t="s">
        <v>72</v>
      </c>
      <c r="Z5" s="3" t="b">
        <v>1</v>
      </c>
      <c r="AA5" s="3" t="b">
        <v>0</v>
      </c>
      <c r="AB5" s="3" t="s">
        <v>83</v>
      </c>
      <c r="AC5" s="3" t="s">
        <v>84</v>
      </c>
      <c r="AD5" s="3" t="s">
        <v>75</v>
      </c>
      <c r="AE5" s="3" t="s">
        <v>76</v>
      </c>
      <c r="AF5" s="3" t="s">
        <v>77</v>
      </c>
      <c r="AG5" s="3" t="s">
        <v>78</v>
      </c>
      <c r="AH5" s="3" t="s">
        <v>79</v>
      </c>
      <c r="AI5" s="3" t="s">
        <v>80</v>
      </c>
      <c r="AJ5" s="3" t="s">
        <v>81</v>
      </c>
      <c r="AK5" s="3"/>
      <c r="AL5" s="3"/>
      <c r="AM5" s="3"/>
      <c r="AN5" s="3"/>
      <c r="AO5" s="3"/>
      <c r="AP5" s="3"/>
      <c r="AQ5" s="3"/>
      <c r="AR5" s="3"/>
      <c r="AS5" s="3"/>
      <c r="AT5" s="3"/>
      <c r="AU5" s="3"/>
      <c r="AV5" s="3"/>
      <c r="AW5" s="3"/>
      <c r="AX5" s="3"/>
      <c r="AY5" s="3"/>
      <c r="AZ5" s="3"/>
      <c r="BA5" s="3"/>
      <c r="BB5" s="3"/>
      <c r="BC5" s="3"/>
      <c r="BD5" s="3"/>
      <c r="BE5" s="3"/>
      <c r="BF5" s="3"/>
      <c r="BG5" s="3"/>
      <c r="BH5" s="3"/>
      <c r="BI5" s="3"/>
    </row>
    <row r="6" spans="1:61" ht="15.75" customHeight="1">
      <c r="A6" s="8">
        <f t="shared" si="2"/>
        <v>9</v>
      </c>
      <c r="B6" s="8" t="b">
        <f t="shared" si="3"/>
        <v>0</v>
      </c>
      <c r="C6" s="8">
        <f t="shared" si="4"/>
        <v>2012</v>
      </c>
      <c r="D6" s="49">
        <v>41173</v>
      </c>
      <c r="E6" s="3" t="s">
        <v>67</v>
      </c>
      <c r="F6" s="3" t="s">
        <v>68</v>
      </c>
      <c r="G6" s="9" t="s">
        <v>85</v>
      </c>
      <c r="H6" s="4" t="s">
        <v>86</v>
      </c>
      <c r="I6" s="5"/>
      <c r="J6" s="5">
        <v>0</v>
      </c>
      <c r="K6" s="5">
        <v>0</v>
      </c>
      <c r="L6" s="5">
        <v>0</v>
      </c>
      <c r="M6" s="5">
        <v>0</v>
      </c>
      <c r="N6" s="5">
        <v>1</v>
      </c>
      <c r="O6" s="5">
        <v>0</v>
      </c>
      <c r="P6" s="5">
        <v>0</v>
      </c>
      <c r="Q6" s="5">
        <v>1</v>
      </c>
      <c r="R6" s="5">
        <v>0</v>
      </c>
      <c r="S6" s="5">
        <v>0</v>
      </c>
      <c r="T6" s="7">
        <f t="shared" si="5"/>
        <v>2</v>
      </c>
      <c r="U6" s="7"/>
      <c r="V6" s="7"/>
      <c r="W6" s="7">
        <v>8</v>
      </c>
      <c r="X6" s="3" t="s">
        <v>71</v>
      </c>
      <c r="Y6" s="3" t="s">
        <v>87</v>
      </c>
      <c r="Z6" s="3" t="b">
        <v>1</v>
      </c>
      <c r="AA6" s="3" t="b">
        <v>0</v>
      </c>
      <c r="AB6" s="3" t="s">
        <v>88</v>
      </c>
      <c r="AC6" s="3" t="s">
        <v>89</v>
      </c>
      <c r="AD6" s="3" t="s">
        <v>75</v>
      </c>
      <c r="AE6" s="3" t="s">
        <v>76</v>
      </c>
      <c r="AF6" s="3" t="s">
        <v>77</v>
      </c>
      <c r="AG6" s="3" t="s">
        <v>78</v>
      </c>
      <c r="AH6" s="3" t="s">
        <v>79</v>
      </c>
      <c r="AI6" s="3" t="s">
        <v>80</v>
      </c>
      <c r="AJ6" s="3" t="s">
        <v>81</v>
      </c>
      <c r="AK6" s="3"/>
      <c r="AL6" s="3"/>
      <c r="AM6" s="3"/>
      <c r="AN6" s="3"/>
      <c r="AO6" s="3"/>
      <c r="AP6" s="3"/>
      <c r="AQ6" s="3"/>
      <c r="AR6" s="3"/>
      <c r="AS6" s="3"/>
      <c r="AT6" s="3"/>
      <c r="AU6" s="3"/>
      <c r="AV6" s="3"/>
      <c r="AW6" s="3"/>
      <c r="AX6" s="3"/>
      <c r="AY6" s="3"/>
      <c r="AZ6" s="3"/>
      <c r="BA6" s="3"/>
      <c r="BB6" s="3"/>
      <c r="BC6" s="3"/>
      <c r="BD6" s="3"/>
      <c r="BE6" s="3"/>
      <c r="BF6" s="3"/>
      <c r="BG6" s="3"/>
      <c r="BH6" s="3"/>
      <c r="BI6" s="3"/>
    </row>
    <row r="7" spans="1:61" ht="15.75" customHeight="1">
      <c r="A7" s="8">
        <f t="shared" si="2"/>
        <v>1</v>
      </c>
      <c r="B7" s="8" t="b">
        <f t="shared" si="3"/>
        <v>0</v>
      </c>
      <c r="C7" s="8">
        <f t="shared" si="4"/>
        <v>2013</v>
      </c>
      <c r="D7" s="49">
        <v>41300</v>
      </c>
      <c r="E7" s="3" t="s">
        <v>67</v>
      </c>
      <c r="F7" s="3" t="s">
        <v>68</v>
      </c>
      <c r="G7" s="9" t="s">
        <v>90</v>
      </c>
      <c r="H7" s="4" t="s">
        <v>91</v>
      </c>
      <c r="I7" s="5"/>
      <c r="J7" s="5">
        <v>0</v>
      </c>
      <c r="K7" s="5">
        <v>0</v>
      </c>
      <c r="L7" s="5">
        <v>0</v>
      </c>
      <c r="M7" s="5">
        <v>0</v>
      </c>
      <c r="N7" s="5">
        <v>0</v>
      </c>
      <c r="O7" s="5">
        <v>0</v>
      </c>
      <c r="P7" s="5">
        <v>1</v>
      </c>
      <c r="Q7" s="5">
        <v>0</v>
      </c>
      <c r="R7" s="5">
        <v>0</v>
      </c>
      <c r="S7" s="5">
        <v>0</v>
      </c>
      <c r="T7" s="7">
        <f t="shared" si="5"/>
        <v>0</v>
      </c>
      <c r="U7" s="7"/>
      <c r="V7" s="7"/>
      <c r="W7" s="7">
        <v>6</v>
      </c>
      <c r="X7" s="3" t="s">
        <v>71</v>
      </c>
      <c r="Y7" s="3" t="s">
        <v>72</v>
      </c>
      <c r="Z7" s="3" t="b">
        <v>1</v>
      </c>
      <c r="AA7" s="3" t="b">
        <v>0</v>
      </c>
      <c r="AB7" s="3" t="s">
        <v>92</v>
      </c>
      <c r="AC7" s="3" t="s">
        <v>93</v>
      </c>
      <c r="AD7" s="3" t="s">
        <v>75</v>
      </c>
      <c r="AE7" s="3" t="s">
        <v>76</v>
      </c>
      <c r="AF7" s="3" t="s">
        <v>77</v>
      </c>
      <c r="AG7" s="3" t="s">
        <v>78</v>
      </c>
      <c r="AH7" s="3" t="s">
        <v>79</v>
      </c>
      <c r="AI7" s="3" t="s">
        <v>80</v>
      </c>
      <c r="AJ7" s="3" t="s">
        <v>81</v>
      </c>
      <c r="AK7" s="3"/>
      <c r="AL7" s="3"/>
      <c r="AM7" s="3"/>
      <c r="AN7" s="3"/>
      <c r="AO7" s="3"/>
      <c r="AP7" s="3"/>
      <c r="AQ7" s="3"/>
      <c r="AR7" s="3"/>
      <c r="AS7" s="3"/>
      <c r="AT7" s="3"/>
      <c r="AU7" s="3"/>
      <c r="AV7" s="3"/>
      <c r="AW7" s="3"/>
      <c r="AX7" s="3"/>
      <c r="AY7" s="3"/>
      <c r="AZ7" s="3"/>
      <c r="BA7" s="3"/>
      <c r="BB7" s="3"/>
      <c r="BC7" s="3"/>
      <c r="BD7" s="3"/>
      <c r="BE7" s="3"/>
      <c r="BF7" s="3"/>
      <c r="BG7" s="3"/>
      <c r="BH7" s="3"/>
      <c r="BI7" s="3"/>
    </row>
    <row r="8" spans="1:61" ht="15.75" customHeight="1">
      <c r="A8" s="8">
        <f t="shared" si="2"/>
        <v>2</v>
      </c>
      <c r="B8" s="8" t="b">
        <f t="shared" si="3"/>
        <v>0</v>
      </c>
      <c r="C8" s="8">
        <f t="shared" si="4"/>
        <v>2013</v>
      </c>
      <c r="D8" s="49">
        <v>41314</v>
      </c>
      <c r="E8" s="3" t="s">
        <v>67</v>
      </c>
      <c r="F8" s="3" t="s">
        <v>68</v>
      </c>
      <c r="G8" s="3" t="s">
        <v>94</v>
      </c>
      <c r="H8" s="4" t="s">
        <v>95</v>
      </c>
      <c r="I8" s="5"/>
      <c r="J8" s="5">
        <v>0</v>
      </c>
      <c r="K8" s="5">
        <v>0</v>
      </c>
      <c r="L8" s="5">
        <v>1</v>
      </c>
      <c r="M8" s="5">
        <v>0</v>
      </c>
      <c r="N8" s="5">
        <v>0</v>
      </c>
      <c r="O8" s="5">
        <v>0</v>
      </c>
      <c r="P8" s="5">
        <v>0</v>
      </c>
      <c r="Q8" s="5">
        <v>0</v>
      </c>
      <c r="R8" s="5">
        <v>0</v>
      </c>
      <c r="S8" s="5">
        <v>0</v>
      </c>
      <c r="T8" s="7">
        <f t="shared" si="5"/>
        <v>1</v>
      </c>
      <c r="U8" s="5" t="s">
        <v>96</v>
      </c>
      <c r="V8" s="5">
        <v>168</v>
      </c>
      <c r="W8" s="7">
        <v>81</v>
      </c>
      <c r="X8" s="3" t="s">
        <v>71</v>
      </c>
      <c r="Y8" s="3" t="s">
        <v>87</v>
      </c>
      <c r="Z8" s="3" t="b">
        <v>1</v>
      </c>
      <c r="AA8" s="3" t="b">
        <v>0</v>
      </c>
      <c r="AB8" s="3" t="s">
        <v>97</v>
      </c>
      <c r="AC8" s="3" t="s">
        <v>98</v>
      </c>
      <c r="AD8" s="3" t="s">
        <v>75</v>
      </c>
      <c r="AE8" s="3" t="s">
        <v>76</v>
      </c>
      <c r="AF8" s="3" t="s">
        <v>77</v>
      </c>
      <c r="AG8" s="3" t="s">
        <v>99</v>
      </c>
      <c r="AH8" s="3" t="s">
        <v>78</v>
      </c>
      <c r="AI8" s="3" t="s">
        <v>100</v>
      </c>
      <c r="AJ8" s="3" t="s">
        <v>101</v>
      </c>
      <c r="AK8" s="3" t="s">
        <v>102</v>
      </c>
      <c r="AL8" s="3" t="s">
        <v>103</v>
      </c>
      <c r="AM8" s="3" t="s">
        <v>104</v>
      </c>
      <c r="AN8" s="3" t="s">
        <v>79</v>
      </c>
      <c r="AO8" s="3" t="s">
        <v>105</v>
      </c>
      <c r="AP8" s="3" t="s">
        <v>106</v>
      </c>
      <c r="AQ8" s="3" t="s">
        <v>80</v>
      </c>
      <c r="AR8" s="3" t="s">
        <v>107</v>
      </c>
      <c r="AS8" s="3" t="s">
        <v>108</v>
      </c>
      <c r="AT8" s="3" t="s">
        <v>109</v>
      </c>
      <c r="AU8" s="3" t="s">
        <v>110</v>
      </c>
      <c r="AV8" s="3" t="s">
        <v>111</v>
      </c>
      <c r="AW8" s="3" t="s">
        <v>81</v>
      </c>
      <c r="AX8" s="3" t="s">
        <v>112</v>
      </c>
      <c r="AY8" s="3"/>
      <c r="AZ8" s="3"/>
      <c r="BA8" s="3"/>
      <c r="BB8" s="3"/>
      <c r="BC8" s="3"/>
      <c r="BD8" s="3"/>
      <c r="BE8" s="3"/>
      <c r="BF8" s="3"/>
      <c r="BG8" s="3"/>
      <c r="BH8" s="3"/>
      <c r="BI8" s="3"/>
    </row>
    <row r="9" spans="1:61" ht="15.75" customHeight="1">
      <c r="A9" s="8">
        <f t="shared" si="2"/>
        <v>7</v>
      </c>
      <c r="B9" s="8" t="b">
        <f t="shared" si="3"/>
        <v>0</v>
      </c>
      <c r="C9" s="8">
        <f t="shared" si="4"/>
        <v>2013</v>
      </c>
      <c r="D9" s="49">
        <v>41473</v>
      </c>
      <c r="E9" s="3" t="s">
        <v>67</v>
      </c>
      <c r="F9" s="3" t="s">
        <v>68</v>
      </c>
      <c r="G9" s="1" t="s">
        <v>1020</v>
      </c>
      <c r="H9" s="4" t="s">
        <v>113</v>
      </c>
      <c r="I9" s="5"/>
      <c r="J9" s="5">
        <v>1</v>
      </c>
      <c r="K9" s="5">
        <v>0</v>
      </c>
      <c r="L9" s="5">
        <v>1</v>
      </c>
      <c r="M9" s="5">
        <v>0</v>
      </c>
      <c r="N9" s="5">
        <v>0</v>
      </c>
      <c r="O9" s="5">
        <v>0</v>
      </c>
      <c r="P9" s="5">
        <v>0</v>
      </c>
      <c r="Q9" s="5">
        <v>0</v>
      </c>
      <c r="R9" s="5">
        <v>0</v>
      </c>
      <c r="S9" s="5">
        <v>1</v>
      </c>
      <c r="T9" s="7">
        <f t="shared" si="5"/>
        <v>3</v>
      </c>
      <c r="U9" s="7"/>
      <c r="V9" s="7"/>
      <c r="W9" s="7"/>
      <c r="X9" s="3" t="s">
        <v>71</v>
      </c>
      <c r="Y9" s="3" t="s">
        <v>87</v>
      </c>
      <c r="Z9" s="3" t="b">
        <v>1</v>
      </c>
      <c r="AA9" s="3" t="b">
        <v>0</v>
      </c>
      <c r="AB9" s="3" t="s">
        <v>114</v>
      </c>
      <c r="AC9" s="3" t="s">
        <v>115</v>
      </c>
      <c r="AD9" s="3" t="s">
        <v>75</v>
      </c>
      <c r="AE9" s="3" t="s">
        <v>76</v>
      </c>
      <c r="AF9" s="3" t="s">
        <v>77</v>
      </c>
      <c r="AG9" s="3" t="s">
        <v>78</v>
      </c>
      <c r="AH9" s="3" t="s">
        <v>79</v>
      </c>
      <c r="AI9" s="3" t="s">
        <v>80</v>
      </c>
      <c r="AJ9" s="3" t="s">
        <v>81</v>
      </c>
      <c r="AK9" s="3"/>
      <c r="AL9" s="3"/>
      <c r="AM9" s="3"/>
      <c r="AN9" s="3"/>
      <c r="AO9" s="3"/>
      <c r="AP9" s="3"/>
      <c r="AQ9" s="3"/>
      <c r="AR9" s="3"/>
      <c r="AS9" s="3"/>
      <c r="AT9" s="3"/>
      <c r="AU9" s="3"/>
      <c r="AV9" s="3"/>
      <c r="AW9" s="3"/>
      <c r="AX9" s="3"/>
      <c r="AY9" s="3"/>
      <c r="AZ9" s="3"/>
      <c r="BA9" s="3"/>
      <c r="BB9" s="3"/>
      <c r="BC9" s="3"/>
      <c r="BD9" s="3"/>
      <c r="BE9" s="3"/>
      <c r="BF9" s="3"/>
      <c r="BG9" s="3"/>
      <c r="BH9" s="3"/>
      <c r="BI9" s="3"/>
    </row>
    <row r="10" spans="1:61" ht="15.75" customHeight="1">
      <c r="A10" s="8">
        <f t="shared" si="2"/>
        <v>8</v>
      </c>
      <c r="B10" s="8" t="b">
        <f t="shared" si="3"/>
        <v>0</v>
      </c>
      <c r="C10" s="8">
        <f t="shared" si="4"/>
        <v>2013</v>
      </c>
      <c r="D10" s="49">
        <v>41496</v>
      </c>
      <c r="E10" s="3" t="s">
        <v>67</v>
      </c>
      <c r="F10" s="3" t="s">
        <v>68</v>
      </c>
      <c r="G10" s="1" t="s">
        <v>116</v>
      </c>
      <c r="H10" s="4" t="s">
        <v>117</v>
      </c>
      <c r="I10" s="5"/>
      <c r="J10" s="5">
        <v>1</v>
      </c>
      <c r="K10" s="5">
        <v>1</v>
      </c>
      <c r="L10" s="5">
        <v>1</v>
      </c>
      <c r="M10" s="5">
        <v>0</v>
      </c>
      <c r="N10" s="5">
        <v>1</v>
      </c>
      <c r="O10" s="5">
        <v>0</v>
      </c>
      <c r="P10" s="5">
        <v>0</v>
      </c>
      <c r="Q10" s="5">
        <v>0</v>
      </c>
      <c r="R10" s="5">
        <v>0</v>
      </c>
      <c r="S10" s="5">
        <v>1</v>
      </c>
      <c r="T10" s="7">
        <f t="shared" si="5"/>
        <v>5</v>
      </c>
      <c r="U10" s="7"/>
      <c r="V10" s="7"/>
      <c r="W10" s="7">
        <v>78</v>
      </c>
      <c r="X10" s="3" t="s">
        <v>71</v>
      </c>
      <c r="Y10" s="3" t="s">
        <v>87</v>
      </c>
      <c r="Z10" s="3" t="b">
        <v>1</v>
      </c>
      <c r="AA10" s="3" t="b">
        <v>0</v>
      </c>
      <c r="AB10" s="3" t="s">
        <v>118</v>
      </c>
      <c r="AC10" s="3" t="s">
        <v>119</v>
      </c>
      <c r="AD10" s="3" t="s">
        <v>75</v>
      </c>
      <c r="AE10" s="3" t="s">
        <v>76</v>
      </c>
      <c r="AF10" s="3" t="s">
        <v>77</v>
      </c>
      <c r="AG10" s="3" t="s">
        <v>99</v>
      </c>
      <c r="AH10" s="3" t="s">
        <v>78</v>
      </c>
      <c r="AI10" s="3" t="s">
        <v>100</v>
      </c>
      <c r="AJ10" s="3" t="s">
        <v>101</v>
      </c>
      <c r="AK10" s="3" t="s">
        <v>102</v>
      </c>
      <c r="AL10" s="3" t="s">
        <v>103</v>
      </c>
      <c r="AM10" s="3" t="s">
        <v>104</v>
      </c>
      <c r="AN10" s="3" t="s">
        <v>79</v>
      </c>
      <c r="AO10" s="3" t="s">
        <v>105</v>
      </c>
      <c r="AP10" s="3" t="s">
        <v>106</v>
      </c>
      <c r="AQ10" s="3" t="s">
        <v>80</v>
      </c>
      <c r="AR10" s="3" t="s">
        <v>107</v>
      </c>
      <c r="AS10" s="3" t="s">
        <v>108</v>
      </c>
      <c r="AT10" s="3" t="s">
        <v>109</v>
      </c>
      <c r="AU10" s="3" t="s">
        <v>110</v>
      </c>
      <c r="AV10" s="3" t="s">
        <v>111</v>
      </c>
      <c r="AW10" s="3" t="s">
        <v>81</v>
      </c>
      <c r="AX10" s="3" t="s">
        <v>112</v>
      </c>
      <c r="AY10" s="3"/>
      <c r="AZ10" s="3"/>
      <c r="BA10" s="3"/>
      <c r="BB10" s="3"/>
      <c r="BC10" s="3"/>
      <c r="BD10" s="3"/>
      <c r="BE10" s="3"/>
      <c r="BF10" s="3"/>
      <c r="BG10" s="3"/>
      <c r="BH10" s="3"/>
      <c r="BI10" s="3"/>
    </row>
    <row r="11" spans="1:61" ht="15.75" customHeight="1">
      <c r="A11" s="8">
        <f t="shared" si="2"/>
        <v>8</v>
      </c>
      <c r="B11" s="8" t="b">
        <f t="shared" si="3"/>
        <v>0</v>
      </c>
      <c r="C11" s="8">
        <f t="shared" si="4"/>
        <v>2013</v>
      </c>
      <c r="D11" s="49">
        <v>41501</v>
      </c>
      <c r="E11" s="3" t="s">
        <v>67</v>
      </c>
      <c r="F11" s="3" t="s">
        <v>68</v>
      </c>
      <c r="G11" s="9" t="s">
        <v>120</v>
      </c>
      <c r="H11" s="4" t="s">
        <v>121</v>
      </c>
      <c r="I11" s="5"/>
      <c r="J11" s="5">
        <v>0</v>
      </c>
      <c r="K11" s="5">
        <v>0</v>
      </c>
      <c r="L11" s="5">
        <v>0</v>
      </c>
      <c r="M11" s="5">
        <v>0</v>
      </c>
      <c r="N11" s="5">
        <v>0</v>
      </c>
      <c r="O11" s="5">
        <v>0</v>
      </c>
      <c r="P11" s="5">
        <v>1</v>
      </c>
      <c r="Q11" s="5">
        <v>0</v>
      </c>
      <c r="R11" s="5">
        <v>0</v>
      </c>
      <c r="S11" s="5">
        <v>0</v>
      </c>
      <c r="T11" s="7">
        <f t="shared" si="5"/>
        <v>0</v>
      </c>
      <c r="U11" s="7"/>
      <c r="V11" s="7"/>
      <c r="W11" s="7">
        <v>7</v>
      </c>
      <c r="X11" s="3" t="s">
        <v>71</v>
      </c>
      <c r="Y11" s="3" t="s">
        <v>72</v>
      </c>
      <c r="Z11" s="3" t="b">
        <v>1</v>
      </c>
      <c r="AA11" s="3" t="b">
        <v>0</v>
      </c>
      <c r="AB11" s="3" t="s">
        <v>122</v>
      </c>
      <c r="AC11" s="3" t="s">
        <v>123</v>
      </c>
      <c r="AD11" s="3" t="s">
        <v>75</v>
      </c>
      <c r="AE11" s="3" t="s">
        <v>76</v>
      </c>
      <c r="AF11" s="3" t="s">
        <v>77</v>
      </c>
      <c r="AG11" s="3" t="s">
        <v>99</v>
      </c>
      <c r="AH11" s="3" t="s">
        <v>78</v>
      </c>
      <c r="AI11" s="3" t="s">
        <v>100</v>
      </c>
      <c r="AJ11" s="3" t="s">
        <v>101</v>
      </c>
      <c r="AK11" s="3" t="s">
        <v>102</v>
      </c>
      <c r="AL11" s="3" t="s">
        <v>103</v>
      </c>
      <c r="AM11" s="3" t="s">
        <v>104</v>
      </c>
      <c r="AN11" s="3" t="s">
        <v>79</v>
      </c>
      <c r="AO11" s="3" t="s">
        <v>105</v>
      </c>
      <c r="AP11" s="3" t="s">
        <v>106</v>
      </c>
      <c r="AQ11" s="3" t="s">
        <v>80</v>
      </c>
      <c r="AR11" s="3" t="s">
        <v>107</v>
      </c>
      <c r="AS11" s="3" t="s">
        <v>108</v>
      </c>
      <c r="AT11" s="3" t="s">
        <v>109</v>
      </c>
      <c r="AU11" s="3" t="s">
        <v>110</v>
      </c>
      <c r="AV11" s="3" t="s">
        <v>111</v>
      </c>
      <c r="AW11" s="3" t="s">
        <v>81</v>
      </c>
      <c r="AX11" s="3" t="s">
        <v>112</v>
      </c>
      <c r="AY11" s="3"/>
      <c r="AZ11" s="3"/>
      <c r="BA11" s="3"/>
      <c r="BB11" s="3"/>
      <c r="BC11" s="3"/>
      <c r="BD11" s="3"/>
      <c r="BE11" s="3"/>
      <c r="BF11" s="3"/>
      <c r="BG11" s="3"/>
      <c r="BH11" s="3"/>
      <c r="BI11" s="3"/>
    </row>
    <row r="12" spans="1:61" ht="15.75" customHeight="1">
      <c r="A12" s="8">
        <f t="shared" si="2"/>
        <v>1</v>
      </c>
      <c r="B12" s="8" t="b">
        <f t="shared" si="3"/>
        <v>0</v>
      </c>
      <c r="C12" s="8">
        <f t="shared" si="4"/>
        <v>2014</v>
      </c>
      <c r="D12" s="49">
        <v>41665</v>
      </c>
      <c r="E12" s="3" t="s">
        <v>67</v>
      </c>
      <c r="F12" s="3" t="s">
        <v>68</v>
      </c>
      <c r="G12" s="3" t="s">
        <v>124</v>
      </c>
      <c r="H12" s="4" t="s">
        <v>125</v>
      </c>
      <c r="I12" s="5"/>
      <c r="J12" s="5">
        <v>0</v>
      </c>
      <c r="K12" s="5">
        <v>0</v>
      </c>
      <c r="L12" s="5">
        <v>0</v>
      </c>
      <c r="M12" s="5">
        <v>0</v>
      </c>
      <c r="N12" s="5">
        <v>0</v>
      </c>
      <c r="O12" s="5">
        <v>0</v>
      </c>
      <c r="P12" s="5">
        <v>1</v>
      </c>
      <c r="Q12" s="5">
        <v>0</v>
      </c>
      <c r="R12" s="5">
        <v>0</v>
      </c>
      <c r="S12" s="5">
        <v>0</v>
      </c>
      <c r="T12" s="7">
        <f t="shared" si="5"/>
        <v>0</v>
      </c>
      <c r="U12" s="7"/>
      <c r="V12" s="7"/>
      <c r="W12" s="7">
        <v>10</v>
      </c>
      <c r="X12" s="3" t="s">
        <v>71</v>
      </c>
      <c r="Y12" s="3" t="s">
        <v>72</v>
      </c>
      <c r="Z12" s="3" t="b">
        <v>1</v>
      </c>
      <c r="AA12" s="3" t="b">
        <v>0</v>
      </c>
      <c r="AB12" s="3" t="s">
        <v>126</v>
      </c>
      <c r="AC12" s="3" t="s">
        <v>127</v>
      </c>
      <c r="AD12" s="3" t="s">
        <v>75</v>
      </c>
      <c r="AE12" s="3" t="s">
        <v>76</v>
      </c>
      <c r="AF12" s="3" t="s">
        <v>77</v>
      </c>
      <c r="AG12" s="3" t="s">
        <v>78</v>
      </c>
      <c r="AH12" s="3" t="s">
        <v>79</v>
      </c>
      <c r="AI12" s="3" t="s">
        <v>80</v>
      </c>
      <c r="AJ12" s="3" t="s">
        <v>81</v>
      </c>
      <c r="AK12" s="3"/>
      <c r="AL12" s="3"/>
      <c r="AM12" s="3"/>
      <c r="AN12" s="3"/>
      <c r="AO12" s="3"/>
      <c r="AP12" s="3"/>
      <c r="AQ12" s="3"/>
      <c r="AR12" s="3"/>
      <c r="AS12" s="3"/>
      <c r="AT12" s="3"/>
      <c r="AU12" s="3"/>
      <c r="AV12" s="3"/>
      <c r="AW12" s="3"/>
      <c r="AX12" s="3"/>
      <c r="AY12" s="3"/>
      <c r="AZ12" s="3"/>
      <c r="BA12" s="3"/>
      <c r="BB12" s="3"/>
      <c r="BC12" s="3"/>
      <c r="BD12" s="3"/>
      <c r="BE12" s="3"/>
      <c r="BF12" s="3"/>
      <c r="BG12" s="3"/>
      <c r="BH12" s="3"/>
      <c r="BI12" s="3"/>
    </row>
    <row r="13" spans="1:61" ht="15.75" customHeight="1">
      <c r="A13" s="8">
        <f t="shared" si="2"/>
        <v>2</v>
      </c>
      <c r="B13" s="8" t="b">
        <f t="shared" si="3"/>
        <v>0</v>
      </c>
      <c r="C13" s="8">
        <f t="shared" si="4"/>
        <v>2014</v>
      </c>
      <c r="D13" s="49">
        <v>41679</v>
      </c>
      <c r="E13" s="3" t="s">
        <v>67</v>
      </c>
      <c r="F13" s="3" t="s">
        <v>68</v>
      </c>
      <c r="G13" s="3" t="s">
        <v>128</v>
      </c>
      <c r="H13" s="4" t="s">
        <v>129</v>
      </c>
      <c r="I13" s="5"/>
      <c r="J13" s="5">
        <v>0</v>
      </c>
      <c r="K13" s="5">
        <v>0</v>
      </c>
      <c r="L13" s="5">
        <v>0</v>
      </c>
      <c r="M13" s="5">
        <v>0</v>
      </c>
      <c r="N13" s="5">
        <v>0</v>
      </c>
      <c r="O13" s="5">
        <v>1</v>
      </c>
      <c r="P13" s="5">
        <v>1</v>
      </c>
      <c r="Q13" s="5">
        <v>1</v>
      </c>
      <c r="R13" s="5">
        <v>0</v>
      </c>
      <c r="S13" s="5">
        <v>0</v>
      </c>
      <c r="T13" s="7">
        <f t="shared" si="5"/>
        <v>2</v>
      </c>
      <c r="U13" s="7"/>
      <c r="V13" s="7"/>
      <c r="W13" s="7">
        <v>29</v>
      </c>
      <c r="X13" s="3" t="s">
        <v>71</v>
      </c>
      <c r="Y13" s="3" t="s">
        <v>72</v>
      </c>
      <c r="Z13" s="3" t="b">
        <v>1</v>
      </c>
      <c r="AA13" s="3" t="b">
        <v>0</v>
      </c>
      <c r="AB13" s="3" t="s">
        <v>130</v>
      </c>
      <c r="AC13" s="3" t="s">
        <v>131</v>
      </c>
      <c r="AD13" s="3" t="s">
        <v>75</v>
      </c>
      <c r="AE13" s="3" t="s">
        <v>76</v>
      </c>
      <c r="AF13" s="3" t="s">
        <v>77</v>
      </c>
      <c r="AG13" s="3" t="s">
        <v>78</v>
      </c>
      <c r="AH13" s="3" t="s">
        <v>79</v>
      </c>
      <c r="AI13" s="3" t="s">
        <v>80</v>
      </c>
      <c r="AJ13" s="3" t="s">
        <v>81</v>
      </c>
      <c r="AK13" s="3"/>
      <c r="AL13" s="3"/>
      <c r="AM13" s="3"/>
      <c r="AN13" s="3"/>
      <c r="AO13" s="3"/>
      <c r="AP13" s="3"/>
      <c r="AQ13" s="3"/>
      <c r="AR13" s="3"/>
      <c r="AS13" s="3"/>
      <c r="AT13" s="3"/>
      <c r="AU13" s="3"/>
      <c r="AV13" s="3"/>
      <c r="AW13" s="3"/>
      <c r="AX13" s="3"/>
      <c r="AY13" s="3"/>
      <c r="AZ13" s="3"/>
      <c r="BA13" s="3"/>
      <c r="BB13" s="3"/>
      <c r="BC13" s="3"/>
      <c r="BD13" s="3"/>
      <c r="BE13" s="3"/>
      <c r="BF13" s="3"/>
      <c r="BG13" s="3"/>
      <c r="BH13" s="3"/>
      <c r="BI13" s="3"/>
    </row>
    <row r="14" spans="1:61" ht="15.75" customHeight="1">
      <c r="A14" s="8">
        <f t="shared" si="2"/>
        <v>3</v>
      </c>
      <c r="B14" s="8" t="b">
        <f t="shared" si="3"/>
        <v>0</v>
      </c>
      <c r="C14" s="8">
        <f t="shared" si="4"/>
        <v>2014</v>
      </c>
      <c r="D14" s="49">
        <v>41712</v>
      </c>
      <c r="E14" s="3" t="s">
        <v>67</v>
      </c>
      <c r="F14" s="3"/>
      <c r="G14" s="3" t="s">
        <v>1021</v>
      </c>
      <c r="H14" s="4" t="s">
        <v>1022</v>
      </c>
      <c r="I14" s="5"/>
      <c r="J14" s="5">
        <v>0</v>
      </c>
      <c r="K14" s="5">
        <v>0</v>
      </c>
      <c r="L14" s="5">
        <v>0</v>
      </c>
      <c r="M14" s="5">
        <v>0</v>
      </c>
      <c r="N14" s="5">
        <v>0</v>
      </c>
      <c r="O14" s="5">
        <v>0</v>
      </c>
      <c r="P14" s="5">
        <v>1</v>
      </c>
      <c r="Q14" s="5">
        <v>0</v>
      </c>
      <c r="R14" s="5">
        <v>0</v>
      </c>
      <c r="S14" s="5">
        <v>0</v>
      </c>
      <c r="T14" s="7">
        <f t="shared" si="5"/>
        <v>0</v>
      </c>
      <c r="U14" s="5" t="s">
        <v>1023</v>
      </c>
      <c r="V14" s="7"/>
      <c r="W14" s="7"/>
      <c r="X14" s="3" t="s">
        <v>71</v>
      </c>
      <c r="Y14" s="3" t="s">
        <v>72</v>
      </c>
      <c r="Z14" s="3" t="b">
        <v>1</v>
      </c>
      <c r="AA14" s="3" t="b">
        <v>0</v>
      </c>
      <c r="AB14" s="3" t="s">
        <v>1024</v>
      </c>
      <c r="AC14" s="3" t="s">
        <v>1025</v>
      </c>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row>
    <row r="15" spans="1:61" ht="15.75" customHeight="1">
      <c r="A15" s="8">
        <f t="shared" si="2"/>
        <v>3</v>
      </c>
      <c r="B15" s="8" t="b">
        <f t="shared" si="3"/>
        <v>0</v>
      </c>
      <c r="C15" s="8">
        <f t="shared" si="4"/>
        <v>2014</v>
      </c>
      <c r="D15" s="49">
        <v>41715</v>
      </c>
      <c r="E15" s="3" t="s">
        <v>67</v>
      </c>
      <c r="F15" s="3" t="s">
        <v>1026</v>
      </c>
      <c r="G15" s="1" t="s">
        <v>2046</v>
      </c>
      <c r="H15" s="4" t="s">
        <v>1028</v>
      </c>
      <c r="I15" s="5"/>
      <c r="J15" s="5">
        <v>0</v>
      </c>
      <c r="K15" s="5">
        <v>0</v>
      </c>
      <c r="L15" s="5">
        <v>0</v>
      </c>
      <c r="M15" s="5">
        <v>0</v>
      </c>
      <c r="N15" s="5">
        <v>0</v>
      </c>
      <c r="O15" s="5">
        <v>1</v>
      </c>
      <c r="P15" s="5">
        <v>0</v>
      </c>
      <c r="Q15" s="5">
        <v>0</v>
      </c>
      <c r="R15" s="5">
        <v>0</v>
      </c>
      <c r="S15" s="5">
        <v>1</v>
      </c>
      <c r="T15" s="7">
        <f t="shared" si="5"/>
        <v>2</v>
      </c>
      <c r="U15" s="5" t="s">
        <v>1029</v>
      </c>
      <c r="V15" s="7"/>
      <c r="W15" s="7"/>
      <c r="X15" s="3"/>
      <c r="Y15" s="3" t="s">
        <v>72</v>
      </c>
      <c r="Z15" s="3" t="b">
        <v>1</v>
      </c>
      <c r="AA15" s="3" t="b">
        <v>0</v>
      </c>
      <c r="AB15" s="3" t="s">
        <v>1030</v>
      </c>
      <c r="AC15" s="3" t="s">
        <v>1031</v>
      </c>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row>
    <row r="16" spans="1:61" ht="15.75" customHeight="1">
      <c r="A16" s="8">
        <f t="shared" si="2"/>
        <v>8</v>
      </c>
      <c r="B16" s="8" t="b">
        <f t="shared" si="3"/>
        <v>1</v>
      </c>
      <c r="C16" s="8">
        <f t="shared" si="4"/>
        <v>2014</v>
      </c>
      <c r="D16" s="49">
        <v>41866</v>
      </c>
      <c r="E16" s="3" t="s">
        <v>67</v>
      </c>
      <c r="F16" s="3" t="s">
        <v>68</v>
      </c>
      <c r="G16" s="12" t="s">
        <v>1032</v>
      </c>
      <c r="H16" s="4" t="s">
        <v>1033</v>
      </c>
      <c r="I16" s="5"/>
      <c r="J16" s="5">
        <v>0</v>
      </c>
      <c r="K16" s="5">
        <v>0</v>
      </c>
      <c r="L16" s="5">
        <v>0</v>
      </c>
      <c r="M16" s="5">
        <v>0</v>
      </c>
      <c r="N16" s="5">
        <v>0</v>
      </c>
      <c r="O16" s="5">
        <v>0</v>
      </c>
      <c r="P16" s="5">
        <v>1</v>
      </c>
      <c r="Q16" s="5">
        <v>0</v>
      </c>
      <c r="R16" s="5">
        <v>0</v>
      </c>
      <c r="S16" s="5">
        <v>0</v>
      </c>
      <c r="T16" s="7">
        <f t="shared" si="5"/>
        <v>0</v>
      </c>
      <c r="U16" s="7"/>
      <c r="V16" s="7"/>
      <c r="W16" s="7">
        <v>3</v>
      </c>
      <c r="X16" s="3" t="s">
        <v>71</v>
      </c>
      <c r="Y16" s="3" t="s">
        <v>72</v>
      </c>
      <c r="Z16" s="3" t="b">
        <v>1</v>
      </c>
      <c r="AA16" s="3" t="b">
        <v>0</v>
      </c>
      <c r="AB16" s="3" t="s">
        <v>1034</v>
      </c>
      <c r="AC16" s="3" t="s">
        <v>1035</v>
      </c>
      <c r="AD16" s="3" t="s">
        <v>75</v>
      </c>
      <c r="AE16" s="3" t="s">
        <v>76</v>
      </c>
      <c r="AF16" s="3" t="s">
        <v>77</v>
      </c>
      <c r="AG16" s="3" t="s">
        <v>78</v>
      </c>
      <c r="AH16" s="3" t="s">
        <v>79</v>
      </c>
      <c r="AI16" s="3" t="s">
        <v>80</v>
      </c>
      <c r="AJ16" s="3" t="s">
        <v>81</v>
      </c>
      <c r="AK16" s="3"/>
      <c r="AL16" s="3"/>
      <c r="AM16" s="3"/>
      <c r="AN16" s="3"/>
      <c r="AO16" s="3"/>
      <c r="AP16" s="3"/>
      <c r="AQ16" s="3"/>
      <c r="AR16" s="3"/>
      <c r="AS16" s="3"/>
      <c r="AT16" s="3"/>
      <c r="AU16" s="3"/>
      <c r="AV16" s="3"/>
      <c r="AW16" s="3"/>
      <c r="AX16" s="3"/>
      <c r="AY16" s="3"/>
      <c r="AZ16" s="3"/>
      <c r="BA16" s="3"/>
      <c r="BB16" s="3"/>
      <c r="BC16" s="3"/>
      <c r="BD16" s="3"/>
      <c r="BE16" s="3"/>
      <c r="BF16" s="3"/>
      <c r="BG16" s="3"/>
      <c r="BH16" s="3"/>
      <c r="BI16" s="3"/>
    </row>
    <row r="17" spans="1:61" ht="15.75" customHeight="1">
      <c r="A17" s="8">
        <f t="shared" si="2"/>
        <v>9</v>
      </c>
      <c r="B17" s="8" t="b">
        <f t="shared" si="3"/>
        <v>1</v>
      </c>
      <c r="C17" s="8">
        <f t="shared" si="4"/>
        <v>2014</v>
      </c>
      <c r="D17" s="49">
        <v>41909</v>
      </c>
      <c r="E17" s="3" t="s">
        <v>141</v>
      </c>
      <c r="F17" s="3" t="s">
        <v>170</v>
      </c>
      <c r="G17" s="3" t="s">
        <v>1036</v>
      </c>
      <c r="H17" s="4" t="s">
        <v>1037</v>
      </c>
      <c r="I17" s="5"/>
      <c r="J17" s="5">
        <v>1</v>
      </c>
      <c r="K17" s="5">
        <v>1</v>
      </c>
      <c r="L17" s="5">
        <v>1</v>
      </c>
      <c r="M17" s="5">
        <v>0</v>
      </c>
      <c r="N17" s="5">
        <v>1</v>
      </c>
      <c r="O17" s="5">
        <v>0</v>
      </c>
      <c r="P17" s="5">
        <v>0</v>
      </c>
      <c r="Q17" s="5">
        <v>1</v>
      </c>
      <c r="R17" s="5">
        <v>0</v>
      </c>
      <c r="S17" s="5">
        <v>1</v>
      </c>
      <c r="T17" s="7">
        <f t="shared" si="5"/>
        <v>6</v>
      </c>
      <c r="U17" s="5" t="s">
        <v>1038</v>
      </c>
      <c r="V17" s="7"/>
      <c r="W17" s="7">
        <v>35</v>
      </c>
      <c r="X17" s="3" t="s">
        <v>71</v>
      </c>
      <c r="Y17" s="3" t="s">
        <v>87</v>
      </c>
      <c r="Z17" s="3" t="b">
        <v>1</v>
      </c>
      <c r="AA17" s="3" t="b">
        <v>0</v>
      </c>
      <c r="AB17" s="3" t="s">
        <v>1039</v>
      </c>
      <c r="AC17" s="3" t="s">
        <v>1040</v>
      </c>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row>
    <row r="18" spans="1:61" ht="15.75" customHeight="1">
      <c r="A18" s="8">
        <f t="shared" si="2"/>
        <v>3</v>
      </c>
      <c r="B18" s="8" t="b">
        <f t="shared" si="3"/>
        <v>1</v>
      </c>
      <c r="C18" s="8">
        <f t="shared" si="4"/>
        <v>2015</v>
      </c>
      <c r="D18" s="49">
        <v>42070</v>
      </c>
      <c r="E18" s="3" t="s">
        <v>333</v>
      </c>
      <c r="F18" s="3" t="s">
        <v>334</v>
      </c>
      <c r="G18" s="3" t="s">
        <v>1041</v>
      </c>
      <c r="H18" s="4" t="s">
        <v>1042</v>
      </c>
      <c r="I18" s="5"/>
      <c r="J18" s="5">
        <v>0</v>
      </c>
      <c r="K18" s="5">
        <v>1</v>
      </c>
      <c r="L18" s="5">
        <v>0</v>
      </c>
      <c r="M18" s="5">
        <v>0</v>
      </c>
      <c r="N18" s="5">
        <v>0</v>
      </c>
      <c r="O18" s="5">
        <v>0</v>
      </c>
      <c r="P18" s="5">
        <v>0</v>
      </c>
      <c r="Q18" s="5">
        <v>0</v>
      </c>
      <c r="R18" s="5">
        <v>0</v>
      </c>
      <c r="S18" s="5">
        <v>1</v>
      </c>
      <c r="T18" s="7">
        <f t="shared" si="5"/>
        <v>2</v>
      </c>
      <c r="U18" s="5" t="s">
        <v>1043</v>
      </c>
      <c r="V18" s="5">
        <v>48</v>
      </c>
      <c r="W18" s="7">
        <v>28</v>
      </c>
      <c r="X18" s="3" t="s">
        <v>134</v>
      </c>
      <c r="Y18" s="3" t="s">
        <v>87</v>
      </c>
      <c r="Z18" s="3" t="b">
        <v>1</v>
      </c>
      <c r="AA18" s="3" t="b">
        <v>0</v>
      </c>
      <c r="AB18" s="3" t="s">
        <v>1044</v>
      </c>
      <c r="AC18" s="3" t="s">
        <v>1045</v>
      </c>
      <c r="AD18" s="3" t="s">
        <v>339</v>
      </c>
      <c r="AE18" s="3" t="s">
        <v>340</v>
      </c>
      <c r="AF18" s="3" t="s">
        <v>341</v>
      </c>
      <c r="AG18" s="3" t="s">
        <v>342</v>
      </c>
      <c r="AH18" s="3" t="s">
        <v>343</v>
      </c>
      <c r="AI18" s="3" t="s">
        <v>344</v>
      </c>
      <c r="AJ18" s="3" t="s">
        <v>345</v>
      </c>
      <c r="AK18" s="3" t="s">
        <v>346</v>
      </c>
      <c r="AL18" s="3" t="s">
        <v>347</v>
      </c>
      <c r="AM18" s="3" t="s">
        <v>348</v>
      </c>
      <c r="AN18" s="3"/>
      <c r="AO18" s="3"/>
      <c r="AP18" s="3"/>
      <c r="AQ18" s="3"/>
      <c r="AR18" s="3"/>
      <c r="AS18" s="3"/>
      <c r="AT18" s="3"/>
      <c r="AU18" s="3"/>
      <c r="AV18" s="3"/>
      <c r="AW18" s="3"/>
      <c r="AX18" s="3"/>
      <c r="AY18" s="3"/>
      <c r="AZ18" s="3"/>
      <c r="BA18" s="3"/>
      <c r="BB18" s="3"/>
      <c r="BC18" s="3"/>
      <c r="BD18" s="3"/>
      <c r="BE18" s="3"/>
      <c r="BF18" s="3"/>
      <c r="BG18" s="3"/>
      <c r="BH18" s="3"/>
      <c r="BI18" s="3"/>
    </row>
    <row r="19" spans="1:61" ht="15.75" customHeight="1">
      <c r="A19" s="8">
        <f t="shared" si="2"/>
        <v>6</v>
      </c>
      <c r="B19" s="8" t="b">
        <f t="shared" si="3"/>
        <v>1</v>
      </c>
      <c r="C19" s="8">
        <f t="shared" si="4"/>
        <v>2015</v>
      </c>
      <c r="D19" s="49">
        <v>42160</v>
      </c>
      <c r="E19" s="3" t="s">
        <v>67</v>
      </c>
      <c r="F19" s="3" t="s">
        <v>100</v>
      </c>
      <c r="G19" s="3" t="s">
        <v>132</v>
      </c>
      <c r="H19" s="4" t="s">
        <v>133</v>
      </c>
      <c r="I19" s="5"/>
      <c r="J19" s="5">
        <v>1</v>
      </c>
      <c r="K19" s="5">
        <v>1</v>
      </c>
      <c r="L19" s="5">
        <v>0</v>
      </c>
      <c r="M19" s="5">
        <v>0</v>
      </c>
      <c r="N19" s="5">
        <v>0</v>
      </c>
      <c r="O19" s="5">
        <v>0</v>
      </c>
      <c r="P19" s="5">
        <v>0</v>
      </c>
      <c r="Q19" s="5">
        <v>1</v>
      </c>
      <c r="R19" s="5">
        <v>0</v>
      </c>
      <c r="S19" s="5">
        <v>1</v>
      </c>
      <c r="T19" s="7">
        <f t="shared" si="5"/>
        <v>4</v>
      </c>
      <c r="U19" s="7"/>
      <c r="V19" s="7"/>
      <c r="W19" s="7">
        <v>28</v>
      </c>
      <c r="X19" s="3" t="s">
        <v>134</v>
      </c>
      <c r="Y19" s="3" t="s">
        <v>87</v>
      </c>
      <c r="Z19" s="3" t="b">
        <v>1</v>
      </c>
      <c r="AA19" s="3" t="b">
        <v>0</v>
      </c>
      <c r="AB19" s="3" t="s">
        <v>135</v>
      </c>
      <c r="AC19" s="3" t="s">
        <v>136</v>
      </c>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row>
    <row r="20" spans="1:61" ht="15.75" customHeight="1">
      <c r="A20" s="8">
        <f t="shared" si="2"/>
        <v>8</v>
      </c>
      <c r="B20" s="8" t="b">
        <f t="shared" si="3"/>
        <v>1</v>
      </c>
      <c r="C20" s="8">
        <f t="shared" si="4"/>
        <v>2015</v>
      </c>
      <c r="D20" s="49">
        <v>42231</v>
      </c>
      <c r="E20" s="3" t="s">
        <v>67</v>
      </c>
      <c r="F20" s="3" t="s">
        <v>68</v>
      </c>
      <c r="G20" s="10" t="s">
        <v>2047</v>
      </c>
      <c r="H20" s="4" t="s">
        <v>137</v>
      </c>
      <c r="I20" s="5"/>
      <c r="J20" s="5">
        <v>0</v>
      </c>
      <c r="K20" s="5">
        <v>0</v>
      </c>
      <c r="L20" s="5">
        <v>0</v>
      </c>
      <c r="M20" s="5">
        <v>0</v>
      </c>
      <c r="N20" s="5">
        <v>0</v>
      </c>
      <c r="O20" s="5">
        <v>0</v>
      </c>
      <c r="P20" s="5">
        <v>1</v>
      </c>
      <c r="Q20" s="5">
        <v>0</v>
      </c>
      <c r="R20" s="5">
        <v>0</v>
      </c>
      <c r="S20" s="5">
        <v>1</v>
      </c>
      <c r="T20" s="7">
        <f t="shared" si="5"/>
        <v>1</v>
      </c>
      <c r="U20" s="5" t="s">
        <v>138</v>
      </c>
      <c r="V20" s="7"/>
      <c r="W20" s="7">
        <v>5</v>
      </c>
      <c r="X20" s="3" t="s">
        <v>71</v>
      </c>
      <c r="Y20" s="3" t="s">
        <v>72</v>
      </c>
      <c r="Z20" s="3" t="b">
        <v>1</v>
      </c>
      <c r="AA20" s="3" t="b">
        <v>0</v>
      </c>
      <c r="AB20" s="3" t="s">
        <v>139</v>
      </c>
      <c r="AC20" s="3" t="s">
        <v>140</v>
      </c>
      <c r="AD20" s="3" t="s">
        <v>75</v>
      </c>
      <c r="AE20" s="3" t="s">
        <v>76</v>
      </c>
      <c r="AF20" s="3" t="s">
        <v>77</v>
      </c>
      <c r="AG20" s="3" t="s">
        <v>78</v>
      </c>
      <c r="AH20" s="3" t="s">
        <v>79</v>
      </c>
      <c r="AI20" s="3" t="s">
        <v>80</v>
      </c>
      <c r="AJ20" s="3" t="s">
        <v>81</v>
      </c>
      <c r="AK20" s="3"/>
      <c r="AL20" s="3"/>
      <c r="AM20" s="3"/>
      <c r="AN20" s="3"/>
      <c r="AO20" s="3"/>
      <c r="AP20" s="3"/>
      <c r="AQ20" s="3"/>
      <c r="AR20" s="3"/>
      <c r="AS20" s="3"/>
      <c r="AT20" s="3"/>
      <c r="AU20" s="3"/>
      <c r="AV20" s="3"/>
      <c r="AW20" s="3"/>
      <c r="AX20" s="3"/>
      <c r="AY20" s="3"/>
      <c r="AZ20" s="3"/>
      <c r="BA20" s="3"/>
      <c r="BB20" s="3"/>
      <c r="BC20" s="3"/>
      <c r="BD20" s="3"/>
      <c r="BE20" s="3"/>
      <c r="BF20" s="3"/>
      <c r="BG20" s="3"/>
      <c r="BH20" s="3"/>
      <c r="BI20" s="3"/>
    </row>
    <row r="21" spans="1:61" ht="15.75" customHeight="1">
      <c r="A21" s="8">
        <f t="shared" si="2"/>
        <v>8</v>
      </c>
      <c r="B21" s="8" t="b">
        <f t="shared" si="3"/>
        <v>1</v>
      </c>
      <c r="C21" s="8">
        <f t="shared" si="4"/>
        <v>2015</v>
      </c>
      <c r="D21" s="49">
        <v>42241</v>
      </c>
      <c r="E21" s="3" t="s">
        <v>141</v>
      </c>
      <c r="F21" s="3" t="s">
        <v>142</v>
      </c>
      <c r="G21" s="1" t="s">
        <v>143</v>
      </c>
      <c r="H21" s="4" t="s">
        <v>144</v>
      </c>
      <c r="I21" s="5"/>
      <c r="J21" s="5">
        <v>0</v>
      </c>
      <c r="K21" s="5">
        <v>1</v>
      </c>
      <c r="L21" s="5">
        <v>0</v>
      </c>
      <c r="M21" s="5">
        <v>0</v>
      </c>
      <c r="N21" s="5">
        <v>0</v>
      </c>
      <c r="O21" s="5">
        <v>0</v>
      </c>
      <c r="P21" s="5">
        <v>0</v>
      </c>
      <c r="Q21" s="5">
        <v>1</v>
      </c>
      <c r="R21" s="5">
        <v>0</v>
      </c>
      <c r="S21" s="5">
        <v>1</v>
      </c>
      <c r="T21" s="7">
        <f t="shared" si="5"/>
        <v>3</v>
      </c>
      <c r="U21" s="7"/>
      <c r="V21" s="7"/>
      <c r="W21" s="7">
        <v>75</v>
      </c>
      <c r="X21" s="3" t="s">
        <v>71</v>
      </c>
      <c r="Y21" s="3" t="s">
        <v>87</v>
      </c>
      <c r="Z21" s="3" t="b">
        <v>1</v>
      </c>
      <c r="AA21" s="3" t="b">
        <v>0</v>
      </c>
      <c r="AB21" s="3" t="s">
        <v>145</v>
      </c>
      <c r="AC21" s="3" t="s">
        <v>146</v>
      </c>
      <c r="AD21" s="3" t="s">
        <v>147</v>
      </c>
      <c r="AE21" s="3" t="s">
        <v>148</v>
      </c>
      <c r="AF21" s="3" t="s">
        <v>149</v>
      </c>
      <c r="AG21" s="3" t="s">
        <v>150</v>
      </c>
      <c r="AH21" s="3" t="s">
        <v>151</v>
      </c>
      <c r="AI21" s="3" t="s">
        <v>152</v>
      </c>
      <c r="AJ21" s="3" t="s">
        <v>153</v>
      </c>
      <c r="AK21" s="3" t="s">
        <v>154</v>
      </c>
      <c r="AL21" s="3" t="s">
        <v>155</v>
      </c>
      <c r="AM21" s="3" t="s">
        <v>156</v>
      </c>
      <c r="AN21" s="3" t="s">
        <v>157</v>
      </c>
      <c r="AO21" s="3" t="s">
        <v>158</v>
      </c>
      <c r="AP21" s="3" t="s">
        <v>159</v>
      </c>
      <c r="AQ21" s="3" t="s">
        <v>160</v>
      </c>
      <c r="AR21" s="3" t="s">
        <v>161</v>
      </c>
      <c r="AS21" s="3" t="s">
        <v>162</v>
      </c>
      <c r="AT21" s="3" t="s">
        <v>163</v>
      </c>
      <c r="AU21" s="3" t="s">
        <v>164</v>
      </c>
      <c r="AV21" s="3" t="s">
        <v>165</v>
      </c>
      <c r="AW21" s="3" t="s">
        <v>166</v>
      </c>
      <c r="AX21" s="3" t="s">
        <v>167</v>
      </c>
      <c r="AY21" s="3" t="s">
        <v>168</v>
      </c>
      <c r="AZ21" s="3" t="s">
        <v>169</v>
      </c>
      <c r="BA21" s="3" t="s">
        <v>170</v>
      </c>
      <c r="BB21" s="3" t="s">
        <v>171</v>
      </c>
      <c r="BC21" s="3"/>
      <c r="BD21" s="3"/>
      <c r="BE21" s="3"/>
      <c r="BF21" s="3"/>
      <c r="BG21" s="3"/>
      <c r="BH21" s="3"/>
      <c r="BI21" s="3"/>
    </row>
    <row r="22" spans="1:61" ht="15.75" customHeight="1">
      <c r="A22" s="8">
        <f t="shared" si="2"/>
        <v>9</v>
      </c>
      <c r="B22" s="8" t="b">
        <f t="shared" si="3"/>
        <v>1</v>
      </c>
      <c r="C22" s="8">
        <f t="shared" si="4"/>
        <v>2015</v>
      </c>
      <c r="D22" s="49">
        <v>42249</v>
      </c>
      <c r="E22" s="3" t="s">
        <v>172</v>
      </c>
      <c r="F22" s="3" t="s">
        <v>173</v>
      </c>
      <c r="G22" s="3" t="s">
        <v>174</v>
      </c>
      <c r="H22" s="4" t="s">
        <v>175</v>
      </c>
      <c r="I22" s="5"/>
      <c r="J22" s="5">
        <v>0</v>
      </c>
      <c r="K22" s="5">
        <v>1</v>
      </c>
      <c r="L22" s="5">
        <v>0</v>
      </c>
      <c r="M22" s="5">
        <v>0</v>
      </c>
      <c r="N22" s="5">
        <v>0</v>
      </c>
      <c r="O22" s="5">
        <v>0</v>
      </c>
      <c r="P22" s="5">
        <v>0</v>
      </c>
      <c r="Q22" s="5">
        <v>1</v>
      </c>
      <c r="R22" s="5">
        <v>0</v>
      </c>
      <c r="S22" s="5">
        <v>0</v>
      </c>
      <c r="T22" s="7">
        <f t="shared" si="5"/>
        <v>2</v>
      </c>
      <c r="U22" s="7"/>
      <c r="V22" s="7"/>
      <c r="W22" s="7">
        <v>74</v>
      </c>
      <c r="X22" s="3" t="s">
        <v>134</v>
      </c>
      <c r="Y22" s="3" t="s">
        <v>87</v>
      </c>
      <c r="Z22" s="3" t="b">
        <v>1</v>
      </c>
      <c r="AA22" s="3" t="b">
        <v>0</v>
      </c>
      <c r="AB22" s="3" t="s">
        <v>176</v>
      </c>
      <c r="AC22" s="3" t="s">
        <v>177</v>
      </c>
      <c r="AD22" s="3" t="s">
        <v>178</v>
      </c>
      <c r="AE22" s="3" t="s">
        <v>179</v>
      </c>
      <c r="AF22" s="3" t="s">
        <v>180</v>
      </c>
      <c r="AG22" s="3" t="s">
        <v>181</v>
      </c>
      <c r="AH22" s="3" t="s">
        <v>182</v>
      </c>
      <c r="AI22" s="3" t="s">
        <v>183</v>
      </c>
      <c r="AJ22" s="3" t="s">
        <v>184</v>
      </c>
      <c r="AK22" s="3" t="s">
        <v>185</v>
      </c>
      <c r="AL22" s="3"/>
      <c r="AM22" s="3"/>
      <c r="AN22" s="3"/>
      <c r="AO22" s="3"/>
      <c r="AP22" s="3"/>
      <c r="AQ22" s="3"/>
      <c r="AR22" s="3"/>
      <c r="AS22" s="3"/>
      <c r="AT22" s="3"/>
      <c r="AU22" s="3"/>
      <c r="AV22" s="3"/>
      <c r="AW22" s="3"/>
      <c r="AX22" s="3"/>
      <c r="AY22" s="3"/>
      <c r="AZ22" s="3"/>
      <c r="BA22" s="3"/>
      <c r="BB22" s="3"/>
      <c r="BC22" s="3"/>
      <c r="BD22" s="3"/>
      <c r="BE22" s="3"/>
      <c r="BF22" s="3"/>
      <c r="BG22" s="3"/>
      <c r="BH22" s="3"/>
      <c r="BI22" s="3"/>
    </row>
    <row r="23" spans="1:61" ht="15.75" customHeight="1">
      <c r="A23" s="8">
        <f t="shared" si="2"/>
        <v>9</v>
      </c>
      <c r="B23" s="8" t="b">
        <f t="shared" si="3"/>
        <v>1</v>
      </c>
      <c r="C23" s="8">
        <f t="shared" si="4"/>
        <v>2015</v>
      </c>
      <c r="D23" s="49">
        <v>42259</v>
      </c>
      <c r="E23" s="3" t="s">
        <v>141</v>
      </c>
      <c r="F23" s="3" t="s">
        <v>160</v>
      </c>
      <c r="G23" s="3" t="s">
        <v>186</v>
      </c>
      <c r="H23" s="4" t="s">
        <v>187</v>
      </c>
      <c r="I23" s="5"/>
      <c r="J23" s="5">
        <v>0</v>
      </c>
      <c r="K23" s="5">
        <v>0</v>
      </c>
      <c r="L23" s="5">
        <v>0</v>
      </c>
      <c r="M23" s="5">
        <v>0</v>
      </c>
      <c r="N23" s="5">
        <v>0</v>
      </c>
      <c r="O23" s="5">
        <v>0</v>
      </c>
      <c r="P23" s="5">
        <v>0</v>
      </c>
      <c r="Q23" s="5">
        <v>1</v>
      </c>
      <c r="R23" s="5">
        <v>0</v>
      </c>
      <c r="S23" s="5">
        <v>0</v>
      </c>
      <c r="T23" s="7">
        <f t="shared" si="5"/>
        <v>1</v>
      </c>
      <c r="U23" s="7"/>
      <c r="V23" s="7"/>
      <c r="W23" s="7">
        <v>5</v>
      </c>
      <c r="X23" s="3" t="s">
        <v>71</v>
      </c>
      <c r="Y23" s="3" t="s">
        <v>72</v>
      </c>
      <c r="Z23" s="3" t="b">
        <v>1</v>
      </c>
      <c r="AA23" s="3" t="b">
        <v>0</v>
      </c>
      <c r="AB23" s="3" t="s">
        <v>188</v>
      </c>
      <c r="AC23" s="3" t="s">
        <v>189</v>
      </c>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row>
    <row r="24" spans="1:61" ht="15.75" customHeight="1">
      <c r="A24" s="8">
        <f t="shared" si="2"/>
        <v>9</v>
      </c>
      <c r="B24" s="8" t="b">
        <f t="shared" si="3"/>
        <v>1</v>
      </c>
      <c r="C24" s="8">
        <f t="shared" si="4"/>
        <v>2015</v>
      </c>
      <c r="D24" s="49">
        <v>42266</v>
      </c>
      <c r="E24" s="3" t="s">
        <v>141</v>
      </c>
      <c r="F24" s="3" t="s">
        <v>166</v>
      </c>
      <c r="G24" s="3" t="s">
        <v>190</v>
      </c>
      <c r="H24" s="4" t="s">
        <v>191</v>
      </c>
      <c r="I24" s="5"/>
      <c r="J24" s="5">
        <v>0</v>
      </c>
      <c r="K24" s="5">
        <v>0</v>
      </c>
      <c r="L24" s="5">
        <v>0</v>
      </c>
      <c r="M24" s="5">
        <v>0</v>
      </c>
      <c r="N24" s="5">
        <v>0</v>
      </c>
      <c r="O24" s="5">
        <v>0</v>
      </c>
      <c r="P24" s="5">
        <v>0</v>
      </c>
      <c r="Q24" s="5">
        <v>1</v>
      </c>
      <c r="R24" s="5">
        <v>0</v>
      </c>
      <c r="S24" s="5">
        <v>0</v>
      </c>
      <c r="T24" s="7">
        <f t="shared" si="5"/>
        <v>1</v>
      </c>
      <c r="U24" s="7"/>
      <c r="V24" s="7"/>
      <c r="W24" s="7"/>
      <c r="X24" s="3" t="s">
        <v>71</v>
      </c>
      <c r="Y24" s="3" t="s">
        <v>87</v>
      </c>
      <c r="Z24" s="3" t="b">
        <v>1</v>
      </c>
      <c r="AA24" s="3" t="b">
        <v>0</v>
      </c>
      <c r="AB24" s="3" t="s">
        <v>192</v>
      </c>
      <c r="AC24" s="3" t="s">
        <v>193</v>
      </c>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row>
    <row r="25" spans="1:61" ht="15.75" customHeight="1">
      <c r="A25" s="8">
        <f t="shared" si="2"/>
        <v>9</v>
      </c>
      <c r="B25" s="8" t="b">
        <f t="shared" si="3"/>
        <v>1</v>
      </c>
      <c r="C25" s="8">
        <f t="shared" si="4"/>
        <v>2015</v>
      </c>
      <c r="D25" s="49">
        <v>42272</v>
      </c>
      <c r="E25" s="3" t="s">
        <v>67</v>
      </c>
      <c r="F25" s="3" t="s">
        <v>68</v>
      </c>
      <c r="G25" s="3" t="s">
        <v>194</v>
      </c>
      <c r="H25" s="4" t="s">
        <v>195</v>
      </c>
      <c r="I25" s="5"/>
      <c r="J25" s="5">
        <v>0</v>
      </c>
      <c r="K25" s="5">
        <v>0</v>
      </c>
      <c r="L25" s="5">
        <v>0</v>
      </c>
      <c r="M25" s="5">
        <v>0</v>
      </c>
      <c r="N25" s="5">
        <v>1</v>
      </c>
      <c r="O25" s="5">
        <v>1</v>
      </c>
      <c r="P25" s="5">
        <v>0</v>
      </c>
      <c r="Q25" s="5">
        <v>0</v>
      </c>
      <c r="R25" s="5">
        <v>0</v>
      </c>
      <c r="S25" s="5">
        <v>0</v>
      </c>
      <c r="T25" s="7">
        <f t="shared" si="5"/>
        <v>2</v>
      </c>
      <c r="U25" s="5" t="s">
        <v>196</v>
      </c>
      <c r="V25" s="5">
        <v>82</v>
      </c>
      <c r="W25" s="7">
        <v>78</v>
      </c>
      <c r="X25" s="3" t="s">
        <v>134</v>
      </c>
      <c r="Y25" s="3" t="s">
        <v>72</v>
      </c>
      <c r="Z25" s="3" t="b">
        <v>1</v>
      </c>
      <c r="AA25" s="3" t="b">
        <v>0</v>
      </c>
      <c r="AB25" s="3" t="s">
        <v>197</v>
      </c>
      <c r="AC25" s="3" t="s">
        <v>198</v>
      </c>
      <c r="AD25" s="3" t="s">
        <v>75</v>
      </c>
      <c r="AE25" s="3" t="s">
        <v>76</v>
      </c>
      <c r="AF25" s="3" t="s">
        <v>77</v>
      </c>
      <c r="AG25" s="3" t="s">
        <v>99</v>
      </c>
      <c r="AH25" s="3" t="s">
        <v>78</v>
      </c>
      <c r="AI25" s="3" t="s">
        <v>100</v>
      </c>
      <c r="AJ25" s="3" t="s">
        <v>101</v>
      </c>
      <c r="AK25" s="3" t="s">
        <v>102</v>
      </c>
      <c r="AL25" s="3" t="s">
        <v>103</v>
      </c>
      <c r="AM25" s="3" t="s">
        <v>104</v>
      </c>
      <c r="AN25" s="3" t="s">
        <v>79</v>
      </c>
      <c r="AO25" s="3" t="s">
        <v>105</v>
      </c>
      <c r="AP25" s="3" t="s">
        <v>106</v>
      </c>
      <c r="AQ25" s="3" t="s">
        <v>80</v>
      </c>
      <c r="AR25" s="3" t="s">
        <v>107</v>
      </c>
      <c r="AS25" s="3" t="s">
        <v>108</v>
      </c>
      <c r="AT25" s="3" t="s">
        <v>109</v>
      </c>
      <c r="AU25" s="3" t="s">
        <v>110</v>
      </c>
      <c r="AV25" s="3" t="s">
        <v>111</v>
      </c>
      <c r="AW25" s="3" t="s">
        <v>81</v>
      </c>
      <c r="AX25" s="3" t="s">
        <v>112</v>
      </c>
      <c r="AY25" s="3"/>
      <c r="AZ25" s="3"/>
      <c r="BA25" s="3"/>
      <c r="BB25" s="3"/>
      <c r="BC25" s="3"/>
      <c r="BD25" s="3"/>
      <c r="BE25" s="3"/>
      <c r="BF25" s="3"/>
      <c r="BG25" s="3"/>
      <c r="BH25" s="3"/>
      <c r="BI25" s="3"/>
    </row>
    <row r="26" spans="1:61" ht="15.75" customHeight="1">
      <c r="A26" s="8">
        <f t="shared" si="2"/>
        <v>9</v>
      </c>
      <c r="B26" s="8" t="b">
        <f t="shared" si="3"/>
        <v>1</v>
      </c>
      <c r="C26" s="8">
        <f t="shared" si="4"/>
        <v>2015</v>
      </c>
      <c r="D26" s="49">
        <v>42275</v>
      </c>
      <c r="E26" s="3" t="s">
        <v>141</v>
      </c>
      <c r="F26" s="3" t="s">
        <v>161</v>
      </c>
      <c r="G26" s="3" t="s">
        <v>199</v>
      </c>
      <c r="H26" s="4" t="s">
        <v>200</v>
      </c>
      <c r="I26" s="5"/>
      <c r="J26" s="5">
        <v>0</v>
      </c>
      <c r="K26" s="5">
        <v>0</v>
      </c>
      <c r="L26" s="5">
        <v>1</v>
      </c>
      <c r="M26" s="5">
        <v>0</v>
      </c>
      <c r="N26" s="5">
        <v>1</v>
      </c>
      <c r="O26" s="5">
        <v>0</v>
      </c>
      <c r="P26" s="5">
        <v>0</v>
      </c>
      <c r="Q26" s="5">
        <v>0</v>
      </c>
      <c r="R26" s="5">
        <v>0</v>
      </c>
      <c r="S26" s="5">
        <v>1</v>
      </c>
      <c r="T26" s="7">
        <f t="shared" si="5"/>
        <v>3</v>
      </c>
      <c r="U26" s="7"/>
      <c r="V26" s="7"/>
      <c r="W26" s="7">
        <v>2</v>
      </c>
      <c r="X26" s="3" t="s">
        <v>71</v>
      </c>
      <c r="Y26" s="3" t="s">
        <v>87</v>
      </c>
      <c r="Z26" s="3" t="b">
        <v>1</v>
      </c>
      <c r="AA26" s="3" t="b">
        <v>0</v>
      </c>
      <c r="AB26" s="3" t="s">
        <v>201</v>
      </c>
      <c r="AC26" s="3" t="s">
        <v>202</v>
      </c>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row>
    <row r="27" spans="1:61" ht="15.75" customHeight="1">
      <c r="A27" s="8">
        <f t="shared" si="2"/>
        <v>10</v>
      </c>
      <c r="B27" s="8" t="b">
        <f t="shared" si="3"/>
        <v>1</v>
      </c>
      <c r="C27" s="8">
        <f t="shared" si="4"/>
        <v>2015</v>
      </c>
      <c r="D27" s="49">
        <v>42285</v>
      </c>
      <c r="E27" s="3" t="s">
        <v>67</v>
      </c>
      <c r="F27" s="3" t="s">
        <v>100</v>
      </c>
      <c r="G27" s="9" t="s">
        <v>203</v>
      </c>
      <c r="H27" s="4" t="s">
        <v>204</v>
      </c>
      <c r="I27" s="5"/>
      <c r="J27" s="5">
        <v>1</v>
      </c>
      <c r="K27" s="5">
        <v>0</v>
      </c>
      <c r="L27" s="5">
        <v>1</v>
      </c>
      <c r="M27" s="5">
        <v>0</v>
      </c>
      <c r="N27" s="5">
        <v>1</v>
      </c>
      <c r="O27" s="5">
        <v>0</v>
      </c>
      <c r="P27" s="5">
        <v>0</v>
      </c>
      <c r="Q27" s="5">
        <v>1</v>
      </c>
      <c r="R27" s="5">
        <v>0</v>
      </c>
      <c r="S27" s="5">
        <v>0</v>
      </c>
      <c r="T27" s="7">
        <f t="shared" si="5"/>
        <v>4</v>
      </c>
      <c r="U27" s="5" t="s">
        <v>205</v>
      </c>
      <c r="V27" s="7"/>
      <c r="W27" s="7">
        <v>5</v>
      </c>
      <c r="X27" s="3" t="s">
        <v>71</v>
      </c>
      <c r="Y27" s="3" t="s">
        <v>72</v>
      </c>
      <c r="Z27" s="3" t="b">
        <v>1</v>
      </c>
      <c r="AA27" s="3" t="b">
        <v>0</v>
      </c>
      <c r="AB27" s="3" t="s">
        <v>206</v>
      </c>
      <c r="AC27" s="3" t="s">
        <v>207</v>
      </c>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row>
    <row r="28" spans="1:61" ht="15.75" customHeight="1">
      <c r="A28" s="8">
        <f t="shared" si="2"/>
        <v>10</v>
      </c>
      <c r="B28" s="8" t="b">
        <f t="shared" si="3"/>
        <v>1</v>
      </c>
      <c r="C28" s="8">
        <f t="shared" si="4"/>
        <v>2015</v>
      </c>
      <c r="D28" s="49">
        <v>42288</v>
      </c>
      <c r="E28" s="3" t="s">
        <v>208</v>
      </c>
      <c r="F28" s="3" t="s">
        <v>209</v>
      </c>
      <c r="G28" s="3" t="s">
        <v>210</v>
      </c>
      <c r="H28" s="4" t="s">
        <v>211</v>
      </c>
      <c r="I28" s="5"/>
      <c r="J28" s="5">
        <v>0</v>
      </c>
      <c r="K28" s="5">
        <v>0</v>
      </c>
      <c r="L28" s="5">
        <v>0</v>
      </c>
      <c r="M28" s="5">
        <v>0</v>
      </c>
      <c r="N28" s="5">
        <v>0</v>
      </c>
      <c r="O28" s="5">
        <v>1</v>
      </c>
      <c r="P28" s="5">
        <v>0</v>
      </c>
      <c r="Q28" s="5">
        <v>1</v>
      </c>
      <c r="R28" s="5">
        <v>0</v>
      </c>
      <c r="S28" s="5">
        <v>0</v>
      </c>
      <c r="T28" s="7">
        <f t="shared" si="5"/>
        <v>2</v>
      </c>
      <c r="U28" s="5" t="s">
        <v>212</v>
      </c>
      <c r="V28" s="7"/>
      <c r="W28" s="7">
        <v>4</v>
      </c>
      <c r="X28" s="3"/>
      <c r="Y28" s="3" t="s">
        <v>72</v>
      </c>
      <c r="Z28" s="3" t="b">
        <v>1</v>
      </c>
      <c r="AA28" s="3" t="b">
        <v>0</v>
      </c>
      <c r="AB28" s="3" t="s">
        <v>213</v>
      </c>
      <c r="AC28" s="3" t="s">
        <v>214</v>
      </c>
      <c r="AD28" s="3" t="s">
        <v>215</v>
      </c>
      <c r="AE28" s="3" t="s">
        <v>216</v>
      </c>
      <c r="AF28" s="3" t="s">
        <v>217</v>
      </c>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row>
    <row r="29" spans="1:61" ht="15.75" customHeight="1">
      <c r="A29" s="8">
        <f t="shared" si="2"/>
        <v>10</v>
      </c>
      <c r="B29" s="8" t="b">
        <f t="shared" si="3"/>
        <v>1</v>
      </c>
      <c r="C29" s="8">
        <f t="shared" si="4"/>
        <v>2015</v>
      </c>
      <c r="D29" s="49">
        <v>42294</v>
      </c>
      <c r="E29" s="3" t="s">
        <v>141</v>
      </c>
      <c r="F29" s="3" t="s">
        <v>164</v>
      </c>
      <c r="G29" s="3" t="s">
        <v>1046</v>
      </c>
      <c r="H29" s="4" t="s">
        <v>1047</v>
      </c>
      <c r="I29" s="5"/>
      <c r="J29" s="5">
        <v>0</v>
      </c>
      <c r="K29" s="5">
        <v>0</v>
      </c>
      <c r="L29" s="5">
        <v>0</v>
      </c>
      <c r="M29" s="5">
        <v>0</v>
      </c>
      <c r="N29" s="5">
        <v>0</v>
      </c>
      <c r="O29" s="5">
        <v>0</v>
      </c>
      <c r="P29" s="5">
        <v>0</v>
      </c>
      <c r="Q29" s="5">
        <v>1</v>
      </c>
      <c r="R29" s="5">
        <v>0</v>
      </c>
      <c r="S29" s="5">
        <v>1</v>
      </c>
      <c r="T29" s="7">
        <f t="shared" si="5"/>
        <v>2</v>
      </c>
      <c r="U29" s="5" t="s">
        <v>1048</v>
      </c>
      <c r="V29" s="7"/>
      <c r="W29" s="7">
        <v>30</v>
      </c>
      <c r="X29" s="3" t="s">
        <v>71</v>
      </c>
      <c r="Y29" s="3" t="s">
        <v>72</v>
      </c>
      <c r="Z29" s="3" t="b">
        <v>1</v>
      </c>
      <c r="AA29" s="3" t="b">
        <v>0</v>
      </c>
      <c r="AB29" s="3" t="s">
        <v>1049</v>
      </c>
      <c r="AC29" s="3" t="s">
        <v>1050</v>
      </c>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row>
    <row r="30" spans="1:61" ht="15.75" customHeight="1">
      <c r="A30" s="8">
        <f t="shared" si="2"/>
        <v>10</v>
      </c>
      <c r="B30" s="8" t="b">
        <f t="shared" si="3"/>
        <v>1</v>
      </c>
      <c r="C30" s="8">
        <f t="shared" si="4"/>
        <v>2015</v>
      </c>
      <c r="D30" s="49">
        <v>42301</v>
      </c>
      <c r="E30" s="3" t="s">
        <v>218</v>
      </c>
      <c r="F30" s="3" t="s">
        <v>300</v>
      </c>
      <c r="G30" s="3" t="s">
        <v>1051</v>
      </c>
      <c r="H30" s="4" t="s">
        <v>1052</v>
      </c>
      <c r="I30" s="5"/>
      <c r="J30" s="5">
        <v>1</v>
      </c>
      <c r="K30" s="5">
        <v>1</v>
      </c>
      <c r="L30" s="5">
        <v>0</v>
      </c>
      <c r="M30" s="5">
        <v>0</v>
      </c>
      <c r="N30" s="5">
        <v>1</v>
      </c>
      <c r="O30" s="5">
        <v>0</v>
      </c>
      <c r="P30" s="5">
        <v>0</v>
      </c>
      <c r="Q30" s="5">
        <v>0</v>
      </c>
      <c r="R30" s="5">
        <v>0</v>
      </c>
      <c r="S30" s="5">
        <v>1</v>
      </c>
      <c r="T30" s="7">
        <f t="shared" si="5"/>
        <v>4</v>
      </c>
      <c r="U30" s="7"/>
      <c r="V30" s="7"/>
      <c r="W30" s="7">
        <v>10</v>
      </c>
      <c r="X30" s="3"/>
      <c r="Y30" s="3" t="s">
        <v>87</v>
      </c>
      <c r="Z30" s="3" t="b">
        <v>1</v>
      </c>
      <c r="AA30" s="3" t="b">
        <v>0</v>
      </c>
      <c r="AB30" s="3" t="s">
        <v>1053</v>
      </c>
      <c r="AC30" s="3" t="s">
        <v>1054</v>
      </c>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row>
    <row r="31" spans="1:61" ht="15.75" customHeight="1">
      <c r="A31" s="8">
        <f t="shared" si="2"/>
        <v>11</v>
      </c>
      <c r="B31" s="8" t="b">
        <f t="shared" si="3"/>
        <v>1</v>
      </c>
      <c r="C31" s="8">
        <f t="shared" si="4"/>
        <v>2015</v>
      </c>
      <c r="D31" s="49">
        <v>42315</v>
      </c>
      <c r="E31" s="3" t="s">
        <v>67</v>
      </c>
      <c r="F31" s="3" t="s">
        <v>68</v>
      </c>
      <c r="G31" s="3" t="s">
        <v>1055</v>
      </c>
      <c r="H31" s="4" t="s">
        <v>1056</v>
      </c>
      <c r="I31" s="5"/>
      <c r="J31" s="5">
        <v>0</v>
      </c>
      <c r="K31" s="5">
        <v>0</v>
      </c>
      <c r="L31" s="5">
        <v>0</v>
      </c>
      <c r="M31" s="5">
        <v>0</v>
      </c>
      <c r="N31" s="5">
        <v>0</v>
      </c>
      <c r="O31" s="5">
        <v>0</v>
      </c>
      <c r="P31" s="5">
        <v>0</v>
      </c>
      <c r="Q31" s="5">
        <v>0</v>
      </c>
      <c r="R31" s="5">
        <v>0</v>
      </c>
      <c r="S31" s="5">
        <v>1</v>
      </c>
      <c r="T31" s="7">
        <f t="shared" si="5"/>
        <v>1</v>
      </c>
      <c r="U31" s="7"/>
      <c r="V31" s="7"/>
      <c r="W31" s="7">
        <v>5</v>
      </c>
      <c r="X31" s="3" t="s">
        <v>71</v>
      </c>
      <c r="Y31" s="3" t="s">
        <v>72</v>
      </c>
      <c r="Z31" s="3" t="b">
        <v>1</v>
      </c>
      <c r="AA31" s="3" t="b">
        <v>0</v>
      </c>
      <c r="AB31" s="3" t="s">
        <v>1057</v>
      </c>
      <c r="AC31" s="3" t="s">
        <v>1058</v>
      </c>
      <c r="AD31" s="3" t="s">
        <v>75</v>
      </c>
      <c r="AE31" s="3" t="s">
        <v>76</v>
      </c>
      <c r="AF31" s="3" t="s">
        <v>77</v>
      </c>
      <c r="AG31" s="3" t="s">
        <v>78</v>
      </c>
      <c r="AH31" s="3" t="s">
        <v>79</v>
      </c>
      <c r="AI31" s="3" t="s">
        <v>80</v>
      </c>
      <c r="AJ31" s="3" t="s">
        <v>81</v>
      </c>
      <c r="AK31" s="3"/>
      <c r="AL31" s="3"/>
      <c r="AM31" s="3"/>
      <c r="AN31" s="3"/>
      <c r="AO31" s="3"/>
      <c r="AP31" s="3"/>
      <c r="AQ31" s="3"/>
      <c r="AR31" s="3"/>
      <c r="AS31" s="3"/>
      <c r="AT31" s="3"/>
      <c r="AU31" s="3"/>
      <c r="AV31" s="3"/>
      <c r="AW31" s="3"/>
      <c r="AX31" s="3"/>
      <c r="AY31" s="3"/>
      <c r="AZ31" s="3"/>
      <c r="BA31" s="3"/>
      <c r="BB31" s="3"/>
      <c r="BC31" s="3"/>
      <c r="BD31" s="3"/>
      <c r="BE31" s="3"/>
      <c r="BF31" s="3"/>
      <c r="BG31" s="3"/>
      <c r="BH31" s="3"/>
      <c r="BI31" s="3"/>
    </row>
    <row r="32" spans="1:61" ht="15.75" customHeight="1">
      <c r="A32" s="8">
        <f t="shared" si="2"/>
        <v>1</v>
      </c>
      <c r="B32" s="8" t="b">
        <f t="shared" si="3"/>
        <v>1</v>
      </c>
      <c r="C32" s="8">
        <f t="shared" si="4"/>
        <v>2016</v>
      </c>
      <c r="D32" s="49">
        <v>42395</v>
      </c>
      <c r="E32" s="3" t="s">
        <v>67</v>
      </c>
      <c r="F32" s="3" t="s">
        <v>68</v>
      </c>
      <c r="G32" s="9" t="s">
        <v>1059</v>
      </c>
      <c r="H32" s="4" t="s">
        <v>1060</v>
      </c>
      <c r="I32" s="5"/>
      <c r="J32" s="5">
        <v>0</v>
      </c>
      <c r="K32" s="5">
        <v>0</v>
      </c>
      <c r="L32" s="5">
        <v>0</v>
      </c>
      <c r="M32" s="5">
        <v>0</v>
      </c>
      <c r="N32" s="5">
        <v>0</v>
      </c>
      <c r="O32" s="5">
        <v>0</v>
      </c>
      <c r="P32" s="5">
        <v>1</v>
      </c>
      <c r="Q32" s="5">
        <v>0</v>
      </c>
      <c r="R32" s="5">
        <v>0</v>
      </c>
      <c r="S32" s="5">
        <v>0</v>
      </c>
      <c r="T32" s="7">
        <f t="shared" si="5"/>
        <v>0</v>
      </c>
      <c r="U32" s="7"/>
      <c r="V32" s="7"/>
      <c r="W32" s="7">
        <v>9</v>
      </c>
      <c r="X32" s="3" t="s">
        <v>71</v>
      </c>
      <c r="Y32" s="3" t="s">
        <v>72</v>
      </c>
      <c r="Z32" s="3" t="b">
        <v>1</v>
      </c>
      <c r="AA32" s="3" t="b">
        <v>0</v>
      </c>
      <c r="AB32" s="3" t="s">
        <v>1061</v>
      </c>
      <c r="AC32" s="3" t="s">
        <v>1062</v>
      </c>
      <c r="AD32" s="3" t="s">
        <v>75</v>
      </c>
      <c r="AE32" s="3" t="s">
        <v>76</v>
      </c>
      <c r="AF32" s="3" t="s">
        <v>77</v>
      </c>
      <c r="AG32" s="3" t="s">
        <v>78</v>
      </c>
      <c r="AH32" s="3" t="s">
        <v>79</v>
      </c>
      <c r="AI32" s="3" t="s">
        <v>80</v>
      </c>
      <c r="AJ32" s="3" t="s">
        <v>81</v>
      </c>
      <c r="AK32" s="3"/>
      <c r="AL32" s="3"/>
      <c r="AM32" s="3"/>
      <c r="AN32" s="3"/>
      <c r="AO32" s="3"/>
      <c r="AP32" s="3"/>
      <c r="AQ32" s="3"/>
      <c r="AR32" s="3"/>
      <c r="AS32" s="3"/>
      <c r="AT32" s="3"/>
      <c r="AU32" s="3"/>
      <c r="AV32" s="3"/>
      <c r="AW32" s="3"/>
      <c r="AX32" s="3"/>
      <c r="AY32" s="3"/>
      <c r="AZ32" s="3"/>
      <c r="BA32" s="3"/>
      <c r="BB32" s="3"/>
      <c r="BC32" s="3"/>
      <c r="BD32" s="3"/>
      <c r="BE32" s="3"/>
      <c r="BF32" s="3"/>
      <c r="BG32" s="3"/>
      <c r="BH32" s="3"/>
      <c r="BI32" s="3"/>
    </row>
    <row r="33" spans="1:61" ht="15.75" customHeight="1">
      <c r="A33" s="8">
        <f t="shared" si="2"/>
        <v>2</v>
      </c>
      <c r="B33" s="8" t="b">
        <f t="shared" si="3"/>
        <v>1</v>
      </c>
      <c r="C33" s="8">
        <f t="shared" si="4"/>
        <v>2016</v>
      </c>
      <c r="D33" s="49">
        <v>42419</v>
      </c>
      <c r="E33" s="3" t="s">
        <v>235</v>
      </c>
      <c r="F33" s="3" t="s">
        <v>236</v>
      </c>
      <c r="G33" s="3" t="s">
        <v>357</v>
      </c>
      <c r="H33" s="4" t="s">
        <v>1063</v>
      </c>
      <c r="I33" s="5"/>
      <c r="J33" s="5">
        <v>1</v>
      </c>
      <c r="K33" s="5">
        <v>1</v>
      </c>
      <c r="L33" s="5">
        <v>0</v>
      </c>
      <c r="M33" s="5">
        <v>0</v>
      </c>
      <c r="N33" s="5">
        <v>0</v>
      </c>
      <c r="O33" s="5">
        <v>0</v>
      </c>
      <c r="P33" s="5">
        <v>0</v>
      </c>
      <c r="Q33" s="5">
        <v>1</v>
      </c>
      <c r="R33" s="5">
        <v>0</v>
      </c>
      <c r="S33" s="5">
        <v>0</v>
      </c>
      <c r="T33" s="7">
        <f t="shared" si="5"/>
        <v>3</v>
      </c>
      <c r="U33" s="7"/>
      <c r="V33" s="7"/>
      <c r="W33" s="7"/>
      <c r="X33" s="3" t="s">
        <v>71</v>
      </c>
      <c r="Y33" s="3" t="s">
        <v>87</v>
      </c>
      <c r="Z33" s="3" t="b">
        <v>1</v>
      </c>
      <c r="AA33" s="3" t="b">
        <v>0</v>
      </c>
      <c r="AB33" s="3" t="s">
        <v>1064</v>
      </c>
      <c r="AC33" s="3" t="s">
        <v>1065</v>
      </c>
      <c r="AD33" s="3" t="s">
        <v>355</v>
      </c>
      <c r="AE33" s="3" t="s">
        <v>265</v>
      </c>
      <c r="AF33" s="3" t="s">
        <v>354</v>
      </c>
      <c r="AG33" s="3" t="s">
        <v>241</v>
      </c>
      <c r="AH33" s="3" t="s">
        <v>361</v>
      </c>
      <c r="AI33" s="3" t="s">
        <v>353</v>
      </c>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row>
    <row r="34" spans="1:61" ht="15.75" customHeight="1">
      <c r="A34" s="8">
        <f t="shared" si="2"/>
        <v>2</v>
      </c>
      <c r="B34" s="8" t="b">
        <f t="shared" si="3"/>
        <v>1</v>
      </c>
      <c r="C34" s="8">
        <f t="shared" si="4"/>
        <v>2016</v>
      </c>
      <c r="D34" s="49">
        <v>42422</v>
      </c>
      <c r="E34" s="3" t="s">
        <v>218</v>
      </c>
      <c r="F34" s="3" t="s">
        <v>219</v>
      </c>
      <c r="G34" s="3" t="s">
        <v>220</v>
      </c>
      <c r="H34" s="4" t="s">
        <v>221</v>
      </c>
      <c r="I34" s="5"/>
      <c r="J34" s="5">
        <v>1</v>
      </c>
      <c r="K34" s="5">
        <v>1</v>
      </c>
      <c r="L34" s="5">
        <v>0</v>
      </c>
      <c r="M34" s="5">
        <v>0</v>
      </c>
      <c r="N34" s="5">
        <v>0</v>
      </c>
      <c r="O34" s="5">
        <v>0</v>
      </c>
      <c r="P34" s="5">
        <v>0</v>
      </c>
      <c r="Q34" s="5">
        <v>1</v>
      </c>
      <c r="R34" s="5">
        <v>0</v>
      </c>
      <c r="S34" s="5">
        <v>0</v>
      </c>
      <c r="T34" s="7">
        <f t="shared" si="5"/>
        <v>3</v>
      </c>
      <c r="U34" s="7"/>
      <c r="V34" s="7"/>
      <c r="W34" s="7">
        <v>5</v>
      </c>
      <c r="X34" s="3"/>
      <c r="Y34" s="3" t="s">
        <v>87</v>
      </c>
      <c r="Z34" s="3" t="b">
        <v>1</v>
      </c>
      <c r="AA34" s="3" t="b">
        <v>0</v>
      </c>
      <c r="AB34" s="3" t="s">
        <v>222</v>
      </c>
      <c r="AC34" s="3" t="s">
        <v>223</v>
      </c>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row>
    <row r="35" spans="1:61" ht="15.75" customHeight="1">
      <c r="A35" s="8">
        <f t="shared" si="2"/>
        <v>2</v>
      </c>
      <c r="B35" s="8" t="b">
        <f t="shared" si="3"/>
        <v>1</v>
      </c>
      <c r="C35" s="8">
        <f t="shared" si="4"/>
        <v>2016</v>
      </c>
      <c r="D35" s="49">
        <v>42428</v>
      </c>
      <c r="E35" s="3" t="s">
        <v>141</v>
      </c>
      <c r="F35" s="3" t="s">
        <v>224</v>
      </c>
      <c r="G35" s="3" t="s">
        <v>225</v>
      </c>
      <c r="H35" s="4" t="s">
        <v>226</v>
      </c>
      <c r="I35" s="5"/>
      <c r="J35" s="5">
        <v>0</v>
      </c>
      <c r="K35" s="5">
        <v>0</v>
      </c>
      <c r="L35" s="5">
        <v>0</v>
      </c>
      <c r="M35" s="5">
        <v>0</v>
      </c>
      <c r="N35" s="5">
        <v>0</v>
      </c>
      <c r="O35" s="5">
        <v>0</v>
      </c>
      <c r="P35" s="5">
        <v>0</v>
      </c>
      <c r="Q35" s="5">
        <v>0</v>
      </c>
      <c r="R35" s="5">
        <v>0</v>
      </c>
      <c r="S35" s="5">
        <v>1</v>
      </c>
      <c r="T35" s="7">
        <f t="shared" si="5"/>
        <v>1</v>
      </c>
      <c r="U35" s="5" t="s">
        <v>227</v>
      </c>
      <c r="V35" s="5">
        <v>12</v>
      </c>
      <c r="W35" s="7">
        <v>4</v>
      </c>
      <c r="X35" s="3" t="s">
        <v>71</v>
      </c>
      <c r="Y35" s="3" t="s">
        <v>72</v>
      </c>
      <c r="Z35" s="3" t="b">
        <v>1</v>
      </c>
      <c r="AA35" s="3" t="b">
        <v>0</v>
      </c>
      <c r="AB35" s="3" t="s">
        <v>228</v>
      </c>
      <c r="AC35" s="3" t="s">
        <v>229</v>
      </c>
      <c r="AD35" s="3" t="s">
        <v>158</v>
      </c>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row>
    <row r="36" spans="1:61" ht="15.75" customHeight="1">
      <c r="A36" s="8">
        <f t="shared" si="2"/>
        <v>2</v>
      </c>
      <c r="B36" s="8" t="b">
        <f t="shared" si="3"/>
        <v>1</v>
      </c>
      <c r="C36" s="8">
        <f t="shared" si="4"/>
        <v>2016</v>
      </c>
      <c r="D36" s="49">
        <v>42428</v>
      </c>
      <c r="E36" s="3" t="s">
        <v>141</v>
      </c>
      <c r="F36" s="3" t="s">
        <v>142</v>
      </c>
      <c r="G36" s="3" t="s">
        <v>230</v>
      </c>
      <c r="H36" s="4" t="s">
        <v>231</v>
      </c>
      <c r="I36" s="5"/>
      <c r="J36" s="5">
        <v>0</v>
      </c>
      <c r="K36" s="5">
        <v>0</v>
      </c>
      <c r="L36" s="5">
        <v>0</v>
      </c>
      <c r="M36" s="5">
        <v>1</v>
      </c>
      <c r="N36" s="5">
        <v>0</v>
      </c>
      <c r="O36" s="5">
        <v>0</v>
      </c>
      <c r="P36" s="5">
        <v>0</v>
      </c>
      <c r="Q36" s="5">
        <v>0</v>
      </c>
      <c r="R36" s="5">
        <v>0</v>
      </c>
      <c r="S36" s="5">
        <v>0</v>
      </c>
      <c r="T36" s="7">
        <f t="shared" si="5"/>
        <v>1</v>
      </c>
      <c r="U36" s="5" t="s">
        <v>232</v>
      </c>
      <c r="V36" s="7"/>
      <c r="W36" s="7">
        <v>5</v>
      </c>
      <c r="X36" s="3" t="s">
        <v>71</v>
      </c>
      <c r="Y36" s="3" t="s">
        <v>72</v>
      </c>
      <c r="Z36" s="3" t="b">
        <v>1</v>
      </c>
      <c r="AA36" s="3" t="b">
        <v>0</v>
      </c>
      <c r="AB36" s="3" t="s">
        <v>233</v>
      </c>
      <c r="AC36" s="3" t="s">
        <v>234</v>
      </c>
      <c r="AD36" s="3" t="s">
        <v>147</v>
      </c>
      <c r="AE36" s="3" t="s">
        <v>148</v>
      </c>
      <c r="AF36" s="3" t="s">
        <v>149</v>
      </c>
      <c r="AG36" s="3" t="s">
        <v>150</v>
      </c>
      <c r="AH36" s="3" t="s">
        <v>151</v>
      </c>
      <c r="AI36" s="3" t="s">
        <v>152</v>
      </c>
      <c r="AJ36" s="3" t="s">
        <v>153</v>
      </c>
      <c r="AK36" s="3" t="s">
        <v>154</v>
      </c>
      <c r="AL36" s="3" t="s">
        <v>155</v>
      </c>
      <c r="AM36" s="3" t="s">
        <v>156</v>
      </c>
      <c r="AN36" s="3" t="s">
        <v>157</v>
      </c>
      <c r="AO36" s="3" t="s">
        <v>158</v>
      </c>
      <c r="AP36" s="3" t="s">
        <v>159</v>
      </c>
      <c r="AQ36" s="3" t="s">
        <v>160</v>
      </c>
      <c r="AR36" s="3" t="s">
        <v>161</v>
      </c>
      <c r="AS36" s="3" t="s">
        <v>162</v>
      </c>
      <c r="AT36" s="3" t="s">
        <v>163</v>
      </c>
      <c r="AU36" s="3" t="s">
        <v>164</v>
      </c>
      <c r="AV36" s="3" t="s">
        <v>165</v>
      </c>
      <c r="AW36" s="3" t="s">
        <v>166</v>
      </c>
      <c r="AX36" s="3" t="s">
        <v>167</v>
      </c>
      <c r="AY36" s="3" t="s">
        <v>168</v>
      </c>
      <c r="AZ36" s="3" t="s">
        <v>169</v>
      </c>
      <c r="BA36" s="3" t="s">
        <v>170</v>
      </c>
      <c r="BB36" s="3" t="s">
        <v>171</v>
      </c>
      <c r="BC36" s="3"/>
      <c r="BD36" s="3"/>
      <c r="BE36" s="3"/>
      <c r="BF36" s="3"/>
      <c r="BG36" s="3"/>
      <c r="BH36" s="3"/>
      <c r="BI36" s="3"/>
    </row>
    <row r="37" spans="1:61" ht="15.75" customHeight="1">
      <c r="A37" s="8">
        <f t="shared" si="2"/>
        <v>3</v>
      </c>
      <c r="B37" s="8" t="b">
        <f t="shared" si="3"/>
        <v>1</v>
      </c>
      <c r="C37" s="8">
        <f t="shared" si="4"/>
        <v>2016</v>
      </c>
      <c r="D37" s="49">
        <v>42447</v>
      </c>
      <c r="E37" s="3" t="s">
        <v>235</v>
      </c>
      <c r="F37" s="3" t="s">
        <v>236</v>
      </c>
      <c r="G37" s="3" t="s">
        <v>237</v>
      </c>
      <c r="H37" s="4" t="s">
        <v>238</v>
      </c>
      <c r="I37" s="5"/>
      <c r="J37" s="5">
        <v>0</v>
      </c>
      <c r="K37" s="5">
        <v>0</v>
      </c>
      <c r="L37" s="5">
        <v>0</v>
      </c>
      <c r="M37" s="5">
        <v>0</v>
      </c>
      <c r="N37" s="5">
        <v>0</v>
      </c>
      <c r="O37" s="5">
        <v>0</v>
      </c>
      <c r="P37" s="5">
        <v>0</v>
      </c>
      <c r="Q37" s="5">
        <v>1</v>
      </c>
      <c r="R37" s="5">
        <v>0</v>
      </c>
      <c r="S37" s="5">
        <v>0</v>
      </c>
      <c r="T37" s="7">
        <f t="shared" si="5"/>
        <v>1</v>
      </c>
      <c r="U37" s="7"/>
      <c r="V37" s="7"/>
      <c r="W37" s="7">
        <v>5</v>
      </c>
      <c r="X37" s="3" t="s">
        <v>71</v>
      </c>
      <c r="Y37" s="3" t="s">
        <v>72</v>
      </c>
      <c r="Z37" s="3" t="b">
        <v>1</v>
      </c>
      <c r="AA37" s="3" t="b">
        <v>0</v>
      </c>
      <c r="AB37" s="3" t="s">
        <v>239</v>
      </c>
      <c r="AC37" s="3" t="s">
        <v>240</v>
      </c>
      <c r="AD37" s="3" t="s">
        <v>241</v>
      </c>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row>
    <row r="38" spans="1:61" ht="15.75" customHeight="1">
      <c r="A38" s="8">
        <f t="shared" si="2"/>
        <v>4</v>
      </c>
      <c r="B38" s="8" t="b">
        <f t="shared" si="3"/>
        <v>1</v>
      </c>
      <c r="C38" s="8">
        <f t="shared" si="4"/>
        <v>2016</v>
      </c>
      <c r="D38" s="49">
        <v>42474</v>
      </c>
      <c r="E38" s="3" t="s">
        <v>67</v>
      </c>
      <c r="F38" s="3" t="s">
        <v>81</v>
      </c>
      <c r="G38" s="3" t="s">
        <v>242</v>
      </c>
      <c r="H38" s="4" t="s">
        <v>243</v>
      </c>
      <c r="I38" s="5"/>
      <c r="J38" s="5">
        <v>1</v>
      </c>
      <c r="K38" s="5">
        <v>1</v>
      </c>
      <c r="L38" s="5">
        <v>1</v>
      </c>
      <c r="M38" s="5">
        <v>0</v>
      </c>
      <c r="N38" s="5">
        <v>0</v>
      </c>
      <c r="O38" s="5">
        <v>0</v>
      </c>
      <c r="P38" s="5">
        <v>0</v>
      </c>
      <c r="Q38" s="5">
        <v>1</v>
      </c>
      <c r="R38" s="5">
        <v>0</v>
      </c>
      <c r="S38" s="5">
        <v>1</v>
      </c>
      <c r="T38" s="7">
        <f t="shared" si="5"/>
        <v>5</v>
      </c>
      <c r="U38" s="5" t="s">
        <v>244</v>
      </c>
      <c r="V38" s="7"/>
      <c r="W38" s="7">
        <v>78</v>
      </c>
      <c r="X38" s="3" t="s">
        <v>71</v>
      </c>
      <c r="Y38" s="3" t="s">
        <v>87</v>
      </c>
      <c r="Z38" s="3" t="b">
        <v>1</v>
      </c>
      <c r="AA38" s="3" t="b">
        <v>0</v>
      </c>
      <c r="AB38" s="3" t="s">
        <v>245</v>
      </c>
      <c r="AC38" s="3" t="s">
        <v>246</v>
      </c>
      <c r="AD38" s="3" t="s">
        <v>80</v>
      </c>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row>
    <row r="39" spans="1:61" ht="15.75" customHeight="1">
      <c r="A39" s="8">
        <f t="shared" si="2"/>
        <v>4</v>
      </c>
      <c r="B39" s="8" t="b">
        <f t="shared" si="3"/>
        <v>1</v>
      </c>
      <c r="C39" s="8">
        <f t="shared" si="4"/>
        <v>2016</v>
      </c>
      <c r="D39" s="49">
        <v>42476</v>
      </c>
      <c r="E39" s="3" t="s">
        <v>247</v>
      </c>
      <c r="F39" s="3" t="s">
        <v>248</v>
      </c>
      <c r="G39" s="3" t="s">
        <v>249</v>
      </c>
      <c r="H39" s="4" t="s">
        <v>250</v>
      </c>
      <c r="I39" s="5"/>
      <c r="J39" s="5">
        <v>0</v>
      </c>
      <c r="K39" s="5">
        <v>1</v>
      </c>
      <c r="L39" s="5">
        <v>0</v>
      </c>
      <c r="M39" s="5">
        <v>0</v>
      </c>
      <c r="N39" s="5">
        <v>0</v>
      </c>
      <c r="O39" s="5">
        <v>0</v>
      </c>
      <c r="P39" s="5">
        <v>0</v>
      </c>
      <c r="Q39" s="5">
        <v>0</v>
      </c>
      <c r="R39" s="5">
        <v>0</v>
      </c>
      <c r="S39" s="5">
        <v>1</v>
      </c>
      <c r="T39" s="7">
        <f t="shared" si="5"/>
        <v>2</v>
      </c>
      <c r="U39" s="7"/>
      <c r="V39" s="7"/>
      <c r="W39" s="7">
        <v>33</v>
      </c>
      <c r="X39" s="3"/>
      <c r="Y39" s="3" t="s">
        <v>87</v>
      </c>
      <c r="Z39" s="3" t="b">
        <v>1</v>
      </c>
      <c r="AA39" s="3" t="b">
        <v>0</v>
      </c>
      <c r="AB39" s="3" t="s">
        <v>251</v>
      </c>
      <c r="AC39" s="3" t="s">
        <v>252</v>
      </c>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row>
    <row r="40" spans="1:61" ht="15.75" customHeight="1">
      <c r="A40" s="8">
        <f t="shared" si="2"/>
        <v>4</v>
      </c>
      <c r="B40" s="8" t="b">
        <f t="shared" si="3"/>
        <v>1</v>
      </c>
      <c r="C40" s="8">
        <f t="shared" si="4"/>
        <v>2016</v>
      </c>
      <c r="D40" s="49">
        <v>42477</v>
      </c>
      <c r="E40" s="3" t="s">
        <v>141</v>
      </c>
      <c r="F40" s="3" t="s">
        <v>253</v>
      </c>
      <c r="G40" s="3" t="s">
        <v>254</v>
      </c>
      <c r="H40" s="4" t="s">
        <v>255</v>
      </c>
      <c r="I40" s="5"/>
      <c r="J40" s="5">
        <v>1</v>
      </c>
      <c r="K40" s="5">
        <v>1</v>
      </c>
      <c r="L40" s="5">
        <v>0</v>
      </c>
      <c r="M40" s="5">
        <v>0</v>
      </c>
      <c r="N40" s="5">
        <v>0</v>
      </c>
      <c r="O40" s="5">
        <v>0</v>
      </c>
      <c r="P40" s="5">
        <v>0</v>
      </c>
      <c r="Q40" s="5">
        <v>1</v>
      </c>
      <c r="R40" s="5">
        <v>0</v>
      </c>
      <c r="S40" s="5">
        <v>0</v>
      </c>
      <c r="T40" s="7">
        <f t="shared" si="5"/>
        <v>3</v>
      </c>
      <c r="U40" s="7"/>
      <c r="V40" s="7"/>
      <c r="W40" s="7">
        <v>34</v>
      </c>
      <c r="X40" s="3" t="s">
        <v>71</v>
      </c>
      <c r="Y40" s="3" t="s">
        <v>87</v>
      </c>
      <c r="Z40" s="3" t="b">
        <v>1</v>
      </c>
      <c r="AA40" s="3" t="b">
        <v>0</v>
      </c>
      <c r="AB40" s="3" t="s">
        <v>256</v>
      </c>
      <c r="AC40" s="3" t="s">
        <v>257</v>
      </c>
      <c r="AD40" s="3" t="s">
        <v>142</v>
      </c>
      <c r="AE40" s="3" t="s">
        <v>158</v>
      </c>
      <c r="AF40" s="3" t="s">
        <v>166</v>
      </c>
      <c r="AG40" s="3" t="s">
        <v>164</v>
      </c>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row>
    <row r="41" spans="1:61" ht="15.75" customHeight="1">
      <c r="A41" s="8">
        <f t="shared" si="2"/>
        <v>5</v>
      </c>
      <c r="B41" s="8" t="b">
        <f t="shared" si="3"/>
        <v>1</v>
      </c>
      <c r="C41" s="8">
        <f t="shared" si="4"/>
        <v>2016</v>
      </c>
      <c r="D41" s="49">
        <v>42506</v>
      </c>
      <c r="E41" s="3" t="s">
        <v>258</v>
      </c>
      <c r="F41" s="3" t="s">
        <v>259</v>
      </c>
      <c r="G41" s="11" t="s">
        <v>260</v>
      </c>
      <c r="H41" s="4" t="s">
        <v>261</v>
      </c>
      <c r="I41" s="5"/>
      <c r="J41" s="5">
        <v>0</v>
      </c>
      <c r="K41" s="5">
        <v>0</v>
      </c>
      <c r="L41" s="5">
        <v>0</v>
      </c>
      <c r="M41" s="5">
        <v>0</v>
      </c>
      <c r="N41" s="5">
        <v>0</v>
      </c>
      <c r="O41" s="5">
        <v>0</v>
      </c>
      <c r="P41" s="5">
        <v>0</v>
      </c>
      <c r="Q41" s="5">
        <v>0</v>
      </c>
      <c r="R41" s="5">
        <v>0</v>
      </c>
      <c r="S41" s="5">
        <v>0</v>
      </c>
      <c r="T41" s="7">
        <f t="shared" si="5"/>
        <v>0</v>
      </c>
      <c r="U41" s="5" t="s">
        <v>262</v>
      </c>
      <c r="V41" s="7"/>
      <c r="W41" s="7">
        <v>47</v>
      </c>
      <c r="X41" s="3" t="s">
        <v>134</v>
      </c>
      <c r="Y41" s="3" t="s">
        <v>72</v>
      </c>
      <c r="Z41" s="3" t="b">
        <v>1</v>
      </c>
      <c r="AA41" s="3" t="b">
        <v>0</v>
      </c>
      <c r="AB41" s="3" t="s">
        <v>263</v>
      </c>
      <c r="AC41" s="3" t="s">
        <v>264</v>
      </c>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row>
    <row r="42" spans="1:61" ht="15.75" customHeight="1">
      <c r="A42" s="8">
        <f t="shared" si="2"/>
        <v>6</v>
      </c>
      <c r="B42" s="8" t="b">
        <f t="shared" si="3"/>
        <v>1</v>
      </c>
      <c r="C42" s="8">
        <f t="shared" si="4"/>
        <v>2016</v>
      </c>
      <c r="D42" s="49">
        <v>42525</v>
      </c>
      <c r="E42" s="3" t="s">
        <v>235</v>
      </c>
      <c r="F42" s="3" t="s">
        <v>265</v>
      </c>
      <c r="G42" s="3" t="s">
        <v>266</v>
      </c>
      <c r="H42" s="4" t="s">
        <v>267</v>
      </c>
      <c r="I42" s="5"/>
      <c r="J42" s="5">
        <v>0</v>
      </c>
      <c r="K42" s="5">
        <v>0</v>
      </c>
      <c r="L42" s="5">
        <v>0</v>
      </c>
      <c r="M42" s="5">
        <v>0</v>
      </c>
      <c r="N42" s="5">
        <v>0</v>
      </c>
      <c r="O42" s="5">
        <v>0</v>
      </c>
      <c r="P42" s="5">
        <v>0</v>
      </c>
      <c r="Q42" s="5">
        <v>1</v>
      </c>
      <c r="R42" s="5">
        <v>0</v>
      </c>
      <c r="S42" s="5">
        <v>0</v>
      </c>
      <c r="T42" s="7">
        <f t="shared" si="5"/>
        <v>1</v>
      </c>
      <c r="U42" s="7"/>
      <c r="V42" s="7"/>
      <c r="W42" s="7"/>
      <c r="X42" s="3" t="s">
        <v>71</v>
      </c>
      <c r="Y42" s="3" t="s">
        <v>72</v>
      </c>
      <c r="Z42" s="3" t="b">
        <v>1</v>
      </c>
      <c r="AA42" s="3" t="b">
        <v>0</v>
      </c>
      <c r="AB42" s="3" t="s">
        <v>268</v>
      </c>
      <c r="AC42" s="3" t="s">
        <v>269</v>
      </c>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row>
    <row r="43" spans="1:61" ht="15.75" customHeight="1">
      <c r="A43" s="8">
        <f t="shared" si="2"/>
        <v>6</v>
      </c>
      <c r="B43" s="8" t="b">
        <f t="shared" si="3"/>
        <v>1</v>
      </c>
      <c r="C43" s="8">
        <f t="shared" si="4"/>
        <v>2016</v>
      </c>
      <c r="D43" s="49">
        <v>42526</v>
      </c>
      <c r="E43" s="3" t="s">
        <v>235</v>
      </c>
      <c r="F43" s="3" t="s">
        <v>241</v>
      </c>
      <c r="G43" s="3" t="s">
        <v>270</v>
      </c>
      <c r="H43" s="4" t="s">
        <v>271</v>
      </c>
      <c r="I43" s="5"/>
      <c r="J43" s="5">
        <v>0</v>
      </c>
      <c r="K43" s="5">
        <v>0</v>
      </c>
      <c r="L43" s="5">
        <v>0</v>
      </c>
      <c r="M43" s="5">
        <v>0</v>
      </c>
      <c r="N43" s="5">
        <v>0</v>
      </c>
      <c r="O43" s="5">
        <v>0</v>
      </c>
      <c r="P43" s="5">
        <v>0</v>
      </c>
      <c r="Q43" s="5">
        <v>1</v>
      </c>
      <c r="R43" s="5">
        <v>0</v>
      </c>
      <c r="S43" s="5">
        <v>0</v>
      </c>
      <c r="T43" s="7">
        <f t="shared" si="5"/>
        <v>1</v>
      </c>
      <c r="U43" s="7"/>
      <c r="V43" s="7"/>
      <c r="W43" s="7"/>
      <c r="X43" s="3" t="s">
        <v>71</v>
      </c>
      <c r="Y43" s="3" t="s">
        <v>72</v>
      </c>
      <c r="Z43" s="3" t="b">
        <v>1</v>
      </c>
      <c r="AA43" s="3" t="b">
        <v>0</v>
      </c>
      <c r="AB43" s="3" t="s">
        <v>272</v>
      </c>
      <c r="AC43" s="3" t="s">
        <v>273</v>
      </c>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row>
    <row r="44" spans="1:61" ht="15.75" customHeight="1">
      <c r="A44" s="8">
        <f t="shared" si="2"/>
        <v>6</v>
      </c>
      <c r="B44" s="8" t="b">
        <f t="shared" si="3"/>
        <v>1</v>
      </c>
      <c r="C44" s="8">
        <f t="shared" si="4"/>
        <v>2016</v>
      </c>
      <c r="D44" s="49">
        <v>42536</v>
      </c>
      <c r="E44" s="3" t="s">
        <v>67</v>
      </c>
      <c r="F44" s="3" t="s">
        <v>68</v>
      </c>
      <c r="G44" s="3" t="s">
        <v>1066</v>
      </c>
      <c r="H44" s="4" t="s">
        <v>1067</v>
      </c>
      <c r="I44" s="5"/>
      <c r="J44" s="5">
        <v>0</v>
      </c>
      <c r="K44" s="5">
        <v>1</v>
      </c>
      <c r="L44" s="5">
        <v>0</v>
      </c>
      <c r="M44" s="5">
        <v>0</v>
      </c>
      <c r="N44" s="5">
        <v>1</v>
      </c>
      <c r="O44" s="5">
        <v>0</v>
      </c>
      <c r="P44" s="5">
        <v>0</v>
      </c>
      <c r="Q44" s="5">
        <v>0</v>
      </c>
      <c r="R44" s="5">
        <v>0</v>
      </c>
      <c r="S44" s="5">
        <v>1</v>
      </c>
      <c r="T44" s="7">
        <f t="shared" si="5"/>
        <v>3</v>
      </c>
      <c r="U44" s="7"/>
      <c r="V44" s="7"/>
      <c r="W44" s="7">
        <v>79</v>
      </c>
      <c r="X44" s="3" t="s">
        <v>71</v>
      </c>
      <c r="Y44" s="3" t="s">
        <v>87</v>
      </c>
      <c r="Z44" s="3" t="b">
        <v>1</v>
      </c>
      <c r="AA44" s="3" t="b">
        <v>0</v>
      </c>
      <c r="AB44" s="3" t="s">
        <v>1068</v>
      </c>
      <c r="AC44" s="3" t="s">
        <v>1069</v>
      </c>
      <c r="AD44" s="3" t="s">
        <v>75</v>
      </c>
      <c r="AE44" s="3" t="s">
        <v>76</v>
      </c>
      <c r="AF44" s="3" t="s">
        <v>77</v>
      </c>
      <c r="AG44" s="3" t="s">
        <v>99</v>
      </c>
      <c r="AH44" s="3" t="s">
        <v>78</v>
      </c>
      <c r="AI44" s="3" t="s">
        <v>100</v>
      </c>
      <c r="AJ44" s="3" t="s">
        <v>101</v>
      </c>
      <c r="AK44" s="3" t="s">
        <v>102</v>
      </c>
      <c r="AL44" s="3" t="s">
        <v>103</v>
      </c>
      <c r="AM44" s="3" t="s">
        <v>104</v>
      </c>
      <c r="AN44" s="3" t="s">
        <v>79</v>
      </c>
      <c r="AO44" s="3" t="s">
        <v>105</v>
      </c>
      <c r="AP44" s="3" t="s">
        <v>106</v>
      </c>
      <c r="AQ44" s="3" t="s">
        <v>80</v>
      </c>
      <c r="AR44" s="3" t="s">
        <v>107</v>
      </c>
      <c r="AS44" s="3" t="s">
        <v>108</v>
      </c>
      <c r="AT44" s="3" t="s">
        <v>109</v>
      </c>
      <c r="AU44" s="3" t="s">
        <v>110</v>
      </c>
      <c r="AV44" s="3" t="s">
        <v>111</v>
      </c>
      <c r="AW44" s="3" t="s">
        <v>81</v>
      </c>
      <c r="AX44" s="3" t="s">
        <v>112</v>
      </c>
      <c r="AY44" s="3"/>
      <c r="AZ44" s="3"/>
      <c r="BA44" s="3"/>
      <c r="BB44" s="3"/>
      <c r="BC44" s="3"/>
      <c r="BD44" s="3"/>
      <c r="BE44" s="3"/>
      <c r="BF44" s="3"/>
      <c r="BG44" s="3"/>
      <c r="BH44" s="3"/>
      <c r="BI44" s="3"/>
    </row>
    <row r="45" spans="1:61" ht="15.75" customHeight="1">
      <c r="A45" s="8">
        <f t="shared" si="2"/>
        <v>6</v>
      </c>
      <c r="B45" s="8" t="b">
        <f t="shared" si="3"/>
        <v>1</v>
      </c>
      <c r="C45" s="8">
        <f t="shared" si="4"/>
        <v>2016</v>
      </c>
      <c r="D45" s="49">
        <v>42543</v>
      </c>
      <c r="E45" s="3" t="s">
        <v>67</v>
      </c>
      <c r="F45" s="3" t="s">
        <v>100</v>
      </c>
      <c r="G45" s="3" t="s">
        <v>1070</v>
      </c>
      <c r="H45" s="4" t="s">
        <v>1071</v>
      </c>
      <c r="I45" s="5"/>
      <c r="J45" s="5">
        <v>0</v>
      </c>
      <c r="K45" s="5">
        <v>1</v>
      </c>
      <c r="L45" s="5">
        <v>0</v>
      </c>
      <c r="M45" s="5">
        <v>0</v>
      </c>
      <c r="N45" s="5">
        <v>0</v>
      </c>
      <c r="O45" s="5">
        <v>0</v>
      </c>
      <c r="P45" s="5">
        <v>0</v>
      </c>
      <c r="Q45" s="5">
        <v>0</v>
      </c>
      <c r="R45" s="5">
        <v>0</v>
      </c>
      <c r="S45" s="5">
        <v>1</v>
      </c>
      <c r="T45" s="7">
        <f t="shared" si="5"/>
        <v>2</v>
      </c>
      <c r="U45" s="5" t="s">
        <v>1072</v>
      </c>
      <c r="V45" s="7"/>
      <c r="W45" s="7"/>
      <c r="X45" s="3" t="s">
        <v>71</v>
      </c>
      <c r="Y45" s="3" t="s">
        <v>72</v>
      </c>
      <c r="Z45" s="3" t="b">
        <v>1</v>
      </c>
      <c r="AA45" s="3" t="b">
        <v>0</v>
      </c>
      <c r="AB45" s="3" t="s">
        <v>1073</v>
      </c>
      <c r="AC45" s="3" t="s">
        <v>1074</v>
      </c>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row>
    <row r="46" spans="1:61" ht="15.75" customHeight="1">
      <c r="A46" s="8">
        <f t="shared" si="2"/>
        <v>6</v>
      </c>
      <c r="B46" s="8" t="b">
        <f t="shared" si="3"/>
        <v>1</v>
      </c>
      <c r="C46" s="8">
        <f t="shared" si="4"/>
        <v>2016</v>
      </c>
      <c r="D46" s="49">
        <v>42543</v>
      </c>
      <c r="E46" s="3" t="s">
        <v>67</v>
      </c>
      <c r="F46" s="3" t="s">
        <v>106</v>
      </c>
      <c r="G46" s="9" t="s">
        <v>1075</v>
      </c>
      <c r="H46" s="4" t="s">
        <v>1076</v>
      </c>
      <c r="I46" s="5"/>
      <c r="J46" s="5">
        <v>0</v>
      </c>
      <c r="K46" s="5">
        <v>0</v>
      </c>
      <c r="L46" s="5">
        <v>0</v>
      </c>
      <c r="M46" s="5">
        <v>0</v>
      </c>
      <c r="N46" s="5">
        <v>0</v>
      </c>
      <c r="O46" s="5">
        <v>0</v>
      </c>
      <c r="P46" s="5">
        <v>0</v>
      </c>
      <c r="Q46" s="5">
        <v>0</v>
      </c>
      <c r="R46" s="5">
        <v>0</v>
      </c>
      <c r="S46" s="5">
        <v>0</v>
      </c>
      <c r="T46" s="7">
        <f t="shared" si="5"/>
        <v>0</v>
      </c>
      <c r="U46" s="5" t="s">
        <v>550</v>
      </c>
      <c r="V46" s="7"/>
      <c r="W46" s="7">
        <v>5</v>
      </c>
      <c r="X46" s="3" t="s">
        <v>71</v>
      </c>
      <c r="Y46" s="3" t="s">
        <v>72</v>
      </c>
      <c r="Z46" s="3" t="b">
        <v>1</v>
      </c>
      <c r="AA46" s="3" t="b">
        <v>0</v>
      </c>
      <c r="AB46" s="3" t="s">
        <v>1077</v>
      </c>
      <c r="AC46" s="3" t="s">
        <v>1078</v>
      </c>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row>
    <row r="47" spans="1:61" ht="15.75" customHeight="1">
      <c r="A47" s="8">
        <f t="shared" si="2"/>
        <v>6</v>
      </c>
      <c r="B47" s="8" t="b">
        <f t="shared" si="3"/>
        <v>1</v>
      </c>
      <c r="C47" s="8">
        <f t="shared" si="4"/>
        <v>2016</v>
      </c>
      <c r="D47" s="49">
        <v>42551</v>
      </c>
      <c r="E47" s="3" t="s">
        <v>218</v>
      </c>
      <c r="F47" s="3" t="s">
        <v>756</v>
      </c>
      <c r="G47" s="3" t="s">
        <v>1079</v>
      </c>
      <c r="H47" s="4" t="s">
        <v>1080</v>
      </c>
      <c r="I47" s="5"/>
      <c r="J47" s="5">
        <v>1</v>
      </c>
      <c r="K47" s="5">
        <v>0</v>
      </c>
      <c r="L47" s="5">
        <v>1</v>
      </c>
      <c r="M47" s="5">
        <v>0</v>
      </c>
      <c r="N47" s="5">
        <v>0</v>
      </c>
      <c r="O47" s="5">
        <v>0</v>
      </c>
      <c r="P47" s="5">
        <v>0</v>
      </c>
      <c r="Q47" s="5">
        <v>0</v>
      </c>
      <c r="R47" s="5">
        <v>0</v>
      </c>
      <c r="S47" s="5">
        <v>0</v>
      </c>
      <c r="T47" s="7">
        <f t="shared" si="5"/>
        <v>2</v>
      </c>
      <c r="U47" s="5" t="s">
        <v>1081</v>
      </c>
      <c r="V47" s="7"/>
      <c r="W47" s="7">
        <v>33</v>
      </c>
      <c r="X47" s="3" t="s">
        <v>71</v>
      </c>
      <c r="Y47" s="3" t="s">
        <v>87</v>
      </c>
      <c r="Z47" s="3" t="b">
        <v>1</v>
      </c>
      <c r="AA47" s="3" t="b">
        <v>0</v>
      </c>
      <c r="AB47" s="3" t="s">
        <v>1082</v>
      </c>
      <c r="AC47" s="3" t="s">
        <v>1083</v>
      </c>
      <c r="AD47" s="3" t="s">
        <v>757</v>
      </c>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row>
    <row r="48" spans="1:61" ht="15.75" customHeight="1">
      <c r="A48" s="8">
        <f t="shared" si="2"/>
        <v>7</v>
      </c>
      <c r="B48" s="8" t="b">
        <f t="shared" si="3"/>
        <v>1</v>
      </c>
      <c r="C48" s="8">
        <f t="shared" si="4"/>
        <v>2016</v>
      </c>
      <c r="D48" s="49">
        <v>42560</v>
      </c>
      <c r="E48" s="3" t="s">
        <v>67</v>
      </c>
      <c r="F48" s="3" t="s">
        <v>68</v>
      </c>
      <c r="G48" s="3" t="s">
        <v>1084</v>
      </c>
      <c r="H48" s="4" t="s">
        <v>1085</v>
      </c>
      <c r="I48" s="5"/>
      <c r="J48" s="5">
        <v>1</v>
      </c>
      <c r="K48" s="17">
        <v>1</v>
      </c>
      <c r="L48" s="5">
        <v>0</v>
      </c>
      <c r="M48" s="5">
        <v>0</v>
      </c>
      <c r="N48" s="5">
        <v>0</v>
      </c>
      <c r="O48" s="5">
        <v>0</v>
      </c>
      <c r="P48" s="5">
        <v>0</v>
      </c>
      <c r="Q48" s="5">
        <v>1</v>
      </c>
      <c r="R48" s="5">
        <v>0</v>
      </c>
      <c r="S48" s="5">
        <v>0</v>
      </c>
      <c r="T48" s="7">
        <f t="shared" si="5"/>
        <v>3</v>
      </c>
      <c r="U48" s="5" t="s">
        <v>1086</v>
      </c>
      <c r="V48" s="5" t="s">
        <v>1087</v>
      </c>
      <c r="W48" s="7">
        <v>77</v>
      </c>
      <c r="X48" s="3" t="s">
        <v>71</v>
      </c>
      <c r="Y48" s="3" t="s">
        <v>87</v>
      </c>
      <c r="Z48" s="3" t="b">
        <v>1</v>
      </c>
      <c r="AA48" s="3" t="b">
        <v>0</v>
      </c>
      <c r="AB48" s="3" t="s">
        <v>1088</v>
      </c>
      <c r="AC48" s="3" t="s">
        <v>1089</v>
      </c>
      <c r="AD48" s="3" t="s">
        <v>75</v>
      </c>
      <c r="AE48" s="3" t="s">
        <v>76</v>
      </c>
      <c r="AF48" s="3" t="s">
        <v>77</v>
      </c>
      <c r="AG48" s="3" t="s">
        <v>78</v>
      </c>
      <c r="AH48" s="3" t="s">
        <v>79</v>
      </c>
      <c r="AI48" s="3" t="s">
        <v>80</v>
      </c>
      <c r="AJ48" s="3" t="s">
        <v>81</v>
      </c>
      <c r="AK48" s="3" t="s">
        <v>100</v>
      </c>
      <c r="AL48" s="3"/>
      <c r="AM48" s="3"/>
      <c r="AN48" s="3"/>
      <c r="AO48" s="3"/>
      <c r="AP48" s="3"/>
      <c r="AQ48" s="3"/>
      <c r="AR48" s="3"/>
      <c r="AS48" s="3"/>
      <c r="AT48" s="3"/>
      <c r="AU48" s="3"/>
      <c r="AV48" s="3"/>
      <c r="AW48" s="3"/>
      <c r="AX48" s="3"/>
      <c r="AY48" s="3"/>
      <c r="AZ48" s="3"/>
      <c r="BA48" s="3"/>
      <c r="BB48" s="3"/>
      <c r="BC48" s="3"/>
      <c r="BD48" s="3"/>
      <c r="BE48" s="3"/>
      <c r="BF48" s="3"/>
      <c r="BG48" s="3"/>
      <c r="BH48" s="3"/>
      <c r="BI48" s="3"/>
    </row>
    <row r="49" spans="1:61" ht="15.75" customHeight="1">
      <c r="A49" s="8">
        <f t="shared" si="2"/>
        <v>8</v>
      </c>
      <c r="B49" s="8" t="b">
        <f t="shared" si="3"/>
        <v>1</v>
      </c>
      <c r="C49" s="8">
        <f t="shared" si="4"/>
        <v>2016</v>
      </c>
      <c r="D49" s="49">
        <v>42587</v>
      </c>
      <c r="E49" s="3" t="s">
        <v>67</v>
      </c>
      <c r="F49" s="3" t="s">
        <v>100</v>
      </c>
      <c r="G49" s="3" t="s">
        <v>274</v>
      </c>
      <c r="H49" s="4" t="s">
        <v>275</v>
      </c>
      <c r="I49" s="5"/>
      <c r="J49" s="5">
        <v>0</v>
      </c>
      <c r="K49" s="5">
        <v>0</v>
      </c>
      <c r="L49" s="5">
        <v>0</v>
      </c>
      <c r="M49" s="5">
        <v>0</v>
      </c>
      <c r="N49" s="5">
        <v>1</v>
      </c>
      <c r="O49" s="5">
        <v>0</v>
      </c>
      <c r="P49" s="5">
        <v>0</v>
      </c>
      <c r="Q49" s="5">
        <v>1</v>
      </c>
      <c r="R49" s="5">
        <v>0</v>
      </c>
      <c r="S49" s="5">
        <v>0</v>
      </c>
      <c r="T49" s="7">
        <f t="shared" si="5"/>
        <v>2</v>
      </c>
      <c r="U49" s="7"/>
      <c r="V49" s="7"/>
      <c r="W49" s="7">
        <v>5</v>
      </c>
      <c r="X49" s="3" t="s">
        <v>71</v>
      </c>
      <c r="Y49" s="3" t="s">
        <v>87</v>
      </c>
      <c r="Z49" s="3" t="b">
        <v>1</v>
      </c>
      <c r="AA49" s="3" t="b">
        <v>0</v>
      </c>
      <c r="AB49" s="3" t="s">
        <v>276</v>
      </c>
      <c r="AC49" s="3" t="s">
        <v>277</v>
      </c>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row>
    <row r="50" spans="1:61" ht="15.75" customHeight="1">
      <c r="A50" s="8">
        <f t="shared" si="2"/>
        <v>8</v>
      </c>
      <c r="B50" s="8" t="b">
        <f t="shared" si="3"/>
        <v>1</v>
      </c>
      <c r="C50" s="8">
        <f t="shared" si="4"/>
        <v>2016</v>
      </c>
      <c r="D50" s="49">
        <v>42588</v>
      </c>
      <c r="E50" s="3" t="s">
        <v>278</v>
      </c>
      <c r="F50" s="3" t="s">
        <v>279</v>
      </c>
      <c r="G50" s="3" t="s">
        <v>280</v>
      </c>
      <c r="H50" s="4" t="s">
        <v>281</v>
      </c>
      <c r="I50" s="5"/>
      <c r="J50" s="5">
        <v>0</v>
      </c>
      <c r="K50" s="5">
        <v>1</v>
      </c>
      <c r="L50" s="5">
        <v>1</v>
      </c>
      <c r="M50" s="5">
        <v>0</v>
      </c>
      <c r="N50" s="5">
        <v>0</v>
      </c>
      <c r="O50" s="5">
        <v>0</v>
      </c>
      <c r="P50" s="5">
        <v>0</v>
      </c>
      <c r="Q50" s="5">
        <v>0</v>
      </c>
      <c r="R50" s="5">
        <v>0</v>
      </c>
      <c r="S50" s="5">
        <v>1</v>
      </c>
      <c r="T50" s="7">
        <f t="shared" si="5"/>
        <v>3</v>
      </c>
      <c r="U50" s="7"/>
      <c r="V50" s="7"/>
      <c r="W50" s="7">
        <v>33</v>
      </c>
      <c r="X50" s="3"/>
      <c r="Y50" s="3" t="s">
        <v>87</v>
      </c>
      <c r="Z50" s="3" t="b">
        <v>1</v>
      </c>
      <c r="AA50" s="3" t="b">
        <v>0</v>
      </c>
      <c r="AB50" s="3" t="s">
        <v>282</v>
      </c>
      <c r="AC50" s="3" t="s">
        <v>283</v>
      </c>
      <c r="AD50" s="3" t="s">
        <v>284</v>
      </c>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row>
    <row r="51" spans="1:61" ht="15.75" customHeight="1">
      <c r="A51" s="8">
        <f t="shared" si="2"/>
        <v>8</v>
      </c>
      <c r="B51" s="8" t="b">
        <f t="shared" si="3"/>
        <v>1</v>
      </c>
      <c r="C51" s="8">
        <f t="shared" si="4"/>
        <v>2016</v>
      </c>
      <c r="D51" s="49">
        <v>42592</v>
      </c>
      <c r="E51" s="3" t="s">
        <v>285</v>
      </c>
      <c r="F51" s="3" t="s">
        <v>286</v>
      </c>
      <c r="G51" s="3" t="s">
        <v>287</v>
      </c>
      <c r="H51" s="4" t="s">
        <v>288</v>
      </c>
      <c r="I51" s="5"/>
      <c r="J51" s="5">
        <v>0</v>
      </c>
      <c r="K51" s="5">
        <v>0</v>
      </c>
      <c r="L51" s="5">
        <v>0</v>
      </c>
      <c r="M51" s="5">
        <v>0</v>
      </c>
      <c r="N51" s="5">
        <v>0</v>
      </c>
      <c r="O51" s="5">
        <v>0</v>
      </c>
      <c r="P51" s="5">
        <v>0</v>
      </c>
      <c r="Q51" s="5">
        <v>1</v>
      </c>
      <c r="R51" s="5">
        <v>0</v>
      </c>
      <c r="S51" s="5">
        <v>0</v>
      </c>
      <c r="T51" s="7">
        <f t="shared" si="5"/>
        <v>1</v>
      </c>
      <c r="U51" s="5" t="s">
        <v>289</v>
      </c>
      <c r="V51" s="7"/>
      <c r="W51" s="7">
        <v>45</v>
      </c>
      <c r="X51" s="3" t="s">
        <v>71</v>
      </c>
      <c r="Y51" s="3" t="s">
        <v>87</v>
      </c>
      <c r="Z51" s="3" t="b">
        <v>1</v>
      </c>
      <c r="AA51" s="3" t="b">
        <v>0</v>
      </c>
      <c r="AB51" s="3" t="s">
        <v>290</v>
      </c>
      <c r="AC51" s="3" t="s">
        <v>291</v>
      </c>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row>
    <row r="52" spans="1:61" ht="15.75" customHeight="1">
      <c r="A52" s="8">
        <f t="shared" si="2"/>
        <v>8</v>
      </c>
      <c r="B52" s="8" t="b">
        <f t="shared" si="3"/>
        <v>1</v>
      </c>
      <c r="C52" s="8">
        <f t="shared" si="4"/>
        <v>2016</v>
      </c>
      <c r="D52" s="49">
        <v>42595</v>
      </c>
      <c r="E52" s="3" t="s">
        <v>67</v>
      </c>
      <c r="F52" s="3" t="s">
        <v>68</v>
      </c>
      <c r="G52" s="3" t="s">
        <v>292</v>
      </c>
      <c r="H52" s="4" t="s">
        <v>293</v>
      </c>
      <c r="I52" s="5"/>
      <c r="J52" s="5">
        <v>0</v>
      </c>
      <c r="K52" s="5">
        <v>0</v>
      </c>
      <c r="L52" s="5">
        <v>0</v>
      </c>
      <c r="M52" s="5">
        <v>0</v>
      </c>
      <c r="N52" s="5">
        <v>0</v>
      </c>
      <c r="O52" s="5">
        <v>0</v>
      </c>
      <c r="P52" s="5">
        <v>0</v>
      </c>
      <c r="Q52" s="5">
        <v>1</v>
      </c>
      <c r="R52" s="5">
        <v>0</v>
      </c>
      <c r="S52" s="5">
        <v>0</v>
      </c>
      <c r="T52" s="7">
        <f t="shared" si="5"/>
        <v>1</v>
      </c>
      <c r="U52" s="7"/>
      <c r="V52" s="5">
        <v>984</v>
      </c>
      <c r="W52" s="7">
        <v>78</v>
      </c>
      <c r="X52" s="3" t="s">
        <v>134</v>
      </c>
      <c r="Y52" s="3" t="s">
        <v>72</v>
      </c>
      <c r="Z52" s="3" t="b">
        <v>1</v>
      </c>
      <c r="AA52" s="3" t="b">
        <v>0</v>
      </c>
      <c r="AB52" s="3" t="s">
        <v>294</v>
      </c>
      <c r="AC52" s="3" t="s">
        <v>295</v>
      </c>
      <c r="AD52" s="3" t="s">
        <v>75</v>
      </c>
      <c r="AE52" s="3" t="s">
        <v>76</v>
      </c>
      <c r="AF52" s="3" t="s">
        <v>77</v>
      </c>
      <c r="AG52" s="3" t="s">
        <v>78</v>
      </c>
      <c r="AH52" s="3" t="s">
        <v>79</v>
      </c>
      <c r="AI52" s="3" t="s">
        <v>80</v>
      </c>
      <c r="AJ52" s="3" t="s">
        <v>81</v>
      </c>
      <c r="AK52" s="3"/>
      <c r="AL52" s="3"/>
      <c r="AM52" s="3"/>
      <c r="AN52" s="3"/>
      <c r="AO52" s="3"/>
      <c r="AP52" s="3"/>
      <c r="AQ52" s="3"/>
      <c r="AR52" s="3"/>
      <c r="AS52" s="3"/>
      <c r="AT52" s="3"/>
      <c r="AU52" s="3"/>
      <c r="AV52" s="3"/>
      <c r="AW52" s="3"/>
      <c r="AX52" s="3"/>
      <c r="AY52" s="3"/>
      <c r="AZ52" s="3"/>
      <c r="BA52" s="3"/>
      <c r="BB52" s="3"/>
      <c r="BC52" s="3"/>
      <c r="BD52" s="3"/>
      <c r="BE52" s="3"/>
      <c r="BF52" s="3"/>
      <c r="BG52" s="3"/>
      <c r="BH52" s="3"/>
      <c r="BI52" s="3"/>
    </row>
    <row r="53" spans="1:61" ht="15.75" customHeight="1">
      <c r="A53" s="8">
        <f t="shared" si="2"/>
        <v>9</v>
      </c>
      <c r="B53" s="8" t="b">
        <f t="shared" si="3"/>
        <v>1</v>
      </c>
      <c r="C53" s="8">
        <f t="shared" si="4"/>
        <v>2016</v>
      </c>
      <c r="D53" s="49">
        <v>42625</v>
      </c>
      <c r="E53" s="3" t="s">
        <v>67</v>
      </c>
      <c r="F53" s="3" t="s">
        <v>68</v>
      </c>
      <c r="G53" s="3" t="s">
        <v>296</v>
      </c>
      <c r="H53" s="4" t="s">
        <v>297</v>
      </c>
      <c r="I53" s="5"/>
      <c r="J53" s="5">
        <v>1</v>
      </c>
      <c r="K53" s="5">
        <v>1</v>
      </c>
      <c r="L53" s="5">
        <v>0</v>
      </c>
      <c r="M53" s="5">
        <v>0</v>
      </c>
      <c r="N53" s="5">
        <v>0</v>
      </c>
      <c r="O53" s="5">
        <v>0</v>
      </c>
      <c r="P53" s="5">
        <v>0</v>
      </c>
      <c r="Q53" s="5">
        <v>1</v>
      </c>
      <c r="R53" s="5">
        <v>0</v>
      </c>
      <c r="S53" s="5">
        <v>0</v>
      </c>
      <c r="T53" s="7">
        <f t="shared" si="5"/>
        <v>3</v>
      </c>
      <c r="U53" s="7"/>
      <c r="V53" s="7"/>
      <c r="W53" s="7">
        <v>78</v>
      </c>
      <c r="X53" s="3" t="s">
        <v>134</v>
      </c>
      <c r="Y53" s="3" t="s">
        <v>72</v>
      </c>
      <c r="Z53" s="3" t="b">
        <v>1</v>
      </c>
      <c r="AA53" s="3" t="b">
        <v>0</v>
      </c>
      <c r="AB53" s="3" t="s">
        <v>298</v>
      </c>
      <c r="AC53" s="3" t="s">
        <v>299</v>
      </c>
      <c r="AD53" s="3" t="s">
        <v>75</v>
      </c>
      <c r="AE53" s="3" t="s">
        <v>76</v>
      </c>
      <c r="AF53" s="3" t="s">
        <v>77</v>
      </c>
      <c r="AG53" s="3" t="s">
        <v>78</v>
      </c>
      <c r="AH53" s="3" t="s">
        <v>79</v>
      </c>
      <c r="AI53" s="3" t="s">
        <v>80</v>
      </c>
      <c r="AJ53" s="3" t="s">
        <v>81</v>
      </c>
      <c r="AK53" s="3"/>
      <c r="AL53" s="3"/>
      <c r="AM53" s="3"/>
      <c r="AN53" s="3"/>
      <c r="AO53" s="3"/>
      <c r="AP53" s="3"/>
      <c r="AQ53" s="3"/>
      <c r="AR53" s="3"/>
      <c r="AS53" s="3"/>
      <c r="AT53" s="3"/>
      <c r="AU53" s="3"/>
      <c r="AV53" s="3"/>
      <c r="AW53" s="3"/>
      <c r="AX53" s="3"/>
      <c r="AY53" s="3"/>
      <c r="AZ53" s="3"/>
      <c r="BA53" s="3"/>
      <c r="BB53" s="3"/>
      <c r="BC53" s="3"/>
      <c r="BD53" s="3"/>
      <c r="BE53" s="3"/>
      <c r="BF53" s="3"/>
      <c r="BG53" s="3"/>
      <c r="BH53" s="3"/>
      <c r="BI53" s="3"/>
    </row>
    <row r="54" spans="1:61" ht="15.75" customHeight="1">
      <c r="A54" s="8">
        <f t="shared" si="2"/>
        <v>9</v>
      </c>
      <c r="B54" s="8" t="b">
        <f t="shared" si="3"/>
        <v>1</v>
      </c>
      <c r="C54" s="8">
        <f t="shared" si="4"/>
        <v>2016</v>
      </c>
      <c r="D54" s="49">
        <v>42629</v>
      </c>
      <c r="E54" s="3" t="s">
        <v>218</v>
      </c>
      <c r="F54" s="3" t="s">
        <v>300</v>
      </c>
      <c r="G54" s="3" t="s">
        <v>301</v>
      </c>
      <c r="H54" s="4" t="s">
        <v>302</v>
      </c>
      <c r="I54" s="5"/>
      <c r="J54" s="5">
        <v>0</v>
      </c>
      <c r="K54" s="5">
        <v>0</v>
      </c>
      <c r="L54" s="5">
        <v>0</v>
      </c>
      <c r="M54" s="5">
        <v>0</v>
      </c>
      <c r="N54" s="5">
        <v>0</v>
      </c>
      <c r="O54" s="5">
        <v>0</v>
      </c>
      <c r="P54" s="5">
        <v>0</v>
      </c>
      <c r="Q54" s="5">
        <v>0</v>
      </c>
      <c r="R54" s="5">
        <v>0</v>
      </c>
      <c r="S54" s="5">
        <v>1</v>
      </c>
      <c r="T54" s="7">
        <f t="shared" si="5"/>
        <v>1</v>
      </c>
      <c r="U54" s="5" t="s">
        <v>303</v>
      </c>
      <c r="V54" s="7"/>
      <c r="W54" s="7">
        <v>6</v>
      </c>
      <c r="X54" s="3"/>
      <c r="Y54" s="3" t="s">
        <v>87</v>
      </c>
      <c r="Z54" s="3" t="b">
        <v>1</v>
      </c>
      <c r="AA54" s="3" t="b">
        <v>0</v>
      </c>
      <c r="AB54" s="3" t="s">
        <v>304</v>
      </c>
      <c r="AC54" s="3" t="s">
        <v>305</v>
      </c>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row>
    <row r="55" spans="1:61" ht="15.75" customHeight="1">
      <c r="A55" s="8">
        <f t="shared" si="2"/>
        <v>9</v>
      </c>
      <c r="B55" s="8" t="b">
        <f t="shared" si="3"/>
        <v>1</v>
      </c>
      <c r="C55" s="8">
        <f t="shared" si="4"/>
        <v>2016</v>
      </c>
      <c r="D55" s="49">
        <v>42631</v>
      </c>
      <c r="E55" s="3" t="s">
        <v>258</v>
      </c>
      <c r="F55" s="3" t="s">
        <v>306</v>
      </c>
      <c r="G55" s="3" t="s">
        <v>307</v>
      </c>
      <c r="H55" s="4" t="s">
        <v>308</v>
      </c>
      <c r="I55" s="5"/>
      <c r="J55" s="5">
        <v>0</v>
      </c>
      <c r="K55" s="5">
        <v>1</v>
      </c>
      <c r="L55" s="5">
        <v>1</v>
      </c>
      <c r="M55" s="5">
        <v>0</v>
      </c>
      <c r="N55" s="5">
        <v>0</v>
      </c>
      <c r="O55" s="5">
        <v>0</v>
      </c>
      <c r="P55" s="5">
        <v>0</v>
      </c>
      <c r="Q55" s="5">
        <v>0</v>
      </c>
      <c r="R55" s="5">
        <v>0</v>
      </c>
      <c r="S55" s="5">
        <v>1</v>
      </c>
      <c r="T55" s="7">
        <f t="shared" si="5"/>
        <v>3</v>
      </c>
      <c r="U55" s="7"/>
      <c r="V55" s="7"/>
      <c r="W55" s="7">
        <v>29</v>
      </c>
      <c r="X55" s="3"/>
      <c r="Y55" s="3" t="s">
        <v>87</v>
      </c>
      <c r="Z55" s="3" t="b">
        <v>1</v>
      </c>
      <c r="AA55" s="3" t="b">
        <v>0</v>
      </c>
      <c r="AB55" s="3" t="s">
        <v>309</v>
      </c>
      <c r="AC55" s="3" t="s">
        <v>310</v>
      </c>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row>
    <row r="56" spans="1:61" ht="15.75" customHeight="1">
      <c r="A56" s="8">
        <f t="shared" si="2"/>
        <v>10</v>
      </c>
      <c r="B56" s="8" t="b">
        <f t="shared" si="3"/>
        <v>1</v>
      </c>
      <c r="C56" s="8">
        <f t="shared" si="4"/>
        <v>2016</v>
      </c>
      <c r="D56" s="49">
        <v>42653</v>
      </c>
      <c r="E56" s="3" t="s">
        <v>311</v>
      </c>
      <c r="F56" s="3" t="s">
        <v>312</v>
      </c>
      <c r="G56" s="3" t="s">
        <v>313</v>
      </c>
      <c r="H56" s="4" t="s">
        <v>314</v>
      </c>
      <c r="I56" s="5"/>
      <c r="J56" s="5">
        <v>0</v>
      </c>
      <c r="K56" s="5">
        <v>1</v>
      </c>
      <c r="L56" s="5">
        <v>0</v>
      </c>
      <c r="M56" s="5">
        <v>0</v>
      </c>
      <c r="N56" s="5">
        <v>0</v>
      </c>
      <c r="O56" s="5">
        <v>0</v>
      </c>
      <c r="P56" s="5">
        <v>0</v>
      </c>
      <c r="Q56" s="5">
        <v>1</v>
      </c>
      <c r="R56" s="5">
        <v>0</v>
      </c>
      <c r="S56" s="5">
        <v>1</v>
      </c>
      <c r="T56" s="7">
        <f t="shared" si="5"/>
        <v>3</v>
      </c>
      <c r="U56" s="7"/>
      <c r="V56" s="7"/>
      <c r="W56" s="7">
        <v>28</v>
      </c>
      <c r="X56" s="3" t="s">
        <v>71</v>
      </c>
      <c r="Y56" s="3" t="s">
        <v>87</v>
      </c>
      <c r="Z56" s="3" t="b">
        <v>1</v>
      </c>
      <c r="AA56" s="3" t="b">
        <v>0</v>
      </c>
      <c r="AB56" s="3" t="s">
        <v>315</v>
      </c>
      <c r="AC56" s="3" t="s">
        <v>316</v>
      </c>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row>
    <row r="57" spans="1:61" ht="15.75" customHeight="1">
      <c r="A57" s="8">
        <f t="shared" si="2"/>
        <v>10</v>
      </c>
      <c r="B57" s="8" t="b">
        <f t="shared" si="3"/>
        <v>1</v>
      </c>
      <c r="C57" s="8">
        <f t="shared" si="4"/>
        <v>2016</v>
      </c>
      <c r="D57" s="49">
        <v>42658</v>
      </c>
      <c r="E57" s="3" t="s">
        <v>278</v>
      </c>
      <c r="F57" s="3" t="s">
        <v>317</v>
      </c>
      <c r="G57" s="3" t="s">
        <v>318</v>
      </c>
      <c r="H57" s="4" t="s">
        <v>319</v>
      </c>
      <c r="I57" s="5"/>
      <c r="J57" s="5">
        <v>0</v>
      </c>
      <c r="K57" s="5">
        <v>1</v>
      </c>
      <c r="L57" s="5">
        <v>0</v>
      </c>
      <c r="M57" s="5">
        <v>0</v>
      </c>
      <c r="N57" s="5">
        <v>0</v>
      </c>
      <c r="O57" s="5">
        <v>0</v>
      </c>
      <c r="P57" s="5">
        <v>0</v>
      </c>
      <c r="Q57" s="5">
        <v>0</v>
      </c>
      <c r="R57" s="5">
        <v>0</v>
      </c>
      <c r="S57" s="5">
        <v>1</v>
      </c>
      <c r="T57" s="7">
        <f t="shared" si="5"/>
        <v>2</v>
      </c>
      <c r="U57" s="7"/>
      <c r="V57" s="5">
        <v>96</v>
      </c>
      <c r="W57" s="7">
        <v>75</v>
      </c>
      <c r="X57" s="3" t="s">
        <v>134</v>
      </c>
      <c r="Y57" s="3" t="s">
        <v>87</v>
      </c>
      <c r="Z57" s="3" t="b">
        <v>1</v>
      </c>
      <c r="AA57" s="3" t="b">
        <v>0</v>
      </c>
      <c r="AB57" s="3" t="s">
        <v>320</v>
      </c>
      <c r="AC57" s="3" t="s">
        <v>321</v>
      </c>
      <c r="AD57" s="3" t="s">
        <v>322</v>
      </c>
      <c r="AE57" s="3" t="s">
        <v>323</v>
      </c>
      <c r="AF57" s="3" t="s">
        <v>324</v>
      </c>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row>
    <row r="58" spans="1:61" ht="15.75" customHeight="1">
      <c r="A58" s="8">
        <f t="shared" si="2"/>
        <v>12</v>
      </c>
      <c r="B58" s="8" t="b">
        <f t="shared" si="3"/>
        <v>1</v>
      </c>
      <c r="C58" s="8">
        <f t="shared" si="4"/>
        <v>2016</v>
      </c>
      <c r="D58" s="49">
        <v>42712</v>
      </c>
      <c r="E58" s="3" t="s">
        <v>67</v>
      </c>
      <c r="F58" s="3" t="s">
        <v>68</v>
      </c>
      <c r="G58" s="9" t="s">
        <v>325</v>
      </c>
      <c r="H58" s="4" t="s">
        <v>326</v>
      </c>
      <c r="I58" s="5"/>
      <c r="J58" s="5">
        <v>1</v>
      </c>
      <c r="K58" s="5">
        <v>0</v>
      </c>
      <c r="L58" s="5">
        <v>0</v>
      </c>
      <c r="M58" s="5">
        <v>0</v>
      </c>
      <c r="N58" s="5">
        <v>0</v>
      </c>
      <c r="O58" s="5">
        <v>0</v>
      </c>
      <c r="P58" s="5">
        <v>1</v>
      </c>
      <c r="Q58" s="5">
        <v>0</v>
      </c>
      <c r="R58" s="5">
        <v>0</v>
      </c>
      <c r="S58" s="5">
        <v>0</v>
      </c>
      <c r="T58" s="7">
        <f t="shared" si="5"/>
        <v>1</v>
      </c>
      <c r="U58" s="7"/>
      <c r="V58" s="7"/>
      <c r="W58" s="7"/>
      <c r="X58" s="3" t="s">
        <v>71</v>
      </c>
      <c r="Y58" s="3" t="s">
        <v>87</v>
      </c>
      <c r="Z58" s="3" t="b">
        <v>1</v>
      </c>
      <c r="AA58" s="3" t="b">
        <v>0</v>
      </c>
      <c r="AB58" s="3" t="s">
        <v>327</v>
      </c>
      <c r="AC58" s="3" t="s">
        <v>328</v>
      </c>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row>
    <row r="59" spans="1:61" ht="15.75" customHeight="1">
      <c r="A59" s="8">
        <f t="shared" si="2"/>
        <v>12</v>
      </c>
      <c r="B59" s="8" t="b">
        <f t="shared" si="3"/>
        <v>1</v>
      </c>
      <c r="C59" s="8">
        <f t="shared" si="4"/>
        <v>2016</v>
      </c>
      <c r="D59" s="49">
        <v>42717</v>
      </c>
      <c r="E59" s="3" t="s">
        <v>218</v>
      </c>
      <c r="F59" s="3" t="s">
        <v>300</v>
      </c>
      <c r="G59" s="3" t="s">
        <v>1090</v>
      </c>
      <c r="H59" s="4" t="s">
        <v>1091</v>
      </c>
      <c r="I59" s="5"/>
      <c r="J59" s="5">
        <v>0</v>
      </c>
      <c r="K59" s="5">
        <v>1</v>
      </c>
      <c r="L59" s="5">
        <v>0</v>
      </c>
      <c r="M59" s="5">
        <v>0</v>
      </c>
      <c r="N59" s="5">
        <v>1</v>
      </c>
      <c r="O59" s="5">
        <v>0</v>
      </c>
      <c r="P59" s="5">
        <v>0</v>
      </c>
      <c r="Q59" s="5">
        <v>0</v>
      </c>
      <c r="R59" s="5">
        <v>0</v>
      </c>
      <c r="S59" s="5">
        <v>1</v>
      </c>
      <c r="T59" s="7">
        <f t="shared" si="5"/>
        <v>3</v>
      </c>
      <c r="U59" s="5" t="s">
        <v>1092</v>
      </c>
      <c r="V59" s="7"/>
      <c r="W59" s="7">
        <v>7</v>
      </c>
      <c r="X59" s="3"/>
      <c r="Y59" s="3" t="s">
        <v>87</v>
      </c>
      <c r="Z59" s="3" t="b">
        <v>1</v>
      </c>
      <c r="AA59" s="3" t="b">
        <v>0</v>
      </c>
      <c r="AB59" s="3" t="s">
        <v>1093</v>
      </c>
      <c r="AC59" s="3" t="s">
        <v>1094</v>
      </c>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row>
    <row r="60" spans="1:61" ht="15.75" customHeight="1">
      <c r="A60" s="8">
        <f t="shared" si="2"/>
        <v>12</v>
      </c>
      <c r="B60" s="8" t="b">
        <f t="shared" si="3"/>
        <v>1</v>
      </c>
      <c r="C60" s="8">
        <f t="shared" si="4"/>
        <v>2016</v>
      </c>
      <c r="D60" s="49">
        <v>42722</v>
      </c>
      <c r="E60" s="3" t="s">
        <v>172</v>
      </c>
      <c r="F60" s="3" t="s">
        <v>1095</v>
      </c>
      <c r="G60" s="10" t="s">
        <v>2048</v>
      </c>
      <c r="H60" s="4" t="s">
        <v>1097</v>
      </c>
      <c r="I60" s="5"/>
      <c r="J60" s="5">
        <v>1</v>
      </c>
      <c r="K60" s="5">
        <v>0</v>
      </c>
      <c r="L60" s="5">
        <v>0</v>
      </c>
      <c r="M60" s="5">
        <v>0</v>
      </c>
      <c r="N60" s="5">
        <v>0</v>
      </c>
      <c r="O60" s="5">
        <v>0</v>
      </c>
      <c r="P60" s="5">
        <v>1</v>
      </c>
      <c r="Q60" s="5">
        <v>0</v>
      </c>
      <c r="R60" s="5">
        <v>0</v>
      </c>
      <c r="S60" s="5">
        <v>0</v>
      </c>
      <c r="T60" s="7">
        <f t="shared" si="5"/>
        <v>1</v>
      </c>
      <c r="U60" s="5" t="s">
        <v>1098</v>
      </c>
      <c r="V60" s="7"/>
      <c r="W60" s="7">
        <v>78</v>
      </c>
      <c r="X60" s="3" t="s">
        <v>71</v>
      </c>
      <c r="Y60" s="3" t="s">
        <v>87</v>
      </c>
      <c r="Z60" s="3" t="b">
        <v>1</v>
      </c>
      <c r="AA60" s="3" t="b">
        <v>0</v>
      </c>
      <c r="AB60" s="3" t="s">
        <v>1099</v>
      </c>
      <c r="AC60" s="3" t="s">
        <v>1100</v>
      </c>
      <c r="AD60" s="3" t="s">
        <v>1101</v>
      </c>
      <c r="AE60" s="3" t="s">
        <v>180</v>
      </c>
      <c r="AF60" s="3" t="s">
        <v>181</v>
      </c>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row>
    <row r="61" spans="1:61" ht="15.75" customHeight="1">
      <c r="A61" s="8">
        <f t="shared" si="2"/>
        <v>12</v>
      </c>
      <c r="B61" s="8" t="b">
        <f t="shared" si="3"/>
        <v>1</v>
      </c>
      <c r="C61" s="8">
        <f t="shared" si="4"/>
        <v>2016</v>
      </c>
      <c r="D61" s="49">
        <v>42723</v>
      </c>
      <c r="E61" s="3" t="s">
        <v>218</v>
      </c>
      <c r="F61" s="3" t="s">
        <v>300</v>
      </c>
      <c r="G61" s="1" t="s">
        <v>1102</v>
      </c>
      <c r="H61" s="4" t="s">
        <v>1103</v>
      </c>
      <c r="I61" s="5"/>
      <c r="J61" s="5">
        <v>0</v>
      </c>
      <c r="K61" s="5">
        <v>1</v>
      </c>
      <c r="L61" s="5">
        <v>0</v>
      </c>
      <c r="M61" s="5">
        <v>0</v>
      </c>
      <c r="N61" s="5">
        <v>1</v>
      </c>
      <c r="O61" s="5">
        <v>0</v>
      </c>
      <c r="P61" s="5">
        <v>0</v>
      </c>
      <c r="Q61" s="5">
        <v>0</v>
      </c>
      <c r="R61" s="5">
        <v>0</v>
      </c>
      <c r="S61" s="5">
        <v>1</v>
      </c>
      <c r="T61" s="7">
        <f t="shared" si="5"/>
        <v>3</v>
      </c>
      <c r="U61" s="7"/>
      <c r="V61" s="7"/>
      <c r="W61" s="7"/>
      <c r="X61" s="3" t="s">
        <v>71</v>
      </c>
      <c r="Y61" s="3" t="s">
        <v>87</v>
      </c>
      <c r="Z61" s="3" t="b">
        <v>1</v>
      </c>
      <c r="AA61" s="3" t="b">
        <v>0</v>
      </c>
      <c r="AB61" s="3" t="s">
        <v>1104</v>
      </c>
      <c r="AC61" s="3" t="s">
        <v>1105</v>
      </c>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row>
    <row r="62" spans="1:61" ht="15.75" customHeight="1">
      <c r="A62" s="8">
        <f t="shared" si="2"/>
        <v>12</v>
      </c>
      <c r="B62" s="8" t="b">
        <f t="shared" si="3"/>
        <v>1</v>
      </c>
      <c r="C62" s="8">
        <f t="shared" si="4"/>
        <v>2016</v>
      </c>
      <c r="D62" s="49">
        <v>42731</v>
      </c>
      <c r="E62" s="3" t="s">
        <v>218</v>
      </c>
      <c r="F62" s="3" t="s">
        <v>300</v>
      </c>
      <c r="G62" s="3" t="s">
        <v>1106</v>
      </c>
      <c r="H62" s="4" t="s">
        <v>1107</v>
      </c>
      <c r="I62" s="5"/>
      <c r="J62" s="5">
        <v>0</v>
      </c>
      <c r="K62" s="5">
        <v>0</v>
      </c>
      <c r="L62" s="5">
        <v>0</v>
      </c>
      <c r="M62" s="5">
        <v>0</v>
      </c>
      <c r="N62" s="5">
        <v>0</v>
      </c>
      <c r="O62" s="5">
        <v>0</v>
      </c>
      <c r="P62" s="5">
        <v>0</v>
      </c>
      <c r="Q62" s="5">
        <v>0</v>
      </c>
      <c r="R62" s="5">
        <v>0</v>
      </c>
      <c r="S62" s="5">
        <v>1</v>
      </c>
      <c r="T62" s="7">
        <f t="shared" si="5"/>
        <v>1</v>
      </c>
      <c r="U62" s="7"/>
      <c r="V62" s="7"/>
      <c r="W62" s="7">
        <v>36</v>
      </c>
      <c r="X62" s="3"/>
      <c r="Y62" s="3" t="s">
        <v>72</v>
      </c>
      <c r="Z62" s="3" t="b">
        <v>1</v>
      </c>
      <c r="AA62" s="3" t="b">
        <v>0</v>
      </c>
      <c r="AB62" s="3" t="s">
        <v>1108</v>
      </c>
      <c r="AC62" s="3" t="s">
        <v>1109</v>
      </c>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row>
    <row r="63" spans="1:61" ht="15.75" customHeight="1">
      <c r="A63" s="8">
        <f t="shared" si="2"/>
        <v>1</v>
      </c>
      <c r="B63" s="8" t="b">
        <f t="shared" si="3"/>
        <v>1</v>
      </c>
      <c r="C63" s="8">
        <f t="shared" si="4"/>
        <v>2017</v>
      </c>
      <c r="D63" s="49">
        <v>42754</v>
      </c>
      <c r="E63" s="3" t="s">
        <v>333</v>
      </c>
      <c r="F63" s="3" t="s">
        <v>347</v>
      </c>
      <c r="G63" s="3" t="s">
        <v>1110</v>
      </c>
      <c r="H63" s="4" t="s">
        <v>1111</v>
      </c>
      <c r="I63" s="5"/>
      <c r="J63" s="5">
        <v>0</v>
      </c>
      <c r="K63" s="5">
        <v>0</v>
      </c>
      <c r="L63" s="5">
        <v>0</v>
      </c>
      <c r="M63" s="5">
        <v>0</v>
      </c>
      <c r="N63" s="5">
        <v>0</v>
      </c>
      <c r="O63" s="5">
        <v>0</v>
      </c>
      <c r="P63" s="5">
        <v>0</v>
      </c>
      <c r="Q63" s="5">
        <v>0</v>
      </c>
      <c r="R63" s="5">
        <v>0</v>
      </c>
      <c r="S63" s="5">
        <v>1</v>
      </c>
      <c r="T63" s="7">
        <f t="shared" si="5"/>
        <v>1</v>
      </c>
      <c r="U63" s="5" t="s">
        <v>1112</v>
      </c>
      <c r="V63" s="7"/>
      <c r="W63" s="7">
        <v>79</v>
      </c>
      <c r="X63" s="3" t="s">
        <v>71</v>
      </c>
      <c r="Y63" s="3" t="s">
        <v>87</v>
      </c>
      <c r="Z63" s="3" t="b">
        <v>1</v>
      </c>
      <c r="AA63" s="3" t="b">
        <v>0</v>
      </c>
      <c r="AB63" s="3" t="s">
        <v>1113</v>
      </c>
      <c r="AC63" s="3" t="s">
        <v>1114</v>
      </c>
      <c r="AD63" s="3" t="s">
        <v>345</v>
      </c>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row>
    <row r="64" spans="1:61" ht="15.75" customHeight="1">
      <c r="A64" s="8">
        <f t="shared" si="2"/>
        <v>1</v>
      </c>
      <c r="B64" s="8" t="b">
        <f t="shared" si="3"/>
        <v>1</v>
      </c>
      <c r="C64" s="8">
        <f t="shared" si="4"/>
        <v>2017</v>
      </c>
      <c r="D64" s="49">
        <v>42764</v>
      </c>
      <c r="E64" s="3" t="s">
        <v>235</v>
      </c>
      <c r="F64" s="3" t="s">
        <v>236</v>
      </c>
      <c r="G64" s="3" t="s">
        <v>329</v>
      </c>
      <c r="H64" s="4" t="s">
        <v>330</v>
      </c>
      <c r="I64" s="5"/>
      <c r="J64" s="5">
        <v>1</v>
      </c>
      <c r="K64" s="5">
        <v>1</v>
      </c>
      <c r="L64" s="5">
        <v>0</v>
      </c>
      <c r="M64" s="5">
        <v>0</v>
      </c>
      <c r="N64" s="5">
        <v>0</v>
      </c>
      <c r="O64" s="5">
        <v>0</v>
      </c>
      <c r="P64" s="5">
        <v>0</v>
      </c>
      <c r="Q64" s="5">
        <v>1</v>
      </c>
      <c r="R64" s="5">
        <v>0</v>
      </c>
      <c r="S64" s="5">
        <v>0</v>
      </c>
      <c r="T64" s="7">
        <f t="shared" si="5"/>
        <v>3</v>
      </c>
      <c r="U64" s="7"/>
      <c r="V64" s="7"/>
      <c r="W64" s="7"/>
      <c r="X64" s="3" t="s">
        <v>71</v>
      </c>
      <c r="Y64" s="3" t="s">
        <v>72</v>
      </c>
      <c r="Z64" s="3" t="b">
        <v>1</v>
      </c>
      <c r="AA64" s="3" t="b">
        <v>0</v>
      </c>
      <c r="AB64" s="3" t="s">
        <v>331</v>
      </c>
      <c r="AC64" s="3" t="s">
        <v>332</v>
      </c>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row>
    <row r="65" spans="1:61" ht="15.75" customHeight="1">
      <c r="A65" s="8">
        <f t="shared" si="2"/>
        <v>1</v>
      </c>
      <c r="B65" s="8" t="b">
        <f t="shared" si="3"/>
        <v>1</v>
      </c>
      <c r="C65" s="8">
        <f t="shared" si="4"/>
        <v>2017</v>
      </c>
      <c r="D65" s="49">
        <v>42765</v>
      </c>
      <c r="E65" s="3" t="s">
        <v>333</v>
      </c>
      <c r="F65" s="3" t="s">
        <v>334</v>
      </c>
      <c r="G65" s="3" t="s">
        <v>335</v>
      </c>
      <c r="H65" s="4" t="s">
        <v>336</v>
      </c>
      <c r="I65" s="5"/>
      <c r="J65" s="5">
        <v>1</v>
      </c>
      <c r="K65" s="5">
        <v>1</v>
      </c>
      <c r="L65" s="5">
        <v>0</v>
      </c>
      <c r="M65" s="5">
        <v>0</v>
      </c>
      <c r="N65" s="5">
        <v>0</v>
      </c>
      <c r="O65" s="5">
        <v>1</v>
      </c>
      <c r="P65" s="5">
        <v>0</v>
      </c>
      <c r="Q65" s="5">
        <v>0</v>
      </c>
      <c r="R65" s="5">
        <v>0</v>
      </c>
      <c r="S65" s="5">
        <v>1</v>
      </c>
      <c r="T65" s="7">
        <f t="shared" si="5"/>
        <v>4</v>
      </c>
      <c r="U65" s="7"/>
      <c r="V65" s="7"/>
      <c r="W65" s="7">
        <v>78</v>
      </c>
      <c r="X65" s="3" t="s">
        <v>71</v>
      </c>
      <c r="Y65" s="3" t="s">
        <v>87</v>
      </c>
      <c r="Z65" s="3" t="b">
        <v>1</v>
      </c>
      <c r="AA65" s="3" t="b">
        <v>0</v>
      </c>
      <c r="AB65" s="3" t="s">
        <v>337</v>
      </c>
      <c r="AC65" s="3" t="s">
        <v>338</v>
      </c>
      <c r="AD65" s="3" t="s">
        <v>339</v>
      </c>
      <c r="AE65" s="3" t="s">
        <v>340</v>
      </c>
      <c r="AF65" s="3" t="s">
        <v>341</v>
      </c>
      <c r="AG65" s="3" t="s">
        <v>342</v>
      </c>
      <c r="AH65" s="3" t="s">
        <v>343</v>
      </c>
      <c r="AI65" s="3" t="s">
        <v>344</v>
      </c>
      <c r="AJ65" s="3" t="s">
        <v>345</v>
      </c>
      <c r="AK65" s="3" t="s">
        <v>346</v>
      </c>
      <c r="AL65" s="3" t="s">
        <v>347</v>
      </c>
      <c r="AM65" s="3" t="s">
        <v>348</v>
      </c>
      <c r="AN65" s="3"/>
      <c r="AO65" s="3"/>
      <c r="AP65" s="3"/>
      <c r="AQ65" s="3"/>
      <c r="AR65" s="3"/>
      <c r="AS65" s="3"/>
      <c r="AT65" s="3"/>
      <c r="AU65" s="3"/>
      <c r="AV65" s="3"/>
      <c r="AW65" s="3"/>
      <c r="AX65" s="3"/>
      <c r="AY65" s="3"/>
      <c r="AZ65" s="3"/>
      <c r="BA65" s="3"/>
      <c r="BB65" s="3"/>
      <c r="BC65" s="3"/>
      <c r="BD65" s="3"/>
      <c r="BE65" s="3"/>
      <c r="BF65" s="3"/>
      <c r="BG65" s="3"/>
      <c r="BH65" s="3"/>
      <c r="BI65" s="3"/>
    </row>
    <row r="66" spans="1:61" ht="15.75" customHeight="1">
      <c r="A66" s="8">
        <f t="shared" si="2"/>
        <v>1</v>
      </c>
      <c r="B66" s="8" t="b">
        <f t="shared" si="3"/>
        <v>1</v>
      </c>
      <c r="C66" s="8">
        <f t="shared" si="4"/>
        <v>2017</v>
      </c>
      <c r="D66" s="49">
        <v>42766</v>
      </c>
      <c r="E66" s="3" t="s">
        <v>235</v>
      </c>
      <c r="F66" s="3" t="s">
        <v>241</v>
      </c>
      <c r="G66" s="3" t="s">
        <v>349</v>
      </c>
      <c r="H66" s="4" t="s">
        <v>350</v>
      </c>
      <c r="I66" s="5"/>
      <c r="J66" s="5">
        <v>0</v>
      </c>
      <c r="K66" s="5">
        <v>0</v>
      </c>
      <c r="L66" s="5">
        <v>1</v>
      </c>
      <c r="M66" s="5">
        <v>0</v>
      </c>
      <c r="N66" s="5">
        <v>0</v>
      </c>
      <c r="O66" s="5">
        <v>0</v>
      </c>
      <c r="P66" s="5">
        <v>0</v>
      </c>
      <c r="Q66" s="5">
        <v>1</v>
      </c>
      <c r="R66" s="5">
        <v>0</v>
      </c>
      <c r="S66" s="5">
        <v>0</v>
      </c>
      <c r="T66" s="7">
        <f t="shared" si="5"/>
        <v>2</v>
      </c>
      <c r="U66" s="7"/>
      <c r="V66" s="7"/>
      <c r="W66" s="7"/>
      <c r="X66" s="3" t="s">
        <v>71</v>
      </c>
      <c r="Y66" s="3" t="s">
        <v>72</v>
      </c>
      <c r="Z66" s="3" t="b">
        <v>1</v>
      </c>
      <c r="AA66" s="3" t="b">
        <v>0</v>
      </c>
      <c r="AB66" s="3" t="s">
        <v>351</v>
      </c>
      <c r="AC66" s="3" t="s">
        <v>352</v>
      </c>
      <c r="AD66" s="3" t="s">
        <v>353</v>
      </c>
      <c r="AE66" s="3" t="s">
        <v>354</v>
      </c>
      <c r="AF66" s="3" t="s">
        <v>265</v>
      </c>
      <c r="AG66" s="3" t="s">
        <v>355</v>
      </c>
      <c r="AH66" s="3" t="s">
        <v>356</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row>
    <row r="67" spans="1:61" ht="15.75" customHeight="1">
      <c r="A67" s="8">
        <f t="shared" si="2"/>
        <v>2</v>
      </c>
      <c r="B67" s="8" t="b">
        <f t="shared" si="3"/>
        <v>1</v>
      </c>
      <c r="C67" s="8">
        <f t="shared" si="4"/>
        <v>2017</v>
      </c>
      <c r="D67" s="49">
        <v>42783</v>
      </c>
      <c r="E67" s="3" t="s">
        <v>235</v>
      </c>
      <c r="F67" s="3" t="s">
        <v>236</v>
      </c>
      <c r="G67" s="3" t="s">
        <v>357</v>
      </c>
      <c r="H67" s="4" t="s">
        <v>358</v>
      </c>
      <c r="I67" s="5"/>
      <c r="J67" s="5">
        <v>1</v>
      </c>
      <c r="K67" s="5">
        <v>1</v>
      </c>
      <c r="L67" s="5">
        <v>0</v>
      </c>
      <c r="M67" s="5">
        <v>0</v>
      </c>
      <c r="N67" s="5">
        <v>0</v>
      </c>
      <c r="O67" s="5">
        <v>0</v>
      </c>
      <c r="P67" s="5">
        <v>0</v>
      </c>
      <c r="Q67" s="5">
        <v>1</v>
      </c>
      <c r="R67" s="5">
        <v>0</v>
      </c>
      <c r="S67" s="5">
        <v>0</v>
      </c>
      <c r="T67" s="7">
        <f t="shared" si="5"/>
        <v>3</v>
      </c>
      <c r="U67" s="7"/>
      <c r="V67" s="7"/>
      <c r="W67" s="7">
        <v>31</v>
      </c>
      <c r="X67" s="3" t="s">
        <v>71</v>
      </c>
      <c r="Y67" s="3" t="s">
        <v>87</v>
      </c>
      <c r="Z67" s="3" t="b">
        <v>1</v>
      </c>
      <c r="AA67" s="3" t="b">
        <v>0</v>
      </c>
      <c r="AB67" s="3" t="s">
        <v>359</v>
      </c>
      <c r="AC67" s="3" t="s">
        <v>360</v>
      </c>
      <c r="AD67" s="3" t="s">
        <v>355</v>
      </c>
      <c r="AE67" s="3" t="s">
        <v>265</v>
      </c>
      <c r="AF67" s="3" t="s">
        <v>354</v>
      </c>
      <c r="AG67" s="3" t="s">
        <v>241</v>
      </c>
      <c r="AH67" s="3" t="s">
        <v>361</v>
      </c>
      <c r="AI67" s="3" t="s">
        <v>353</v>
      </c>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row>
    <row r="68" spans="1:61" ht="15.75" customHeight="1">
      <c r="A68" s="8">
        <f t="shared" ref="A68:A131" si="6">MONTH(D68)</f>
        <v>2</v>
      </c>
      <c r="B68" s="8" t="b">
        <f t="shared" ref="B68:B131" si="7">D68&gt;DATE(2014,5,1)</f>
        <v>1</v>
      </c>
      <c r="C68" s="8">
        <f t="shared" ref="C68:C131" si="8">YEAR(D68)</f>
        <v>2017</v>
      </c>
      <c r="D68" s="49">
        <v>42791</v>
      </c>
      <c r="E68" s="3" t="s">
        <v>235</v>
      </c>
      <c r="F68" s="3" t="s">
        <v>241</v>
      </c>
      <c r="G68" s="3" t="s">
        <v>362</v>
      </c>
      <c r="H68" s="4" t="s">
        <v>363</v>
      </c>
      <c r="I68" s="5"/>
      <c r="J68" s="5">
        <v>0</v>
      </c>
      <c r="K68" s="5">
        <v>0</v>
      </c>
      <c r="L68" s="5">
        <v>1</v>
      </c>
      <c r="M68" s="5">
        <v>0</v>
      </c>
      <c r="N68" s="5">
        <v>0</v>
      </c>
      <c r="O68" s="5">
        <v>0</v>
      </c>
      <c r="P68" s="5">
        <v>0</v>
      </c>
      <c r="Q68" s="5">
        <v>0</v>
      </c>
      <c r="R68" s="5">
        <v>0</v>
      </c>
      <c r="S68" s="5">
        <v>0</v>
      </c>
      <c r="T68" s="7">
        <f t="shared" ref="T68:T131" si="9">SUM(J68:O68)+SUM(Q68:S68)</f>
        <v>1</v>
      </c>
      <c r="U68" s="7"/>
      <c r="V68" s="7"/>
      <c r="W68" s="7">
        <v>6</v>
      </c>
      <c r="X68" s="3"/>
      <c r="Y68" s="3" t="s">
        <v>72</v>
      </c>
      <c r="Z68" s="3" t="b">
        <v>1</v>
      </c>
      <c r="AA68" s="3" t="b">
        <v>0</v>
      </c>
      <c r="AB68" s="3" t="s">
        <v>364</v>
      </c>
      <c r="AC68" s="3" t="s">
        <v>365</v>
      </c>
      <c r="AD68" s="3" t="s">
        <v>265</v>
      </c>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row>
    <row r="69" spans="1:61" ht="15.75" customHeight="1">
      <c r="A69" s="8">
        <f t="shared" si="6"/>
        <v>3</v>
      </c>
      <c r="B69" s="8" t="b">
        <f t="shared" si="7"/>
        <v>1</v>
      </c>
      <c r="C69" s="8">
        <f t="shared" si="8"/>
        <v>2017</v>
      </c>
      <c r="D69" s="49">
        <v>42812</v>
      </c>
      <c r="E69" s="3" t="s">
        <v>235</v>
      </c>
      <c r="F69" s="3" t="s">
        <v>241</v>
      </c>
      <c r="G69" s="3" t="s">
        <v>366</v>
      </c>
      <c r="H69" s="4" t="s">
        <v>367</v>
      </c>
      <c r="I69" s="5"/>
      <c r="J69" s="5">
        <v>0</v>
      </c>
      <c r="K69" s="5">
        <v>0</v>
      </c>
      <c r="L69" s="5">
        <v>1</v>
      </c>
      <c r="M69" s="5">
        <v>0</v>
      </c>
      <c r="N69" s="5">
        <v>0</v>
      </c>
      <c r="O69" s="5">
        <v>0</v>
      </c>
      <c r="P69" s="5">
        <v>0</v>
      </c>
      <c r="Q69" s="5">
        <v>1</v>
      </c>
      <c r="R69" s="5">
        <v>0</v>
      </c>
      <c r="S69" s="5">
        <v>0</v>
      </c>
      <c r="T69" s="7">
        <f t="shared" si="9"/>
        <v>2</v>
      </c>
      <c r="U69" s="7"/>
      <c r="V69" s="7"/>
      <c r="W69" s="7">
        <v>5</v>
      </c>
      <c r="X69" s="3" t="s">
        <v>71</v>
      </c>
      <c r="Y69" s="3" t="s">
        <v>72</v>
      </c>
      <c r="Z69" s="3" t="b">
        <v>1</v>
      </c>
      <c r="AA69" s="3" t="b">
        <v>0</v>
      </c>
      <c r="AB69" s="3" t="s">
        <v>368</v>
      </c>
      <c r="AC69" s="3" t="s">
        <v>369</v>
      </c>
      <c r="AD69" s="3" t="s">
        <v>265</v>
      </c>
      <c r="AE69" s="3" t="s">
        <v>236</v>
      </c>
      <c r="AF69" s="3" t="s">
        <v>353</v>
      </c>
      <c r="AG69" s="3" t="s">
        <v>355</v>
      </c>
      <c r="AH69" s="3" t="s">
        <v>354</v>
      </c>
      <c r="AI69" s="3" t="s">
        <v>370</v>
      </c>
      <c r="AJ69" s="3" t="s">
        <v>371</v>
      </c>
      <c r="AK69" s="3" t="s">
        <v>372</v>
      </c>
      <c r="AL69" s="3" t="s">
        <v>361</v>
      </c>
      <c r="AM69" s="3" t="s">
        <v>373</v>
      </c>
      <c r="AN69" s="3" t="s">
        <v>374</v>
      </c>
      <c r="AO69" s="3"/>
      <c r="AP69" s="3"/>
      <c r="AQ69" s="3"/>
      <c r="AR69" s="3"/>
      <c r="AS69" s="3"/>
      <c r="AT69" s="3"/>
      <c r="AU69" s="3"/>
      <c r="AV69" s="3"/>
      <c r="AW69" s="3"/>
      <c r="AX69" s="3"/>
      <c r="AY69" s="3"/>
      <c r="AZ69" s="3"/>
      <c r="BA69" s="3"/>
      <c r="BB69" s="3"/>
      <c r="BC69" s="3"/>
      <c r="BD69" s="3"/>
      <c r="BE69" s="3"/>
      <c r="BF69" s="3"/>
      <c r="BG69" s="3"/>
      <c r="BH69" s="3"/>
      <c r="BI69" s="3"/>
    </row>
    <row r="70" spans="1:61" ht="15.75" customHeight="1">
      <c r="A70" s="8">
        <f t="shared" si="6"/>
        <v>3</v>
      </c>
      <c r="B70" s="8" t="b">
        <f t="shared" si="7"/>
        <v>1</v>
      </c>
      <c r="C70" s="8">
        <f t="shared" si="8"/>
        <v>2017</v>
      </c>
      <c r="D70" s="49">
        <v>42825</v>
      </c>
      <c r="E70" s="3" t="s">
        <v>218</v>
      </c>
      <c r="F70" s="3" t="s">
        <v>375</v>
      </c>
      <c r="G70" s="3" t="s">
        <v>376</v>
      </c>
      <c r="H70" s="4" t="s">
        <v>377</v>
      </c>
      <c r="I70" s="5"/>
      <c r="J70" s="5">
        <v>0</v>
      </c>
      <c r="K70" s="5">
        <v>1</v>
      </c>
      <c r="L70" s="5">
        <v>0</v>
      </c>
      <c r="M70" s="5">
        <v>0</v>
      </c>
      <c r="N70" s="5">
        <v>0</v>
      </c>
      <c r="O70" s="5">
        <v>0</v>
      </c>
      <c r="P70" s="5">
        <v>0</v>
      </c>
      <c r="Q70" s="5">
        <v>0</v>
      </c>
      <c r="R70" s="5">
        <v>0</v>
      </c>
      <c r="S70" s="5">
        <v>1</v>
      </c>
      <c r="T70" s="7">
        <f t="shared" si="9"/>
        <v>2</v>
      </c>
      <c r="U70" s="7"/>
      <c r="V70" s="7"/>
      <c r="W70" s="7">
        <v>80</v>
      </c>
      <c r="X70" s="3" t="s">
        <v>71</v>
      </c>
      <c r="Y70" s="3" t="s">
        <v>87</v>
      </c>
      <c r="Z70" s="3" t="b">
        <v>1</v>
      </c>
      <c r="AA70" s="3" t="b">
        <v>0</v>
      </c>
      <c r="AB70" s="3" t="s">
        <v>378</v>
      </c>
      <c r="AC70" s="3" t="s">
        <v>379</v>
      </c>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row>
    <row r="71" spans="1:61" ht="15.75" customHeight="1">
      <c r="A71" s="8">
        <f t="shared" si="6"/>
        <v>4</v>
      </c>
      <c r="B71" s="8" t="b">
        <f t="shared" si="7"/>
        <v>1</v>
      </c>
      <c r="C71" s="8">
        <f t="shared" si="8"/>
        <v>2017</v>
      </c>
      <c r="D71" s="49">
        <v>42833</v>
      </c>
      <c r="E71" s="3" t="s">
        <v>67</v>
      </c>
      <c r="F71" s="3" t="s">
        <v>68</v>
      </c>
      <c r="G71" s="3" t="s">
        <v>380</v>
      </c>
      <c r="H71" s="4" t="s">
        <v>381</v>
      </c>
      <c r="I71" s="5"/>
      <c r="J71" s="5">
        <v>1</v>
      </c>
      <c r="K71" s="5">
        <v>1</v>
      </c>
      <c r="L71" s="5">
        <v>1</v>
      </c>
      <c r="M71" s="5">
        <v>0</v>
      </c>
      <c r="N71" s="5">
        <v>0</v>
      </c>
      <c r="O71" s="5">
        <v>1</v>
      </c>
      <c r="P71" s="5">
        <v>0</v>
      </c>
      <c r="Q71" s="5">
        <v>0</v>
      </c>
      <c r="R71" s="5">
        <v>0</v>
      </c>
      <c r="S71" s="5">
        <v>0</v>
      </c>
      <c r="T71" s="7">
        <f t="shared" si="9"/>
        <v>4</v>
      </c>
      <c r="U71" s="7"/>
      <c r="V71" s="7"/>
      <c r="W71" s="7">
        <v>78</v>
      </c>
      <c r="X71" s="3" t="s">
        <v>134</v>
      </c>
      <c r="Y71" s="3" t="s">
        <v>72</v>
      </c>
      <c r="Z71" s="3" t="b">
        <v>1</v>
      </c>
      <c r="AA71" s="3" t="b">
        <v>0</v>
      </c>
      <c r="AB71" s="3" t="s">
        <v>382</v>
      </c>
      <c r="AC71" s="3" t="s">
        <v>383</v>
      </c>
      <c r="AD71" s="3" t="s">
        <v>75</v>
      </c>
      <c r="AE71" s="3" t="s">
        <v>76</v>
      </c>
      <c r="AF71" s="3" t="s">
        <v>77</v>
      </c>
      <c r="AG71" s="3" t="s">
        <v>78</v>
      </c>
      <c r="AH71" s="3" t="s">
        <v>79</v>
      </c>
      <c r="AI71" s="3" t="s">
        <v>80</v>
      </c>
      <c r="AJ71" s="3" t="s">
        <v>81</v>
      </c>
      <c r="AK71" s="3"/>
      <c r="AL71" s="3"/>
      <c r="AM71" s="3"/>
      <c r="AN71" s="3"/>
      <c r="AO71" s="3"/>
      <c r="AP71" s="3"/>
      <c r="AQ71" s="3"/>
      <c r="AR71" s="3"/>
      <c r="AS71" s="3"/>
      <c r="AT71" s="3"/>
      <c r="AU71" s="3"/>
      <c r="AV71" s="3"/>
      <c r="AW71" s="3"/>
      <c r="AX71" s="3"/>
      <c r="AY71" s="3"/>
      <c r="AZ71" s="3"/>
      <c r="BA71" s="3"/>
      <c r="BB71" s="3"/>
      <c r="BC71" s="3"/>
      <c r="BD71" s="3"/>
      <c r="BE71" s="3"/>
      <c r="BF71" s="3"/>
      <c r="BG71" s="3"/>
      <c r="BH71" s="3"/>
      <c r="BI71" s="3"/>
    </row>
    <row r="72" spans="1:61" ht="15.75" customHeight="1">
      <c r="A72" s="8">
        <f t="shared" si="6"/>
        <v>4</v>
      </c>
      <c r="B72" s="8" t="b">
        <f t="shared" si="7"/>
        <v>1</v>
      </c>
      <c r="C72" s="8">
        <f t="shared" si="8"/>
        <v>2017</v>
      </c>
      <c r="D72" s="49">
        <v>42834</v>
      </c>
      <c r="E72" s="3" t="s">
        <v>384</v>
      </c>
      <c r="F72" s="3" t="s">
        <v>385</v>
      </c>
      <c r="G72" s="3" t="s">
        <v>386</v>
      </c>
      <c r="H72" s="4" t="s">
        <v>387</v>
      </c>
      <c r="I72" s="5"/>
      <c r="J72" s="5">
        <v>0</v>
      </c>
      <c r="K72" s="5">
        <v>0</v>
      </c>
      <c r="L72" s="5">
        <v>1</v>
      </c>
      <c r="M72" s="5">
        <v>0</v>
      </c>
      <c r="N72" s="5">
        <v>1</v>
      </c>
      <c r="O72" s="5">
        <v>0</v>
      </c>
      <c r="P72" s="5">
        <v>0</v>
      </c>
      <c r="Q72" s="5">
        <v>0</v>
      </c>
      <c r="R72" s="5">
        <v>0</v>
      </c>
      <c r="S72" s="5">
        <v>0</v>
      </c>
      <c r="T72" s="7">
        <f t="shared" si="9"/>
        <v>2</v>
      </c>
      <c r="U72" s="7"/>
      <c r="V72" s="7"/>
      <c r="W72" s="7">
        <v>48</v>
      </c>
      <c r="X72" s="3"/>
      <c r="Y72" s="3" t="s">
        <v>72</v>
      </c>
      <c r="Z72" s="3" t="b">
        <v>1</v>
      </c>
      <c r="AA72" s="3" t="b">
        <v>0</v>
      </c>
      <c r="AB72" s="3" t="s">
        <v>388</v>
      </c>
      <c r="AC72" s="3" t="s">
        <v>389</v>
      </c>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row>
    <row r="73" spans="1:61" ht="15.75" customHeight="1">
      <c r="A73" s="8">
        <f t="shared" si="6"/>
        <v>4</v>
      </c>
      <c r="B73" s="8" t="b">
        <f t="shared" si="7"/>
        <v>1</v>
      </c>
      <c r="C73" s="8">
        <f t="shared" si="8"/>
        <v>2017</v>
      </c>
      <c r="D73" s="49">
        <v>42838</v>
      </c>
      <c r="E73" s="3" t="s">
        <v>67</v>
      </c>
      <c r="F73" s="3" t="s">
        <v>68</v>
      </c>
      <c r="G73" s="3" t="s">
        <v>390</v>
      </c>
      <c r="H73" s="4" t="s">
        <v>391</v>
      </c>
      <c r="I73" s="5"/>
      <c r="J73" s="5">
        <v>0</v>
      </c>
      <c r="K73" s="5">
        <v>1</v>
      </c>
      <c r="L73" s="5">
        <v>0</v>
      </c>
      <c r="M73" s="5">
        <v>0</v>
      </c>
      <c r="N73" s="5">
        <v>0</v>
      </c>
      <c r="O73" s="5">
        <v>0</v>
      </c>
      <c r="P73" s="5">
        <v>0</v>
      </c>
      <c r="Q73" s="5">
        <v>0</v>
      </c>
      <c r="R73" s="5">
        <v>0</v>
      </c>
      <c r="S73" s="5">
        <v>1</v>
      </c>
      <c r="T73" s="7">
        <f t="shared" si="9"/>
        <v>2</v>
      </c>
      <c r="U73" s="7"/>
      <c r="V73" s="7"/>
      <c r="W73" s="7">
        <v>12</v>
      </c>
      <c r="X73" s="3" t="s">
        <v>134</v>
      </c>
      <c r="Y73" s="3" t="s">
        <v>72</v>
      </c>
      <c r="Z73" s="3" t="b">
        <v>1</v>
      </c>
      <c r="AA73" s="3" t="b">
        <v>0</v>
      </c>
      <c r="AB73" s="3" t="s">
        <v>392</v>
      </c>
      <c r="AC73" s="3" t="s">
        <v>393</v>
      </c>
      <c r="AD73" s="3" t="s">
        <v>75</v>
      </c>
      <c r="AE73" s="3" t="s">
        <v>76</v>
      </c>
      <c r="AF73" s="3" t="s">
        <v>77</v>
      </c>
      <c r="AG73" s="3" t="s">
        <v>78</v>
      </c>
      <c r="AH73" s="3" t="s">
        <v>79</v>
      </c>
      <c r="AI73" s="3" t="s">
        <v>80</v>
      </c>
      <c r="AJ73" s="3" t="s">
        <v>81</v>
      </c>
      <c r="AK73" s="3"/>
      <c r="AL73" s="3"/>
      <c r="AM73" s="3"/>
      <c r="AN73" s="3"/>
      <c r="AO73" s="3"/>
      <c r="AP73" s="3"/>
      <c r="AQ73" s="3"/>
      <c r="AR73" s="3"/>
      <c r="AS73" s="3"/>
      <c r="AT73" s="3"/>
      <c r="AU73" s="3"/>
      <c r="AV73" s="3"/>
      <c r="AW73" s="3"/>
      <c r="AX73" s="3"/>
      <c r="AY73" s="3"/>
      <c r="AZ73" s="3"/>
      <c r="BA73" s="3"/>
      <c r="BB73" s="3"/>
      <c r="BC73" s="3"/>
      <c r="BD73" s="3"/>
      <c r="BE73" s="3"/>
      <c r="BF73" s="3"/>
      <c r="BG73" s="3"/>
      <c r="BH73" s="3"/>
      <c r="BI73" s="3"/>
    </row>
    <row r="74" spans="1:61" ht="15.75" customHeight="1">
      <c r="A74" s="8">
        <f t="shared" si="6"/>
        <v>4</v>
      </c>
      <c r="B74" s="8" t="b">
        <f t="shared" si="7"/>
        <v>1</v>
      </c>
      <c r="C74" s="8">
        <f t="shared" si="8"/>
        <v>2017</v>
      </c>
      <c r="D74" s="49">
        <v>42842</v>
      </c>
      <c r="E74" s="3" t="s">
        <v>67</v>
      </c>
      <c r="F74" s="3" t="s">
        <v>68</v>
      </c>
      <c r="G74" s="3" t="s">
        <v>1115</v>
      </c>
      <c r="H74" s="4" t="s">
        <v>1116</v>
      </c>
      <c r="I74" s="5"/>
      <c r="J74" s="5">
        <v>1</v>
      </c>
      <c r="K74" s="5">
        <v>1</v>
      </c>
      <c r="L74" s="5">
        <v>0</v>
      </c>
      <c r="M74" s="5">
        <v>0</v>
      </c>
      <c r="N74" s="5">
        <v>0</v>
      </c>
      <c r="O74" s="5">
        <v>0</v>
      </c>
      <c r="P74" s="5">
        <v>0</v>
      </c>
      <c r="Q74" s="5">
        <v>1</v>
      </c>
      <c r="R74" s="5">
        <v>0</v>
      </c>
      <c r="S74" s="5">
        <v>0</v>
      </c>
      <c r="T74" s="7">
        <f t="shared" si="9"/>
        <v>3</v>
      </c>
      <c r="U74" s="7"/>
      <c r="V74" s="7"/>
      <c r="W74" s="7">
        <v>80</v>
      </c>
      <c r="X74" s="3" t="s">
        <v>71</v>
      </c>
      <c r="Y74" s="3" t="s">
        <v>87</v>
      </c>
      <c r="Z74" s="3" t="b">
        <v>1</v>
      </c>
      <c r="AA74" s="3" t="b">
        <v>0</v>
      </c>
      <c r="AB74" s="3" t="s">
        <v>1117</v>
      </c>
      <c r="AC74" s="3" t="s">
        <v>1118</v>
      </c>
      <c r="AD74" s="3" t="s">
        <v>75</v>
      </c>
      <c r="AE74" s="3" t="s">
        <v>76</v>
      </c>
      <c r="AF74" s="3" t="s">
        <v>77</v>
      </c>
      <c r="AG74" s="3" t="s">
        <v>78</v>
      </c>
      <c r="AH74" s="3" t="s">
        <v>79</v>
      </c>
      <c r="AI74" s="3" t="s">
        <v>80</v>
      </c>
      <c r="AJ74" s="3" t="s">
        <v>81</v>
      </c>
      <c r="AK74" s="3"/>
      <c r="AL74" s="3"/>
      <c r="AM74" s="3"/>
      <c r="AN74" s="3"/>
      <c r="AO74" s="3"/>
      <c r="AP74" s="3"/>
      <c r="AQ74" s="3"/>
      <c r="AR74" s="3"/>
      <c r="AS74" s="3"/>
      <c r="AT74" s="3"/>
      <c r="AU74" s="3"/>
      <c r="AV74" s="3"/>
      <c r="AW74" s="3"/>
      <c r="AX74" s="3"/>
      <c r="AY74" s="3"/>
      <c r="AZ74" s="3"/>
      <c r="BA74" s="3"/>
      <c r="BB74" s="3"/>
      <c r="BC74" s="3"/>
      <c r="BD74" s="3"/>
      <c r="BE74" s="3"/>
      <c r="BF74" s="3"/>
      <c r="BG74" s="3"/>
      <c r="BH74" s="3"/>
      <c r="BI74" s="3"/>
    </row>
    <row r="75" spans="1:61" ht="15.75" customHeight="1">
      <c r="A75" s="8">
        <f t="shared" si="6"/>
        <v>4</v>
      </c>
      <c r="B75" s="8" t="b">
        <f t="shared" si="7"/>
        <v>1</v>
      </c>
      <c r="C75" s="8">
        <f t="shared" si="8"/>
        <v>2017</v>
      </c>
      <c r="D75" s="49">
        <v>42843</v>
      </c>
      <c r="E75" s="3" t="s">
        <v>218</v>
      </c>
      <c r="F75" s="3" t="s">
        <v>763</v>
      </c>
      <c r="G75" s="3" t="s">
        <v>1119</v>
      </c>
      <c r="H75" s="4" t="s">
        <v>1120</v>
      </c>
      <c r="I75" s="5"/>
      <c r="J75" s="5">
        <v>0</v>
      </c>
      <c r="K75" s="5">
        <v>0</v>
      </c>
      <c r="L75" s="5">
        <v>1</v>
      </c>
      <c r="M75" s="5">
        <v>0</v>
      </c>
      <c r="N75" s="5">
        <v>1</v>
      </c>
      <c r="O75" s="5">
        <v>0</v>
      </c>
      <c r="P75" s="5">
        <v>0</v>
      </c>
      <c r="Q75" s="5">
        <v>0</v>
      </c>
      <c r="R75" s="5">
        <v>0</v>
      </c>
      <c r="S75" s="5">
        <v>1</v>
      </c>
      <c r="T75" s="7">
        <f t="shared" si="9"/>
        <v>3</v>
      </c>
      <c r="U75" s="5" t="s">
        <v>1121</v>
      </c>
      <c r="V75" s="7"/>
      <c r="W75" s="7">
        <v>5</v>
      </c>
      <c r="X75" s="3" t="s">
        <v>71</v>
      </c>
      <c r="Y75" s="3" t="s">
        <v>72</v>
      </c>
      <c r="Z75" s="3" t="b">
        <v>1</v>
      </c>
      <c r="AA75" s="3" t="b">
        <v>0</v>
      </c>
      <c r="AB75" s="3" t="s">
        <v>1122</v>
      </c>
      <c r="AC75" s="3" t="s">
        <v>1123</v>
      </c>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row>
    <row r="76" spans="1:61" ht="15.75" customHeight="1">
      <c r="A76" s="8">
        <f t="shared" si="6"/>
        <v>4</v>
      </c>
      <c r="B76" s="8" t="b">
        <f t="shared" si="7"/>
        <v>1</v>
      </c>
      <c r="C76" s="8">
        <f t="shared" si="8"/>
        <v>2017</v>
      </c>
      <c r="D76" s="49">
        <v>42844</v>
      </c>
      <c r="E76" s="3" t="s">
        <v>384</v>
      </c>
      <c r="F76" s="3" t="s">
        <v>1124</v>
      </c>
      <c r="G76" s="3" t="s">
        <v>1125</v>
      </c>
      <c r="H76" s="4" t="s">
        <v>1126</v>
      </c>
      <c r="I76" s="5"/>
      <c r="J76" s="5">
        <v>0</v>
      </c>
      <c r="K76" s="5">
        <v>0</v>
      </c>
      <c r="L76" s="5">
        <v>1</v>
      </c>
      <c r="M76" s="5">
        <v>0</v>
      </c>
      <c r="N76" s="5">
        <v>0</v>
      </c>
      <c r="O76" s="5">
        <v>0</v>
      </c>
      <c r="P76" s="5">
        <v>0</v>
      </c>
      <c r="Q76" s="5">
        <v>0</v>
      </c>
      <c r="R76" s="5">
        <v>0</v>
      </c>
      <c r="S76" s="5">
        <v>1</v>
      </c>
      <c r="T76" s="7">
        <f t="shared" si="9"/>
        <v>2</v>
      </c>
      <c r="U76" s="7"/>
      <c r="V76" s="7"/>
      <c r="W76" s="7">
        <v>48</v>
      </c>
      <c r="X76" s="3"/>
      <c r="Y76" s="3" t="s">
        <v>72</v>
      </c>
      <c r="Z76" s="3" t="b">
        <v>1</v>
      </c>
      <c r="AA76" s="3" t="b">
        <v>0</v>
      </c>
      <c r="AB76" s="3" t="s">
        <v>1127</v>
      </c>
      <c r="AC76" s="3" t="s">
        <v>1128</v>
      </c>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row>
    <row r="77" spans="1:61" ht="15.75" customHeight="1">
      <c r="A77" s="8">
        <f t="shared" si="6"/>
        <v>5</v>
      </c>
      <c r="B77" s="8" t="b">
        <f t="shared" si="7"/>
        <v>1</v>
      </c>
      <c r="C77" s="8">
        <f t="shared" si="8"/>
        <v>2017</v>
      </c>
      <c r="D77" s="49">
        <v>42879</v>
      </c>
      <c r="E77" s="3" t="s">
        <v>258</v>
      </c>
      <c r="F77" s="3" t="s">
        <v>413</v>
      </c>
      <c r="G77" s="3" t="s">
        <v>1129</v>
      </c>
      <c r="H77" s="4" t="s">
        <v>1130</v>
      </c>
      <c r="I77" s="5"/>
      <c r="J77" s="5">
        <v>0</v>
      </c>
      <c r="K77" s="5">
        <v>1</v>
      </c>
      <c r="L77" s="5">
        <v>1</v>
      </c>
      <c r="M77" s="5">
        <v>0</v>
      </c>
      <c r="N77" s="5">
        <v>0</v>
      </c>
      <c r="O77" s="5">
        <v>0</v>
      </c>
      <c r="P77" s="5">
        <v>0</v>
      </c>
      <c r="Q77" s="5">
        <v>0</v>
      </c>
      <c r="R77" s="5">
        <v>0</v>
      </c>
      <c r="S77" s="5">
        <v>1</v>
      </c>
      <c r="T77" s="7">
        <f t="shared" si="9"/>
        <v>3</v>
      </c>
      <c r="U77" s="5" t="s">
        <v>1131</v>
      </c>
      <c r="V77" s="7"/>
      <c r="W77" s="7">
        <v>82</v>
      </c>
      <c r="X77" s="3" t="s">
        <v>71</v>
      </c>
      <c r="Y77" s="3" t="s">
        <v>87</v>
      </c>
      <c r="Z77" s="3" t="b">
        <v>1</v>
      </c>
      <c r="AA77" s="3" t="b">
        <v>0</v>
      </c>
      <c r="AB77" s="3" t="s">
        <v>1132</v>
      </c>
      <c r="AC77" s="3" t="s">
        <v>1133</v>
      </c>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row>
    <row r="78" spans="1:61" ht="15.75" customHeight="1">
      <c r="A78" s="8">
        <f t="shared" si="6"/>
        <v>5</v>
      </c>
      <c r="B78" s="8" t="b">
        <f t="shared" si="7"/>
        <v>1</v>
      </c>
      <c r="C78" s="8">
        <f t="shared" si="8"/>
        <v>2017</v>
      </c>
      <c r="D78" s="49">
        <v>42882</v>
      </c>
      <c r="E78" s="3" t="s">
        <v>67</v>
      </c>
      <c r="F78" s="3" t="s">
        <v>68</v>
      </c>
      <c r="G78" s="3" t="s">
        <v>1134</v>
      </c>
      <c r="H78" s="4" t="s">
        <v>1135</v>
      </c>
      <c r="I78" s="5"/>
      <c r="J78" s="5">
        <v>0</v>
      </c>
      <c r="K78" s="5">
        <v>0</v>
      </c>
      <c r="L78" s="5">
        <v>0</v>
      </c>
      <c r="M78" s="5">
        <v>0</v>
      </c>
      <c r="N78" s="5">
        <v>0</v>
      </c>
      <c r="O78" s="5">
        <v>0</v>
      </c>
      <c r="P78" s="5">
        <v>1</v>
      </c>
      <c r="Q78" s="5">
        <v>0</v>
      </c>
      <c r="R78" s="5">
        <v>0</v>
      </c>
      <c r="S78" s="5">
        <v>0</v>
      </c>
      <c r="T78" s="7">
        <f t="shared" si="9"/>
        <v>0</v>
      </c>
      <c r="U78" s="7"/>
      <c r="V78" s="7"/>
      <c r="W78" s="7">
        <v>80</v>
      </c>
      <c r="X78" s="3" t="s">
        <v>71</v>
      </c>
      <c r="Y78" s="3" t="s">
        <v>72</v>
      </c>
      <c r="Z78" s="3" t="b">
        <v>1</v>
      </c>
      <c r="AA78" s="3" t="b">
        <v>0</v>
      </c>
      <c r="AB78" s="3" t="s">
        <v>1136</v>
      </c>
      <c r="AC78" s="3" t="s">
        <v>1137</v>
      </c>
      <c r="AD78" s="3" t="s">
        <v>75</v>
      </c>
      <c r="AE78" s="3" t="s">
        <v>76</v>
      </c>
      <c r="AF78" s="3" t="s">
        <v>77</v>
      </c>
      <c r="AG78" s="3" t="s">
        <v>78</v>
      </c>
      <c r="AH78" s="3" t="s">
        <v>79</v>
      </c>
      <c r="AI78" s="3" t="s">
        <v>80</v>
      </c>
      <c r="AJ78" s="3" t="s">
        <v>81</v>
      </c>
      <c r="AK78" s="3"/>
      <c r="AL78" s="3"/>
      <c r="AM78" s="3"/>
      <c r="AN78" s="3"/>
      <c r="AO78" s="3"/>
      <c r="AP78" s="3"/>
      <c r="AQ78" s="3"/>
      <c r="AR78" s="3"/>
      <c r="AS78" s="3"/>
      <c r="AT78" s="3"/>
      <c r="AU78" s="3"/>
      <c r="AV78" s="3"/>
      <c r="AW78" s="3"/>
      <c r="AX78" s="3"/>
      <c r="AY78" s="3"/>
      <c r="AZ78" s="3"/>
      <c r="BA78" s="3"/>
      <c r="BB78" s="3"/>
      <c r="BC78" s="3"/>
      <c r="BD78" s="3"/>
      <c r="BE78" s="3"/>
      <c r="BF78" s="3"/>
      <c r="BG78" s="3"/>
      <c r="BH78" s="3"/>
      <c r="BI78" s="3"/>
    </row>
    <row r="79" spans="1:61" ht="15.75" customHeight="1">
      <c r="A79" s="8">
        <f t="shared" si="6"/>
        <v>6</v>
      </c>
      <c r="B79" s="8" t="b">
        <f t="shared" si="7"/>
        <v>1</v>
      </c>
      <c r="C79" s="8">
        <f t="shared" si="8"/>
        <v>2017</v>
      </c>
      <c r="D79" s="49">
        <v>42891</v>
      </c>
      <c r="E79" s="3" t="s">
        <v>311</v>
      </c>
      <c r="F79" s="3" t="s">
        <v>312</v>
      </c>
      <c r="G79" s="3" t="s">
        <v>394</v>
      </c>
      <c r="H79" s="4" t="s">
        <v>395</v>
      </c>
      <c r="I79" s="5"/>
      <c r="J79" s="5">
        <v>0</v>
      </c>
      <c r="K79" s="5">
        <v>1</v>
      </c>
      <c r="L79" s="5">
        <v>0</v>
      </c>
      <c r="M79" s="5">
        <v>0</v>
      </c>
      <c r="N79" s="5">
        <v>0</v>
      </c>
      <c r="O79" s="5">
        <v>0</v>
      </c>
      <c r="P79" s="5">
        <v>0</v>
      </c>
      <c r="Q79" s="5">
        <v>1</v>
      </c>
      <c r="R79" s="5">
        <v>0</v>
      </c>
      <c r="S79" s="5">
        <v>0</v>
      </c>
      <c r="T79" s="7">
        <f t="shared" si="9"/>
        <v>2</v>
      </c>
      <c r="U79" s="7"/>
      <c r="V79" s="7"/>
      <c r="W79" s="7">
        <v>3</v>
      </c>
      <c r="X79" s="3" t="s">
        <v>71</v>
      </c>
      <c r="Y79" s="3" t="s">
        <v>87</v>
      </c>
      <c r="Z79" s="3" t="b">
        <v>1</v>
      </c>
      <c r="AA79" s="3" t="b">
        <v>0</v>
      </c>
      <c r="AB79" s="3" t="s">
        <v>396</v>
      </c>
      <c r="AC79" s="3" t="s">
        <v>397</v>
      </c>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row>
    <row r="80" spans="1:61" ht="15.75" customHeight="1">
      <c r="A80" s="8">
        <f t="shared" si="6"/>
        <v>6</v>
      </c>
      <c r="B80" s="8" t="b">
        <f t="shared" si="7"/>
        <v>1</v>
      </c>
      <c r="C80" s="8">
        <f t="shared" si="8"/>
        <v>2017</v>
      </c>
      <c r="D80" s="49">
        <v>42892</v>
      </c>
      <c r="E80" s="3" t="s">
        <v>398</v>
      </c>
      <c r="F80" s="3" t="s">
        <v>399</v>
      </c>
      <c r="G80" s="3" t="s">
        <v>400</v>
      </c>
      <c r="H80" s="4" t="s">
        <v>401</v>
      </c>
      <c r="I80" s="5"/>
      <c r="J80" s="5">
        <v>1</v>
      </c>
      <c r="K80" s="5">
        <v>1</v>
      </c>
      <c r="L80" s="5">
        <v>0</v>
      </c>
      <c r="M80" s="5">
        <v>0</v>
      </c>
      <c r="N80" s="5">
        <v>0</v>
      </c>
      <c r="O80" s="5">
        <v>0</v>
      </c>
      <c r="P80" s="5">
        <v>0</v>
      </c>
      <c r="Q80" s="5">
        <v>1</v>
      </c>
      <c r="R80" s="5">
        <v>0</v>
      </c>
      <c r="S80" s="5">
        <v>0</v>
      </c>
      <c r="T80" s="7">
        <f t="shared" si="9"/>
        <v>3</v>
      </c>
      <c r="U80" s="7"/>
      <c r="V80" s="7"/>
      <c r="W80" s="7">
        <v>80</v>
      </c>
      <c r="X80" s="3"/>
      <c r="Y80" s="3" t="s">
        <v>72</v>
      </c>
      <c r="Z80" s="3" t="b">
        <v>1</v>
      </c>
      <c r="AA80" s="3" t="b">
        <v>0</v>
      </c>
      <c r="AB80" s="3" t="s">
        <v>402</v>
      </c>
      <c r="AC80" s="3" t="s">
        <v>403</v>
      </c>
      <c r="AD80" s="3" t="s">
        <v>404</v>
      </c>
      <c r="AE80" s="3" t="s">
        <v>405</v>
      </c>
      <c r="AF80" s="3" t="s">
        <v>406</v>
      </c>
      <c r="AG80" s="3" t="s">
        <v>407</v>
      </c>
      <c r="AH80" s="3" t="s">
        <v>408</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row>
    <row r="81" spans="1:61" ht="15.75" customHeight="1">
      <c r="A81" s="8">
        <f t="shared" si="6"/>
        <v>6</v>
      </c>
      <c r="B81" s="8" t="b">
        <f t="shared" si="7"/>
        <v>1</v>
      </c>
      <c r="C81" s="8">
        <f t="shared" si="8"/>
        <v>2017</v>
      </c>
      <c r="D81" s="49">
        <v>42893</v>
      </c>
      <c r="E81" s="3" t="s">
        <v>67</v>
      </c>
      <c r="F81" s="3" t="s">
        <v>68</v>
      </c>
      <c r="G81" s="3" t="s">
        <v>409</v>
      </c>
      <c r="H81" s="4" t="s">
        <v>410</v>
      </c>
      <c r="I81" s="5"/>
      <c r="J81" s="5">
        <v>1</v>
      </c>
      <c r="K81" s="5">
        <v>0</v>
      </c>
      <c r="L81" s="5">
        <v>0</v>
      </c>
      <c r="M81" s="5">
        <v>0</v>
      </c>
      <c r="N81" s="5">
        <v>0</v>
      </c>
      <c r="O81" s="5">
        <v>0</v>
      </c>
      <c r="P81" s="5">
        <v>0</v>
      </c>
      <c r="Q81" s="5">
        <v>1</v>
      </c>
      <c r="R81" s="5">
        <v>0</v>
      </c>
      <c r="S81" s="5">
        <v>0</v>
      </c>
      <c r="T81" s="7">
        <f t="shared" si="9"/>
        <v>2</v>
      </c>
      <c r="U81" s="7"/>
      <c r="V81" s="7"/>
      <c r="W81" s="7"/>
      <c r="X81" s="3" t="s">
        <v>71</v>
      </c>
      <c r="Y81" s="3" t="s">
        <v>72</v>
      </c>
      <c r="Z81" s="3" t="b">
        <v>0</v>
      </c>
      <c r="AA81" s="3" t="b">
        <v>0</v>
      </c>
      <c r="AB81" s="3" t="s">
        <v>411</v>
      </c>
      <c r="AC81" s="3" t="s">
        <v>412</v>
      </c>
      <c r="AD81" s="3" t="s">
        <v>75</v>
      </c>
      <c r="AE81" s="3" t="s">
        <v>76</v>
      </c>
      <c r="AF81" s="3" t="s">
        <v>77</v>
      </c>
      <c r="AG81" s="3" t="s">
        <v>78</v>
      </c>
      <c r="AH81" s="3" t="s">
        <v>79</v>
      </c>
      <c r="AI81" s="3" t="s">
        <v>80</v>
      </c>
      <c r="AJ81" s="3" t="s">
        <v>81</v>
      </c>
      <c r="AK81" s="3"/>
      <c r="AL81" s="3"/>
      <c r="AM81" s="3"/>
      <c r="AN81" s="3"/>
      <c r="AO81" s="3"/>
      <c r="AP81" s="3"/>
      <c r="AQ81" s="3"/>
      <c r="AR81" s="3"/>
      <c r="AS81" s="3"/>
      <c r="AT81" s="3"/>
      <c r="AU81" s="3"/>
      <c r="AV81" s="3"/>
      <c r="AW81" s="3"/>
      <c r="AX81" s="3"/>
      <c r="AY81" s="3"/>
      <c r="AZ81" s="3"/>
      <c r="BA81" s="3"/>
      <c r="BB81" s="3"/>
      <c r="BC81" s="3"/>
      <c r="BD81" s="3"/>
      <c r="BE81" s="3"/>
      <c r="BF81" s="3"/>
      <c r="BG81" s="3"/>
      <c r="BH81" s="3"/>
      <c r="BI81" s="3"/>
    </row>
    <row r="82" spans="1:61" ht="15.75" customHeight="1">
      <c r="A82" s="8">
        <f t="shared" si="6"/>
        <v>6</v>
      </c>
      <c r="B82" s="8" t="b">
        <f t="shared" si="7"/>
        <v>1</v>
      </c>
      <c r="C82" s="8">
        <f t="shared" si="8"/>
        <v>2017</v>
      </c>
      <c r="D82" s="49">
        <v>42894</v>
      </c>
      <c r="E82" s="3" t="s">
        <v>258</v>
      </c>
      <c r="F82" s="3" t="s">
        <v>413</v>
      </c>
      <c r="G82" s="3" t="s">
        <v>414</v>
      </c>
      <c r="H82" s="4" t="s">
        <v>415</v>
      </c>
      <c r="I82" s="5"/>
      <c r="J82" s="5">
        <v>0</v>
      </c>
      <c r="K82" s="5">
        <v>0</v>
      </c>
      <c r="L82" s="5">
        <v>0</v>
      </c>
      <c r="M82" s="5">
        <v>0</v>
      </c>
      <c r="N82" s="5">
        <v>0</v>
      </c>
      <c r="O82" s="5">
        <v>1</v>
      </c>
      <c r="P82" s="5">
        <v>0</v>
      </c>
      <c r="Q82" s="5">
        <v>0</v>
      </c>
      <c r="R82" s="5">
        <v>0</v>
      </c>
      <c r="S82" s="5">
        <v>1</v>
      </c>
      <c r="T82" s="7">
        <f t="shared" si="9"/>
        <v>2</v>
      </c>
      <c r="U82" s="5" t="s">
        <v>416</v>
      </c>
      <c r="V82" s="7"/>
      <c r="W82" s="7">
        <v>81</v>
      </c>
      <c r="X82" s="3"/>
      <c r="Y82" s="3" t="s">
        <v>72</v>
      </c>
      <c r="Z82" s="3" t="b">
        <v>1</v>
      </c>
      <c r="AA82" s="3" t="b">
        <v>0</v>
      </c>
      <c r="AB82" s="3" t="s">
        <v>417</v>
      </c>
      <c r="AC82" s="3" t="s">
        <v>418</v>
      </c>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row>
    <row r="83" spans="1:61" ht="15.75" customHeight="1">
      <c r="A83" s="8">
        <f t="shared" si="6"/>
        <v>6</v>
      </c>
      <c r="B83" s="8" t="b">
        <f t="shared" si="7"/>
        <v>1</v>
      </c>
      <c r="C83" s="8">
        <f t="shared" si="8"/>
        <v>2017</v>
      </c>
      <c r="D83" s="49">
        <v>42902</v>
      </c>
      <c r="E83" s="3" t="s">
        <v>67</v>
      </c>
      <c r="F83" s="3" t="s">
        <v>68</v>
      </c>
      <c r="G83" s="3" t="s">
        <v>419</v>
      </c>
      <c r="H83" s="4" t="s">
        <v>420</v>
      </c>
      <c r="I83" s="5"/>
      <c r="J83" s="5">
        <v>0</v>
      </c>
      <c r="K83" s="5">
        <v>0</v>
      </c>
      <c r="L83" s="5">
        <v>0</v>
      </c>
      <c r="M83" s="5">
        <v>0</v>
      </c>
      <c r="N83" s="5">
        <v>0</v>
      </c>
      <c r="O83" s="5">
        <v>0</v>
      </c>
      <c r="P83" s="5">
        <v>1</v>
      </c>
      <c r="Q83" s="5">
        <v>0</v>
      </c>
      <c r="R83" s="5">
        <v>0</v>
      </c>
      <c r="S83" s="5">
        <v>1</v>
      </c>
      <c r="T83" s="7">
        <f t="shared" si="9"/>
        <v>1</v>
      </c>
      <c r="U83" s="5" t="s">
        <v>421</v>
      </c>
      <c r="V83" s="7"/>
      <c r="W83" s="7">
        <v>79</v>
      </c>
      <c r="X83" s="3" t="s">
        <v>71</v>
      </c>
      <c r="Y83" s="3" t="s">
        <v>72</v>
      </c>
      <c r="Z83" s="3" t="b">
        <v>1</v>
      </c>
      <c r="AA83" s="3" t="b">
        <v>0</v>
      </c>
      <c r="AB83" s="3" t="s">
        <v>422</v>
      </c>
      <c r="AC83" s="3" t="s">
        <v>423</v>
      </c>
      <c r="AD83" s="3" t="s">
        <v>75</v>
      </c>
      <c r="AE83" s="3" t="s">
        <v>76</v>
      </c>
      <c r="AF83" s="3" t="s">
        <v>77</v>
      </c>
      <c r="AG83" s="3" t="s">
        <v>78</v>
      </c>
      <c r="AH83" s="3" t="s">
        <v>79</v>
      </c>
      <c r="AI83" s="3" t="s">
        <v>80</v>
      </c>
      <c r="AJ83" s="3" t="s">
        <v>81</v>
      </c>
      <c r="AK83" s="3"/>
      <c r="AL83" s="3"/>
      <c r="AM83" s="3"/>
      <c r="AN83" s="3"/>
      <c r="AO83" s="3"/>
      <c r="AP83" s="3"/>
      <c r="AQ83" s="3"/>
      <c r="AR83" s="3"/>
      <c r="AS83" s="3"/>
      <c r="AT83" s="3"/>
      <c r="AU83" s="3"/>
      <c r="AV83" s="3"/>
      <c r="AW83" s="3"/>
      <c r="AX83" s="3"/>
      <c r="AY83" s="3"/>
      <c r="AZ83" s="3"/>
      <c r="BA83" s="3"/>
      <c r="BB83" s="3"/>
      <c r="BC83" s="3"/>
      <c r="BD83" s="3"/>
      <c r="BE83" s="3"/>
      <c r="BF83" s="3"/>
      <c r="BG83" s="3"/>
      <c r="BH83" s="3"/>
      <c r="BI83" s="3"/>
    </row>
    <row r="84" spans="1:61" ht="15.75" customHeight="1">
      <c r="A84" s="8">
        <f t="shared" si="6"/>
        <v>6</v>
      </c>
      <c r="B84" s="8" t="b">
        <f t="shared" si="7"/>
        <v>1</v>
      </c>
      <c r="C84" s="8">
        <f t="shared" si="8"/>
        <v>2017</v>
      </c>
      <c r="D84" s="49">
        <v>42904</v>
      </c>
      <c r="E84" s="3" t="s">
        <v>424</v>
      </c>
      <c r="F84" s="3" t="s">
        <v>425</v>
      </c>
      <c r="G84" s="3" t="s">
        <v>426</v>
      </c>
      <c r="H84" s="4" t="s">
        <v>427</v>
      </c>
      <c r="I84" s="5"/>
      <c r="J84" s="5">
        <v>1</v>
      </c>
      <c r="K84" s="5">
        <v>1</v>
      </c>
      <c r="L84" s="5">
        <v>0</v>
      </c>
      <c r="M84" s="5">
        <v>0</v>
      </c>
      <c r="N84" s="5">
        <v>0</v>
      </c>
      <c r="O84" s="5">
        <v>0</v>
      </c>
      <c r="P84" s="5">
        <v>0</v>
      </c>
      <c r="Q84" s="5">
        <v>1</v>
      </c>
      <c r="R84" s="5">
        <v>0</v>
      </c>
      <c r="S84" s="5">
        <v>1</v>
      </c>
      <c r="T84" s="7">
        <f t="shared" si="9"/>
        <v>4</v>
      </c>
      <c r="U84" s="7"/>
      <c r="V84" s="7"/>
      <c r="W84" s="7"/>
      <c r="X84" s="3" t="s">
        <v>71</v>
      </c>
      <c r="Y84" s="3" t="s">
        <v>87</v>
      </c>
      <c r="Z84" s="3" t="b">
        <v>0</v>
      </c>
      <c r="AA84" s="3" t="b">
        <v>0</v>
      </c>
      <c r="AB84" s="3" t="s">
        <v>428</v>
      </c>
      <c r="AC84" s="3" t="s">
        <v>429</v>
      </c>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row>
    <row r="85" spans="1:61" ht="15.75" customHeight="1">
      <c r="A85" s="8">
        <f t="shared" si="6"/>
        <v>6</v>
      </c>
      <c r="B85" s="8" t="b">
        <f t="shared" si="7"/>
        <v>1</v>
      </c>
      <c r="C85" s="8">
        <f t="shared" si="8"/>
        <v>2017</v>
      </c>
      <c r="D85" s="49">
        <v>42906</v>
      </c>
      <c r="E85" s="3" t="s">
        <v>424</v>
      </c>
      <c r="F85" s="3" t="s">
        <v>425</v>
      </c>
      <c r="G85" s="3" t="s">
        <v>430</v>
      </c>
      <c r="H85" s="4" t="s">
        <v>431</v>
      </c>
      <c r="I85" s="5"/>
      <c r="J85" s="5">
        <v>0</v>
      </c>
      <c r="K85" s="5">
        <v>0</v>
      </c>
      <c r="L85" s="5">
        <v>0</v>
      </c>
      <c r="M85" s="5">
        <v>0</v>
      </c>
      <c r="N85" s="5">
        <v>0</v>
      </c>
      <c r="O85" s="5">
        <v>0</v>
      </c>
      <c r="P85" s="5">
        <v>0</v>
      </c>
      <c r="Q85" s="5">
        <v>1</v>
      </c>
      <c r="R85" s="5">
        <v>0</v>
      </c>
      <c r="S85" s="5">
        <v>0</v>
      </c>
      <c r="T85" s="7">
        <f t="shared" si="9"/>
        <v>1</v>
      </c>
      <c r="U85" s="7"/>
      <c r="V85" s="7"/>
      <c r="W85" s="7"/>
      <c r="X85" s="3" t="s">
        <v>432</v>
      </c>
      <c r="Y85" s="3" t="s">
        <v>72</v>
      </c>
      <c r="Z85" s="3" t="b">
        <v>0</v>
      </c>
      <c r="AA85" s="3" t="b">
        <v>0</v>
      </c>
      <c r="AB85" s="3" t="s">
        <v>433</v>
      </c>
      <c r="AC85" s="3" t="s">
        <v>434</v>
      </c>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row>
    <row r="86" spans="1:61" ht="15.75" customHeight="1">
      <c r="A86" s="8">
        <f t="shared" si="6"/>
        <v>6</v>
      </c>
      <c r="B86" s="8" t="b">
        <f t="shared" si="7"/>
        <v>1</v>
      </c>
      <c r="C86" s="8">
        <f t="shared" si="8"/>
        <v>2017</v>
      </c>
      <c r="D86" s="49">
        <v>42916</v>
      </c>
      <c r="E86" s="3" t="s">
        <v>218</v>
      </c>
      <c r="F86" s="3" t="s">
        <v>435</v>
      </c>
      <c r="G86" s="3" t="s">
        <v>436</v>
      </c>
      <c r="H86" s="4" t="s">
        <v>437</v>
      </c>
      <c r="I86" s="5"/>
      <c r="J86" s="5">
        <v>0</v>
      </c>
      <c r="K86" s="5">
        <v>0</v>
      </c>
      <c r="L86" s="5">
        <v>1</v>
      </c>
      <c r="M86" s="5">
        <v>0</v>
      </c>
      <c r="N86" s="5">
        <v>0</v>
      </c>
      <c r="O86" s="5">
        <v>0</v>
      </c>
      <c r="P86" s="5">
        <v>0</v>
      </c>
      <c r="Q86" s="5">
        <v>0</v>
      </c>
      <c r="R86" s="5">
        <v>0</v>
      </c>
      <c r="S86" s="5">
        <v>1</v>
      </c>
      <c r="T86" s="7">
        <f t="shared" si="9"/>
        <v>2</v>
      </c>
      <c r="U86" s="5" t="s">
        <v>438</v>
      </c>
      <c r="V86" s="7"/>
      <c r="W86" s="7">
        <v>80</v>
      </c>
      <c r="X86" s="3" t="s">
        <v>71</v>
      </c>
      <c r="Y86" s="3" t="s">
        <v>72</v>
      </c>
      <c r="Z86" s="3" t="b">
        <v>1</v>
      </c>
      <c r="AA86" s="3" t="b">
        <v>0</v>
      </c>
      <c r="AB86" s="3" t="s">
        <v>439</v>
      </c>
      <c r="AC86" s="3" t="s">
        <v>440</v>
      </c>
      <c r="AD86" s="3" t="s">
        <v>441</v>
      </c>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row>
    <row r="87" spans="1:61" ht="15.75" customHeight="1">
      <c r="A87" s="8">
        <f t="shared" si="6"/>
        <v>7</v>
      </c>
      <c r="B87" s="8" t="b">
        <f t="shared" si="7"/>
        <v>1</v>
      </c>
      <c r="C87" s="8">
        <f t="shared" si="8"/>
        <v>2017</v>
      </c>
      <c r="D87" s="49">
        <v>42917</v>
      </c>
      <c r="E87" s="3" t="s">
        <v>67</v>
      </c>
      <c r="F87" s="3" t="s">
        <v>68</v>
      </c>
      <c r="G87" s="9" t="s">
        <v>442</v>
      </c>
      <c r="H87" s="4" t="s">
        <v>443</v>
      </c>
      <c r="I87" s="5"/>
      <c r="J87" s="5">
        <v>0</v>
      </c>
      <c r="K87" s="5">
        <v>0</v>
      </c>
      <c r="L87" s="5">
        <v>0</v>
      </c>
      <c r="M87" s="5">
        <v>0</v>
      </c>
      <c r="N87" s="5">
        <v>0</v>
      </c>
      <c r="O87" s="5">
        <v>0</v>
      </c>
      <c r="P87" s="5">
        <v>1</v>
      </c>
      <c r="Q87" s="5">
        <v>0</v>
      </c>
      <c r="R87" s="5">
        <v>0</v>
      </c>
      <c r="S87" s="5">
        <v>1</v>
      </c>
      <c r="T87" s="7">
        <f t="shared" si="9"/>
        <v>1</v>
      </c>
      <c r="U87" s="7"/>
      <c r="V87" s="7"/>
      <c r="W87" s="7"/>
      <c r="X87" s="3" t="s">
        <v>71</v>
      </c>
      <c r="Y87" s="3" t="s">
        <v>87</v>
      </c>
      <c r="Z87" s="3" t="b">
        <v>0</v>
      </c>
      <c r="AA87" s="3" t="b">
        <v>0</v>
      </c>
      <c r="AB87" s="3" t="s">
        <v>444</v>
      </c>
      <c r="AC87" s="3" t="s">
        <v>445</v>
      </c>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row>
    <row r="88" spans="1:61" ht="15.75" customHeight="1">
      <c r="A88" s="8">
        <f t="shared" si="6"/>
        <v>7</v>
      </c>
      <c r="B88" s="8" t="b">
        <f t="shared" si="7"/>
        <v>1</v>
      </c>
      <c r="C88" s="8">
        <f t="shared" si="8"/>
        <v>2017</v>
      </c>
      <c r="D88" s="49">
        <v>42921</v>
      </c>
      <c r="E88" s="3" t="s">
        <v>424</v>
      </c>
      <c r="F88" s="3" t="s">
        <v>446</v>
      </c>
      <c r="G88" s="9" t="s">
        <v>447</v>
      </c>
      <c r="H88" s="4" t="s">
        <v>448</v>
      </c>
      <c r="I88" s="5"/>
      <c r="J88" s="5">
        <v>0</v>
      </c>
      <c r="K88" s="5">
        <v>1</v>
      </c>
      <c r="L88" s="5">
        <v>1</v>
      </c>
      <c r="M88" s="5">
        <v>0</v>
      </c>
      <c r="N88" s="5">
        <v>0</v>
      </c>
      <c r="O88" s="5">
        <v>0</v>
      </c>
      <c r="P88" s="5">
        <v>0</v>
      </c>
      <c r="Q88" s="5">
        <v>0</v>
      </c>
      <c r="R88" s="5">
        <v>0</v>
      </c>
      <c r="S88" s="5">
        <v>1</v>
      </c>
      <c r="T88" s="7">
        <f t="shared" si="9"/>
        <v>3</v>
      </c>
      <c r="U88" s="5" t="s">
        <v>449</v>
      </c>
      <c r="V88" s="7"/>
      <c r="W88" s="7">
        <v>77</v>
      </c>
      <c r="X88" s="3"/>
      <c r="Y88" s="3" t="s">
        <v>87</v>
      </c>
      <c r="Z88" s="3" t="b">
        <v>1</v>
      </c>
      <c r="AA88" s="3" t="b">
        <v>0</v>
      </c>
      <c r="AB88" s="3" t="s">
        <v>450</v>
      </c>
      <c r="AC88" s="3" t="s">
        <v>451</v>
      </c>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row>
    <row r="89" spans="1:61" ht="15.75" customHeight="1">
      <c r="A89" s="8">
        <f t="shared" si="6"/>
        <v>7</v>
      </c>
      <c r="B89" s="8" t="b">
        <f t="shared" si="7"/>
        <v>1</v>
      </c>
      <c r="C89" s="8">
        <f t="shared" si="8"/>
        <v>2017</v>
      </c>
      <c r="D89" s="49">
        <v>42922</v>
      </c>
      <c r="E89" s="3" t="s">
        <v>67</v>
      </c>
      <c r="F89" s="3" t="s">
        <v>68</v>
      </c>
      <c r="G89" s="3" t="s">
        <v>1138</v>
      </c>
      <c r="H89" s="4" t="s">
        <v>1139</v>
      </c>
      <c r="I89" s="5"/>
      <c r="J89" s="5">
        <v>0</v>
      </c>
      <c r="K89" s="5">
        <v>0</v>
      </c>
      <c r="L89" s="5">
        <v>1</v>
      </c>
      <c r="M89" s="5">
        <v>0</v>
      </c>
      <c r="N89" s="5">
        <v>0</v>
      </c>
      <c r="O89" s="5">
        <v>0</v>
      </c>
      <c r="P89" s="5">
        <v>1</v>
      </c>
      <c r="Q89" s="5">
        <v>0</v>
      </c>
      <c r="R89" s="5">
        <v>0</v>
      </c>
      <c r="S89" s="5">
        <v>0</v>
      </c>
      <c r="T89" s="7">
        <f t="shared" si="9"/>
        <v>1</v>
      </c>
      <c r="U89" s="7"/>
      <c r="V89" s="7"/>
      <c r="W89" s="7">
        <v>55</v>
      </c>
      <c r="X89" s="3" t="s">
        <v>134</v>
      </c>
      <c r="Y89" s="3" t="s">
        <v>72</v>
      </c>
      <c r="Z89" s="3" t="b">
        <v>1</v>
      </c>
      <c r="AA89" s="3" t="b">
        <v>0</v>
      </c>
      <c r="AB89" s="3" t="s">
        <v>1140</v>
      </c>
      <c r="AC89" s="3" t="s">
        <v>1141</v>
      </c>
      <c r="AD89" s="3" t="s">
        <v>75</v>
      </c>
      <c r="AE89" s="3" t="s">
        <v>76</v>
      </c>
      <c r="AF89" s="3" t="s">
        <v>77</v>
      </c>
      <c r="AG89" s="3" t="s">
        <v>78</v>
      </c>
      <c r="AH89" s="3" t="s">
        <v>79</v>
      </c>
      <c r="AI89" s="3" t="s">
        <v>80</v>
      </c>
      <c r="AJ89" s="3" t="s">
        <v>81</v>
      </c>
      <c r="AK89" s="3"/>
      <c r="AL89" s="3"/>
      <c r="AM89" s="3"/>
      <c r="AN89" s="3"/>
      <c r="AO89" s="3"/>
      <c r="AP89" s="3"/>
      <c r="AQ89" s="3"/>
      <c r="AR89" s="3"/>
      <c r="AS89" s="3"/>
      <c r="AT89" s="3"/>
      <c r="AU89" s="3"/>
      <c r="AV89" s="3"/>
      <c r="AW89" s="3"/>
      <c r="AX89" s="3"/>
      <c r="AY89" s="3"/>
      <c r="AZ89" s="3"/>
      <c r="BA89" s="3"/>
      <c r="BB89" s="3"/>
      <c r="BC89" s="3"/>
      <c r="BD89" s="3"/>
      <c r="BE89" s="3"/>
      <c r="BF89" s="3"/>
      <c r="BG89" s="3"/>
      <c r="BH89" s="3"/>
      <c r="BI89" s="3"/>
    </row>
    <row r="90" spans="1:61" ht="15.75" customHeight="1">
      <c r="A90" s="8">
        <f t="shared" si="6"/>
        <v>7</v>
      </c>
      <c r="B90" s="8" t="b">
        <f t="shared" si="7"/>
        <v>1</v>
      </c>
      <c r="C90" s="8">
        <f t="shared" si="8"/>
        <v>2017</v>
      </c>
      <c r="D90" s="49">
        <v>42926</v>
      </c>
      <c r="E90" s="3" t="s">
        <v>67</v>
      </c>
      <c r="F90" s="3" t="s">
        <v>68</v>
      </c>
      <c r="G90" s="3" t="s">
        <v>1142</v>
      </c>
      <c r="H90" s="4" t="s">
        <v>1143</v>
      </c>
      <c r="I90" s="5"/>
      <c r="J90" s="5">
        <v>0</v>
      </c>
      <c r="K90" s="5">
        <v>0</v>
      </c>
      <c r="L90" s="5">
        <v>0</v>
      </c>
      <c r="M90" s="5">
        <v>0</v>
      </c>
      <c r="N90" s="5">
        <v>0</v>
      </c>
      <c r="O90" s="5">
        <v>0</v>
      </c>
      <c r="P90" s="5">
        <v>0</v>
      </c>
      <c r="Q90" s="5">
        <v>1</v>
      </c>
      <c r="R90" s="5">
        <v>0</v>
      </c>
      <c r="S90" s="5">
        <v>0</v>
      </c>
      <c r="T90" s="7">
        <f t="shared" si="9"/>
        <v>1</v>
      </c>
      <c r="U90" s="5" t="s">
        <v>1144</v>
      </c>
      <c r="V90" s="7"/>
      <c r="W90" s="7">
        <v>3</v>
      </c>
      <c r="X90" s="3" t="s">
        <v>134</v>
      </c>
      <c r="Y90" s="3" t="s">
        <v>72</v>
      </c>
      <c r="Z90" s="3" t="b">
        <v>1</v>
      </c>
      <c r="AA90" s="3" t="b">
        <v>0</v>
      </c>
      <c r="AB90" s="3" t="s">
        <v>1145</v>
      </c>
      <c r="AC90" s="3" t="s">
        <v>1146</v>
      </c>
      <c r="AD90" s="3" t="s">
        <v>75</v>
      </c>
      <c r="AE90" s="3" t="s">
        <v>76</v>
      </c>
      <c r="AF90" s="3" t="s">
        <v>77</v>
      </c>
      <c r="AG90" s="3" t="s">
        <v>78</v>
      </c>
      <c r="AH90" s="3" t="s">
        <v>79</v>
      </c>
      <c r="AI90" s="3" t="s">
        <v>80</v>
      </c>
      <c r="AJ90" s="3" t="s">
        <v>81</v>
      </c>
      <c r="AK90" s="3"/>
      <c r="AL90" s="3"/>
      <c r="AM90" s="3"/>
      <c r="AN90" s="3"/>
      <c r="AO90" s="3"/>
      <c r="AP90" s="3"/>
      <c r="AQ90" s="3"/>
      <c r="AR90" s="3"/>
      <c r="AS90" s="3"/>
      <c r="AT90" s="3"/>
      <c r="AU90" s="3"/>
      <c r="AV90" s="3"/>
      <c r="AW90" s="3"/>
      <c r="AX90" s="3"/>
      <c r="AY90" s="3"/>
      <c r="AZ90" s="3"/>
      <c r="BA90" s="3"/>
      <c r="BB90" s="3"/>
      <c r="BC90" s="3"/>
      <c r="BD90" s="3"/>
      <c r="BE90" s="3"/>
      <c r="BF90" s="3"/>
      <c r="BG90" s="3"/>
      <c r="BH90" s="3"/>
      <c r="BI90" s="3"/>
    </row>
    <row r="91" spans="1:61" ht="15.75" customHeight="1">
      <c r="A91" s="8">
        <f t="shared" si="6"/>
        <v>7</v>
      </c>
      <c r="B91" s="8" t="b">
        <f t="shared" si="7"/>
        <v>1</v>
      </c>
      <c r="C91" s="8">
        <f t="shared" si="8"/>
        <v>2017</v>
      </c>
      <c r="D91" s="49">
        <v>42926</v>
      </c>
      <c r="E91" s="3" t="s">
        <v>67</v>
      </c>
      <c r="F91" s="3" t="s">
        <v>100</v>
      </c>
      <c r="G91" s="3" t="s">
        <v>1147</v>
      </c>
      <c r="H91" s="4" t="s">
        <v>1148</v>
      </c>
      <c r="I91" s="5"/>
      <c r="J91" s="5">
        <v>0</v>
      </c>
      <c r="K91" s="5">
        <v>0</v>
      </c>
      <c r="L91" s="5">
        <v>0</v>
      </c>
      <c r="M91" s="5">
        <v>0</v>
      </c>
      <c r="N91" s="5">
        <v>0</v>
      </c>
      <c r="O91" s="5">
        <v>0</v>
      </c>
      <c r="P91" s="5">
        <v>1</v>
      </c>
      <c r="Q91" s="5">
        <v>0</v>
      </c>
      <c r="R91" s="5">
        <v>0</v>
      </c>
      <c r="S91" s="5">
        <v>1</v>
      </c>
      <c r="T91" s="7">
        <f t="shared" si="9"/>
        <v>1</v>
      </c>
      <c r="U91" s="5" t="s">
        <v>1149</v>
      </c>
      <c r="V91" s="7"/>
      <c r="W91" s="7">
        <v>30</v>
      </c>
      <c r="X91" s="3" t="s">
        <v>134</v>
      </c>
      <c r="Y91" s="3" t="s">
        <v>72</v>
      </c>
      <c r="Z91" s="3" t="b">
        <v>1</v>
      </c>
      <c r="AA91" s="3" t="b">
        <v>0</v>
      </c>
      <c r="AB91" s="3" t="s">
        <v>1150</v>
      </c>
      <c r="AC91" s="3" t="s">
        <v>1151</v>
      </c>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row>
    <row r="92" spans="1:61" ht="15.75" customHeight="1">
      <c r="A92" s="8">
        <f t="shared" si="6"/>
        <v>7</v>
      </c>
      <c r="B92" s="8" t="b">
        <f t="shared" si="7"/>
        <v>1</v>
      </c>
      <c r="C92" s="8">
        <f t="shared" si="8"/>
        <v>2017</v>
      </c>
      <c r="D92" s="49">
        <v>42927</v>
      </c>
      <c r="E92" s="3" t="s">
        <v>218</v>
      </c>
      <c r="F92" s="3" t="s">
        <v>639</v>
      </c>
      <c r="G92" s="3" t="s">
        <v>1152</v>
      </c>
      <c r="H92" s="4" t="s">
        <v>1153</v>
      </c>
      <c r="I92" s="5"/>
      <c r="J92" s="5">
        <v>1</v>
      </c>
      <c r="K92" s="5">
        <v>1</v>
      </c>
      <c r="L92" s="5">
        <v>0</v>
      </c>
      <c r="M92" s="5">
        <v>0</v>
      </c>
      <c r="N92" s="5">
        <v>0</v>
      </c>
      <c r="O92" s="5">
        <v>0</v>
      </c>
      <c r="P92" s="5">
        <v>0</v>
      </c>
      <c r="Q92" s="5">
        <v>1</v>
      </c>
      <c r="R92" s="5">
        <v>0</v>
      </c>
      <c r="S92" s="5">
        <v>0</v>
      </c>
      <c r="T92" s="7">
        <f t="shared" si="9"/>
        <v>3</v>
      </c>
      <c r="U92" s="7"/>
      <c r="V92" s="7"/>
      <c r="W92" s="7">
        <v>35</v>
      </c>
      <c r="X92" s="3"/>
      <c r="Y92" s="3" t="s">
        <v>72</v>
      </c>
      <c r="Z92" s="3" t="b">
        <v>1</v>
      </c>
      <c r="AA92" s="3" t="b">
        <v>0</v>
      </c>
      <c r="AB92" s="3" t="s">
        <v>1154</v>
      </c>
      <c r="AC92" s="3" t="s">
        <v>1155</v>
      </c>
      <c r="AD92" s="3" t="s">
        <v>435</v>
      </c>
      <c r="AE92" s="3" t="s">
        <v>441</v>
      </c>
      <c r="AF92" s="3" t="s">
        <v>375</v>
      </c>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row>
    <row r="93" spans="1:61" ht="15.75" customHeight="1">
      <c r="A93" s="8">
        <f t="shared" si="6"/>
        <v>7</v>
      </c>
      <c r="B93" s="8" t="b">
        <f t="shared" si="7"/>
        <v>1</v>
      </c>
      <c r="C93" s="8">
        <f t="shared" si="8"/>
        <v>2017</v>
      </c>
      <c r="D93" s="49">
        <v>42930</v>
      </c>
      <c r="E93" s="3" t="s">
        <v>141</v>
      </c>
      <c r="F93" s="3" t="s">
        <v>167</v>
      </c>
      <c r="G93" s="3" t="s">
        <v>1156</v>
      </c>
      <c r="H93" s="4" t="s">
        <v>1157</v>
      </c>
      <c r="I93" s="5"/>
      <c r="J93" s="5">
        <v>0</v>
      </c>
      <c r="K93" s="5">
        <v>1</v>
      </c>
      <c r="L93" s="5">
        <v>0</v>
      </c>
      <c r="M93" s="5">
        <v>0</v>
      </c>
      <c r="N93" s="5">
        <v>0</v>
      </c>
      <c r="O93" s="5">
        <v>0</v>
      </c>
      <c r="P93" s="5">
        <v>1</v>
      </c>
      <c r="Q93" s="5">
        <v>0</v>
      </c>
      <c r="R93" s="5">
        <v>0</v>
      </c>
      <c r="S93" s="5">
        <v>1</v>
      </c>
      <c r="T93" s="7">
        <f t="shared" si="9"/>
        <v>2</v>
      </c>
      <c r="U93" s="5" t="s">
        <v>1158</v>
      </c>
      <c r="V93" s="7"/>
      <c r="W93" s="7">
        <v>81</v>
      </c>
      <c r="X93" s="3"/>
      <c r="Y93" s="3" t="s">
        <v>72</v>
      </c>
      <c r="Z93" s="3" t="b">
        <v>1</v>
      </c>
      <c r="AA93" s="3" t="b">
        <v>0</v>
      </c>
      <c r="AB93" s="3" t="s">
        <v>1159</v>
      </c>
      <c r="AC93" s="3" t="s">
        <v>1160</v>
      </c>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row>
    <row r="94" spans="1:61" ht="15.75" customHeight="1">
      <c r="A94" s="8">
        <f t="shared" si="6"/>
        <v>7</v>
      </c>
      <c r="B94" s="8" t="b">
        <f t="shared" si="7"/>
        <v>1</v>
      </c>
      <c r="C94" s="8">
        <f t="shared" si="8"/>
        <v>2017</v>
      </c>
      <c r="D94" s="49">
        <v>42932</v>
      </c>
      <c r="E94" s="3" t="s">
        <v>67</v>
      </c>
      <c r="F94" s="3" t="s">
        <v>68</v>
      </c>
      <c r="G94" s="3" t="s">
        <v>452</v>
      </c>
      <c r="H94" s="4" t="s">
        <v>453</v>
      </c>
      <c r="I94" s="5"/>
      <c r="J94" s="5">
        <v>1</v>
      </c>
      <c r="K94" s="5">
        <v>0</v>
      </c>
      <c r="L94" s="5">
        <v>0</v>
      </c>
      <c r="M94" s="5">
        <v>0</v>
      </c>
      <c r="N94" s="5">
        <v>0</v>
      </c>
      <c r="O94" s="5">
        <v>0</v>
      </c>
      <c r="P94" s="5">
        <v>1</v>
      </c>
      <c r="Q94" s="5">
        <v>0</v>
      </c>
      <c r="R94" s="5">
        <v>0</v>
      </c>
      <c r="S94" s="5">
        <v>0</v>
      </c>
      <c r="T94" s="7">
        <f t="shared" si="9"/>
        <v>1</v>
      </c>
      <c r="U94" s="5" t="s">
        <v>454</v>
      </c>
      <c r="V94" s="5">
        <v>48</v>
      </c>
      <c r="W94" s="7"/>
      <c r="X94" s="3" t="s">
        <v>71</v>
      </c>
      <c r="Y94" s="3" t="s">
        <v>72</v>
      </c>
      <c r="Z94" s="3" t="b">
        <v>0</v>
      </c>
      <c r="AA94" s="3" t="b">
        <v>0</v>
      </c>
      <c r="AB94" s="3" t="s">
        <v>455</v>
      </c>
      <c r="AC94" s="3" t="s">
        <v>456</v>
      </c>
      <c r="AD94" s="3" t="s">
        <v>75</v>
      </c>
      <c r="AE94" s="3" t="s">
        <v>76</v>
      </c>
      <c r="AF94" s="3" t="s">
        <v>77</v>
      </c>
      <c r="AG94" s="3" t="s">
        <v>78</v>
      </c>
      <c r="AH94" s="3" t="s">
        <v>79</v>
      </c>
      <c r="AI94" s="3" t="s">
        <v>80</v>
      </c>
      <c r="AJ94" s="3" t="s">
        <v>81</v>
      </c>
      <c r="AK94" s="3"/>
      <c r="AL94" s="3"/>
      <c r="AM94" s="3"/>
      <c r="AN94" s="3"/>
      <c r="AO94" s="3"/>
      <c r="AP94" s="3"/>
      <c r="AQ94" s="3"/>
      <c r="AR94" s="3"/>
      <c r="AS94" s="3"/>
      <c r="AT94" s="3"/>
      <c r="AU94" s="3"/>
      <c r="AV94" s="3"/>
      <c r="AW94" s="3"/>
      <c r="AX94" s="3"/>
      <c r="AY94" s="3"/>
      <c r="AZ94" s="3"/>
      <c r="BA94" s="3"/>
      <c r="BB94" s="3"/>
      <c r="BC94" s="3"/>
      <c r="BD94" s="3"/>
      <c r="BE94" s="3"/>
      <c r="BF94" s="3"/>
      <c r="BG94" s="3"/>
      <c r="BH94" s="3"/>
      <c r="BI94" s="3"/>
    </row>
    <row r="95" spans="1:61" ht="15.75" customHeight="1">
      <c r="A95" s="8">
        <f t="shared" si="6"/>
        <v>7</v>
      </c>
      <c r="B95" s="8" t="b">
        <f t="shared" si="7"/>
        <v>1</v>
      </c>
      <c r="C95" s="8">
        <f t="shared" si="8"/>
        <v>2017</v>
      </c>
      <c r="D95" s="49">
        <v>42934</v>
      </c>
      <c r="E95" s="3" t="s">
        <v>67</v>
      </c>
      <c r="F95" s="3" t="s">
        <v>68</v>
      </c>
      <c r="G95" s="3" t="s">
        <v>457</v>
      </c>
      <c r="H95" s="4" t="s">
        <v>458</v>
      </c>
      <c r="I95" s="5"/>
      <c r="J95" s="5">
        <v>1</v>
      </c>
      <c r="K95" s="5">
        <v>0</v>
      </c>
      <c r="L95" s="5">
        <v>0</v>
      </c>
      <c r="M95" s="5">
        <v>0</v>
      </c>
      <c r="N95" s="5">
        <v>0</v>
      </c>
      <c r="O95" s="5">
        <v>0</v>
      </c>
      <c r="P95" s="5">
        <v>1</v>
      </c>
      <c r="Q95" s="5">
        <v>0</v>
      </c>
      <c r="R95" s="5">
        <v>0</v>
      </c>
      <c r="S95" s="5">
        <v>0</v>
      </c>
      <c r="T95" s="7">
        <f t="shared" si="9"/>
        <v>1</v>
      </c>
      <c r="U95" s="5" t="s">
        <v>459</v>
      </c>
      <c r="V95" s="7"/>
      <c r="W95" s="7"/>
      <c r="X95" s="3" t="s">
        <v>432</v>
      </c>
      <c r="Y95" s="3" t="s">
        <v>72</v>
      </c>
      <c r="Z95" s="3" t="b">
        <v>0</v>
      </c>
      <c r="AA95" s="3" t="b">
        <v>0</v>
      </c>
      <c r="AB95" s="3" t="s">
        <v>460</v>
      </c>
      <c r="AC95" s="3" t="s">
        <v>461</v>
      </c>
      <c r="AD95" s="3" t="s">
        <v>75</v>
      </c>
      <c r="AE95" s="3" t="s">
        <v>76</v>
      </c>
      <c r="AF95" s="3" t="s">
        <v>77</v>
      </c>
      <c r="AG95" s="3" t="s">
        <v>78</v>
      </c>
      <c r="AH95" s="3" t="s">
        <v>79</v>
      </c>
      <c r="AI95" s="3" t="s">
        <v>80</v>
      </c>
      <c r="AJ95" s="3" t="s">
        <v>81</v>
      </c>
      <c r="AK95" s="3"/>
      <c r="AL95" s="3"/>
      <c r="AM95" s="3"/>
      <c r="AN95" s="3"/>
      <c r="AO95" s="3"/>
      <c r="AP95" s="3"/>
      <c r="AQ95" s="3"/>
      <c r="AR95" s="3"/>
      <c r="AS95" s="3"/>
      <c r="AT95" s="3"/>
      <c r="AU95" s="3"/>
      <c r="AV95" s="3"/>
      <c r="AW95" s="3"/>
      <c r="AX95" s="3"/>
      <c r="AY95" s="3"/>
      <c r="AZ95" s="3"/>
      <c r="BA95" s="3"/>
      <c r="BB95" s="3"/>
      <c r="BC95" s="3"/>
      <c r="BD95" s="3"/>
      <c r="BE95" s="3"/>
      <c r="BF95" s="3"/>
      <c r="BG95" s="3"/>
      <c r="BH95" s="3"/>
      <c r="BI95" s="3"/>
    </row>
    <row r="96" spans="1:61" ht="15.75" customHeight="1">
      <c r="A96" s="8">
        <f t="shared" si="6"/>
        <v>7</v>
      </c>
      <c r="B96" s="8" t="b">
        <f t="shared" si="7"/>
        <v>1</v>
      </c>
      <c r="C96" s="8">
        <f t="shared" si="8"/>
        <v>2017</v>
      </c>
      <c r="D96" s="49">
        <v>42936</v>
      </c>
      <c r="E96" s="3" t="s">
        <v>462</v>
      </c>
      <c r="F96" s="3" t="s">
        <v>463</v>
      </c>
      <c r="G96" s="3" t="s">
        <v>464</v>
      </c>
      <c r="H96" s="4" t="s">
        <v>465</v>
      </c>
      <c r="I96" s="5"/>
      <c r="J96" s="5">
        <v>0</v>
      </c>
      <c r="K96" s="5">
        <v>0</v>
      </c>
      <c r="L96" s="5">
        <v>1</v>
      </c>
      <c r="M96" s="5">
        <v>0</v>
      </c>
      <c r="N96" s="5">
        <v>0</v>
      </c>
      <c r="O96" s="5">
        <v>0</v>
      </c>
      <c r="P96" s="5">
        <v>0</v>
      </c>
      <c r="Q96" s="5">
        <v>1</v>
      </c>
      <c r="R96" s="5">
        <v>0</v>
      </c>
      <c r="S96" s="5">
        <v>0</v>
      </c>
      <c r="T96" s="7">
        <f t="shared" si="9"/>
        <v>2</v>
      </c>
      <c r="U96" s="7"/>
      <c r="V96" s="7"/>
      <c r="W96" s="7">
        <v>5</v>
      </c>
      <c r="X96" s="3"/>
      <c r="Y96" s="3" t="s">
        <v>72</v>
      </c>
      <c r="Z96" s="3" t="b">
        <v>1</v>
      </c>
      <c r="AA96" s="3" t="b">
        <v>0</v>
      </c>
      <c r="AB96" s="3" t="s">
        <v>466</v>
      </c>
      <c r="AC96" s="3" t="s">
        <v>467</v>
      </c>
      <c r="AD96" s="3" t="s">
        <v>468</v>
      </c>
      <c r="AE96" s="3" t="s">
        <v>469</v>
      </c>
      <c r="AF96" s="3" t="s">
        <v>470</v>
      </c>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row>
    <row r="97" spans="1:61" ht="15.75" customHeight="1">
      <c r="A97" s="8">
        <f t="shared" si="6"/>
        <v>7</v>
      </c>
      <c r="B97" s="8" t="b">
        <f t="shared" si="7"/>
        <v>1</v>
      </c>
      <c r="C97" s="8">
        <f t="shared" si="8"/>
        <v>2017</v>
      </c>
      <c r="D97" s="49">
        <v>42937</v>
      </c>
      <c r="E97" s="3" t="s">
        <v>67</v>
      </c>
      <c r="F97" s="3" t="s">
        <v>75</v>
      </c>
      <c r="G97" s="3" t="s">
        <v>471</v>
      </c>
      <c r="H97" s="4" t="s">
        <v>472</v>
      </c>
      <c r="I97" s="5"/>
      <c r="J97" s="5">
        <v>1</v>
      </c>
      <c r="K97" s="5">
        <v>0</v>
      </c>
      <c r="L97" s="5">
        <v>0</v>
      </c>
      <c r="M97" s="5">
        <v>0</v>
      </c>
      <c r="N97" s="5">
        <v>0</v>
      </c>
      <c r="O97" s="5">
        <v>0</v>
      </c>
      <c r="P97" s="5">
        <v>0</v>
      </c>
      <c r="Q97" s="5">
        <v>1</v>
      </c>
      <c r="R97" s="5">
        <v>0</v>
      </c>
      <c r="S97" s="5">
        <v>0</v>
      </c>
      <c r="T97" s="7">
        <f t="shared" si="9"/>
        <v>2</v>
      </c>
      <c r="U97" s="7"/>
      <c r="V97" s="7"/>
      <c r="W97" s="7">
        <v>75</v>
      </c>
      <c r="X97" s="3" t="s">
        <v>71</v>
      </c>
      <c r="Y97" s="3" t="s">
        <v>72</v>
      </c>
      <c r="Z97" s="3" t="b">
        <v>1</v>
      </c>
      <c r="AA97" s="3" t="b">
        <v>0</v>
      </c>
      <c r="AB97" s="3" t="s">
        <v>473</v>
      </c>
      <c r="AC97" s="3" t="s">
        <v>474</v>
      </c>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row>
    <row r="98" spans="1:61" ht="15.75" customHeight="1">
      <c r="A98" s="8">
        <f t="shared" si="6"/>
        <v>7</v>
      </c>
      <c r="B98" s="8" t="b">
        <f t="shared" si="7"/>
        <v>1</v>
      </c>
      <c r="C98" s="8">
        <f t="shared" si="8"/>
        <v>2017</v>
      </c>
      <c r="D98" s="49">
        <v>42946</v>
      </c>
      <c r="E98" s="3" t="s">
        <v>67</v>
      </c>
      <c r="F98" s="3" t="s">
        <v>80</v>
      </c>
      <c r="G98" s="3" t="s">
        <v>475</v>
      </c>
      <c r="H98" s="4" t="s">
        <v>476</v>
      </c>
      <c r="I98" s="5"/>
      <c r="J98" s="5">
        <v>1</v>
      </c>
      <c r="K98" s="5">
        <v>0</v>
      </c>
      <c r="L98" s="5">
        <v>1</v>
      </c>
      <c r="M98" s="5">
        <v>0</v>
      </c>
      <c r="N98" s="5">
        <v>0</v>
      </c>
      <c r="O98" s="5">
        <v>0</v>
      </c>
      <c r="P98" s="5">
        <v>0</v>
      </c>
      <c r="Q98" s="5">
        <v>1</v>
      </c>
      <c r="R98" s="5">
        <v>0</v>
      </c>
      <c r="S98" s="5">
        <v>0</v>
      </c>
      <c r="T98" s="7">
        <f t="shared" si="9"/>
        <v>3</v>
      </c>
      <c r="U98" s="5" t="s">
        <v>477</v>
      </c>
      <c r="V98" s="7"/>
      <c r="W98" s="7"/>
      <c r="X98" s="3" t="s">
        <v>71</v>
      </c>
      <c r="Y98" s="3" t="s">
        <v>72</v>
      </c>
      <c r="Z98" s="3" t="b">
        <v>0</v>
      </c>
      <c r="AA98" s="3" t="b">
        <v>0</v>
      </c>
      <c r="AB98" s="3" t="s">
        <v>478</v>
      </c>
      <c r="AC98" s="3" t="s">
        <v>479</v>
      </c>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row>
    <row r="99" spans="1:61" ht="15.75" customHeight="1">
      <c r="A99" s="8">
        <f t="shared" si="6"/>
        <v>8</v>
      </c>
      <c r="B99" s="8" t="b">
        <f t="shared" si="7"/>
        <v>1</v>
      </c>
      <c r="C99" s="8">
        <f t="shared" si="8"/>
        <v>2017</v>
      </c>
      <c r="D99" s="49">
        <v>42948</v>
      </c>
      <c r="E99" s="3" t="s">
        <v>67</v>
      </c>
      <c r="F99" s="3" t="s">
        <v>68</v>
      </c>
      <c r="G99" s="3" t="s">
        <v>480</v>
      </c>
      <c r="H99" s="4" t="s">
        <v>481</v>
      </c>
      <c r="I99" s="5"/>
      <c r="J99" s="5">
        <v>0</v>
      </c>
      <c r="K99" s="5">
        <v>0</v>
      </c>
      <c r="L99" s="5">
        <v>1</v>
      </c>
      <c r="M99" s="5">
        <v>0</v>
      </c>
      <c r="N99" s="5">
        <v>0</v>
      </c>
      <c r="O99" s="5">
        <v>0</v>
      </c>
      <c r="P99" s="5">
        <v>1</v>
      </c>
      <c r="Q99" s="5">
        <v>0</v>
      </c>
      <c r="R99" s="5">
        <v>0</v>
      </c>
      <c r="S99" s="5">
        <v>0</v>
      </c>
      <c r="T99" s="7">
        <f t="shared" si="9"/>
        <v>1</v>
      </c>
      <c r="U99" s="7"/>
      <c r="V99" s="7"/>
      <c r="W99" s="7">
        <v>29</v>
      </c>
      <c r="X99" s="3" t="s">
        <v>71</v>
      </c>
      <c r="Y99" s="3" t="s">
        <v>72</v>
      </c>
      <c r="Z99" s="3" t="b">
        <v>1</v>
      </c>
      <c r="AA99" s="3" t="b">
        <v>0</v>
      </c>
      <c r="AB99" s="3" t="s">
        <v>482</v>
      </c>
      <c r="AC99" s="3" t="s">
        <v>483</v>
      </c>
      <c r="AD99" s="3" t="s">
        <v>75</v>
      </c>
      <c r="AE99" s="3" t="s">
        <v>76</v>
      </c>
      <c r="AF99" s="3" t="s">
        <v>77</v>
      </c>
      <c r="AG99" s="3" t="s">
        <v>78</v>
      </c>
      <c r="AH99" s="3" t="s">
        <v>79</v>
      </c>
      <c r="AI99" s="3" t="s">
        <v>80</v>
      </c>
      <c r="AJ99" s="3" t="s">
        <v>81</v>
      </c>
      <c r="AK99" s="3"/>
      <c r="AL99" s="3"/>
      <c r="AM99" s="3"/>
      <c r="AN99" s="3"/>
      <c r="AO99" s="3"/>
      <c r="AP99" s="3"/>
      <c r="AQ99" s="3"/>
      <c r="AR99" s="3"/>
      <c r="AS99" s="3"/>
      <c r="AT99" s="3"/>
      <c r="AU99" s="3"/>
      <c r="AV99" s="3"/>
      <c r="AW99" s="3"/>
      <c r="AX99" s="3"/>
      <c r="AY99" s="3"/>
      <c r="AZ99" s="3"/>
      <c r="BA99" s="3"/>
      <c r="BB99" s="3"/>
      <c r="BC99" s="3"/>
      <c r="BD99" s="3"/>
      <c r="BE99" s="3"/>
      <c r="BF99" s="3"/>
      <c r="BG99" s="3"/>
      <c r="BH99" s="3"/>
      <c r="BI99" s="3"/>
    </row>
    <row r="100" spans="1:61" ht="15.75" customHeight="1">
      <c r="A100" s="8">
        <f t="shared" si="6"/>
        <v>8</v>
      </c>
      <c r="B100" s="8" t="b">
        <f t="shared" si="7"/>
        <v>1</v>
      </c>
      <c r="C100" s="8">
        <f t="shared" si="8"/>
        <v>2017</v>
      </c>
      <c r="D100" s="49">
        <v>42952</v>
      </c>
      <c r="E100" s="3" t="s">
        <v>67</v>
      </c>
      <c r="F100" s="3" t="s">
        <v>77</v>
      </c>
      <c r="G100" s="9" t="s">
        <v>484</v>
      </c>
      <c r="H100" s="4" t="s">
        <v>485</v>
      </c>
      <c r="I100" s="5"/>
      <c r="J100" s="5">
        <v>0</v>
      </c>
      <c r="K100" s="5">
        <v>0</v>
      </c>
      <c r="L100" s="5">
        <v>0</v>
      </c>
      <c r="M100" s="5">
        <v>0</v>
      </c>
      <c r="N100" s="5">
        <v>0</v>
      </c>
      <c r="O100" s="5">
        <v>0</v>
      </c>
      <c r="P100" s="5">
        <v>1</v>
      </c>
      <c r="Q100" s="5">
        <v>0</v>
      </c>
      <c r="R100" s="5">
        <v>0</v>
      </c>
      <c r="S100" s="5">
        <v>0</v>
      </c>
      <c r="T100" s="7">
        <f t="shared" si="9"/>
        <v>0</v>
      </c>
      <c r="U100" s="7"/>
      <c r="V100" s="7"/>
      <c r="W100" s="7"/>
      <c r="X100" s="3" t="s">
        <v>71</v>
      </c>
      <c r="Y100" s="3" t="s">
        <v>72</v>
      </c>
      <c r="Z100" s="3" t="b">
        <v>0</v>
      </c>
      <c r="AA100" s="3" t="b">
        <v>0</v>
      </c>
      <c r="AB100" s="3" t="s">
        <v>486</v>
      </c>
      <c r="AC100" s="3" t="s">
        <v>487</v>
      </c>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row>
    <row r="101" spans="1:61" ht="15.75" customHeight="1">
      <c r="A101" s="8">
        <f t="shared" si="6"/>
        <v>8</v>
      </c>
      <c r="B101" s="8" t="b">
        <f t="shared" si="7"/>
        <v>1</v>
      </c>
      <c r="C101" s="8">
        <f t="shared" si="8"/>
        <v>2017</v>
      </c>
      <c r="D101" s="49">
        <v>42956</v>
      </c>
      <c r="E101" s="3" t="s">
        <v>67</v>
      </c>
      <c r="F101" s="3" t="s">
        <v>80</v>
      </c>
      <c r="G101" s="3" t="s">
        <v>488</v>
      </c>
      <c r="H101" s="4" t="s">
        <v>489</v>
      </c>
      <c r="I101" s="5"/>
      <c r="J101" s="5">
        <v>1</v>
      </c>
      <c r="K101" s="5">
        <v>0</v>
      </c>
      <c r="L101" s="5">
        <v>0</v>
      </c>
      <c r="M101" s="5">
        <v>0</v>
      </c>
      <c r="N101" s="5">
        <v>0</v>
      </c>
      <c r="O101" s="5">
        <v>0</v>
      </c>
      <c r="P101" s="5">
        <v>1</v>
      </c>
      <c r="Q101" s="5">
        <v>1</v>
      </c>
      <c r="R101" s="5">
        <v>0</v>
      </c>
      <c r="S101" s="5">
        <v>0</v>
      </c>
      <c r="T101" s="7">
        <f t="shared" si="9"/>
        <v>2</v>
      </c>
      <c r="U101" s="7"/>
      <c r="V101" s="7"/>
      <c r="W101" s="7"/>
      <c r="X101" s="3"/>
      <c r="Y101" s="3" t="s">
        <v>72</v>
      </c>
      <c r="Z101" s="3" t="b">
        <v>0</v>
      </c>
      <c r="AA101" s="3" t="b">
        <v>0</v>
      </c>
      <c r="AB101" s="3" t="s">
        <v>490</v>
      </c>
      <c r="AC101" s="3" t="s">
        <v>491</v>
      </c>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row>
    <row r="102" spans="1:61" ht="15.75" customHeight="1">
      <c r="A102" s="8">
        <f t="shared" si="6"/>
        <v>8</v>
      </c>
      <c r="B102" s="8" t="b">
        <f t="shared" si="7"/>
        <v>1</v>
      </c>
      <c r="C102" s="8">
        <f t="shared" si="8"/>
        <v>2017</v>
      </c>
      <c r="D102" s="49">
        <v>42960</v>
      </c>
      <c r="E102" s="3" t="s">
        <v>67</v>
      </c>
      <c r="F102" s="3" t="s">
        <v>104</v>
      </c>
      <c r="G102" s="1" t="s">
        <v>2049</v>
      </c>
      <c r="H102" s="4" t="s">
        <v>492</v>
      </c>
      <c r="I102" s="5"/>
      <c r="J102" s="5">
        <v>1</v>
      </c>
      <c r="K102" s="5">
        <v>0</v>
      </c>
      <c r="L102" s="5">
        <v>1</v>
      </c>
      <c r="M102" s="5">
        <v>0</v>
      </c>
      <c r="N102" s="5">
        <v>0</v>
      </c>
      <c r="O102" s="5">
        <v>0</v>
      </c>
      <c r="P102" s="5">
        <v>1</v>
      </c>
      <c r="Q102" s="5">
        <v>0</v>
      </c>
      <c r="R102" s="5">
        <v>0</v>
      </c>
      <c r="S102" s="5">
        <v>0</v>
      </c>
      <c r="T102" s="7">
        <f t="shared" si="9"/>
        <v>2</v>
      </c>
      <c r="U102" s="5" t="s">
        <v>493</v>
      </c>
      <c r="V102" s="7"/>
      <c r="W102" s="7"/>
      <c r="X102" s="3"/>
      <c r="Y102" s="3" t="s">
        <v>72</v>
      </c>
      <c r="Z102" s="3" t="b">
        <v>0</v>
      </c>
      <c r="AA102" s="3" t="b">
        <v>0</v>
      </c>
      <c r="AB102" s="3" t="s">
        <v>494</v>
      </c>
      <c r="AC102" s="3" t="s">
        <v>495</v>
      </c>
      <c r="AD102" s="3" t="s">
        <v>111</v>
      </c>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row>
    <row r="103" spans="1:61" ht="15.75" customHeight="1">
      <c r="A103" s="8">
        <f t="shared" si="6"/>
        <v>8</v>
      </c>
      <c r="B103" s="8" t="b">
        <f t="shared" si="7"/>
        <v>1</v>
      </c>
      <c r="C103" s="8">
        <f t="shared" si="8"/>
        <v>2017</v>
      </c>
      <c r="D103" s="49">
        <v>42962</v>
      </c>
      <c r="E103" s="3" t="s">
        <v>67</v>
      </c>
      <c r="F103" s="3" t="s">
        <v>68</v>
      </c>
      <c r="G103" s="3" t="s">
        <v>496</v>
      </c>
      <c r="H103" s="4" t="s">
        <v>497</v>
      </c>
      <c r="I103" s="5"/>
      <c r="J103" s="5">
        <v>0</v>
      </c>
      <c r="K103" s="5">
        <v>0</v>
      </c>
      <c r="L103" s="5">
        <v>0</v>
      </c>
      <c r="M103" s="5">
        <v>0</v>
      </c>
      <c r="N103" s="5">
        <v>0</v>
      </c>
      <c r="O103" s="5">
        <v>0</v>
      </c>
      <c r="P103" s="5">
        <v>0</v>
      </c>
      <c r="Q103" s="5">
        <v>0</v>
      </c>
      <c r="R103" s="5">
        <v>0</v>
      </c>
      <c r="S103" s="5">
        <v>1</v>
      </c>
      <c r="T103" s="7">
        <f t="shared" si="9"/>
        <v>1</v>
      </c>
      <c r="U103" s="5" t="s">
        <v>498</v>
      </c>
      <c r="V103" s="7"/>
      <c r="W103" s="7">
        <v>3</v>
      </c>
      <c r="X103" s="3" t="s">
        <v>134</v>
      </c>
      <c r="Y103" s="3" t="s">
        <v>72</v>
      </c>
      <c r="Z103" s="3" t="b">
        <v>1</v>
      </c>
      <c r="AA103" s="3" t="b">
        <v>0</v>
      </c>
      <c r="AB103" s="3" t="s">
        <v>499</v>
      </c>
      <c r="AC103" s="3" t="s">
        <v>500</v>
      </c>
      <c r="AD103" s="3" t="s">
        <v>75</v>
      </c>
      <c r="AE103" s="3" t="s">
        <v>76</v>
      </c>
      <c r="AF103" s="3" t="s">
        <v>77</v>
      </c>
      <c r="AG103" s="3" t="s">
        <v>78</v>
      </c>
      <c r="AH103" s="3" t="s">
        <v>79</v>
      </c>
      <c r="AI103" s="3" t="s">
        <v>80</v>
      </c>
      <c r="AJ103" s="3" t="s">
        <v>81</v>
      </c>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row>
    <row r="104" spans="1:61" ht="15.75" customHeight="1">
      <c r="A104" s="8">
        <f t="shared" si="6"/>
        <v>8</v>
      </c>
      <c r="B104" s="8" t="b">
        <f t="shared" si="7"/>
        <v>1</v>
      </c>
      <c r="C104" s="8">
        <f t="shared" si="8"/>
        <v>2017</v>
      </c>
      <c r="D104" s="49">
        <v>42963</v>
      </c>
      <c r="E104" s="3" t="s">
        <v>67</v>
      </c>
      <c r="F104" s="3" t="s">
        <v>80</v>
      </c>
      <c r="G104" s="9" t="s">
        <v>1162</v>
      </c>
      <c r="H104" s="4" t="s">
        <v>1163</v>
      </c>
      <c r="I104" s="5"/>
      <c r="J104" s="5">
        <v>0</v>
      </c>
      <c r="K104" s="5">
        <v>0</v>
      </c>
      <c r="L104" s="5">
        <v>0</v>
      </c>
      <c r="M104" s="5">
        <v>0</v>
      </c>
      <c r="N104" s="5">
        <v>0</v>
      </c>
      <c r="O104" s="5">
        <v>0</v>
      </c>
      <c r="P104" s="5">
        <v>1</v>
      </c>
      <c r="Q104" s="5">
        <v>0</v>
      </c>
      <c r="R104" s="5">
        <v>0</v>
      </c>
      <c r="S104" s="5">
        <v>0</v>
      </c>
      <c r="T104" s="7">
        <f t="shared" si="9"/>
        <v>0</v>
      </c>
      <c r="U104" s="7"/>
      <c r="V104" s="7"/>
      <c r="W104" s="7">
        <v>0</v>
      </c>
      <c r="X104" s="3" t="s">
        <v>71</v>
      </c>
      <c r="Y104" s="3" t="s">
        <v>72</v>
      </c>
      <c r="Z104" s="3" t="b">
        <v>0</v>
      </c>
      <c r="AA104" s="3" t="b">
        <v>0</v>
      </c>
      <c r="AB104" s="3" t="s">
        <v>1164</v>
      </c>
      <c r="AC104" s="3" t="s">
        <v>1165</v>
      </c>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row>
    <row r="105" spans="1:61" ht="15.75" customHeight="1">
      <c r="A105" s="8">
        <f t="shared" si="6"/>
        <v>8</v>
      </c>
      <c r="B105" s="8" t="b">
        <f t="shared" si="7"/>
        <v>1</v>
      </c>
      <c r="C105" s="8">
        <f t="shared" si="8"/>
        <v>2017</v>
      </c>
      <c r="D105" s="49">
        <v>42971</v>
      </c>
      <c r="E105" s="3" t="s">
        <v>1166</v>
      </c>
      <c r="F105" s="3" t="s">
        <v>1166</v>
      </c>
      <c r="G105" s="3" t="s">
        <v>1167</v>
      </c>
      <c r="H105" s="4" t="s">
        <v>1168</v>
      </c>
      <c r="I105" s="5"/>
      <c r="J105" s="5">
        <v>0</v>
      </c>
      <c r="K105" s="5">
        <v>0</v>
      </c>
      <c r="L105" s="5">
        <v>0</v>
      </c>
      <c r="M105" s="5">
        <v>0</v>
      </c>
      <c r="N105" s="5">
        <v>0</v>
      </c>
      <c r="O105" s="5">
        <v>1</v>
      </c>
      <c r="P105" s="5">
        <v>0</v>
      </c>
      <c r="Q105" s="5">
        <v>0</v>
      </c>
      <c r="R105" s="5">
        <v>0</v>
      </c>
      <c r="S105" s="5">
        <v>0</v>
      </c>
      <c r="T105" s="7">
        <f t="shared" si="9"/>
        <v>1</v>
      </c>
      <c r="U105" s="5" t="s">
        <v>1169</v>
      </c>
      <c r="V105" s="7"/>
      <c r="W105" s="7">
        <v>72</v>
      </c>
      <c r="X105" s="3" t="s">
        <v>71</v>
      </c>
      <c r="Y105" s="3" t="s">
        <v>72</v>
      </c>
      <c r="Z105" s="3" t="b">
        <v>1</v>
      </c>
      <c r="AA105" s="3" t="b">
        <v>0</v>
      </c>
      <c r="AB105" s="3" t="s">
        <v>1170</v>
      </c>
      <c r="AC105" s="3" t="s">
        <v>1171</v>
      </c>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row>
    <row r="106" spans="1:61" ht="15.75" customHeight="1">
      <c r="A106" s="8">
        <f t="shared" si="6"/>
        <v>8</v>
      </c>
      <c r="B106" s="8" t="b">
        <f t="shared" si="7"/>
        <v>1</v>
      </c>
      <c r="C106" s="8">
        <f t="shared" si="8"/>
        <v>2017</v>
      </c>
      <c r="D106" s="49">
        <v>42971</v>
      </c>
      <c r="E106" s="3" t="s">
        <v>235</v>
      </c>
      <c r="F106" s="3" t="s">
        <v>1172</v>
      </c>
      <c r="G106" s="3" t="s">
        <v>1167</v>
      </c>
      <c r="H106" s="4" t="s">
        <v>1173</v>
      </c>
      <c r="I106" s="5"/>
      <c r="J106" s="5">
        <v>0</v>
      </c>
      <c r="K106" s="5">
        <v>0</v>
      </c>
      <c r="L106" s="5">
        <v>0</v>
      </c>
      <c r="M106" s="5">
        <v>0</v>
      </c>
      <c r="N106" s="5">
        <v>0</v>
      </c>
      <c r="O106" s="5">
        <v>1</v>
      </c>
      <c r="P106" s="5">
        <v>0</v>
      </c>
      <c r="Q106" s="5">
        <v>0</v>
      </c>
      <c r="R106" s="5">
        <v>0</v>
      </c>
      <c r="S106" s="5">
        <v>0</v>
      </c>
      <c r="T106" s="7">
        <f t="shared" si="9"/>
        <v>1</v>
      </c>
      <c r="U106" s="5" t="s">
        <v>1174</v>
      </c>
      <c r="V106" s="7"/>
      <c r="W106" s="7">
        <v>80</v>
      </c>
      <c r="X106" s="3" t="s">
        <v>71</v>
      </c>
      <c r="Y106" s="3" t="s">
        <v>72</v>
      </c>
      <c r="Z106" s="3" t="b">
        <v>1</v>
      </c>
      <c r="AA106" s="3" t="b">
        <v>0</v>
      </c>
      <c r="AB106" s="3" t="s">
        <v>1175</v>
      </c>
      <c r="AC106" s="3" t="s">
        <v>1176</v>
      </c>
      <c r="AD106" s="3" t="s">
        <v>353</v>
      </c>
      <c r="AE106" s="3" t="s">
        <v>1177</v>
      </c>
      <c r="AF106" s="3" t="s">
        <v>374</v>
      </c>
      <c r="AG106" s="3" t="s">
        <v>1178</v>
      </c>
      <c r="AH106" s="3" t="s">
        <v>354</v>
      </c>
      <c r="AI106" s="3" t="s">
        <v>236</v>
      </c>
      <c r="AJ106" s="3" t="s">
        <v>361</v>
      </c>
      <c r="AK106" s="3" t="s">
        <v>370</v>
      </c>
      <c r="AL106" s="3" t="s">
        <v>578</v>
      </c>
      <c r="AM106" s="3" t="s">
        <v>1179</v>
      </c>
      <c r="AN106" s="3" t="s">
        <v>1180</v>
      </c>
      <c r="AO106" s="3" t="s">
        <v>1181</v>
      </c>
      <c r="AP106" s="3" t="s">
        <v>1182</v>
      </c>
      <c r="AQ106" s="3" t="s">
        <v>1183</v>
      </c>
      <c r="AR106" s="3" t="s">
        <v>355</v>
      </c>
      <c r="AS106" s="3" t="s">
        <v>1184</v>
      </c>
      <c r="AT106" s="3" t="s">
        <v>241</v>
      </c>
      <c r="AU106" s="3" t="s">
        <v>373</v>
      </c>
      <c r="AV106" s="3" t="s">
        <v>265</v>
      </c>
      <c r="AW106" s="3" t="s">
        <v>1185</v>
      </c>
      <c r="AX106" s="3"/>
      <c r="AY106" s="3"/>
      <c r="AZ106" s="3"/>
      <c r="BA106" s="3"/>
      <c r="BB106" s="3"/>
      <c r="BC106" s="3"/>
      <c r="BD106" s="3"/>
      <c r="BE106" s="3"/>
      <c r="BF106" s="3"/>
      <c r="BG106" s="3"/>
      <c r="BH106" s="3"/>
      <c r="BI106" s="3"/>
    </row>
    <row r="107" spans="1:61" ht="15.75" customHeight="1">
      <c r="A107" s="8">
        <f t="shared" si="6"/>
        <v>8</v>
      </c>
      <c r="B107" s="8" t="b">
        <f t="shared" si="7"/>
        <v>1</v>
      </c>
      <c r="C107" s="8">
        <f t="shared" si="8"/>
        <v>2017</v>
      </c>
      <c r="D107" s="49">
        <v>42971</v>
      </c>
      <c r="E107" s="3" t="s">
        <v>719</v>
      </c>
      <c r="F107" s="3" t="s">
        <v>720</v>
      </c>
      <c r="G107" s="3" t="s">
        <v>1167</v>
      </c>
      <c r="H107" s="4" t="s">
        <v>1186</v>
      </c>
      <c r="I107" s="5"/>
      <c r="J107" s="5">
        <v>0</v>
      </c>
      <c r="K107" s="5">
        <v>0</v>
      </c>
      <c r="L107" s="5">
        <v>0</v>
      </c>
      <c r="M107" s="5">
        <v>0</v>
      </c>
      <c r="N107" s="5">
        <v>0</v>
      </c>
      <c r="O107" s="5">
        <v>1</v>
      </c>
      <c r="P107" s="5">
        <v>0</v>
      </c>
      <c r="Q107" s="5">
        <v>0</v>
      </c>
      <c r="R107" s="5">
        <v>0</v>
      </c>
      <c r="S107" s="5">
        <v>0</v>
      </c>
      <c r="T107" s="7">
        <f t="shared" si="9"/>
        <v>1</v>
      </c>
      <c r="U107" s="5" t="s">
        <v>1174</v>
      </c>
      <c r="V107" s="7"/>
      <c r="W107" s="7">
        <v>81</v>
      </c>
      <c r="X107" s="3" t="s">
        <v>71</v>
      </c>
      <c r="Y107" s="3" t="s">
        <v>72</v>
      </c>
      <c r="Z107" s="3" t="b">
        <v>1</v>
      </c>
      <c r="AA107" s="3" t="b">
        <v>0</v>
      </c>
      <c r="AB107" s="3" t="s">
        <v>1187</v>
      </c>
      <c r="AC107" s="3" t="s">
        <v>1188</v>
      </c>
      <c r="AD107" s="3" t="s">
        <v>726</v>
      </c>
      <c r="AE107" s="3" t="s">
        <v>727</v>
      </c>
      <c r="AF107" s="3" t="s">
        <v>728</v>
      </c>
      <c r="AG107" s="3" t="s">
        <v>729</v>
      </c>
      <c r="AH107" s="3" t="s">
        <v>730</v>
      </c>
      <c r="AI107" s="3" t="s">
        <v>731</v>
      </c>
      <c r="AJ107" s="3" t="s">
        <v>732</v>
      </c>
      <c r="AK107" s="3" t="s">
        <v>733</v>
      </c>
      <c r="AL107" s="3" t="s">
        <v>734</v>
      </c>
      <c r="AM107" s="3" t="s">
        <v>735</v>
      </c>
      <c r="AN107" s="3" t="s">
        <v>736</v>
      </c>
      <c r="AO107" s="3" t="s">
        <v>737</v>
      </c>
      <c r="AP107" s="3" t="s">
        <v>738</v>
      </c>
      <c r="AQ107" s="3" t="s">
        <v>739</v>
      </c>
      <c r="AR107" s="3" t="s">
        <v>740</v>
      </c>
      <c r="AS107" s="3" t="s">
        <v>741</v>
      </c>
      <c r="AT107" s="3" t="s">
        <v>742</v>
      </c>
      <c r="AU107" s="3" t="s">
        <v>743</v>
      </c>
      <c r="AV107" s="3" t="s">
        <v>744</v>
      </c>
      <c r="AW107" s="3"/>
      <c r="AX107" s="3"/>
      <c r="AY107" s="3"/>
      <c r="AZ107" s="3"/>
      <c r="BA107" s="3"/>
      <c r="BB107" s="3"/>
      <c r="BC107" s="3"/>
      <c r="BD107" s="3"/>
      <c r="BE107" s="3"/>
      <c r="BF107" s="3"/>
      <c r="BG107" s="3"/>
      <c r="BH107" s="3"/>
      <c r="BI107" s="3"/>
    </row>
    <row r="108" spans="1:61" ht="15.75" customHeight="1">
      <c r="A108" s="8">
        <f t="shared" si="6"/>
        <v>8</v>
      </c>
      <c r="B108" s="8" t="b">
        <f t="shared" si="7"/>
        <v>1</v>
      </c>
      <c r="C108" s="8">
        <f t="shared" si="8"/>
        <v>2017</v>
      </c>
      <c r="D108" s="49">
        <v>42972</v>
      </c>
      <c r="E108" s="3" t="s">
        <v>218</v>
      </c>
      <c r="F108" s="3" t="s">
        <v>1189</v>
      </c>
      <c r="G108" s="3" t="s">
        <v>1190</v>
      </c>
      <c r="H108" s="4" t="s">
        <v>1191</v>
      </c>
      <c r="I108" s="5"/>
      <c r="J108" s="5">
        <v>0</v>
      </c>
      <c r="K108" s="5">
        <v>1</v>
      </c>
      <c r="L108" s="5">
        <v>0</v>
      </c>
      <c r="M108" s="5">
        <v>0</v>
      </c>
      <c r="N108" s="5">
        <v>0</v>
      </c>
      <c r="O108" s="5">
        <v>1</v>
      </c>
      <c r="P108" s="5">
        <v>0</v>
      </c>
      <c r="Q108" s="5">
        <v>0</v>
      </c>
      <c r="R108" s="5">
        <v>0</v>
      </c>
      <c r="S108" s="5">
        <v>0</v>
      </c>
      <c r="T108" s="7">
        <f t="shared" si="9"/>
        <v>2</v>
      </c>
      <c r="U108" s="5" t="s">
        <v>1985</v>
      </c>
      <c r="V108" s="7"/>
      <c r="W108" s="7">
        <v>48</v>
      </c>
      <c r="X108" s="3" t="s">
        <v>71</v>
      </c>
      <c r="Y108" s="3" t="s">
        <v>87</v>
      </c>
      <c r="Z108" s="3" t="b">
        <v>1</v>
      </c>
      <c r="AA108" s="3" t="b">
        <v>0</v>
      </c>
      <c r="AB108" s="3" t="s">
        <v>1192</v>
      </c>
      <c r="AC108" s="3" t="s">
        <v>1193</v>
      </c>
      <c r="AD108" s="3" t="s">
        <v>1194</v>
      </c>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row>
    <row r="109" spans="1:61" ht="15.75" customHeight="1">
      <c r="A109" s="8">
        <f t="shared" si="6"/>
        <v>8</v>
      </c>
      <c r="B109" s="8" t="b">
        <f t="shared" si="7"/>
        <v>1</v>
      </c>
      <c r="C109" s="8">
        <f t="shared" si="8"/>
        <v>2017</v>
      </c>
      <c r="D109" s="49">
        <v>42973</v>
      </c>
      <c r="E109" s="3" t="s">
        <v>67</v>
      </c>
      <c r="F109" s="3" t="s">
        <v>80</v>
      </c>
      <c r="G109" s="3" t="s">
        <v>501</v>
      </c>
      <c r="H109" s="4" t="s">
        <v>502</v>
      </c>
      <c r="I109" s="5"/>
      <c r="J109" s="5">
        <v>0</v>
      </c>
      <c r="K109" s="5">
        <v>0</v>
      </c>
      <c r="L109" s="5">
        <v>0</v>
      </c>
      <c r="M109" s="5">
        <v>0</v>
      </c>
      <c r="N109" s="5">
        <v>0</v>
      </c>
      <c r="O109" s="5">
        <v>0</v>
      </c>
      <c r="P109" s="5">
        <v>1</v>
      </c>
      <c r="Q109" s="5">
        <v>0</v>
      </c>
      <c r="R109" s="5">
        <v>0</v>
      </c>
      <c r="S109" s="5">
        <v>1</v>
      </c>
      <c r="T109" s="7">
        <f t="shared" si="9"/>
        <v>1</v>
      </c>
      <c r="U109" s="7"/>
      <c r="V109" s="7"/>
      <c r="W109" s="7"/>
      <c r="X109" s="3" t="s">
        <v>71</v>
      </c>
      <c r="Y109" s="3" t="s">
        <v>72</v>
      </c>
      <c r="Z109" s="3" t="b">
        <v>0</v>
      </c>
      <c r="AA109" s="3" t="b">
        <v>0</v>
      </c>
      <c r="AB109" s="3" t="s">
        <v>503</v>
      </c>
      <c r="AC109" s="3" t="s">
        <v>504</v>
      </c>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row>
    <row r="110" spans="1:61" ht="15.75" customHeight="1">
      <c r="A110" s="8">
        <f t="shared" si="6"/>
        <v>9</v>
      </c>
      <c r="B110" s="8" t="b">
        <f t="shared" si="7"/>
        <v>1</v>
      </c>
      <c r="C110" s="8">
        <f t="shared" si="8"/>
        <v>2017</v>
      </c>
      <c r="D110" s="49">
        <v>42979</v>
      </c>
      <c r="E110" s="3" t="s">
        <v>218</v>
      </c>
      <c r="F110" s="3" t="s">
        <v>375</v>
      </c>
      <c r="G110" s="3" t="s">
        <v>505</v>
      </c>
      <c r="H110" s="4" t="s">
        <v>506</v>
      </c>
      <c r="I110" s="5"/>
      <c r="J110" s="5">
        <v>0</v>
      </c>
      <c r="K110" s="5">
        <v>0</v>
      </c>
      <c r="L110" s="5">
        <v>1</v>
      </c>
      <c r="M110" s="5">
        <v>0</v>
      </c>
      <c r="N110" s="5">
        <v>0</v>
      </c>
      <c r="O110" s="5">
        <v>0</v>
      </c>
      <c r="P110" s="5">
        <v>0</v>
      </c>
      <c r="Q110" s="5">
        <v>0</v>
      </c>
      <c r="R110" s="5">
        <v>0</v>
      </c>
      <c r="S110" s="5">
        <v>0</v>
      </c>
      <c r="T110" s="7">
        <f t="shared" si="9"/>
        <v>1</v>
      </c>
      <c r="U110" s="5" t="s">
        <v>507</v>
      </c>
      <c r="V110" s="5">
        <v>24</v>
      </c>
      <c r="W110" s="7"/>
      <c r="X110" s="3"/>
      <c r="Y110" s="3" t="s">
        <v>72</v>
      </c>
      <c r="Z110" s="3" t="b">
        <v>1</v>
      </c>
      <c r="AA110" s="3" t="b">
        <v>0</v>
      </c>
      <c r="AB110" s="3" t="s">
        <v>508</v>
      </c>
      <c r="AC110" s="3" t="s">
        <v>509</v>
      </c>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row>
    <row r="111" spans="1:61" ht="15.75" customHeight="1">
      <c r="A111" s="8">
        <f t="shared" si="6"/>
        <v>9</v>
      </c>
      <c r="B111" s="8" t="b">
        <f t="shared" si="7"/>
        <v>1</v>
      </c>
      <c r="C111" s="8">
        <f t="shared" si="8"/>
        <v>2017</v>
      </c>
      <c r="D111" s="49">
        <v>42980</v>
      </c>
      <c r="E111" s="3" t="s">
        <v>67</v>
      </c>
      <c r="F111" s="3" t="s">
        <v>111</v>
      </c>
      <c r="G111" s="9" t="s">
        <v>510</v>
      </c>
      <c r="H111" s="4" t="s">
        <v>511</v>
      </c>
      <c r="I111" s="5"/>
      <c r="J111" s="5">
        <v>1</v>
      </c>
      <c r="K111" s="5">
        <v>1</v>
      </c>
      <c r="L111" s="5">
        <v>0</v>
      </c>
      <c r="M111" s="5">
        <v>0</v>
      </c>
      <c r="N111" s="5">
        <v>0</v>
      </c>
      <c r="O111" s="5">
        <v>0</v>
      </c>
      <c r="P111" s="5">
        <v>1</v>
      </c>
      <c r="Q111" s="5">
        <v>1</v>
      </c>
      <c r="R111" s="5">
        <v>0</v>
      </c>
      <c r="S111" s="5">
        <v>0</v>
      </c>
      <c r="T111" s="7">
        <f t="shared" si="9"/>
        <v>3</v>
      </c>
      <c r="U111" s="7"/>
      <c r="V111" s="5"/>
      <c r="W111" s="7"/>
      <c r="X111" s="3" t="s">
        <v>71</v>
      </c>
      <c r="Y111" s="3" t="s">
        <v>87</v>
      </c>
      <c r="Z111" s="3" t="b">
        <v>0</v>
      </c>
      <c r="AA111" s="3" t="b">
        <v>0</v>
      </c>
      <c r="AB111" s="3" t="s">
        <v>512</v>
      </c>
      <c r="AC111" s="3" t="s">
        <v>513</v>
      </c>
      <c r="AD111" s="3" t="s">
        <v>104</v>
      </c>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row>
    <row r="112" spans="1:61" ht="15.75" customHeight="1">
      <c r="A112" s="8">
        <f t="shared" si="6"/>
        <v>9</v>
      </c>
      <c r="B112" s="8" t="b">
        <f t="shared" si="7"/>
        <v>1</v>
      </c>
      <c r="C112" s="8">
        <f t="shared" si="8"/>
        <v>2017</v>
      </c>
      <c r="D112" s="49">
        <v>42980</v>
      </c>
      <c r="E112" s="3" t="s">
        <v>218</v>
      </c>
      <c r="F112" s="3" t="s">
        <v>375</v>
      </c>
      <c r="G112" s="3" t="s">
        <v>505</v>
      </c>
      <c r="H112" s="4" t="s">
        <v>514</v>
      </c>
      <c r="I112" s="5"/>
      <c r="J112" s="5">
        <v>0</v>
      </c>
      <c r="K112" s="5">
        <v>0</v>
      </c>
      <c r="L112" s="5">
        <v>0</v>
      </c>
      <c r="M112" s="5">
        <v>0</v>
      </c>
      <c r="N112" s="5">
        <v>0</v>
      </c>
      <c r="O112" s="5">
        <v>0</v>
      </c>
      <c r="P112" s="5">
        <v>0</v>
      </c>
      <c r="Q112" s="5">
        <v>0</v>
      </c>
      <c r="R112" s="5">
        <v>0</v>
      </c>
      <c r="S112" s="5">
        <v>1</v>
      </c>
      <c r="T112" s="7">
        <f t="shared" si="9"/>
        <v>1</v>
      </c>
      <c r="U112" s="7"/>
      <c r="V112" s="5">
        <v>48</v>
      </c>
      <c r="W112" s="7"/>
      <c r="X112" s="3" t="s">
        <v>71</v>
      </c>
      <c r="Y112" s="3" t="s">
        <v>72</v>
      </c>
      <c r="Z112" s="3" t="b">
        <v>1</v>
      </c>
      <c r="AA112" s="3" t="b">
        <v>0</v>
      </c>
      <c r="AB112" s="3" t="s">
        <v>515</v>
      </c>
      <c r="AC112" s="3" t="s">
        <v>516</v>
      </c>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row>
    <row r="113" spans="1:61" ht="15.75" customHeight="1">
      <c r="A113" s="8">
        <f t="shared" si="6"/>
        <v>9</v>
      </c>
      <c r="B113" s="8" t="b">
        <f t="shared" si="7"/>
        <v>1</v>
      </c>
      <c r="C113" s="8">
        <f t="shared" si="8"/>
        <v>2017</v>
      </c>
      <c r="D113" s="49">
        <v>42982</v>
      </c>
      <c r="E113" s="3" t="s">
        <v>67</v>
      </c>
      <c r="F113" s="3" t="s">
        <v>79</v>
      </c>
      <c r="G113" s="3" t="s">
        <v>517</v>
      </c>
      <c r="H113" s="4" t="s">
        <v>518</v>
      </c>
      <c r="I113" s="5"/>
      <c r="J113" s="5">
        <v>0</v>
      </c>
      <c r="K113" s="5">
        <v>0</v>
      </c>
      <c r="L113" s="5">
        <v>0</v>
      </c>
      <c r="M113" s="5">
        <v>0</v>
      </c>
      <c r="N113" s="5">
        <v>0</v>
      </c>
      <c r="O113" s="5">
        <v>0</v>
      </c>
      <c r="P113" s="5">
        <v>1</v>
      </c>
      <c r="Q113" s="5">
        <v>0</v>
      </c>
      <c r="R113" s="5">
        <v>0</v>
      </c>
      <c r="S113" s="5">
        <v>1</v>
      </c>
      <c r="T113" s="7">
        <f t="shared" si="9"/>
        <v>1</v>
      </c>
      <c r="U113" s="7"/>
      <c r="V113" s="7"/>
      <c r="W113" s="7"/>
      <c r="X113" s="3" t="s">
        <v>71</v>
      </c>
      <c r="Y113" s="3" t="s">
        <v>72</v>
      </c>
      <c r="Z113" s="3" t="b">
        <v>0</v>
      </c>
      <c r="AA113" s="3" t="b">
        <v>0</v>
      </c>
      <c r="AB113" s="3" t="s">
        <v>519</v>
      </c>
      <c r="AC113" s="3" t="s">
        <v>520</v>
      </c>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row>
    <row r="114" spans="1:61" ht="15.75" customHeight="1">
      <c r="A114" s="8">
        <f t="shared" si="6"/>
        <v>9</v>
      </c>
      <c r="B114" s="8" t="b">
        <f t="shared" si="7"/>
        <v>1</v>
      </c>
      <c r="C114" s="8">
        <f t="shared" si="8"/>
        <v>2017</v>
      </c>
      <c r="D114" s="49">
        <v>42983</v>
      </c>
      <c r="E114" s="3" t="s">
        <v>278</v>
      </c>
      <c r="F114" s="3" t="s">
        <v>521</v>
      </c>
      <c r="G114" s="3" t="s">
        <v>522</v>
      </c>
      <c r="H114" s="4" t="s">
        <v>523</v>
      </c>
      <c r="I114" s="5"/>
      <c r="J114" s="5">
        <v>0</v>
      </c>
      <c r="K114" s="5">
        <v>0</v>
      </c>
      <c r="L114" s="5">
        <v>0</v>
      </c>
      <c r="M114" s="5">
        <v>0</v>
      </c>
      <c r="N114" s="5">
        <v>1</v>
      </c>
      <c r="O114" s="5">
        <v>0</v>
      </c>
      <c r="P114" s="5">
        <v>0</v>
      </c>
      <c r="Q114" s="5">
        <v>0</v>
      </c>
      <c r="R114" s="5">
        <v>0</v>
      </c>
      <c r="S114" s="5">
        <v>1</v>
      </c>
      <c r="T114" s="7">
        <f t="shared" si="9"/>
        <v>2</v>
      </c>
      <c r="U114" s="7"/>
      <c r="V114" s="7"/>
      <c r="W114" s="7">
        <v>30</v>
      </c>
      <c r="X114" s="3"/>
      <c r="Y114" s="3" t="s">
        <v>72</v>
      </c>
      <c r="Z114" s="3" t="b">
        <v>0</v>
      </c>
      <c r="AA114" s="3" t="b">
        <v>0</v>
      </c>
      <c r="AB114" s="3" t="s">
        <v>524</v>
      </c>
      <c r="AC114" s="3" t="s">
        <v>525</v>
      </c>
      <c r="AD114" s="3" t="s">
        <v>526</v>
      </c>
      <c r="AE114" s="3" t="s">
        <v>527</v>
      </c>
      <c r="AF114" s="3" t="s">
        <v>528</v>
      </c>
      <c r="AG114" s="3" t="s">
        <v>529</v>
      </c>
      <c r="AH114" s="3" t="s">
        <v>530</v>
      </c>
      <c r="AI114" s="3" t="s">
        <v>531</v>
      </c>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row>
    <row r="115" spans="1:61" ht="15.75" customHeight="1">
      <c r="A115" s="8">
        <f t="shared" si="6"/>
        <v>9</v>
      </c>
      <c r="B115" s="8" t="b">
        <f t="shared" si="7"/>
        <v>1</v>
      </c>
      <c r="C115" s="8">
        <f t="shared" si="8"/>
        <v>2017</v>
      </c>
      <c r="D115" s="49">
        <v>42986</v>
      </c>
      <c r="E115" s="3" t="s">
        <v>235</v>
      </c>
      <c r="F115" s="3" t="s">
        <v>373</v>
      </c>
      <c r="G115" s="10" t="s">
        <v>2050</v>
      </c>
      <c r="H115" s="4" t="s">
        <v>532</v>
      </c>
      <c r="I115" s="5"/>
      <c r="J115" s="5">
        <v>0</v>
      </c>
      <c r="K115" s="5">
        <v>0</v>
      </c>
      <c r="L115" s="5">
        <v>0</v>
      </c>
      <c r="M115" s="5">
        <v>0</v>
      </c>
      <c r="N115" s="5">
        <v>0</v>
      </c>
      <c r="O115" s="5">
        <v>0</v>
      </c>
      <c r="P115" s="5">
        <v>1</v>
      </c>
      <c r="Q115" s="5">
        <v>0</v>
      </c>
      <c r="R115" s="5">
        <v>0</v>
      </c>
      <c r="S115" s="5">
        <v>0</v>
      </c>
      <c r="T115" s="7">
        <f t="shared" si="9"/>
        <v>0</v>
      </c>
      <c r="U115" s="7"/>
      <c r="V115" s="7"/>
      <c r="W115" s="7">
        <v>34</v>
      </c>
      <c r="X115" s="3" t="s">
        <v>71</v>
      </c>
      <c r="Y115" s="3" t="s">
        <v>72</v>
      </c>
      <c r="Z115" s="3" t="b">
        <v>1</v>
      </c>
      <c r="AA115" s="3" t="b">
        <v>0</v>
      </c>
      <c r="AB115" s="3" t="s">
        <v>533</v>
      </c>
      <c r="AC115" s="3" t="s">
        <v>534</v>
      </c>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row>
    <row r="116" spans="1:61" ht="15.75" customHeight="1">
      <c r="A116" s="8">
        <f t="shared" si="6"/>
        <v>9</v>
      </c>
      <c r="B116" s="8" t="b">
        <f t="shared" si="7"/>
        <v>1</v>
      </c>
      <c r="C116" s="8">
        <f t="shared" si="8"/>
        <v>2017</v>
      </c>
      <c r="D116" s="49">
        <v>42987</v>
      </c>
      <c r="E116" s="3" t="s">
        <v>67</v>
      </c>
      <c r="F116" s="3" t="s">
        <v>77</v>
      </c>
      <c r="G116" s="3" t="s">
        <v>535</v>
      </c>
      <c r="H116" s="4" t="s">
        <v>536</v>
      </c>
      <c r="I116" s="5"/>
      <c r="J116" s="5">
        <v>1</v>
      </c>
      <c r="K116" s="5">
        <v>0</v>
      </c>
      <c r="L116" s="5">
        <v>0</v>
      </c>
      <c r="M116" s="5">
        <v>0</v>
      </c>
      <c r="N116" s="5">
        <v>0</v>
      </c>
      <c r="O116" s="5">
        <v>0</v>
      </c>
      <c r="P116" s="5">
        <v>1</v>
      </c>
      <c r="Q116" s="5">
        <v>0</v>
      </c>
      <c r="R116" s="5">
        <v>0</v>
      </c>
      <c r="S116" s="5">
        <v>0</v>
      </c>
      <c r="T116" s="7">
        <f t="shared" si="9"/>
        <v>1</v>
      </c>
      <c r="U116" s="7"/>
      <c r="V116" s="7"/>
      <c r="W116" s="7"/>
      <c r="X116" s="3"/>
      <c r="Y116" s="3" t="s">
        <v>72</v>
      </c>
      <c r="Z116" s="3" t="b">
        <v>0</v>
      </c>
      <c r="AA116" s="3" t="b">
        <v>0</v>
      </c>
      <c r="AB116" s="3" t="s">
        <v>537</v>
      </c>
      <c r="AC116" s="3" t="s">
        <v>538</v>
      </c>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row>
    <row r="117" spans="1:61" ht="15.75" customHeight="1">
      <c r="A117" s="8">
        <f t="shared" si="6"/>
        <v>9</v>
      </c>
      <c r="B117" s="8" t="b">
        <f t="shared" si="7"/>
        <v>1</v>
      </c>
      <c r="C117" s="8">
        <f t="shared" si="8"/>
        <v>2017</v>
      </c>
      <c r="D117" s="49">
        <v>42987</v>
      </c>
      <c r="E117" s="3" t="s">
        <v>218</v>
      </c>
      <c r="F117" s="3" t="s">
        <v>539</v>
      </c>
      <c r="G117" s="3" t="s">
        <v>540</v>
      </c>
      <c r="H117" s="4" t="s">
        <v>541</v>
      </c>
      <c r="I117" s="5"/>
      <c r="J117" s="5">
        <v>1</v>
      </c>
      <c r="K117" s="5">
        <v>1</v>
      </c>
      <c r="L117" s="5">
        <v>0</v>
      </c>
      <c r="M117" s="5">
        <v>0</v>
      </c>
      <c r="N117" s="5">
        <v>0</v>
      </c>
      <c r="O117" s="5">
        <v>0</v>
      </c>
      <c r="P117" s="5">
        <v>0</v>
      </c>
      <c r="Q117" s="5">
        <v>0</v>
      </c>
      <c r="R117" s="5">
        <v>0</v>
      </c>
      <c r="S117" s="5">
        <v>1</v>
      </c>
      <c r="T117" s="7">
        <f t="shared" si="9"/>
        <v>3</v>
      </c>
      <c r="U117" s="5" t="s">
        <v>542</v>
      </c>
      <c r="V117" s="7"/>
      <c r="W117" s="7">
        <v>96</v>
      </c>
      <c r="X117" s="3" t="s">
        <v>71</v>
      </c>
      <c r="Y117" s="3" t="s">
        <v>87</v>
      </c>
      <c r="Z117" s="3" t="b">
        <v>1</v>
      </c>
      <c r="AA117" s="3" t="b">
        <v>0</v>
      </c>
      <c r="AB117" s="3" t="s">
        <v>543</v>
      </c>
      <c r="AC117" s="3" t="s">
        <v>544</v>
      </c>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row>
    <row r="118" spans="1:61" ht="15.75" customHeight="1">
      <c r="A118" s="8">
        <f t="shared" si="6"/>
        <v>9</v>
      </c>
      <c r="B118" s="8" t="b">
        <f t="shared" si="7"/>
        <v>1</v>
      </c>
      <c r="C118" s="8">
        <f t="shared" si="8"/>
        <v>2017</v>
      </c>
      <c r="D118" s="49">
        <v>42988</v>
      </c>
      <c r="E118" s="3" t="s">
        <v>218</v>
      </c>
      <c r="F118" s="3" t="s">
        <v>375</v>
      </c>
      <c r="G118" s="3" t="s">
        <v>505</v>
      </c>
      <c r="H118" s="4" t="s">
        <v>545</v>
      </c>
      <c r="I118" s="5"/>
      <c r="J118" s="5">
        <v>0</v>
      </c>
      <c r="K118" s="5">
        <v>0</v>
      </c>
      <c r="L118" s="5">
        <v>0</v>
      </c>
      <c r="M118" s="5">
        <v>0</v>
      </c>
      <c r="N118" s="5">
        <v>0</v>
      </c>
      <c r="O118" s="5">
        <v>0</v>
      </c>
      <c r="P118" s="5">
        <v>0</v>
      </c>
      <c r="Q118" s="5">
        <v>0</v>
      </c>
      <c r="R118" s="5">
        <v>0</v>
      </c>
      <c r="S118" s="5">
        <v>1</v>
      </c>
      <c r="T118" s="7">
        <f t="shared" si="9"/>
        <v>1</v>
      </c>
      <c r="U118" s="7"/>
      <c r="V118" s="5"/>
      <c r="W118" s="7">
        <v>24</v>
      </c>
      <c r="X118" s="3" t="s">
        <v>71</v>
      </c>
      <c r="Y118" s="3" t="s">
        <v>72</v>
      </c>
      <c r="Z118" s="3" t="b">
        <v>1</v>
      </c>
      <c r="AA118" s="3" t="b">
        <v>0</v>
      </c>
      <c r="AB118" s="3" t="s">
        <v>546</v>
      </c>
      <c r="AC118" s="3" t="s">
        <v>547</v>
      </c>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row>
    <row r="119" spans="1:61" ht="15.75" customHeight="1">
      <c r="A119" s="8">
        <f t="shared" si="6"/>
        <v>9</v>
      </c>
      <c r="B119" s="8" t="b">
        <f t="shared" si="7"/>
        <v>1</v>
      </c>
      <c r="C119" s="8">
        <f t="shared" si="8"/>
        <v>2017</v>
      </c>
      <c r="D119" s="49">
        <v>42989</v>
      </c>
      <c r="E119" s="3" t="s">
        <v>67</v>
      </c>
      <c r="F119" s="3" t="s">
        <v>104</v>
      </c>
      <c r="G119" s="3" t="s">
        <v>1196</v>
      </c>
      <c r="H119" s="4" t="s">
        <v>1197</v>
      </c>
      <c r="I119" s="5"/>
      <c r="J119" s="5">
        <v>1</v>
      </c>
      <c r="K119" s="5">
        <v>0</v>
      </c>
      <c r="L119" s="5">
        <v>0</v>
      </c>
      <c r="M119" s="5">
        <v>0</v>
      </c>
      <c r="N119" s="5">
        <v>0</v>
      </c>
      <c r="O119" s="5">
        <v>0</v>
      </c>
      <c r="P119" s="5">
        <v>1</v>
      </c>
      <c r="Q119" s="5">
        <v>0</v>
      </c>
      <c r="R119" s="5">
        <v>0</v>
      </c>
      <c r="S119" s="5">
        <v>0</v>
      </c>
      <c r="T119" s="7">
        <f t="shared" si="9"/>
        <v>1</v>
      </c>
      <c r="U119" s="7"/>
      <c r="V119" s="7"/>
      <c r="W119" s="7"/>
      <c r="X119" s="3" t="s">
        <v>71</v>
      </c>
      <c r="Y119" s="3" t="s">
        <v>72</v>
      </c>
      <c r="Z119" s="3" t="b">
        <v>0</v>
      </c>
      <c r="AA119" s="3" t="b">
        <v>0</v>
      </c>
      <c r="AB119" s="3" t="s">
        <v>1198</v>
      </c>
      <c r="AC119" s="3" t="s">
        <v>1199</v>
      </c>
      <c r="AD119" s="3" t="s">
        <v>68</v>
      </c>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row>
    <row r="120" spans="1:61" ht="15.75" customHeight="1">
      <c r="A120" s="8">
        <f t="shared" si="6"/>
        <v>9</v>
      </c>
      <c r="B120" s="8" t="b">
        <f t="shared" si="7"/>
        <v>1</v>
      </c>
      <c r="C120" s="8">
        <f t="shared" si="8"/>
        <v>2017</v>
      </c>
      <c r="D120" s="49">
        <v>42989</v>
      </c>
      <c r="E120" s="3" t="s">
        <v>218</v>
      </c>
      <c r="F120" s="3" t="s">
        <v>375</v>
      </c>
      <c r="G120" s="3" t="s">
        <v>1200</v>
      </c>
      <c r="H120" s="4" t="s">
        <v>1201</v>
      </c>
      <c r="I120" s="5"/>
      <c r="J120" s="5">
        <v>0</v>
      </c>
      <c r="K120" s="5">
        <v>0</v>
      </c>
      <c r="L120" s="5">
        <v>0</v>
      </c>
      <c r="M120" s="5">
        <v>0</v>
      </c>
      <c r="N120" s="5">
        <v>0</v>
      </c>
      <c r="O120" s="5">
        <v>0</v>
      </c>
      <c r="P120" s="5">
        <v>0</v>
      </c>
      <c r="Q120" s="5">
        <v>1</v>
      </c>
      <c r="R120" s="5">
        <v>0</v>
      </c>
      <c r="S120" s="5">
        <v>0</v>
      </c>
      <c r="T120" s="7">
        <f t="shared" si="9"/>
        <v>1</v>
      </c>
      <c r="U120" s="5" t="s">
        <v>1202</v>
      </c>
      <c r="V120" s="7"/>
      <c r="W120" s="7"/>
      <c r="X120" s="3" t="s">
        <v>134</v>
      </c>
      <c r="Y120" s="3" t="s">
        <v>72</v>
      </c>
      <c r="Z120" s="3" t="b">
        <v>0</v>
      </c>
      <c r="AA120" s="3" t="b">
        <v>0</v>
      </c>
      <c r="AB120" s="3" t="s">
        <v>1203</v>
      </c>
      <c r="AC120" s="3" t="s">
        <v>1204</v>
      </c>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row>
    <row r="121" spans="1:61" ht="15.75" customHeight="1">
      <c r="A121" s="8">
        <f t="shared" si="6"/>
        <v>9</v>
      </c>
      <c r="B121" s="8" t="b">
        <f t="shared" si="7"/>
        <v>1</v>
      </c>
      <c r="C121" s="8">
        <f t="shared" si="8"/>
        <v>2017</v>
      </c>
      <c r="D121" s="49">
        <v>42999</v>
      </c>
      <c r="E121" s="3" t="s">
        <v>462</v>
      </c>
      <c r="F121" s="3" t="s">
        <v>470</v>
      </c>
      <c r="G121" s="3" t="s">
        <v>1205</v>
      </c>
      <c r="H121" s="4" t="s">
        <v>1206</v>
      </c>
      <c r="I121" s="5"/>
      <c r="J121" s="5">
        <v>0</v>
      </c>
      <c r="K121" s="5">
        <v>0</v>
      </c>
      <c r="L121" s="5">
        <v>0</v>
      </c>
      <c r="M121" s="5">
        <v>0</v>
      </c>
      <c r="N121" s="5">
        <v>0</v>
      </c>
      <c r="O121" s="5">
        <v>0</v>
      </c>
      <c r="P121" s="5">
        <v>0</v>
      </c>
      <c r="Q121" s="5">
        <v>0</v>
      </c>
      <c r="R121" s="5">
        <v>0</v>
      </c>
      <c r="S121" s="5">
        <v>1</v>
      </c>
      <c r="T121" s="7">
        <f t="shared" si="9"/>
        <v>1</v>
      </c>
      <c r="U121" s="5" t="s">
        <v>1207</v>
      </c>
      <c r="V121" s="7"/>
      <c r="W121" s="7">
        <v>75</v>
      </c>
      <c r="X121" s="3"/>
      <c r="Y121" s="3" t="s">
        <v>72</v>
      </c>
      <c r="Z121" s="3" t="b">
        <v>0</v>
      </c>
      <c r="AA121" s="3" t="b">
        <v>0</v>
      </c>
      <c r="AB121" s="3" t="s">
        <v>1208</v>
      </c>
      <c r="AC121" s="3" t="s">
        <v>1209</v>
      </c>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row>
    <row r="122" spans="1:61" ht="15.75" customHeight="1">
      <c r="A122" s="8">
        <f t="shared" si="6"/>
        <v>9</v>
      </c>
      <c r="B122" s="8" t="b">
        <f t="shared" si="7"/>
        <v>1</v>
      </c>
      <c r="C122" s="8">
        <f t="shared" si="8"/>
        <v>2017</v>
      </c>
      <c r="D122" s="49">
        <v>43004</v>
      </c>
      <c r="E122" s="3" t="s">
        <v>67</v>
      </c>
      <c r="F122" s="3" t="s">
        <v>77</v>
      </c>
      <c r="G122" s="3" t="s">
        <v>1210</v>
      </c>
      <c r="H122" s="4" t="s">
        <v>1211</v>
      </c>
      <c r="I122" s="5"/>
      <c r="J122" s="5">
        <v>1</v>
      </c>
      <c r="K122" s="5">
        <v>0</v>
      </c>
      <c r="L122" s="5">
        <v>1</v>
      </c>
      <c r="M122" s="5">
        <v>0</v>
      </c>
      <c r="N122" s="5">
        <v>0</v>
      </c>
      <c r="O122" s="5">
        <v>0</v>
      </c>
      <c r="P122" s="5">
        <v>1</v>
      </c>
      <c r="Q122" s="5">
        <v>0</v>
      </c>
      <c r="R122" s="5">
        <v>0</v>
      </c>
      <c r="S122" s="5">
        <v>0</v>
      </c>
      <c r="T122" s="7">
        <f t="shared" si="9"/>
        <v>2</v>
      </c>
      <c r="U122" s="7"/>
      <c r="V122" s="7"/>
      <c r="W122" s="7"/>
      <c r="X122" s="3" t="s">
        <v>71</v>
      </c>
      <c r="Y122" s="3" t="s">
        <v>72</v>
      </c>
      <c r="Z122" s="3" t="b">
        <v>0</v>
      </c>
      <c r="AA122" s="3" t="b">
        <v>0</v>
      </c>
      <c r="AB122" s="3" t="s">
        <v>1212</v>
      </c>
      <c r="AC122" s="3" t="s">
        <v>1213</v>
      </c>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row>
    <row r="123" spans="1:61" ht="15.75" customHeight="1">
      <c r="A123" s="8">
        <f t="shared" si="6"/>
        <v>9</v>
      </c>
      <c r="B123" s="8" t="b">
        <f t="shared" si="7"/>
        <v>1</v>
      </c>
      <c r="C123" s="8">
        <f t="shared" si="8"/>
        <v>2017</v>
      </c>
      <c r="D123" s="49">
        <v>43006</v>
      </c>
      <c r="E123" s="3" t="s">
        <v>278</v>
      </c>
      <c r="F123" s="3" t="s">
        <v>699</v>
      </c>
      <c r="G123" s="3" t="s">
        <v>1214</v>
      </c>
      <c r="H123" s="4" t="s">
        <v>1215</v>
      </c>
      <c r="I123" s="5"/>
      <c r="J123" s="5">
        <v>0</v>
      </c>
      <c r="K123" s="5">
        <v>1</v>
      </c>
      <c r="L123" s="5">
        <v>1</v>
      </c>
      <c r="M123" s="5">
        <v>0</v>
      </c>
      <c r="N123" s="5">
        <v>1</v>
      </c>
      <c r="O123" s="5">
        <v>0</v>
      </c>
      <c r="P123" s="5">
        <v>0</v>
      </c>
      <c r="Q123" s="5">
        <v>0</v>
      </c>
      <c r="R123" s="5">
        <v>0</v>
      </c>
      <c r="S123" s="5">
        <v>1</v>
      </c>
      <c r="T123" s="7">
        <f t="shared" si="9"/>
        <v>4</v>
      </c>
      <c r="U123" s="7"/>
      <c r="V123" s="7"/>
      <c r="W123" s="7">
        <v>76</v>
      </c>
      <c r="X123" s="3"/>
      <c r="Y123" s="3" t="s">
        <v>87</v>
      </c>
      <c r="Z123" s="3" t="b">
        <v>0</v>
      </c>
      <c r="AA123" s="3" t="b">
        <v>0</v>
      </c>
      <c r="AB123" s="3" t="s">
        <v>1216</v>
      </c>
      <c r="AC123" s="3" t="s">
        <v>1217</v>
      </c>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row>
    <row r="124" spans="1:61" ht="15.75" customHeight="1">
      <c r="A124" s="8">
        <f t="shared" si="6"/>
        <v>10</v>
      </c>
      <c r="B124" s="8" t="b">
        <f t="shared" si="7"/>
        <v>1</v>
      </c>
      <c r="C124" s="8">
        <f t="shared" si="8"/>
        <v>2017</v>
      </c>
      <c r="D124" s="49">
        <v>43009</v>
      </c>
      <c r="E124" s="3" t="s">
        <v>218</v>
      </c>
      <c r="F124" s="3" t="s">
        <v>548</v>
      </c>
      <c r="G124" s="3" t="s">
        <v>505</v>
      </c>
      <c r="H124" s="4" t="s">
        <v>549</v>
      </c>
      <c r="I124" s="5"/>
      <c r="J124" s="5">
        <v>0</v>
      </c>
      <c r="K124" s="5">
        <v>0</v>
      </c>
      <c r="L124" s="5">
        <v>0</v>
      </c>
      <c r="M124" s="5">
        <v>0</v>
      </c>
      <c r="N124" s="5">
        <v>0</v>
      </c>
      <c r="O124" s="5">
        <v>0</v>
      </c>
      <c r="P124" s="5">
        <v>0</v>
      </c>
      <c r="Q124" s="5">
        <v>0</v>
      </c>
      <c r="R124" s="5">
        <v>0</v>
      </c>
      <c r="S124" s="5">
        <v>0</v>
      </c>
      <c r="T124" s="7">
        <f t="shared" si="9"/>
        <v>0</v>
      </c>
      <c r="U124" s="5" t="s">
        <v>550</v>
      </c>
      <c r="V124" s="7"/>
      <c r="W124" s="7">
        <v>24</v>
      </c>
      <c r="X124" s="3" t="s">
        <v>71</v>
      </c>
      <c r="Y124" s="3" t="s">
        <v>72</v>
      </c>
      <c r="Z124" s="3" t="b">
        <v>1</v>
      </c>
      <c r="AA124" s="3" t="b">
        <v>0</v>
      </c>
      <c r="AB124" s="3" t="s">
        <v>551</v>
      </c>
      <c r="AC124" s="3" t="s">
        <v>552</v>
      </c>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row>
    <row r="125" spans="1:61" ht="15.75" customHeight="1">
      <c r="A125" s="8">
        <f t="shared" si="6"/>
        <v>10</v>
      </c>
      <c r="B125" s="8" t="b">
        <f t="shared" si="7"/>
        <v>1</v>
      </c>
      <c r="C125" s="8">
        <f t="shared" si="8"/>
        <v>2017</v>
      </c>
      <c r="D125" s="49">
        <v>43009</v>
      </c>
      <c r="E125" s="3" t="s">
        <v>218</v>
      </c>
      <c r="F125" s="3" t="s">
        <v>553</v>
      </c>
      <c r="G125" s="3" t="s">
        <v>505</v>
      </c>
      <c r="H125" s="4" t="s">
        <v>554</v>
      </c>
      <c r="I125" s="5"/>
      <c r="J125" s="5">
        <v>0</v>
      </c>
      <c r="K125" s="5">
        <v>0</v>
      </c>
      <c r="L125" s="5">
        <v>0</v>
      </c>
      <c r="M125" s="5">
        <v>0</v>
      </c>
      <c r="N125" s="5">
        <v>0</v>
      </c>
      <c r="O125" s="5">
        <v>0</v>
      </c>
      <c r="P125" s="5">
        <v>0</v>
      </c>
      <c r="Q125" s="5">
        <v>0</v>
      </c>
      <c r="R125" s="5">
        <v>0</v>
      </c>
      <c r="S125" s="5">
        <v>0</v>
      </c>
      <c r="T125" s="7">
        <f t="shared" si="9"/>
        <v>0</v>
      </c>
      <c r="U125" s="5" t="s">
        <v>550</v>
      </c>
      <c r="V125" s="7"/>
      <c r="W125" s="7">
        <v>24</v>
      </c>
      <c r="X125" s="3" t="s">
        <v>71</v>
      </c>
      <c r="Y125" s="3" t="s">
        <v>72</v>
      </c>
      <c r="Z125" s="3" t="b">
        <v>1</v>
      </c>
      <c r="AA125" s="3" t="b">
        <v>0</v>
      </c>
      <c r="AB125" s="3" t="s">
        <v>555</v>
      </c>
      <c r="AC125" s="3" t="s">
        <v>556</v>
      </c>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row>
    <row r="126" spans="1:61" ht="15.75" customHeight="1">
      <c r="A126" s="8">
        <f t="shared" si="6"/>
        <v>10</v>
      </c>
      <c r="B126" s="8" t="b">
        <f t="shared" si="7"/>
        <v>1</v>
      </c>
      <c r="C126" s="8">
        <f t="shared" si="8"/>
        <v>2017</v>
      </c>
      <c r="D126" s="49">
        <v>43009</v>
      </c>
      <c r="E126" s="3" t="s">
        <v>278</v>
      </c>
      <c r="F126" s="3" t="s">
        <v>557</v>
      </c>
      <c r="G126" s="9" t="s">
        <v>558</v>
      </c>
      <c r="H126" s="4" t="s">
        <v>559</v>
      </c>
      <c r="I126" s="5"/>
      <c r="J126" s="5">
        <v>0</v>
      </c>
      <c r="K126" s="5">
        <v>1</v>
      </c>
      <c r="L126" s="5">
        <v>1</v>
      </c>
      <c r="M126" s="5">
        <v>0</v>
      </c>
      <c r="N126" s="5">
        <v>1</v>
      </c>
      <c r="O126" s="5">
        <v>0</v>
      </c>
      <c r="P126" s="5">
        <v>1</v>
      </c>
      <c r="Q126" s="5">
        <v>0</v>
      </c>
      <c r="R126" s="5">
        <v>0</v>
      </c>
      <c r="S126" s="5">
        <v>1</v>
      </c>
      <c r="T126" s="7">
        <f t="shared" si="9"/>
        <v>4</v>
      </c>
      <c r="U126" s="7"/>
      <c r="V126" s="7"/>
      <c r="W126" s="7">
        <v>82</v>
      </c>
      <c r="X126" s="3"/>
      <c r="Y126" s="3" t="s">
        <v>87</v>
      </c>
      <c r="Z126" s="3" t="b">
        <v>0</v>
      </c>
      <c r="AA126" s="3" t="b">
        <v>0</v>
      </c>
      <c r="AB126" s="3" t="s">
        <v>560</v>
      </c>
      <c r="AC126" s="3" t="s">
        <v>561</v>
      </c>
      <c r="AD126" s="3" t="s">
        <v>317</v>
      </c>
      <c r="AE126" s="3" t="s">
        <v>562</v>
      </c>
      <c r="AF126" s="3" t="s">
        <v>531</v>
      </c>
      <c r="AG126" s="3" t="s">
        <v>563</v>
      </c>
      <c r="AH126" s="3" t="s">
        <v>564</v>
      </c>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row>
    <row r="127" spans="1:61" ht="15.75" customHeight="1">
      <c r="A127" s="8">
        <f t="shared" si="6"/>
        <v>10</v>
      </c>
      <c r="B127" s="8" t="b">
        <f t="shared" si="7"/>
        <v>1</v>
      </c>
      <c r="C127" s="8">
        <f t="shared" si="8"/>
        <v>2017</v>
      </c>
      <c r="D127" s="49">
        <v>43036</v>
      </c>
      <c r="E127" s="3" t="s">
        <v>218</v>
      </c>
      <c r="F127" s="3" t="s">
        <v>565</v>
      </c>
      <c r="G127" s="3" t="s">
        <v>505</v>
      </c>
      <c r="H127" s="4" t="s">
        <v>566</v>
      </c>
      <c r="I127" s="5"/>
      <c r="J127" s="5">
        <v>0</v>
      </c>
      <c r="K127" s="5">
        <v>0</v>
      </c>
      <c r="L127" s="5">
        <v>0</v>
      </c>
      <c r="M127" s="5">
        <v>0</v>
      </c>
      <c r="N127" s="5">
        <v>0</v>
      </c>
      <c r="O127" s="5">
        <v>0</v>
      </c>
      <c r="P127" s="5">
        <v>0</v>
      </c>
      <c r="Q127" s="5">
        <v>0</v>
      </c>
      <c r="R127" s="5">
        <v>0</v>
      </c>
      <c r="S127" s="5">
        <v>1</v>
      </c>
      <c r="T127" s="7">
        <f t="shared" si="9"/>
        <v>1</v>
      </c>
      <c r="U127" s="5" t="s">
        <v>567</v>
      </c>
      <c r="V127" s="7"/>
      <c r="W127" s="7">
        <v>24</v>
      </c>
      <c r="X127" s="3" t="s">
        <v>71</v>
      </c>
      <c r="Y127" s="3" t="s">
        <v>72</v>
      </c>
      <c r="Z127" s="3" t="b">
        <v>1</v>
      </c>
      <c r="AA127" s="3" t="b">
        <v>0</v>
      </c>
      <c r="AB127" s="3" t="s">
        <v>568</v>
      </c>
      <c r="AC127" s="3" t="s">
        <v>569</v>
      </c>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row>
    <row r="128" spans="1:61" ht="15.75" customHeight="1">
      <c r="A128" s="8">
        <f t="shared" si="6"/>
        <v>11</v>
      </c>
      <c r="B128" s="8" t="b">
        <f t="shared" si="7"/>
        <v>1</v>
      </c>
      <c r="C128" s="8">
        <f t="shared" si="8"/>
        <v>2017</v>
      </c>
      <c r="D128" s="49">
        <v>43041</v>
      </c>
      <c r="E128" s="3" t="s">
        <v>67</v>
      </c>
      <c r="F128" s="3" t="s">
        <v>80</v>
      </c>
      <c r="G128" s="3" t="s">
        <v>570</v>
      </c>
      <c r="H128" s="4" t="s">
        <v>571</v>
      </c>
      <c r="I128" s="5"/>
      <c r="J128" s="5">
        <v>1</v>
      </c>
      <c r="K128" s="5">
        <v>0</v>
      </c>
      <c r="L128" s="5">
        <v>0</v>
      </c>
      <c r="M128" s="5">
        <v>0</v>
      </c>
      <c r="N128" s="5">
        <v>0</v>
      </c>
      <c r="O128" s="5">
        <v>0</v>
      </c>
      <c r="P128" s="5">
        <v>1</v>
      </c>
      <c r="Q128" s="5">
        <v>0</v>
      </c>
      <c r="R128" s="5">
        <v>0</v>
      </c>
      <c r="S128" s="5">
        <v>0</v>
      </c>
      <c r="T128" s="7">
        <f t="shared" si="9"/>
        <v>1</v>
      </c>
      <c r="U128" s="7"/>
      <c r="V128" s="7"/>
      <c r="W128" s="7"/>
      <c r="X128" s="3" t="s">
        <v>71</v>
      </c>
      <c r="Y128" s="3" t="s">
        <v>72</v>
      </c>
      <c r="Z128" s="3" t="b">
        <v>0</v>
      </c>
      <c r="AA128" s="3" t="b">
        <v>0</v>
      </c>
      <c r="AB128" s="3" t="s">
        <v>572</v>
      </c>
      <c r="AC128" s="3" t="s">
        <v>573</v>
      </c>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row>
    <row r="129" spans="1:61" ht="15.75" customHeight="1">
      <c r="A129" s="8">
        <f t="shared" si="6"/>
        <v>11</v>
      </c>
      <c r="B129" s="8" t="b">
        <f t="shared" si="7"/>
        <v>1</v>
      </c>
      <c r="C129" s="8">
        <f t="shared" si="8"/>
        <v>2017</v>
      </c>
      <c r="D129" s="49">
        <v>43063</v>
      </c>
      <c r="E129" s="3" t="s">
        <v>235</v>
      </c>
      <c r="F129" s="3" t="s">
        <v>353</v>
      </c>
      <c r="G129" s="3" t="s">
        <v>574</v>
      </c>
      <c r="H129" s="4" t="s">
        <v>575</v>
      </c>
      <c r="I129" s="5"/>
      <c r="J129" s="5">
        <v>1</v>
      </c>
      <c r="K129" s="5">
        <v>0</v>
      </c>
      <c r="L129" s="5">
        <v>0</v>
      </c>
      <c r="M129" s="5">
        <v>0</v>
      </c>
      <c r="N129" s="5">
        <v>0</v>
      </c>
      <c r="O129" s="5">
        <v>0</v>
      </c>
      <c r="P129" s="5">
        <v>0</v>
      </c>
      <c r="Q129" s="5">
        <v>1</v>
      </c>
      <c r="R129" s="5">
        <v>0</v>
      </c>
      <c r="S129" s="5">
        <v>0</v>
      </c>
      <c r="T129" s="7">
        <f t="shared" si="9"/>
        <v>2</v>
      </c>
      <c r="U129" s="7"/>
      <c r="V129" s="7"/>
      <c r="W129" s="7">
        <v>72</v>
      </c>
      <c r="X129" s="3" t="s">
        <v>71</v>
      </c>
      <c r="Y129" s="3" t="s">
        <v>72</v>
      </c>
      <c r="Z129" s="3" t="b">
        <v>0</v>
      </c>
      <c r="AA129" s="3" t="b">
        <v>0</v>
      </c>
      <c r="AB129" s="3" t="s">
        <v>576</v>
      </c>
      <c r="AC129" s="3" t="s">
        <v>577</v>
      </c>
      <c r="AD129" s="3" t="s">
        <v>361</v>
      </c>
      <c r="AE129" s="3" t="s">
        <v>354</v>
      </c>
      <c r="AF129" s="3" t="s">
        <v>374</v>
      </c>
      <c r="AG129" s="3" t="s">
        <v>370</v>
      </c>
      <c r="AH129" s="3" t="s">
        <v>578</v>
      </c>
      <c r="AI129" s="3" t="s">
        <v>355</v>
      </c>
      <c r="AJ129" s="3" t="s">
        <v>241</v>
      </c>
      <c r="AK129" s="3" t="s">
        <v>236</v>
      </c>
      <c r="AL129" s="3" t="s">
        <v>265</v>
      </c>
      <c r="AM129" s="3"/>
      <c r="AN129" s="3"/>
      <c r="AO129" s="3"/>
      <c r="AP129" s="3"/>
      <c r="AQ129" s="3"/>
      <c r="AR129" s="3"/>
      <c r="AS129" s="3"/>
      <c r="AT129" s="3"/>
      <c r="AU129" s="3"/>
      <c r="AV129" s="3"/>
      <c r="AW129" s="3"/>
      <c r="AX129" s="3"/>
      <c r="AY129" s="3"/>
      <c r="AZ129" s="3"/>
      <c r="BA129" s="3"/>
      <c r="BB129" s="3"/>
      <c r="BC129" s="3"/>
      <c r="BD129" s="3"/>
      <c r="BE129" s="3"/>
      <c r="BF129" s="3"/>
      <c r="BG129" s="3"/>
      <c r="BH129" s="3"/>
      <c r="BI129" s="3"/>
    </row>
    <row r="130" spans="1:61" ht="15.75" customHeight="1">
      <c r="A130" s="8">
        <f t="shared" si="6"/>
        <v>12</v>
      </c>
      <c r="B130" s="8" t="b">
        <f t="shared" si="7"/>
        <v>1</v>
      </c>
      <c r="C130" s="8">
        <f t="shared" si="8"/>
        <v>2017</v>
      </c>
      <c r="D130" s="49">
        <v>43071</v>
      </c>
      <c r="E130" s="3" t="s">
        <v>218</v>
      </c>
      <c r="F130" s="3" t="s">
        <v>553</v>
      </c>
      <c r="G130" s="3" t="s">
        <v>505</v>
      </c>
      <c r="H130" s="4" t="s">
        <v>579</v>
      </c>
      <c r="I130" s="5"/>
      <c r="J130" s="5">
        <v>0</v>
      </c>
      <c r="K130" s="5">
        <v>0</v>
      </c>
      <c r="L130" s="5">
        <v>0</v>
      </c>
      <c r="M130" s="5">
        <v>0</v>
      </c>
      <c r="N130" s="5">
        <v>0</v>
      </c>
      <c r="O130" s="5">
        <v>0</v>
      </c>
      <c r="P130" s="5">
        <v>0</v>
      </c>
      <c r="Q130" s="5">
        <v>0</v>
      </c>
      <c r="R130" s="5">
        <v>0</v>
      </c>
      <c r="S130" s="5">
        <v>1</v>
      </c>
      <c r="T130" s="7">
        <f t="shared" si="9"/>
        <v>1</v>
      </c>
      <c r="U130" s="5" t="s">
        <v>567</v>
      </c>
      <c r="V130" s="7"/>
      <c r="W130" s="7">
        <v>96</v>
      </c>
      <c r="X130" s="3" t="s">
        <v>71</v>
      </c>
      <c r="Y130" s="3" t="s">
        <v>87</v>
      </c>
      <c r="Z130" s="3" t="b">
        <v>1</v>
      </c>
      <c r="AA130" s="3" t="b">
        <v>0</v>
      </c>
      <c r="AB130" s="3" t="s">
        <v>580</v>
      </c>
      <c r="AC130" s="3" t="s">
        <v>581</v>
      </c>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row>
    <row r="131" spans="1:61" ht="15.75" customHeight="1">
      <c r="A131" s="8">
        <f t="shared" si="6"/>
        <v>12</v>
      </c>
      <c r="B131" s="8" t="b">
        <f t="shared" si="7"/>
        <v>1</v>
      </c>
      <c r="C131" s="8">
        <f t="shared" si="8"/>
        <v>2017</v>
      </c>
      <c r="D131" s="49">
        <v>43072</v>
      </c>
      <c r="E131" s="3" t="s">
        <v>218</v>
      </c>
      <c r="F131" s="3" t="s">
        <v>300</v>
      </c>
      <c r="G131" s="3" t="s">
        <v>582</v>
      </c>
      <c r="H131" s="4" t="s">
        <v>583</v>
      </c>
      <c r="I131" s="5"/>
      <c r="J131" s="5">
        <v>1</v>
      </c>
      <c r="K131" s="5">
        <v>1</v>
      </c>
      <c r="L131" s="5">
        <v>0</v>
      </c>
      <c r="M131" s="5">
        <v>0</v>
      </c>
      <c r="N131" s="5">
        <v>0</v>
      </c>
      <c r="O131" s="5">
        <v>0</v>
      </c>
      <c r="P131" s="5">
        <v>0</v>
      </c>
      <c r="Q131" s="5">
        <v>0</v>
      </c>
      <c r="R131" s="5">
        <v>0</v>
      </c>
      <c r="S131" s="5">
        <v>1</v>
      </c>
      <c r="T131" s="7">
        <f t="shared" si="9"/>
        <v>3</v>
      </c>
      <c r="U131" s="7"/>
      <c r="V131" s="7"/>
      <c r="W131" s="7">
        <v>72</v>
      </c>
      <c r="X131" s="3"/>
      <c r="Y131" s="3" t="s">
        <v>87</v>
      </c>
      <c r="Z131" s="3" t="b">
        <v>1</v>
      </c>
      <c r="AA131" s="3" t="b">
        <v>0</v>
      </c>
      <c r="AB131" s="3" t="s">
        <v>584</v>
      </c>
      <c r="AC131" s="3" t="s">
        <v>585</v>
      </c>
      <c r="AD131" s="3" t="s">
        <v>553</v>
      </c>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row>
    <row r="132" spans="1:61" ht="15.75" customHeight="1">
      <c r="A132" s="8">
        <f t="shared" ref="A132:A195" si="10">MONTH(D132)</f>
        <v>12</v>
      </c>
      <c r="B132" s="8" t="b">
        <f t="shared" ref="B132:B195" si="11">D132&gt;DATE(2014,5,1)</f>
        <v>1</v>
      </c>
      <c r="C132" s="8">
        <f t="shared" ref="C132:C195" si="12">YEAR(D132)</f>
        <v>2017</v>
      </c>
      <c r="D132" s="49">
        <v>43075</v>
      </c>
      <c r="E132" s="3" t="s">
        <v>218</v>
      </c>
      <c r="F132" s="3" t="s">
        <v>586</v>
      </c>
      <c r="G132" s="3" t="s">
        <v>505</v>
      </c>
      <c r="H132" s="4" t="s">
        <v>587</v>
      </c>
      <c r="I132" s="5"/>
      <c r="J132" s="5">
        <v>0</v>
      </c>
      <c r="K132" s="5">
        <v>0</v>
      </c>
      <c r="L132" s="5">
        <v>1</v>
      </c>
      <c r="M132" s="5">
        <v>0</v>
      </c>
      <c r="N132" s="5">
        <v>0</v>
      </c>
      <c r="O132" s="5">
        <v>0</v>
      </c>
      <c r="P132" s="5">
        <v>1</v>
      </c>
      <c r="Q132" s="5">
        <v>0</v>
      </c>
      <c r="R132" s="5">
        <v>0</v>
      </c>
      <c r="S132" s="5">
        <v>0</v>
      </c>
      <c r="T132" s="7">
        <f t="shared" ref="T132:T195" si="13">SUM(J132:O132)+SUM(Q132:S132)</f>
        <v>1</v>
      </c>
      <c r="U132" s="5" t="s">
        <v>588</v>
      </c>
      <c r="V132" s="7"/>
      <c r="W132" s="7">
        <v>24</v>
      </c>
      <c r="X132" s="3" t="s">
        <v>71</v>
      </c>
      <c r="Y132" s="3" t="s">
        <v>72</v>
      </c>
      <c r="Z132" s="3" t="b">
        <v>1</v>
      </c>
      <c r="AA132" s="3" t="b">
        <v>0</v>
      </c>
      <c r="AB132" s="3" t="s">
        <v>589</v>
      </c>
      <c r="AC132" s="3" t="s">
        <v>590</v>
      </c>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row>
    <row r="133" spans="1:61" ht="15.75" customHeight="1">
      <c r="A133" s="8">
        <f t="shared" si="10"/>
        <v>12</v>
      </c>
      <c r="B133" s="8" t="b">
        <f t="shared" si="11"/>
        <v>1</v>
      </c>
      <c r="C133" s="8">
        <f t="shared" si="12"/>
        <v>2017</v>
      </c>
      <c r="D133" s="49">
        <v>43080</v>
      </c>
      <c r="E133" s="3" t="s">
        <v>67</v>
      </c>
      <c r="F133" s="3" t="s">
        <v>77</v>
      </c>
      <c r="G133" s="3" t="s">
        <v>591</v>
      </c>
      <c r="H133" s="4" t="s">
        <v>592</v>
      </c>
      <c r="I133" s="5"/>
      <c r="J133" s="5">
        <v>1</v>
      </c>
      <c r="K133" s="5">
        <v>0</v>
      </c>
      <c r="L133" s="5">
        <v>1</v>
      </c>
      <c r="M133" s="5">
        <v>0</v>
      </c>
      <c r="N133" s="5">
        <v>0</v>
      </c>
      <c r="O133" s="5">
        <v>0</v>
      </c>
      <c r="P133" s="5">
        <v>1</v>
      </c>
      <c r="Q133" s="5">
        <v>0</v>
      </c>
      <c r="R133" s="5">
        <v>0</v>
      </c>
      <c r="S133" s="5">
        <v>0</v>
      </c>
      <c r="T133" s="7">
        <f t="shared" si="13"/>
        <v>2</v>
      </c>
      <c r="U133" s="5" t="s">
        <v>593</v>
      </c>
      <c r="V133" s="7"/>
      <c r="W133" s="7">
        <v>2</v>
      </c>
      <c r="X133" s="3" t="s">
        <v>71</v>
      </c>
      <c r="Y133" s="3" t="s">
        <v>72</v>
      </c>
      <c r="Z133" s="3" t="b">
        <v>0</v>
      </c>
      <c r="AA133" s="3" t="b">
        <v>0</v>
      </c>
      <c r="AB133" s="3" t="s">
        <v>594</v>
      </c>
      <c r="AC133" s="3" t="s">
        <v>595</v>
      </c>
      <c r="AD133" s="3" t="s">
        <v>79</v>
      </c>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row>
    <row r="134" spans="1:61" ht="15.75" customHeight="1">
      <c r="A134" s="8">
        <f t="shared" si="10"/>
        <v>12</v>
      </c>
      <c r="B134" s="8" t="b">
        <f t="shared" si="11"/>
        <v>1</v>
      </c>
      <c r="C134" s="8">
        <f t="shared" si="12"/>
        <v>2017</v>
      </c>
      <c r="D134" s="49">
        <v>43082</v>
      </c>
      <c r="E134" s="3" t="s">
        <v>218</v>
      </c>
      <c r="F134" s="3" t="s">
        <v>763</v>
      </c>
      <c r="G134" s="3" t="s">
        <v>1218</v>
      </c>
      <c r="H134" s="4" t="s">
        <v>1219</v>
      </c>
      <c r="I134" s="5"/>
      <c r="J134" s="5">
        <v>0</v>
      </c>
      <c r="K134" s="5">
        <v>0</v>
      </c>
      <c r="L134" s="5">
        <v>1</v>
      </c>
      <c r="M134" s="5">
        <v>0</v>
      </c>
      <c r="N134" s="5">
        <v>0</v>
      </c>
      <c r="O134" s="5">
        <v>0</v>
      </c>
      <c r="P134" s="5">
        <v>0</v>
      </c>
      <c r="Q134" s="5">
        <v>0</v>
      </c>
      <c r="R134" s="5">
        <v>0</v>
      </c>
      <c r="S134" s="5">
        <v>1</v>
      </c>
      <c r="T134" s="7">
        <f t="shared" si="13"/>
        <v>2</v>
      </c>
      <c r="U134" s="5" t="s">
        <v>1220</v>
      </c>
      <c r="V134" s="7"/>
      <c r="W134" s="7">
        <v>24</v>
      </c>
      <c r="X134" s="3" t="s">
        <v>71</v>
      </c>
      <c r="Y134" s="3" t="s">
        <v>72</v>
      </c>
      <c r="Z134" s="3" t="b">
        <v>1</v>
      </c>
      <c r="AA134" s="3" t="b">
        <v>0</v>
      </c>
      <c r="AB134" s="3" t="s">
        <v>1221</v>
      </c>
      <c r="AC134" s="3" t="s">
        <v>1222</v>
      </c>
      <c r="AD134" s="3" t="s">
        <v>586</v>
      </c>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row>
    <row r="135" spans="1:61" ht="15.75" customHeight="1">
      <c r="A135" s="8">
        <f t="shared" si="10"/>
        <v>12</v>
      </c>
      <c r="B135" s="8" t="b">
        <f t="shared" si="11"/>
        <v>1</v>
      </c>
      <c r="C135" s="8">
        <f t="shared" si="12"/>
        <v>2017</v>
      </c>
      <c r="D135" s="49">
        <v>43083</v>
      </c>
      <c r="E135" s="3" t="s">
        <v>218</v>
      </c>
      <c r="F135" s="3" t="s">
        <v>586</v>
      </c>
      <c r="G135" s="3" t="s">
        <v>505</v>
      </c>
      <c r="H135" s="4" t="s">
        <v>1223</v>
      </c>
      <c r="I135" s="5"/>
      <c r="J135" s="5">
        <v>0</v>
      </c>
      <c r="K135" s="5">
        <v>0</v>
      </c>
      <c r="L135" s="5">
        <v>0</v>
      </c>
      <c r="M135" s="5">
        <v>0</v>
      </c>
      <c r="N135" s="5">
        <v>0</v>
      </c>
      <c r="O135" s="5">
        <v>0</v>
      </c>
      <c r="P135" s="5">
        <v>0</v>
      </c>
      <c r="Q135" s="5">
        <v>1</v>
      </c>
      <c r="R135" s="5">
        <v>0</v>
      </c>
      <c r="S135" s="5">
        <v>1</v>
      </c>
      <c r="T135" s="7">
        <f t="shared" si="13"/>
        <v>2</v>
      </c>
      <c r="U135" s="7"/>
      <c r="V135" s="7"/>
      <c r="W135" s="7">
        <v>72</v>
      </c>
      <c r="X135" s="3" t="s">
        <v>71</v>
      </c>
      <c r="Y135" s="3" t="s">
        <v>72</v>
      </c>
      <c r="Z135" s="3" t="b">
        <v>1</v>
      </c>
      <c r="AA135" s="3" t="b">
        <v>0</v>
      </c>
      <c r="AB135" s="3" t="s">
        <v>1224</v>
      </c>
      <c r="AC135" s="3" t="s">
        <v>1225</v>
      </c>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row>
    <row r="136" spans="1:61" ht="15.75" customHeight="1">
      <c r="A136" s="8">
        <f t="shared" si="10"/>
        <v>12</v>
      </c>
      <c r="B136" s="8" t="b">
        <f t="shared" si="11"/>
        <v>1</v>
      </c>
      <c r="C136" s="8">
        <f t="shared" si="12"/>
        <v>2017</v>
      </c>
      <c r="D136" s="49">
        <v>43085</v>
      </c>
      <c r="E136" s="3" t="s">
        <v>1226</v>
      </c>
      <c r="F136" s="3" t="s">
        <v>1227</v>
      </c>
      <c r="G136" s="3" t="s">
        <v>1228</v>
      </c>
      <c r="H136" s="4" t="s">
        <v>1229</v>
      </c>
      <c r="I136" s="5"/>
      <c r="J136" s="5">
        <v>0</v>
      </c>
      <c r="K136" s="5">
        <v>1</v>
      </c>
      <c r="L136" s="5">
        <v>0</v>
      </c>
      <c r="M136" s="5">
        <v>0</v>
      </c>
      <c r="N136" s="5">
        <v>0</v>
      </c>
      <c r="O136" s="5">
        <v>0</v>
      </c>
      <c r="P136" s="5">
        <v>0</v>
      </c>
      <c r="Q136" s="5">
        <v>0</v>
      </c>
      <c r="R136" s="5">
        <v>0</v>
      </c>
      <c r="S136" s="5">
        <v>1</v>
      </c>
      <c r="T136" s="7">
        <f t="shared" si="13"/>
        <v>2</v>
      </c>
      <c r="U136" s="7"/>
      <c r="V136" s="7"/>
      <c r="W136" s="7">
        <v>0</v>
      </c>
      <c r="X136" s="3"/>
      <c r="Y136" s="3" t="s">
        <v>72</v>
      </c>
      <c r="Z136" s="3" t="b">
        <v>0</v>
      </c>
      <c r="AA136" s="3" t="b">
        <v>0</v>
      </c>
      <c r="AB136" s="3" t="s">
        <v>1230</v>
      </c>
      <c r="AC136" s="3" t="s">
        <v>1231</v>
      </c>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row>
    <row r="137" spans="1:61" ht="15.75" customHeight="1">
      <c r="A137" s="8">
        <f t="shared" si="10"/>
        <v>12</v>
      </c>
      <c r="B137" s="8" t="b">
        <f t="shared" si="11"/>
        <v>1</v>
      </c>
      <c r="C137" s="8">
        <f t="shared" si="12"/>
        <v>2017</v>
      </c>
      <c r="D137" s="49">
        <v>43086</v>
      </c>
      <c r="E137" s="3" t="s">
        <v>67</v>
      </c>
      <c r="F137" s="3" t="s">
        <v>79</v>
      </c>
      <c r="G137" s="3" t="s">
        <v>1232</v>
      </c>
      <c r="H137" s="4" t="s">
        <v>1233</v>
      </c>
      <c r="I137" s="5"/>
      <c r="J137" s="5">
        <v>1</v>
      </c>
      <c r="K137" s="5">
        <v>0</v>
      </c>
      <c r="L137" s="5">
        <v>0</v>
      </c>
      <c r="M137" s="5">
        <v>0</v>
      </c>
      <c r="N137" s="5">
        <v>0</v>
      </c>
      <c r="O137" s="5">
        <v>0</v>
      </c>
      <c r="P137" s="5">
        <v>1</v>
      </c>
      <c r="Q137" s="5">
        <v>1</v>
      </c>
      <c r="R137" s="5">
        <v>0</v>
      </c>
      <c r="S137" s="5">
        <v>0</v>
      </c>
      <c r="T137" s="7">
        <f t="shared" si="13"/>
        <v>2</v>
      </c>
      <c r="U137" s="5" t="s">
        <v>1234</v>
      </c>
      <c r="V137" s="7"/>
      <c r="W137" s="7"/>
      <c r="X137" s="3" t="s">
        <v>71</v>
      </c>
      <c r="Y137" s="3" t="s">
        <v>72</v>
      </c>
      <c r="Z137" s="3" t="b">
        <v>0</v>
      </c>
      <c r="AA137" s="3" t="b">
        <v>0</v>
      </c>
      <c r="AB137" s="3" t="s">
        <v>1235</v>
      </c>
      <c r="AC137" s="3" t="s">
        <v>1236</v>
      </c>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row>
    <row r="138" spans="1:61" ht="15.75" customHeight="1">
      <c r="A138" s="8">
        <f t="shared" si="10"/>
        <v>12</v>
      </c>
      <c r="B138" s="8" t="b">
        <f t="shared" si="11"/>
        <v>1</v>
      </c>
      <c r="C138" s="8">
        <f t="shared" si="12"/>
        <v>2017</v>
      </c>
      <c r="D138" s="49">
        <v>43087</v>
      </c>
      <c r="E138" s="3" t="s">
        <v>67</v>
      </c>
      <c r="F138" s="3" t="s">
        <v>80</v>
      </c>
      <c r="G138" s="3" t="s">
        <v>1237</v>
      </c>
      <c r="H138" s="4" t="s">
        <v>1238</v>
      </c>
      <c r="I138" s="5"/>
      <c r="J138" s="5">
        <v>1</v>
      </c>
      <c r="K138" s="5">
        <v>0</v>
      </c>
      <c r="L138" s="5">
        <v>0</v>
      </c>
      <c r="M138" s="5">
        <v>0</v>
      </c>
      <c r="N138" s="5">
        <v>0</v>
      </c>
      <c r="O138" s="5">
        <v>0</v>
      </c>
      <c r="P138" s="5">
        <v>1</v>
      </c>
      <c r="Q138" s="5">
        <v>1</v>
      </c>
      <c r="R138" s="5">
        <v>0</v>
      </c>
      <c r="S138" s="5">
        <v>0</v>
      </c>
      <c r="T138" s="7">
        <f t="shared" si="13"/>
        <v>2</v>
      </c>
      <c r="U138" s="7"/>
      <c r="V138" s="7"/>
      <c r="W138" s="7">
        <v>72</v>
      </c>
      <c r="X138" s="3" t="s">
        <v>71</v>
      </c>
      <c r="Y138" s="3" t="s">
        <v>87</v>
      </c>
      <c r="Z138" s="3" t="b">
        <v>0</v>
      </c>
      <c r="AA138" s="3" t="b">
        <v>0</v>
      </c>
      <c r="AB138" s="3" t="s">
        <v>1239</v>
      </c>
      <c r="AC138" s="3" t="s">
        <v>1240</v>
      </c>
      <c r="AD138" s="3" t="s">
        <v>111</v>
      </c>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row>
    <row r="139" spans="1:61" ht="15.75" customHeight="1">
      <c r="A139" s="8">
        <f t="shared" si="10"/>
        <v>12</v>
      </c>
      <c r="B139" s="8" t="b">
        <f t="shared" si="11"/>
        <v>1</v>
      </c>
      <c r="C139" s="8">
        <f t="shared" si="12"/>
        <v>2017</v>
      </c>
      <c r="D139" s="49">
        <v>43095</v>
      </c>
      <c r="E139" s="3" t="s">
        <v>67</v>
      </c>
      <c r="F139" s="3" t="s">
        <v>80</v>
      </c>
      <c r="G139" s="1" t="s">
        <v>596</v>
      </c>
      <c r="H139" s="4" t="s">
        <v>597</v>
      </c>
      <c r="I139" s="5"/>
      <c r="J139" s="5">
        <v>1</v>
      </c>
      <c r="K139" s="5">
        <v>0</v>
      </c>
      <c r="L139" s="5">
        <v>0</v>
      </c>
      <c r="M139" s="5">
        <v>0</v>
      </c>
      <c r="N139" s="5">
        <v>0</v>
      </c>
      <c r="O139" s="5">
        <v>0</v>
      </c>
      <c r="P139" s="5">
        <v>1</v>
      </c>
      <c r="Q139" s="5">
        <v>0</v>
      </c>
      <c r="R139" s="5">
        <v>0</v>
      </c>
      <c r="S139" s="5">
        <v>0</v>
      </c>
      <c r="T139" s="7">
        <f t="shared" si="13"/>
        <v>1</v>
      </c>
      <c r="U139" s="7"/>
      <c r="V139" s="7"/>
      <c r="W139" s="7">
        <v>0</v>
      </c>
      <c r="X139" s="3" t="s">
        <v>71</v>
      </c>
      <c r="Y139" s="3" t="s">
        <v>72</v>
      </c>
      <c r="Z139" s="3" t="b">
        <v>0</v>
      </c>
      <c r="AA139" s="3" t="b">
        <v>0</v>
      </c>
      <c r="AB139" s="3" t="s">
        <v>598</v>
      </c>
      <c r="AC139" s="3" t="s">
        <v>599</v>
      </c>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row>
    <row r="140" spans="1:61" ht="15.75" customHeight="1">
      <c r="A140" s="8">
        <f t="shared" si="10"/>
        <v>12</v>
      </c>
      <c r="B140" s="8" t="b">
        <f t="shared" si="11"/>
        <v>1</v>
      </c>
      <c r="C140" s="8">
        <f t="shared" si="12"/>
        <v>2017</v>
      </c>
      <c r="D140" s="49">
        <v>43099</v>
      </c>
      <c r="E140" s="3" t="s">
        <v>218</v>
      </c>
      <c r="F140" s="3" t="s">
        <v>600</v>
      </c>
      <c r="G140" s="3" t="s">
        <v>601</v>
      </c>
      <c r="H140" s="4" t="s">
        <v>602</v>
      </c>
      <c r="I140" s="5"/>
      <c r="J140" s="5">
        <v>0</v>
      </c>
      <c r="K140" s="5">
        <v>0</v>
      </c>
      <c r="L140" s="5">
        <v>0</v>
      </c>
      <c r="M140" s="5">
        <v>0</v>
      </c>
      <c r="N140" s="5">
        <v>1</v>
      </c>
      <c r="O140" s="5">
        <v>0</v>
      </c>
      <c r="P140" s="5">
        <v>0</v>
      </c>
      <c r="Q140" s="5">
        <v>0</v>
      </c>
      <c r="R140" s="5">
        <v>0</v>
      </c>
      <c r="S140" s="5">
        <v>1</v>
      </c>
      <c r="T140" s="7">
        <f t="shared" si="13"/>
        <v>2</v>
      </c>
      <c r="U140" s="5" t="s">
        <v>603</v>
      </c>
      <c r="V140" s="7"/>
      <c r="W140" s="7">
        <v>48</v>
      </c>
      <c r="X140" s="3" t="s">
        <v>71</v>
      </c>
      <c r="Y140" s="3" t="s">
        <v>72</v>
      </c>
      <c r="Z140" s="3" t="b">
        <v>1</v>
      </c>
      <c r="AA140" s="3" t="b">
        <v>0</v>
      </c>
      <c r="AB140" s="3" t="s">
        <v>604</v>
      </c>
      <c r="AC140" s="3" t="s">
        <v>605</v>
      </c>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row>
    <row r="141" spans="1:61" ht="15.75" customHeight="1">
      <c r="A141" s="8">
        <f t="shared" si="10"/>
        <v>12</v>
      </c>
      <c r="B141" s="8" t="b">
        <f t="shared" si="11"/>
        <v>1</v>
      </c>
      <c r="C141" s="8">
        <f t="shared" si="12"/>
        <v>2017</v>
      </c>
      <c r="D141" s="49">
        <v>43100</v>
      </c>
      <c r="E141" s="3" t="s">
        <v>67</v>
      </c>
      <c r="F141" s="3" t="s">
        <v>80</v>
      </c>
      <c r="G141" s="3" t="s">
        <v>606</v>
      </c>
      <c r="H141" s="4" t="s">
        <v>607</v>
      </c>
      <c r="I141" s="5"/>
      <c r="J141" s="5">
        <v>0</v>
      </c>
      <c r="K141" s="5">
        <v>0</v>
      </c>
      <c r="L141" s="5">
        <v>0</v>
      </c>
      <c r="M141" s="5">
        <v>0</v>
      </c>
      <c r="N141" s="5">
        <v>0</v>
      </c>
      <c r="O141" s="5">
        <v>0</v>
      </c>
      <c r="P141" s="5">
        <v>1</v>
      </c>
      <c r="Q141" s="5">
        <v>0</v>
      </c>
      <c r="R141" s="5">
        <v>0</v>
      </c>
      <c r="S141" s="5">
        <v>0</v>
      </c>
      <c r="T141" s="7">
        <f t="shared" si="13"/>
        <v>0</v>
      </c>
      <c r="U141" s="7"/>
      <c r="V141" s="7"/>
      <c r="W141" s="7"/>
      <c r="X141" s="3" t="s">
        <v>71</v>
      </c>
      <c r="Y141" s="3" t="s">
        <v>72</v>
      </c>
      <c r="Z141" s="3" t="b">
        <v>0</v>
      </c>
      <c r="AA141" s="3" t="b">
        <v>0</v>
      </c>
      <c r="AB141" s="3" t="s">
        <v>608</v>
      </c>
      <c r="AC141" s="3" t="s">
        <v>609</v>
      </c>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row>
    <row r="142" spans="1:61" ht="15.75" customHeight="1">
      <c r="A142" s="8">
        <f t="shared" si="10"/>
        <v>1</v>
      </c>
      <c r="B142" s="8" t="b">
        <f t="shared" si="11"/>
        <v>1</v>
      </c>
      <c r="C142" s="8">
        <f t="shared" si="12"/>
        <v>2018</v>
      </c>
      <c r="D142" s="49">
        <v>43102</v>
      </c>
      <c r="E142" s="3" t="s">
        <v>218</v>
      </c>
      <c r="F142" s="3" t="s">
        <v>600</v>
      </c>
      <c r="G142" s="3" t="s">
        <v>505</v>
      </c>
      <c r="H142" s="4" t="s">
        <v>610</v>
      </c>
      <c r="I142" s="5"/>
      <c r="J142" s="5">
        <v>0</v>
      </c>
      <c r="K142" s="5">
        <v>0</v>
      </c>
      <c r="L142" s="5">
        <v>0</v>
      </c>
      <c r="M142" s="5">
        <v>0</v>
      </c>
      <c r="N142" s="5">
        <v>1</v>
      </c>
      <c r="O142" s="5">
        <v>0</v>
      </c>
      <c r="P142" s="5">
        <v>0</v>
      </c>
      <c r="Q142" s="5">
        <v>1</v>
      </c>
      <c r="R142" s="5">
        <v>0</v>
      </c>
      <c r="S142" s="5">
        <v>0</v>
      </c>
      <c r="T142" s="7">
        <f t="shared" si="13"/>
        <v>2</v>
      </c>
      <c r="U142" s="5" t="s">
        <v>603</v>
      </c>
      <c r="V142" s="7"/>
      <c r="W142" s="7">
        <v>192</v>
      </c>
      <c r="X142" s="3" t="s">
        <v>71</v>
      </c>
      <c r="Y142" s="3" t="s">
        <v>72</v>
      </c>
      <c r="Z142" s="3" t="b">
        <v>1</v>
      </c>
      <c r="AA142" s="3" t="b">
        <v>0</v>
      </c>
      <c r="AB142" s="3" t="s">
        <v>611</v>
      </c>
      <c r="AC142" s="3" t="s">
        <v>612</v>
      </c>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row>
    <row r="143" spans="1:61" ht="15.75" customHeight="1">
      <c r="A143" s="8">
        <f t="shared" si="10"/>
        <v>1</v>
      </c>
      <c r="B143" s="8" t="b">
        <f t="shared" si="11"/>
        <v>1</v>
      </c>
      <c r="C143" s="8">
        <f t="shared" si="12"/>
        <v>2018</v>
      </c>
      <c r="D143" s="49">
        <v>43103</v>
      </c>
      <c r="E143" s="3" t="s">
        <v>311</v>
      </c>
      <c r="F143" s="3" t="s">
        <v>613</v>
      </c>
      <c r="G143" s="3" t="s">
        <v>614</v>
      </c>
      <c r="H143" s="4" t="s">
        <v>615</v>
      </c>
      <c r="I143" s="5"/>
      <c r="J143" s="5">
        <v>0</v>
      </c>
      <c r="K143" s="5">
        <v>0</v>
      </c>
      <c r="L143" s="5">
        <v>0</v>
      </c>
      <c r="M143" s="5">
        <v>0</v>
      </c>
      <c r="N143" s="5">
        <v>0</v>
      </c>
      <c r="O143" s="5">
        <v>0</v>
      </c>
      <c r="P143" s="5">
        <v>0</v>
      </c>
      <c r="Q143" s="5">
        <v>1</v>
      </c>
      <c r="R143" s="5">
        <v>0</v>
      </c>
      <c r="S143" s="5">
        <v>1</v>
      </c>
      <c r="T143" s="7">
        <f t="shared" si="13"/>
        <v>2</v>
      </c>
      <c r="U143" s="7"/>
      <c r="V143" s="7"/>
      <c r="W143" s="7"/>
      <c r="X143" s="3" t="s">
        <v>71</v>
      </c>
      <c r="Y143" s="3" t="s">
        <v>87</v>
      </c>
      <c r="Z143" s="3" t="b">
        <v>0</v>
      </c>
      <c r="AA143" s="3" t="b">
        <v>0</v>
      </c>
      <c r="AB143" s="3" t="s">
        <v>616</v>
      </c>
      <c r="AC143" s="3" t="s">
        <v>617</v>
      </c>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row>
    <row r="144" spans="1:61" ht="15.75" customHeight="1">
      <c r="A144" s="8">
        <f t="shared" si="10"/>
        <v>1</v>
      </c>
      <c r="B144" s="8" t="b">
        <f t="shared" si="11"/>
        <v>1</v>
      </c>
      <c r="C144" s="8">
        <f t="shared" si="12"/>
        <v>2018</v>
      </c>
      <c r="D144" s="49">
        <v>43104</v>
      </c>
      <c r="E144" s="3" t="s">
        <v>311</v>
      </c>
      <c r="F144" s="3" t="s">
        <v>618</v>
      </c>
      <c r="G144" s="3" t="s">
        <v>619</v>
      </c>
      <c r="H144" s="4" t="s">
        <v>620</v>
      </c>
      <c r="I144" s="5"/>
      <c r="J144" s="5">
        <v>0</v>
      </c>
      <c r="K144" s="5">
        <v>1</v>
      </c>
      <c r="L144" s="5">
        <v>0</v>
      </c>
      <c r="M144" s="5">
        <v>0</v>
      </c>
      <c r="N144" s="5">
        <v>0</v>
      </c>
      <c r="O144" s="5">
        <v>0</v>
      </c>
      <c r="P144" s="5">
        <v>0</v>
      </c>
      <c r="Q144" s="5">
        <v>1</v>
      </c>
      <c r="R144" s="5">
        <v>0</v>
      </c>
      <c r="S144" s="5">
        <v>0</v>
      </c>
      <c r="T144" s="7">
        <f t="shared" si="13"/>
        <v>2</v>
      </c>
      <c r="U144" s="7"/>
      <c r="V144" s="7"/>
      <c r="W144" s="7">
        <v>24</v>
      </c>
      <c r="X144" s="3"/>
      <c r="Y144" s="3" t="s">
        <v>87</v>
      </c>
      <c r="Z144" s="3" t="b">
        <v>0</v>
      </c>
      <c r="AA144" s="3" t="b">
        <v>0</v>
      </c>
      <c r="AB144" s="3" t="s">
        <v>621</v>
      </c>
      <c r="AC144" s="3" t="s">
        <v>622</v>
      </c>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row>
    <row r="145" spans="1:61" ht="15.75" customHeight="1">
      <c r="A145" s="8">
        <f t="shared" si="10"/>
        <v>1</v>
      </c>
      <c r="B145" s="8" t="b">
        <f t="shared" si="11"/>
        <v>1</v>
      </c>
      <c r="C145" s="8">
        <f t="shared" si="12"/>
        <v>2018</v>
      </c>
      <c r="D145" s="49">
        <v>43108</v>
      </c>
      <c r="E145" s="3" t="s">
        <v>67</v>
      </c>
      <c r="F145" s="3" t="s">
        <v>75</v>
      </c>
      <c r="G145" s="3" t="s">
        <v>623</v>
      </c>
      <c r="H145" s="4" t="s">
        <v>624</v>
      </c>
      <c r="I145" s="5"/>
      <c r="J145" s="5">
        <v>1</v>
      </c>
      <c r="K145" s="5">
        <v>0</v>
      </c>
      <c r="L145" s="5">
        <v>1</v>
      </c>
      <c r="M145" s="5">
        <v>0</v>
      </c>
      <c r="N145" s="5">
        <v>0</v>
      </c>
      <c r="O145" s="5">
        <v>0</v>
      </c>
      <c r="P145" s="5">
        <v>1</v>
      </c>
      <c r="Q145" s="5">
        <v>0</v>
      </c>
      <c r="R145" s="5">
        <v>0</v>
      </c>
      <c r="S145" s="5">
        <v>0</v>
      </c>
      <c r="T145" s="7">
        <f t="shared" si="13"/>
        <v>2</v>
      </c>
      <c r="U145" s="7"/>
      <c r="V145" s="7"/>
      <c r="W145" s="7"/>
      <c r="X145" s="3" t="s">
        <v>71</v>
      </c>
      <c r="Y145" s="3" t="s">
        <v>72</v>
      </c>
      <c r="Z145" s="3" t="b">
        <v>0</v>
      </c>
      <c r="AA145" s="3" t="b">
        <v>0</v>
      </c>
      <c r="AB145" s="3" t="s">
        <v>625</v>
      </c>
      <c r="AC145" s="3" t="s">
        <v>626</v>
      </c>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row>
    <row r="146" spans="1:61" ht="15.75" customHeight="1">
      <c r="A146" s="8">
        <f t="shared" si="10"/>
        <v>1</v>
      </c>
      <c r="B146" s="8" t="b">
        <f t="shared" si="11"/>
        <v>1</v>
      </c>
      <c r="C146" s="8">
        <f t="shared" si="12"/>
        <v>2018</v>
      </c>
      <c r="D146" s="49">
        <v>43109</v>
      </c>
      <c r="E146" s="3" t="s">
        <v>67</v>
      </c>
      <c r="F146" s="3" t="s">
        <v>68</v>
      </c>
      <c r="G146" s="13" t="s">
        <v>627</v>
      </c>
      <c r="H146" s="4" t="s">
        <v>628</v>
      </c>
      <c r="I146" s="5"/>
      <c r="J146" s="5">
        <v>1</v>
      </c>
      <c r="K146" s="5">
        <v>0</v>
      </c>
      <c r="L146" s="5">
        <v>0</v>
      </c>
      <c r="M146" s="5">
        <v>0</v>
      </c>
      <c r="N146" s="5">
        <v>0</v>
      </c>
      <c r="O146" s="5">
        <v>0</v>
      </c>
      <c r="P146" s="5">
        <v>1</v>
      </c>
      <c r="Q146" s="5">
        <v>0</v>
      </c>
      <c r="R146" s="5">
        <v>0</v>
      </c>
      <c r="S146" s="5">
        <v>0</v>
      </c>
      <c r="T146" s="7">
        <f t="shared" si="13"/>
        <v>1</v>
      </c>
      <c r="U146" s="7"/>
      <c r="V146" s="7"/>
      <c r="W146" s="7">
        <v>42</v>
      </c>
      <c r="X146" s="3" t="s">
        <v>71</v>
      </c>
      <c r="Y146" s="3" t="s">
        <v>87</v>
      </c>
      <c r="Z146" s="3" t="b">
        <v>1</v>
      </c>
      <c r="AA146" s="3" t="b">
        <v>0</v>
      </c>
      <c r="AB146" s="3" t="s">
        <v>629</v>
      </c>
      <c r="AC146" s="3" t="s">
        <v>630</v>
      </c>
      <c r="AD146" s="3" t="s">
        <v>104</v>
      </c>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row>
    <row r="147" spans="1:61" ht="15.75" customHeight="1">
      <c r="A147" s="8">
        <f t="shared" si="10"/>
        <v>1</v>
      </c>
      <c r="B147" s="8" t="b">
        <f t="shared" si="11"/>
        <v>1</v>
      </c>
      <c r="C147" s="8">
        <f t="shared" si="12"/>
        <v>2018</v>
      </c>
      <c r="D147" s="49">
        <v>43124</v>
      </c>
      <c r="E147" s="3" t="s">
        <v>67</v>
      </c>
      <c r="F147" s="3" t="s">
        <v>80</v>
      </c>
      <c r="G147" s="10" t="s">
        <v>2051</v>
      </c>
      <c r="H147" s="4" t="s">
        <v>631</v>
      </c>
      <c r="I147" s="5"/>
      <c r="J147" s="5">
        <v>1</v>
      </c>
      <c r="K147" s="5">
        <v>0</v>
      </c>
      <c r="L147" s="5">
        <v>0</v>
      </c>
      <c r="M147" s="5">
        <v>0</v>
      </c>
      <c r="N147" s="5">
        <v>0</v>
      </c>
      <c r="O147" s="5">
        <v>0</v>
      </c>
      <c r="P147" s="5">
        <v>1</v>
      </c>
      <c r="Q147" s="5">
        <v>0</v>
      </c>
      <c r="R147" s="5">
        <v>0</v>
      </c>
      <c r="S147" s="5">
        <v>1</v>
      </c>
      <c r="T147" s="7">
        <f t="shared" si="13"/>
        <v>2</v>
      </c>
      <c r="U147" s="5" t="s">
        <v>632</v>
      </c>
      <c r="V147" s="7"/>
      <c r="W147" s="7"/>
      <c r="X147" s="3" t="s">
        <v>71</v>
      </c>
      <c r="Y147" s="3" t="s">
        <v>72</v>
      </c>
      <c r="Z147" s="3" t="b">
        <v>0</v>
      </c>
      <c r="AA147" s="3" t="b">
        <v>0</v>
      </c>
      <c r="AB147" s="3" t="s">
        <v>633</v>
      </c>
      <c r="AC147" s="3" t="s">
        <v>634</v>
      </c>
      <c r="AD147" s="3" t="s">
        <v>111</v>
      </c>
      <c r="AE147" s="3" t="s">
        <v>68</v>
      </c>
      <c r="AF147" s="3" t="s">
        <v>104</v>
      </c>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row>
    <row r="148" spans="1:61" ht="15.75" customHeight="1">
      <c r="A148" s="8">
        <f t="shared" si="10"/>
        <v>1</v>
      </c>
      <c r="B148" s="8" t="b">
        <f t="shared" si="11"/>
        <v>1</v>
      </c>
      <c r="C148" s="8">
        <f t="shared" si="12"/>
        <v>2018</v>
      </c>
      <c r="D148" s="49">
        <v>43125</v>
      </c>
      <c r="E148" s="3" t="s">
        <v>67</v>
      </c>
      <c r="F148" s="3" t="s">
        <v>68</v>
      </c>
      <c r="G148" s="3" t="s">
        <v>635</v>
      </c>
      <c r="H148" s="4" t="s">
        <v>636</v>
      </c>
      <c r="I148" s="5"/>
      <c r="J148" s="5">
        <v>0</v>
      </c>
      <c r="K148" s="5">
        <v>0</v>
      </c>
      <c r="L148" s="5">
        <v>1</v>
      </c>
      <c r="M148" s="5">
        <v>0</v>
      </c>
      <c r="N148" s="5">
        <v>0</v>
      </c>
      <c r="O148" s="5">
        <v>0</v>
      </c>
      <c r="P148" s="5">
        <v>1</v>
      </c>
      <c r="Q148" s="5">
        <v>0</v>
      </c>
      <c r="R148" s="5">
        <v>0</v>
      </c>
      <c r="S148" s="5">
        <v>1</v>
      </c>
      <c r="T148" s="7">
        <f t="shared" si="13"/>
        <v>2</v>
      </c>
      <c r="U148" s="7"/>
      <c r="V148" s="7"/>
      <c r="W148" s="7">
        <v>24</v>
      </c>
      <c r="X148" s="3" t="s">
        <v>71</v>
      </c>
      <c r="Y148" s="3" t="s">
        <v>72</v>
      </c>
      <c r="Z148" s="3" t="b">
        <v>0</v>
      </c>
      <c r="AA148" s="3" t="b">
        <v>0</v>
      </c>
      <c r="AB148" s="3" t="s">
        <v>637</v>
      </c>
      <c r="AC148" s="3" t="s">
        <v>638</v>
      </c>
      <c r="AD148" s="3" t="s">
        <v>75</v>
      </c>
      <c r="AE148" s="3" t="s">
        <v>76</v>
      </c>
      <c r="AF148" s="3" t="s">
        <v>77</v>
      </c>
      <c r="AG148" s="3" t="s">
        <v>78</v>
      </c>
      <c r="AH148" s="3" t="s">
        <v>79</v>
      </c>
      <c r="AI148" s="3" t="s">
        <v>80</v>
      </c>
      <c r="AJ148" s="3" t="s">
        <v>81</v>
      </c>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row>
    <row r="149" spans="1:61" ht="15.75" customHeight="1">
      <c r="A149" s="8">
        <f t="shared" si="10"/>
        <v>1</v>
      </c>
      <c r="B149" s="8" t="b">
        <f t="shared" si="11"/>
        <v>1</v>
      </c>
      <c r="C149" s="8">
        <f t="shared" si="12"/>
        <v>2018</v>
      </c>
      <c r="D149" s="49">
        <v>43127</v>
      </c>
      <c r="E149" s="3" t="s">
        <v>258</v>
      </c>
      <c r="F149" s="3" t="s">
        <v>1002</v>
      </c>
      <c r="G149" s="3" t="s">
        <v>1242</v>
      </c>
      <c r="H149" s="4" t="s">
        <v>1243</v>
      </c>
      <c r="I149" s="5"/>
      <c r="J149" s="5">
        <v>0</v>
      </c>
      <c r="K149" s="5">
        <v>1</v>
      </c>
      <c r="L149" s="5">
        <v>0</v>
      </c>
      <c r="M149" s="5">
        <v>0</v>
      </c>
      <c r="N149" s="5">
        <v>0</v>
      </c>
      <c r="O149" s="5">
        <v>0</v>
      </c>
      <c r="P149" s="5">
        <v>0</v>
      </c>
      <c r="Q149" s="5">
        <v>0</v>
      </c>
      <c r="R149" s="5">
        <v>0</v>
      </c>
      <c r="S149" s="5">
        <v>1</v>
      </c>
      <c r="T149" s="7">
        <f t="shared" si="13"/>
        <v>2</v>
      </c>
      <c r="U149" s="7"/>
      <c r="V149" s="7"/>
      <c r="W149" s="7">
        <v>24</v>
      </c>
      <c r="X149" s="3"/>
      <c r="Y149" s="3" t="s">
        <v>87</v>
      </c>
      <c r="Z149" s="3" t="b">
        <v>0</v>
      </c>
      <c r="AA149" s="3" t="b">
        <v>0</v>
      </c>
      <c r="AB149" s="3" t="s">
        <v>1244</v>
      </c>
      <c r="AC149" s="3" t="s">
        <v>1245</v>
      </c>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row>
    <row r="150" spans="1:61" ht="15.75" customHeight="1">
      <c r="A150" s="8">
        <f t="shared" si="10"/>
        <v>2</v>
      </c>
      <c r="B150" s="8" t="b">
        <f t="shared" si="11"/>
        <v>1</v>
      </c>
      <c r="C150" s="8">
        <f t="shared" si="12"/>
        <v>2018</v>
      </c>
      <c r="D150" s="49">
        <v>43134</v>
      </c>
      <c r="E150" s="3" t="s">
        <v>67</v>
      </c>
      <c r="F150" s="3" t="s">
        <v>79</v>
      </c>
      <c r="G150" s="3" t="s">
        <v>1246</v>
      </c>
      <c r="H150" s="4" t="s">
        <v>1247</v>
      </c>
      <c r="I150" s="5"/>
      <c r="J150" s="5">
        <v>1</v>
      </c>
      <c r="K150" s="5">
        <v>0</v>
      </c>
      <c r="L150" s="5">
        <v>0</v>
      </c>
      <c r="M150" s="5">
        <v>0</v>
      </c>
      <c r="N150" s="5">
        <v>0</v>
      </c>
      <c r="O150" s="5">
        <v>0</v>
      </c>
      <c r="P150" s="5">
        <v>1</v>
      </c>
      <c r="Q150" s="5">
        <v>0</v>
      </c>
      <c r="R150" s="5">
        <v>0</v>
      </c>
      <c r="S150" s="5">
        <v>0</v>
      </c>
      <c r="T150" s="7">
        <f t="shared" si="13"/>
        <v>1</v>
      </c>
      <c r="U150" s="7"/>
      <c r="V150" s="7"/>
      <c r="W150" s="7">
        <v>12</v>
      </c>
      <c r="X150" s="3" t="s">
        <v>71</v>
      </c>
      <c r="Y150" s="3" t="s">
        <v>72</v>
      </c>
      <c r="Z150" s="3" t="b">
        <v>0</v>
      </c>
      <c r="AA150" s="3" t="b">
        <v>0</v>
      </c>
      <c r="AB150" s="3" t="s">
        <v>1248</v>
      </c>
      <c r="AC150" s="3" t="s">
        <v>1249</v>
      </c>
      <c r="AD150" s="3" t="s">
        <v>77</v>
      </c>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row>
    <row r="151" spans="1:61" ht="15.75" customHeight="1">
      <c r="A151" s="8">
        <f t="shared" si="10"/>
        <v>2</v>
      </c>
      <c r="B151" s="8" t="b">
        <f t="shared" si="11"/>
        <v>1</v>
      </c>
      <c r="C151" s="8">
        <f t="shared" si="12"/>
        <v>2018</v>
      </c>
      <c r="D151" s="49">
        <v>43142</v>
      </c>
      <c r="E151" s="3" t="s">
        <v>218</v>
      </c>
      <c r="F151" s="3" t="s">
        <v>565</v>
      </c>
      <c r="G151" s="3" t="s">
        <v>505</v>
      </c>
      <c r="H151" s="4" t="s">
        <v>1250</v>
      </c>
      <c r="I151" s="5"/>
      <c r="J151" s="5">
        <v>0</v>
      </c>
      <c r="K151" s="5">
        <v>0</v>
      </c>
      <c r="L151" s="5">
        <v>0</v>
      </c>
      <c r="M151" s="5">
        <v>1</v>
      </c>
      <c r="N151" s="5">
        <v>0</v>
      </c>
      <c r="O151" s="5">
        <v>0</v>
      </c>
      <c r="P151" s="5">
        <v>0</v>
      </c>
      <c r="Q151" s="5">
        <v>0</v>
      </c>
      <c r="R151" s="5">
        <v>0</v>
      </c>
      <c r="S151" s="5">
        <v>0</v>
      </c>
      <c r="T151" s="7">
        <f t="shared" si="13"/>
        <v>1</v>
      </c>
      <c r="U151" s="5" t="s">
        <v>1251</v>
      </c>
      <c r="V151" s="5">
        <v>7</v>
      </c>
      <c r="W151" s="7"/>
      <c r="X151" s="3" t="s">
        <v>71</v>
      </c>
      <c r="Y151" s="3" t="s">
        <v>72</v>
      </c>
      <c r="Z151" s="3" t="b">
        <v>1</v>
      </c>
      <c r="AA151" s="3" t="b">
        <v>0</v>
      </c>
      <c r="AB151" s="3" t="s">
        <v>1252</v>
      </c>
      <c r="AC151" s="3" t="s">
        <v>1253</v>
      </c>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row>
    <row r="152" spans="1:61" ht="15.75" customHeight="1">
      <c r="A152" s="8">
        <f t="shared" si="10"/>
        <v>2</v>
      </c>
      <c r="B152" s="8" t="b">
        <f t="shared" si="11"/>
        <v>1</v>
      </c>
      <c r="C152" s="8">
        <f t="shared" si="12"/>
        <v>2018</v>
      </c>
      <c r="D152" s="49">
        <v>43142</v>
      </c>
      <c r="E152" s="3" t="s">
        <v>218</v>
      </c>
      <c r="F152" s="3" t="s">
        <v>1254</v>
      </c>
      <c r="G152" s="3" t="s">
        <v>1255</v>
      </c>
      <c r="H152" s="4" t="s">
        <v>1256</v>
      </c>
      <c r="I152" s="5"/>
      <c r="J152" s="5">
        <v>0</v>
      </c>
      <c r="K152" s="5">
        <v>0</v>
      </c>
      <c r="L152" s="5">
        <v>0</v>
      </c>
      <c r="M152" s="5">
        <v>1</v>
      </c>
      <c r="N152" s="5">
        <v>0</v>
      </c>
      <c r="O152" s="5">
        <v>0</v>
      </c>
      <c r="P152" s="5">
        <v>0</v>
      </c>
      <c r="Q152" s="5">
        <v>0</v>
      </c>
      <c r="R152" s="5">
        <v>0</v>
      </c>
      <c r="S152" s="5">
        <v>0</v>
      </c>
      <c r="T152" s="7">
        <f t="shared" si="13"/>
        <v>1</v>
      </c>
      <c r="U152" s="5"/>
      <c r="V152" s="7"/>
      <c r="W152" s="7"/>
      <c r="X152" s="3" t="s">
        <v>71</v>
      </c>
      <c r="Y152" s="3" t="s">
        <v>72</v>
      </c>
      <c r="Z152" s="3" t="b">
        <v>0</v>
      </c>
      <c r="AA152" s="3" t="b">
        <v>0</v>
      </c>
      <c r="AB152" s="3" t="s">
        <v>1257</v>
      </c>
      <c r="AC152" s="3" t="s">
        <v>1258</v>
      </c>
      <c r="AD152" s="3" t="s">
        <v>758</v>
      </c>
      <c r="AE152" s="3" t="s">
        <v>865</v>
      </c>
      <c r="AF152" s="3" t="s">
        <v>1259</v>
      </c>
      <c r="AG152" s="3" t="s">
        <v>756</v>
      </c>
      <c r="AH152" s="3" t="s">
        <v>219</v>
      </c>
      <c r="AI152" s="3" t="s">
        <v>300</v>
      </c>
      <c r="AJ152" s="3" t="s">
        <v>639</v>
      </c>
      <c r="AK152" s="3" t="s">
        <v>600</v>
      </c>
      <c r="AL152" s="3" t="s">
        <v>553</v>
      </c>
      <c r="AM152" s="3" t="s">
        <v>435</v>
      </c>
      <c r="AN152" s="3" t="s">
        <v>1260</v>
      </c>
      <c r="AO152" s="3" t="s">
        <v>1261</v>
      </c>
      <c r="AP152" s="3" t="s">
        <v>759</v>
      </c>
      <c r="AQ152" s="3" t="s">
        <v>1189</v>
      </c>
      <c r="AR152" s="3" t="s">
        <v>1194</v>
      </c>
      <c r="AS152" s="3" t="s">
        <v>539</v>
      </c>
      <c r="AT152" s="3" t="s">
        <v>757</v>
      </c>
      <c r="AU152" s="3" t="s">
        <v>565</v>
      </c>
      <c r="AV152" s="3" t="s">
        <v>1262</v>
      </c>
      <c r="AW152" s="3" t="s">
        <v>1263</v>
      </c>
      <c r="AX152" s="3" t="s">
        <v>1264</v>
      </c>
      <c r="AY152" s="3" t="s">
        <v>646</v>
      </c>
      <c r="AZ152" s="3" t="s">
        <v>1265</v>
      </c>
      <c r="BA152" s="3" t="s">
        <v>441</v>
      </c>
      <c r="BB152" s="3" t="s">
        <v>1266</v>
      </c>
      <c r="BC152" s="3" t="s">
        <v>548</v>
      </c>
      <c r="BD152" s="3" t="s">
        <v>586</v>
      </c>
      <c r="BE152" s="3" t="s">
        <v>1267</v>
      </c>
      <c r="BF152" s="3" t="s">
        <v>375</v>
      </c>
      <c r="BG152" s="3" t="s">
        <v>1268</v>
      </c>
      <c r="BH152" s="3" t="s">
        <v>656</v>
      </c>
      <c r="BI152" s="3" t="s">
        <v>763</v>
      </c>
    </row>
    <row r="153" spans="1:61" ht="15.75" customHeight="1">
      <c r="A153" s="8">
        <f t="shared" si="10"/>
        <v>2</v>
      </c>
      <c r="B153" s="8" t="b">
        <f t="shared" si="11"/>
        <v>1</v>
      </c>
      <c r="C153" s="8">
        <f t="shared" si="12"/>
        <v>2018</v>
      </c>
      <c r="D153" s="49">
        <v>43142</v>
      </c>
      <c r="E153" s="3" t="s">
        <v>218</v>
      </c>
      <c r="F153" s="3" t="s">
        <v>1261</v>
      </c>
      <c r="G153" s="3" t="s">
        <v>505</v>
      </c>
      <c r="H153" s="4" t="s">
        <v>1269</v>
      </c>
      <c r="I153" s="5"/>
      <c r="J153" s="5">
        <v>0</v>
      </c>
      <c r="K153" s="5">
        <v>0</v>
      </c>
      <c r="L153" s="5">
        <v>0</v>
      </c>
      <c r="M153" s="5">
        <v>1</v>
      </c>
      <c r="N153" s="5">
        <v>0</v>
      </c>
      <c r="O153" s="5">
        <v>0</v>
      </c>
      <c r="P153" s="5">
        <v>0</v>
      </c>
      <c r="Q153" s="5">
        <v>0</v>
      </c>
      <c r="R153" s="5">
        <v>0</v>
      </c>
      <c r="S153" s="5">
        <v>0</v>
      </c>
      <c r="T153" s="7">
        <f t="shared" si="13"/>
        <v>1</v>
      </c>
      <c r="U153" s="5"/>
      <c r="V153" s="7"/>
      <c r="W153" s="7">
        <v>17</v>
      </c>
      <c r="X153" s="3" t="s">
        <v>71</v>
      </c>
      <c r="Y153" s="3" t="s">
        <v>72</v>
      </c>
      <c r="Z153" s="3" t="b">
        <v>1</v>
      </c>
      <c r="AA153" s="3" t="b">
        <v>0</v>
      </c>
      <c r="AB153" s="3" t="s">
        <v>1270</v>
      </c>
      <c r="AC153" s="3" t="s">
        <v>1271</v>
      </c>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row>
    <row r="154" spans="1:61" ht="15.75" customHeight="1">
      <c r="A154" s="8">
        <f t="shared" si="10"/>
        <v>2</v>
      </c>
      <c r="B154" s="8" t="b">
        <f t="shared" si="11"/>
        <v>1</v>
      </c>
      <c r="C154" s="8">
        <f t="shared" si="12"/>
        <v>2018</v>
      </c>
      <c r="D154" s="49">
        <v>43142</v>
      </c>
      <c r="E154" s="3" t="s">
        <v>218</v>
      </c>
      <c r="F154" s="3" t="s">
        <v>639</v>
      </c>
      <c r="G154" s="3" t="s">
        <v>505</v>
      </c>
      <c r="H154" s="4" t="s">
        <v>640</v>
      </c>
      <c r="I154" s="5"/>
      <c r="J154" s="5">
        <v>0</v>
      </c>
      <c r="K154" s="5">
        <v>0</v>
      </c>
      <c r="L154" s="5">
        <v>0</v>
      </c>
      <c r="M154" s="5">
        <v>1</v>
      </c>
      <c r="N154" s="5">
        <v>0</v>
      </c>
      <c r="O154" s="5">
        <v>0</v>
      </c>
      <c r="P154" s="5">
        <v>0</v>
      </c>
      <c r="Q154" s="5">
        <v>0</v>
      </c>
      <c r="R154" s="5">
        <v>0</v>
      </c>
      <c r="S154" s="5">
        <v>0</v>
      </c>
      <c r="T154" s="7">
        <f t="shared" si="13"/>
        <v>1</v>
      </c>
      <c r="U154" s="5"/>
      <c r="V154" s="7"/>
      <c r="W154" s="7">
        <v>7</v>
      </c>
      <c r="X154" s="3" t="s">
        <v>71</v>
      </c>
      <c r="Y154" s="3" t="s">
        <v>72</v>
      </c>
      <c r="Z154" s="3" t="b">
        <v>1</v>
      </c>
      <c r="AA154" s="3" t="b">
        <v>0</v>
      </c>
      <c r="AB154" s="3" t="s">
        <v>641</v>
      </c>
      <c r="AC154" s="3" t="s">
        <v>642</v>
      </c>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row>
    <row r="155" spans="1:61" ht="15.75" customHeight="1">
      <c r="A155" s="8">
        <f t="shared" si="10"/>
        <v>2</v>
      </c>
      <c r="B155" s="8" t="b">
        <f t="shared" si="11"/>
        <v>1</v>
      </c>
      <c r="C155" s="8">
        <f t="shared" si="12"/>
        <v>2018</v>
      </c>
      <c r="D155" s="49">
        <v>43142</v>
      </c>
      <c r="E155" s="3" t="s">
        <v>218</v>
      </c>
      <c r="F155" s="3" t="s">
        <v>375</v>
      </c>
      <c r="G155" s="3" t="s">
        <v>505</v>
      </c>
      <c r="H155" s="4" t="s">
        <v>643</v>
      </c>
      <c r="I155" s="5"/>
      <c r="J155" s="5">
        <v>0</v>
      </c>
      <c r="K155" s="5">
        <v>0</v>
      </c>
      <c r="L155" s="5">
        <v>0</v>
      </c>
      <c r="M155" s="5">
        <v>1</v>
      </c>
      <c r="N155" s="5">
        <v>0</v>
      </c>
      <c r="O155" s="5">
        <v>0</v>
      </c>
      <c r="P155" s="5">
        <v>0</v>
      </c>
      <c r="Q155" s="5">
        <v>0</v>
      </c>
      <c r="R155" s="5">
        <v>0</v>
      </c>
      <c r="S155" s="5">
        <v>0</v>
      </c>
      <c r="T155" s="7">
        <f t="shared" si="13"/>
        <v>1</v>
      </c>
      <c r="U155" s="5"/>
      <c r="V155" s="7"/>
      <c r="W155" s="7">
        <v>3</v>
      </c>
      <c r="X155" s="3" t="s">
        <v>71</v>
      </c>
      <c r="Y155" s="3" t="s">
        <v>72</v>
      </c>
      <c r="Z155" s="3" t="b">
        <v>1</v>
      </c>
      <c r="AA155" s="3" t="b">
        <v>0</v>
      </c>
      <c r="AB155" s="3" t="s">
        <v>644</v>
      </c>
      <c r="AC155" s="3" t="s">
        <v>645</v>
      </c>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row>
    <row r="156" spans="1:61" ht="15.75" customHeight="1">
      <c r="A156" s="8">
        <f t="shared" si="10"/>
        <v>2</v>
      </c>
      <c r="B156" s="8" t="b">
        <f t="shared" si="11"/>
        <v>1</v>
      </c>
      <c r="C156" s="8">
        <f t="shared" si="12"/>
        <v>2018</v>
      </c>
      <c r="D156" s="49">
        <v>43142</v>
      </c>
      <c r="E156" s="3" t="s">
        <v>218</v>
      </c>
      <c r="F156" s="3" t="s">
        <v>646</v>
      </c>
      <c r="G156" s="3" t="s">
        <v>505</v>
      </c>
      <c r="H156" s="4" t="s">
        <v>647</v>
      </c>
      <c r="I156" s="5"/>
      <c r="J156" s="5">
        <v>0</v>
      </c>
      <c r="K156" s="5">
        <v>0</v>
      </c>
      <c r="L156" s="5">
        <v>0</v>
      </c>
      <c r="M156" s="5">
        <v>1</v>
      </c>
      <c r="N156" s="5">
        <v>0</v>
      </c>
      <c r="O156" s="5">
        <v>0</v>
      </c>
      <c r="P156" s="5">
        <v>0</v>
      </c>
      <c r="Q156" s="5">
        <v>0</v>
      </c>
      <c r="R156" s="5">
        <v>0</v>
      </c>
      <c r="S156" s="5">
        <v>0</v>
      </c>
      <c r="T156" s="7">
        <f t="shared" si="13"/>
        <v>1</v>
      </c>
      <c r="U156" s="5"/>
      <c r="V156" s="7"/>
      <c r="W156" s="7">
        <v>4</v>
      </c>
      <c r="X156" s="3" t="s">
        <v>71</v>
      </c>
      <c r="Y156" s="3" t="s">
        <v>72</v>
      </c>
      <c r="Z156" s="3" t="b">
        <v>1</v>
      </c>
      <c r="AA156" s="3" t="b">
        <v>0</v>
      </c>
      <c r="AB156" s="3" t="s">
        <v>648</v>
      </c>
      <c r="AC156" s="3" t="s">
        <v>649</v>
      </c>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row>
    <row r="157" spans="1:61" ht="15.75" customHeight="1">
      <c r="A157" s="8">
        <f t="shared" si="10"/>
        <v>2</v>
      </c>
      <c r="B157" s="8" t="b">
        <f t="shared" si="11"/>
        <v>1</v>
      </c>
      <c r="C157" s="8">
        <f t="shared" si="12"/>
        <v>2018</v>
      </c>
      <c r="D157" s="49">
        <v>43147</v>
      </c>
      <c r="E157" s="3" t="s">
        <v>258</v>
      </c>
      <c r="F157" s="3" t="s">
        <v>650</v>
      </c>
      <c r="G157" s="3" t="s">
        <v>651</v>
      </c>
      <c r="H157" s="4" t="s">
        <v>652</v>
      </c>
      <c r="I157" s="5"/>
      <c r="J157" s="5">
        <v>1</v>
      </c>
      <c r="K157" s="5">
        <v>0</v>
      </c>
      <c r="L157" s="5">
        <v>0</v>
      </c>
      <c r="M157" s="5">
        <v>0</v>
      </c>
      <c r="N157" s="5">
        <v>1</v>
      </c>
      <c r="O157" s="5">
        <v>1</v>
      </c>
      <c r="P157" s="5">
        <v>0</v>
      </c>
      <c r="Q157" s="5">
        <v>0</v>
      </c>
      <c r="R157" s="5">
        <v>0</v>
      </c>
      <c r="S157" s="5">
        <v>1</v>
      </c>
      <c r="T157" s="7">
        <f t="shared" si="13"/>
        <v>4</v>
      </c>
      <c r="U157" s="5" t="s">
        <v>653</v>
      </c>
      <c r="V157" s="7"/>
      <c r="W157" s="7">
        <v>0</v>
      </c>
      <c r="X157" s="3" t="s">
        <v>71</v>
      </c>
      <c r="Y157" s="3" t="s">
        <v>87</v>
      </c>
      <c r="Z157" s="3" t="b">
        <v>0</v>
      </c>
      <c r="AA157" s="3" t="b">
        <v>0</v>
      </c>
      <c r="AB157" s="3" t="s">
        <v>654</v>
      </c>
      <c r="AC157" s="3" t="s">
        <v>655</v>
      </c>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row>
    <row r="158" spans="1:61" ht="15.75" customHeight="1">
      <c r="A158" s="8">
        <f t="shared" si="10"/>
        <v>2</v>
      </c>
      <c r="B158" s="8" t="b">
        <f t="shared" si="11"/>
        <v>1</v>
      </c>
      <c r="C158" s="8">
        <f t="shared" si="12"/>
        <v>2018</v>
      </c>
      <c r="D158" s="49">
        <v>43149</v>
      </c>
      <c r="E158" s="3" t="s">
        <v>218</v>
      </c>
      <c r="F158" s="3" t="s">
        <v>656</v>
      </c>
      <c r="G158" s="3" t="s">
        <v>657</v>
      </c>
      <c r="H158" s="4" t="s">
        <v>658</v>
      </c>
      <c r="I158" s="5"/>
      <c r="J158" s="5">
        <v>0</v>
      </c>
      <c r="K158" s="5">
        <v>1</v>
      </c>
      <c r="L158" s="5">
        <v>0</v>
      </c>
      <c r="M158" s="5">
        <v>0</v>
      </c>
      <c r="N158" s="5">
        <v>0</v>
      </c>
      <c r="O158" s="5">
        <v>0</v>
      </c>
      <c r="P158" s="5">
        <v>0</v>
      </c>
      <c r="Q158" s="5">
        <v>0</v>
      </c>
      <c r="R158" s="5">
        <v>0</v>
      </c>
      <c r="S158" s="5">
        <v>1</v>
      </c>
      <c r="T158" s="7">
        <f t="shared" si="13"/>
        <v>2</v>
      </c>
      <c r="U158" s="7"/>
      <c r="V158" s="7"/>
      <c r="W158" s="7">
        <v>24</v>
      </c>
      <c r="X158" s="3" t="s">
        <v>71</v>
      </c>
      <c r="Y158" s="3" t="s">
        <v>87</v>
      </c>
      <c r="Z158" s="3" t="b">
        <v>1</v>
      </c>
      <c r="AA158" s="3" t="b">
        <v>0</v>
      </c>
      <c r="AB158" s="3" t="s">
        <v>659</v>
      </c>
      <c r="AC158" s="3" t="s">
        <v>660</v>
      </c>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row>
    <row r="159" spans="1:61" ht="15.75" customHeight="1">
      <c r="A159" s="8">
        <f t="shared" si="10"/>
        <v>3</v>
      </c>
      <c r="B159" s="8" t="b">
        <f t="shared" si="11"/>
        <v>1</v>
      </c>
      <c r="C159" s="8">
        <f t="shared" si="12"/>
        <v>2018</v>
      </c>
      <c r="D159" s="49">
        <v>43160</v>
      </c>
      <c r="E159" s="3" t="s">
        <v>67</v>
      </c>
      <c r="F159" s="3" t="s">
        <v>76</v>
      </c>
      <c r="G159" s="3" t="s">
        <v>661</v>
      </c>
      <c r="H159" s="4" t="s">
        <v>662</v>
      </c>
      <c r="I159" s="5"/>
      <c r="J159" s="5">
        <v>1</v>
      </c>
      <c r="K159" s="5">
        <v>0</v>
      </c>
      <c r="L159" s="5">
        <v>0</v>
      </c>
      <c r="M159" s="5">
        <v>0</v>
      </c>
      <c r="N159" s="5">
        <v>0</v>
      </c>
      <c r="O159" s="5">
        <v>0</v>
      </c>
      <c r="P159" s="5">
        <v>1</v>
      </c>
      <c r="Q159" s="5">
        <v>0</v>
      </c>
      <c r="R159" s="5">
        <v>0</v>
      </c>
      <c r="S159" s="5">
        <v>0</v>
      </c>
      <c r="T159" s="7">
        <f t="shared" si="13"/>
        <v>1</v>
      </c>
      <c r="U159" s="7"/>
      <c r="V159" s="7"/>
      <c r="W159" s="7"/>
      <c r="X159" s="3" t="s">
        <v>71</v>
      </c>
      <c r="Y159" s="3" t="s">
        <v>87</v>
      </c>
      <c r="Z159" s="3" t="b">
        <v>0</v>
      </c>
      <c r="AA159" s="3" t="b">
        <v>0</v>
      </c>
      <c r="AB159" s="3" t="s">
        <v>663</v>
      </c>
      <c r="AC159" s="3" t="s">
        <v>664</v>
      </c>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row>
    <row r="160" spans="1:61" ht="15.75" customHeight="1">
      <c r="A160" s="8">
        <f t="shared" si="10"/>
        <v>3</v>
      </c>
      <c r="B160" s="8" t="b">
        <f t="shared" si="11"/>
        <v>1</v>
      </c>
      <c r="C160" s="8">
        <f t="shared" si="12"/>
        <v>2018</v>
      </c>
      <c r="D160" s="49">
        <v>43163</v>
      </c>
      <c r="E160" s="3" t="s">
        <v>67</v>
      </c>
      <c r="F160" s="3" t="s">
        <v>111</v>
      </c>
      <c r="G160" s="3" t="s">
        <v>665</v>
      </c>
      <c r="H160" s="4" t="s">
        <v>666</v>
      </c>
      <c r="I160" s="5"/>
      <c r="J160" s="5">
        <v>1</v>
      </c>
      <c r="K160" s="5">
        <v>0</v>
      </c>
      <c r="L160" s="5">
        <v>0</v>
      </c>
      <c r="M160" s="5">
        <v>0</v>
      </c>
      <c r="N160" s="5">
        <v>0</v>
      </c>
      <c r="O160" s="5">
        <v>0</v>
      </c>
      <c r="P160" s="5">
        <v>1</v>
      </c>
      <c r="Q160" s="5">
        <v>1</v>
      </c>
      <c r="R160" s="5">
        <v>0</v>
      </c>
      <c r="S160" s="5">
        <v>0</v>
      </c>
      <c r="T160" s="7">
        <f t="shared" si="13"/>
        <v>2</v>
      </c>
      <c r="U160" s="5" t="s">
        <v>667</v>
      </c>
      <c r="V160" s="7"/>
      <c r="W160" s="7">
        <v>72</v>
      </c>
      <c r="X160" s="3" t="s">
        <v>71</v>
      </c>
      <c r="Y160" s="3" t="s">
        <v>87</v>
      </c>
      <c r="Z160" s="3" t="b">
        <v>1</v>
      </c>
      <c r="AA160" s="3" t="b">
        <v>0</v>
      </c>
      <c r="AB160" s="3" t="s">
        <v>668</v>
      </c>
      <c r="AC160" s="3" t="s">
        <v>669</v>
      </c>
      <c r="AD160" s="3" t="s">
        <v>80</v>
      </c>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row>
    <row r="161" spans="1:61" ht="15.75" customHeight="1">
      <c r="A161" s="8">
        <f t="shared" si="10"/>
        <v>3</v>
      </c>
      <c r="B161" s="8" t="b">
        <f t="shared" si="11"/>
        <v>1</v>
      </c>
      <c r="C161" s="8">
        <f t="shared" si="12"/>
        <v>2018</v>
      </c>
      <c r="D161" s="49">
        <v>43167</v>
      </c>
      <c r="E161" s="3" t="s">
        <v>67</v>
      </c>
      <c r="F161" s="3" t="s">
        <v>77</v>
      </c>
      <c r="G161" s="3" t="s">
        <v>670</v>
      </c>
      <c r="H161" s="4" t="s">
        <v>671</v>
      </c>
      <c r="I161" s="5"/>
      <c r="J161" s="5">
        <v>1</v>
      </c>
      <c r="K161" s="5">
        <v>0</v>
      </c>
      <c r="L161" s="5">
        <v>0</v>
      </c>
      <c r="M161" s="5">
        <v>0</v>
      </c>
      <c r="N161" s="5">
        <v>0</v>
      </c>
      <c r="O161" s="5">
        <v>0</v>
      </c>
      <c r="P161" s="5">
        <v>0</v>
      </c>
      <c r="Q161" s="5">
        <v>0</v>
      </c>
      <c r="R161" s="5">
        <v>0</v>
      </c>
      <c r="S161" s="5">
        <v>1</v>
      </c>
      <c r="T161" s="7">
        <f t="shared" si="13"/>
        <v>2</v>
      </c>
      <c r="U161" s="5" t="s">
        <v>672</v>
      </c>
      <c r="V161" s="7"/>
      <c r="W161" s="7"/>
      <c r="X161" s="3" t="s">
        <v>71</v>
      </c>
      <c r="Y161" s="3" t="s">
        <v>87</v>
      </c>
      <c r="Z161" s="3" t="b">
        <v>0</v>
      </c>
      <c r="AA161" s="3" t="b">
        <v>0</v>
      </c>
      <c r="AB161" s="3" t="s">
        <v>673</v>
      </c>
      <c r="AC161" s="3" t="s">
        <v>674</v>
      </c>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row>
    <row r="162" spans="1:61" ht="15.75" customHeight="1">
      <c r="A162" s="8">
        <f t="shared" si="10"/>
        <v>3</v>
      </c>
      <c r="B162" s="8" t="b">
        <f t="shared" si="11"/>
        <v>1</v>
      </c>
      <c r="C162" s="8">
        <f t="shared" si="12"/>
        <v>2018</v>
      </c>
      <c r="D162" s="49">
        <v>43171</v>
      </c>
      <c r="E162" s="3" t="s">
        <v>67</v>
      </c>
      <c r="F162" s="3" t="s">
        <v>81</v>
      </c>
      <c r="G162" s="9" t="s">
        <v>675</v>
      </c>
      <c r="H162" s="4" t="s">
        <v>676</v>
      </c>
      <c r="I162" s="5"/>
      <c r="J162" s="5">
        <v>1</v>
      </c>
      <c r="K162" s="5">
        <v>0</v>
      </c>
      <c r="L162" s="5">
        <v>0</v>
      </c>
      <c r="M162" s="5">
        <v>0</v>
      </c>
      <c r="N162" s="5">
        <v>0</v>
      </c>
      <c r="O162" s="5">
        <v>0</v>
      </c>
      <c r="P162" s="5">
        <v>1</v>
      </c>
      <c r="Q162" s="5">
        <v>0</v>
      </c>
      <c r="R162" s="5">
        <v>0</v>
      </c>
      <c r="S162" s="5">
        <v>0</v>
      </c>
      <c r="T162" s="7">
        <f t="shared" si="13"/>
        <v>1</v>
      </c>
      <c r="U162" s="7"/>
      <c r="V162" s="7"/>
      <c r="W162" s="7">
        <v>20</v>
      </c>
      <c r="X162" s="3" t="s">
        <v>71</v>
      </c>
      <c r="Y162" s="3" t="s">
        <v>87</v>
      </c>
      <c r="Z162" s="3" t="b">
        <v>1</v>
      </c>
      <c r="AA162" s="3" t="b">
        <v>0</v>
      </c>
      <c r="AB162" s="3" t="s">
        <v>677</v>
      </c>
      <c r="AC162" s="3" t="s">
        <v>678</v>
      </c>
      <c r="AD162" s="3" t="s">
        <v>68</v>
      </c>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row>
    <row r="163" spans="1:61" ht="15.75" customHeight="1">
      <c r="A163" s="8">
        <f t="shared" si="10"/>
        <v>3</v>
      </c>
      <c r="B163" s="8" t="b">
        <f t="shared" si="11"/>
        <v>1</v>
      </c>
      <c r="C163" s="8">
        <f t="shared" si="12"/>
        <v>2018</v>
      </c>
      <c r="D163" s="49">
        <v>43176</v>
      </c>
      <c r="E163" s="3" t="s">
        <v>278</v>
      </c>
      <c r="F163" s="3" t="s">
        <v>679</v>
      </c>
      <c r="G163" s="3" t="s">
        <v>680</v>
      </c>
      <c r="H163" s="4" t="s">
        <v>681</v>
      </c>
      <c r="I163" s="5"/>
      <c r="J163" s="5">
        <v>0</v>
      </c>
      <c r="K163" s="5">
        <v>0</v>
      </c>
      <c r="L163" s="5">
        <v>0</v>
      </c>
      <c r="M163" s="5">
        <v>0</v>
      </c>
      <c r="N163" s="5">
        <v>0</v>
      </c>
      <c r="O163" s="5">
        <v>0</v>
      </c>
      <c r="P163" s="5">
        <v>0</v>
      </c>
      <c r="Q163" s="5">
        <v>0</v>
      </c>
      <c r="R163" s="5">
        <v>0</v>
      </c>
      <c r="S163" s="5">
        <v>1</v>
      </c>
      <c r="T163" s="7">
        <f t="shared" si="13"/>
        <v>1</v>
      </c>
      <c r="U163" s="7"/>
      <c r="V163" s="7"/>
      <c r="W163" s="7"/>
      <c r="X163" s="3" t="s">
        <v>71</v>
      </c>
      <c r="Y163" s="3" t="s">
        <v>72</v>
      </c>
      <c r="Z163" s="3" t="b">
        <v>0</v>
      </c>
      <c r="AA163" s="3" t="b">
        <v>0</v>
      </c>
      <c r="AB163" s="3" t="s">
        <v>682</v>
      </c>
      <c r="AC163" s="3" t="s">
        <v>683</v>
      </c>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row>
    <row r="164" spans="1:61" ht="15.75" customHeight="1">
      <c r="A164" s="8">
        <f t="shared" si="10"/>
        <v>3</v>
      </c>
      <c r="B164" s="8" t="b">
        <f t="shared" si="11"/>
        <v>1</v>
      </c>
      <c r="C164" s="8">
        <f t="shared" si="12"/>
        <v>2018</v>
      </c>
      <c r="D164" s="49">
        <v>43177</v>
      </c>
      <c r="E164" s="3" t="s">
        <v>218</v>
      </c>
      <c r="F164" s="3" t="s">
        <v>656</v>
      </c>
      <c r="G164" s="10" t="s">
        <v>2052</v>
      </c>
      <c r="H164" s="4" t="s">
        <v>1273</v>
      </c>
      <c r="I164" s="17"/>
      <c r="J164" s="17">
        <v>1</v>
      </c>
      <c r="K164" s="5">
        <v>1</v>
      </c>
      <c r="L164" s="5">
        <v>0</v>
      </c>
      <c r="M164" s="5">
        <v>0</v>
      </c>
      <c r="N164" s="5">
        <v>1</v>
      </c>
      <c r="O164" s="5">
        <v>0</v>
      </c>
      <c r="P164" s="5">
        <v>0</v>
      </c>
      <c r="Q164" s="5">
        <v>0</v>
      </c>
      <c r="R164" s="5">
        <v>0</v>
      </c>
      <c r="S164" s="5">
        <v>0</v>
      </c>
      <c r="T164" s="7">
        <f t="shared" si="13"/>
        <v>3</v>
      </c>
      <c r="U164" s="7"/>
      <c r="V164" s="7"/>
      <c r="W164" s="7">
        <v>0</v>
      </c>
      <c r="X164" s="3" t="s">
        <v>71</v>
      </c>
      <c r="Y164" s="3" t="s">
        <v>87</v>
      </c>
      <c r="Z164" s="3" t="b">
        <v>0</v>
      </c>
      <c r="AA164" s="3" t="b">
        <v>0</v>
      </c>
      <c r="AB164" s="3" t="s">
        <v>1274</v>
      </c>
      <c r="AC164" s="3" t="s">
        <v>1275</v>
      </c>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row>
    <row r="165" spans="1:61" ht="15.75" customHeight="1">
      <c r="A165" s="8">
        <f t="shared" si="10"/>
        <v>3</v>
      </c>
      <c r="B165" s="8" t="b">
        <f t="shared" si="11"/>
        <v>1</v>
      </c>
      <c r="C165" s="8">
        <f t="shared" si="12"/>
        <v>2018</v>
      </c>
      <c r="D165" s="49">
        <v>43183</v>
      </c>
      <c r="E165" s="3" t="s">
        <v>67</v>
      </c>
      <c r="F165" s="3" t="s">
        <v>68</v>
      </c>
      <c r="G165" s="12" t="s">
        <v>1276</v>
      </c>
      <c r="H165" s="4" t="s">
        <v>1277</v>
      </c>
      <c r="I165" s="14" t="b">
        <v>1</v>
      </c>
      <c r="J165" s="5">
        <v>1</v>
      </c>
      <c r="K165" s="5">
        <v>1</v>
      </c>
      <c r="L165" s="5">
        <v>0</v>
      </c>
      <c r="M165" s="5">
        <v>0</v>
      </c>
      <c r="N165" s="5">
        <v>0</v>
      </c>
      <c r="O165" s="5">
        <v>0</v>
      </c>
      <c r="P165" s="5">
        <v>1</v>
      </c>
      <c r="Q165" s="5">
        <v>0</v>
      </c>
      <c r="R165" s="5">
        <v>0</v>
      </c>
      <c r="S165" s="5">
        <v>0</v>
      </c>
      <c r="T165" s="7">
        <f t="shared" si="13"/>
        <v>2</v>
      </c>
      <c r="U165" s="5" t="s">
        <v>716</v>
      </c>
      <c r="V165" s="7"/>
      <c r="W165" s="7"/>
      <c r="X165" s="3" t="s">
        <v>71</v>
      </c>
      <c r="Y165" s="3" t="s">
        <v>87</v>
      </c>
      <c r="Z165" s="3" t="b">
        <v>0</v>
      </c>
      <c r="AA165" s="3" t="b">
        <v>0</v>
      </c>
      <c r="AB165" s="3" t="s">
        <v>1278</v>
      </c>
      <c r="AC165" s="3" t="s">
        <v>1279</v>
      </c>
      <c r="AD165" s="3" t="s">
        <v>104</v>
      </c>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row>
    <row r="166" spans="1:61" ht="15.75" customHeight="1">
      <c r="A166" s="8">
        <f t="shared" si="10"/>
        <v>3</v>
      </c>
      <c r="B166" s="8" t="b">
        <f t="shared" si="11"/>
        <v>1</v>
      </c>
      <c r="C166" s="8">
        <f t="shared" si="12"/>
        <v>2018</v>
      </c>
      <c r="D166" s="49">
        <v>43183</v>
      </c>
      <c r="E166" s="3" t="s">
        <v>218</v>
      </c>
      <c r="F166" s="3" t="s">
        <v>375</v>
      </c>
      <c r="G166" s="13" t="s">
        <v>767</v>
      </c>
      <c r="H166" s="4" t="s">
        <v>1280</v>
      </c>
      <c r="I166" s="14" t="b">
        <v>1</v>
      </c>
      <c r="J166" s="5">
        <v>0</v>
      </c>
      <c r="K166" s="5">
        <v>0</v>
      </c>
      <c r="L166" s="5">
        <v>1</v>
      </c>
      <c r="M166" s="5">
        <v>0</v>
      </c>
      <c r="N166" s="5">
        <v>0</v>
      </c>
      <c r="O166" s="5">
        <v>0</v>
      </c>
      <c r="P166" s="5">
        <v>0</v>
      </c>
      <c r="Q166" s="5">
        <v>0</v>
      </c>
      <c r="R166" s="5">
        <v>0</v>
      </c>
      <c r="S166" s="5">
        <v>0</v>
      </c>
      <c r="T166" s="7">
        <f t="shared" si="13"/>
        <v>1</v>
      </c>
      <c r="U166" s="5" t="s">
        <v>507</v>
      </c>
      <c r="V166" s="7"/>
      <c r="W166" s="7"/>
      <c r="X166" s="3" t="s">
        <v>71</v>
      </c>
      <c r="Y166" s="3" t="s">
        <v>72</v>
      </c>
      <c r="Z166" s="3" t="b">
        <v>1</v>
      </c>
      <c r="AA166" s="3" t="b">
        <v>0</v>
      </c>
      <c r="AB166" s="3" t="s">
        <v>1281</v>
      </c>
      <c r="AC166" s="3" t="s">
        <v>1282</v>
      </c>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row>
    <row r="167" spans="1:61" ht="15.75" customHeight="1">
      <c r="A167" s="8">
        <f t="shared" si="10"/>
        <v>3</v>
      </c>
      <c r="B167" s="8" t="b">
        <f t="shared" si="11"/>
        <v>1</v>
      </c>
      <c r="C167" s="8">
        <f t="shared" si="12"/>
        <v>2018</v>
      </c>
      <c r="D167" s="49">
        <v>43183</v>
      </c>
      <c r="E167" s="3" t="s">
        <v>384</v>
      </c>
      <c r="F167" s="3" t="s">
        <v>679</v>
      </c>
      <c r="G167" s="13" t="s">
        <v>1283</v>
      </c>
      <c r="H167" s="18" t="s">
        <v>2053</v>
      </c>
      <c r="I167" s="14" t="b">
        <v>1</v>
      </c>
      <c r="J167" s="5">
        <v>0</v>
      </c>
      <c r="K167" s="5">
        <v>1</v>
      </c>
      <c r="L167" s="5">
        <v>1</v>
      </c>
      <c r="M167" s="5">
        <v>0</v>
      </c>
      <c r="N167" s="5">
        <v>1</v>
      </c>
      <c r="O167" s="5">
        <v>0</v>
      </c>
      <c r="P167" s="5">
        <v>0</v>
      </c>
      <c r="Q167" s="5">
        <v>0</v>
      </c>
      <c r="R167" s="5">
        <v>0</v>
      </c>
      <c r="S167" s="5">
        <v>1</v>
      </c>
      <c r="T167" s="7">
        <f t="shared" si="13"/>
        <v>4</v>
      </c>
      <c r="U167" s="7"/>
      <c r="V167" s="7"/>
      <c r="W167" s="7">
        <v>48</v>
      </c>
      <c r="X167" s="3" t="s">
        <v>134</v>
      </c>
      <c r="Y167" s="3" t="s">
        <v>72</v>
      </c>
      <c r="Z167" s="3" t="b">
        <v>1</v>
      </c>
      <c r="AA167" s="3" t="b">
        <v>0</v>
      </c>
      <c r="AB167" s="3" t="s">
        <v>1285</v>
      </c>
      <c r="AC167" s="3" t="s">
        <v>1286</v>
      </c>
      <c r="AD167" s="3" t="s">
        <v>385</v>
      </c>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row>
    <row r="168" spans="1:61" ht="15.75" customHeight="1">
      <c r="A168" s="8">
        <f t="shared" si="10"/>
        <v>3</v>
      </c>
      <c r="B168" s="8" t="b">
        <f t="shared" si="11"/>
        <v>1</v>
      </c>
      <c r="C168" s="8">
        <f t="shared" si="12"/>
        <v>2018</v>
      </c>
      <c r="D168" s="49">
        <v>43184</v>
      </c>
      <c r="E168" s="3" t="s">
        <v>67</v>
      </c>
      <c r="F168" s="3" t="s">
        <v>75</v>
      </c>
      <c r="G168" s="12" t="s">
        <v>1287</v>
      </c>
      <c r="H168" s="4" t="s">
        <v>1288</v>
      </c>
      <c r="I168" s="14" t="b">
        <v>1</v>
      </c>
      <c r="J168" s="5">
        <v>1</v>
      </c>
      <c r="K168" s="5">
        <v>1</v>
      </c>
      <c r="L168" s="5">
        <v>0</v>
      </c>
      <c r="M168" s="5">
        <v>0</v>
      </c>
      <c r="N168" s="5">
        <v>0</v>
      </c>
      <c r="O168" s="5">
        <v>0</v>
      </c>
      <c r="P168" s="5">
        <v>1</v>
      </c>
      <c r="Q168" s="5">
        <v>0</v>
      </c>
      <c r="R168" s="5">
        <v>0</v>
      </c>
      <c r="S168" s="5">
        <v>0</v>
      </c>
      <c r="T168" s="7">
        <f t="shared" si="13"/>
        <v>2</v>
      </c>
      <c r="U168" s="5" t="s">
        <v>801</v>
      </c>
      <c r="V168" s="7"/>
      <c r="W168" s="7"/>
      <c r="X168" s="3" t="s">
        <v>71</v>
      </c>
      <c r="Y168" s="3" t="s">
        <v>87</v>
      </c>
      <c r="Z168" s="3" t="b">
        <v>0</v>
      </c>
      <c r="AA168" s="3" t="b">
        <v>0</v>
      </c>
      <c r="AB168" s="3" t="s">
        <v>1289</v>
      </c>
      <c r="AC168" s="3" t="s">
        <v>1290</v>
      </c>
      <c r="AD168" s="3" t="s">
        <v>77</v>
      </c>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row>
    <row r="169" spans="1:61" ht="15.75" customHeight="1">
      <c r="A169" s="8">
        <f t="shared" si="10"/>
        <v>3</v>
      </c>
      <c r="B169" s="8" t="b">
        <f t="shared" si="11"/>
        <v>1</v>
      </c>
      <c r="C169" s="8">
        <f t="shared" si="12"/>
        <v>2018</v>
      </c>
      <c r="D169" s="49">
        <v>43185</v>
      </c>
      <c r="E169" s="3" t="s">
        <v>278</v>
      </c>
      <c r="F169" s="3" t="s">
        <v>613</v>
      </c>
      <c r="G169" s="13" t="s">
        <v>684</v>
      </c>
      <c r="H169" s="4" t="s">
        <v>685</v>
      </c>
      <c r="I169" s="14" t="b">
        <v>1</v>
      </c>
      <c r="J169" s="5">
        <v>0</v>
      </c>
      <c r="K169" s="5">
        <v>1</v>
      </c>
      <c r="L169" s="5">
        <v>0</v>
      </c>
      <c r="M169" s="5">
        <v>0</v>
      </c>
      <c r="N169" s="5">
        <v>1</v>
      </c>
      <c r="O169" s="5">
        <v>0</v>
      </c>
      <c r="P169" s="5">
        <v>0</v>
      </c>
      <c r="Q169" s="5">
        <v>0</v>
      </c>
      <c r="R169" s="5">
        <v>0</v>
      </c>
      <c r="S169" s="5">
        <v>1</v>
      </c>
      <c r="T169" s="7">
        <f t="shared" si="13"/>
        <v>3</v>
      </c>
      <c r="U169" s="7"/>
      <c r="V169" s="7"/>
      <c r="W169" s="7">
        <v>24</v>
      </c>
      <c r="X169" s="3"/>
      <c r="Y169" s="3" t="s">
        <v>87</v>
      </c>
      <c r="Z169" s="3" t="b">
        <v>0</v>
      </c>
      <c r="AA169" s="3" t="b">
        <v>0</v>
      </c>
      <c r="AB169" s="3" t="s">
        <v>686</v>
      </c>
      <c r="AC169" s="3" t="s">
        <v>687</v>
      </c>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row>
    <row r="170" spans="1:61" ht="15.75" customHeight="1">
      <c r="A170" s="8">
        <f t="shared" si="10"/>
        <v>3</v>
      </c>
      <c r="B170" s="8" t="b">
        <f t="shared" si="11"/>
        <v>1</v>
      </c>
      <c r="C170" s="8">
        <f t="shared" si="12"/>
        <v>2018</v>
      </c>
      <c r="D170" s="49">
        <v>43187</v>
      </c>
      <c r="E170" s="3" t="s">
        <v>424</v>
      </c>
      <c r="F170" s="3" t="s">
        <v>688</v>
      </c>
      <c r="G170" s="13" t="s">
        <v>689</v>
      </c>
      <c r="H170" s="4" t="s">
        <v>690</v>
      </c>
      <c r="I170" s="14" t="b">
        <v>1</v>
      </c>
      <c r="J170" s="5">
        <v>0</v>
      </c>
      <c r="K170" s="5">
        <v>1</v>
      </c>
      <c r="L170" s="5">
        <v>1</v>
      </c>
      <c r="M170" s="5">
        <v>0</v>
      </c>
      <c r="N170" s="5">
        <v>1</v>
      </c>
      <c r="O170" s="5">
        <v>0</v>
      </c>
      <c r="P170" s="5">
        <v>0</v>
      </c>
      <c r="Q170" s="5">
        <v>0</v>
      </c>
      <c r="R170" s="5">
        <v>0</v>
      </c>
      <c r="S170" s="5">
        <v>1</v>
      </c>
      <c r="T170" s="7">
        <f t="shared" si="13"/>
        <v>4</v>
      </c>
      <c r="U170" s="7"/>
      <c r="V170" s="7"/>
      <c r="W170" s="7"/>
      <c r="X170" s="3"/>
      <c r="Y170" s="3" t="s">
        <v>87</v>
      </c>
      <c r="Z170" s="3" t="b">
        <v>1</v>
      </c>
      <c r="AA170" s="3" t="b">
        <v>0</v>
      </c>
      <c r="AB170" s="3" t="s">
        <v>691</v>
      </c>
      <c r="AC170" s="3" t="s">
        <v>692</v>
      </c>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row>
    <row r="171" spans="1:61" ht="15.75" customHeight="1">
      <c r="A171" s="8">
        <f t="shared" si="10"/>
        <v>3</v>
      </c>
      <c r="B171" s="8" t="b">
        <f t="shared" si="11"/>
        <v>1</v>
      </c>
      <c r="C171" s="8">
        <f t="shared" si="12"/>
        <v>2018</v>
      </c>
      <c r="D171" s="49">
        <v>43188</v>
      </c>
      <c r="E171" s="3" t="s">
        <v>278</v>
      </c>
      <c r="F171" s="3" t="s">
        <v>693</v>
      </c>
      <c r="G171" s="13" t="s">
        <v>694</v>
      </c>
      <c r="H171" s="4" t="s">
        <v>695</v>
      </c>
      <c r="I171" s="14" t="b">
        <v>1</v>
      </c>
      <c r="J171" s="5">
        <v>0</v>
      </c>
      <c r="K171" s="5">
        <v>1</v>
      </c>
      <c r="L171" s="5">
        <v>1</v>
      </c>
      <c r="M171" s="5">
        <v>0</v>
      </c>
      <c r="N171" s="5">
        <v>1</v>
      </c>
      <c r="O171" s="5">
        <v>0</v>
      </c>
      <c r="P171" s="5">
        <v>0</v>
      </c>
      <c r="Q171" s="5">
        <v>0</v>
      </c>
      <c r="R171" s="5">
        <v>0</v>
      </c>
      <c r="S171" s="5">
        <v>1</v>
      </c>
      <c r="T171" s="7">
        <f t="shared" si="13"/>
        <v>4</v>
      </c>
      <c r="U171" s="5" t="s">
        <v>696</v>
      </c>
      <c r="V171" s="7"/>
      <c r="W171" s="7"/>
      <c r="X171" s="3" t="s">
        <v>71</v>
      </c>
      <c r="Y171" s="3" t="s">
        <v>87</v>
      </c>
      <c r="Z171" s="3" t="b">
        <v>0</v>
      </c>
      <c r="AA171" s="3" t="b">
        <v>0</v>
      </c>
      <c r="AB171" s="3" t="s">
        <v>697</v>
      </c>
      <c r="AC171" s="3" t="s">
        <v>698</v>
      </c>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row>
    <row r="172" spans="1:61" ht="15.75" customHeight="1">
      <c r="A172" s="8">
        <f t="shared" si="10"/>
        <v>3</v>
      </c>
      <c r="B172" s="8" t="b">
        <f t="shared" si="11"/>
        <v>1</v>
      </c>
      <c r="C172" s="8">
        <f t="shared" si="12"/>
        <v>2018</v>
      </c>
      <c r="D172" s="49">
        <v>43189</v>
      </c>
      <c r="E172" s="3" t="s">
        <v>278</v>
      </c>
      <c r="F172" s="3" t="s">
        <v>699</v>
      </c>
      <c r="G172" s="12" t="s">
        <v>700</v>
      </c>
      <c r="H172" s="4" t="s">
        <v>701</v>
      </c>
      <c r="I172" s="14" t="b">
        <v>1</v>
      </c>
      <c r="J172" s="5">
        <v>0</v>
      </c>
      <c r="K172" s="5">
        <v>1</v>
      </c>
      <c r="L172" s="5">
        <v>0</v>
      </c>
      <c r="M172" s="5">
        <v>0</v>
      </c>
      <c r="N172" s="5">
        <v>1</v>
      </c>
      <c r="O172" s="5">
        <v>0</v>
      </c>
      <c r="P172" s="5">
        <v>0</v>
      </c>
      <c r="Q172" s="5">
        <v>0</v>
      </c>
      <c r="R172" s="5">
        <v>0</v>
      </c>
      <c r="S172" s="5">
        <v>1</v>
      </c>
      <c r="T172" s="7">
        <f t="shared" si="13"/>
        <v>3</v>
      </c>
      <c r="U172" s="5" t="s">
        <v>702</v>
      </c>
      <c r="V172" s="7"/>
      <c r="W172" s="7"/>
      <c r="X172" s="3" t="s">
        <v>71</v>
      </c>
      <c r="Y172" s="3" t="s">
        <v>87</v>
      </c>
      <c r="Z172" s="3" t="b">
        <v>0</v>
      </c>
      <c r="AA172" s="3" t="b">
        <v>0</v>
      </c>
      <c r="AB172" s="3" t="s">
        <v>703</v>
      </c>
      <c r="AC172" s="3" t="s">
        <v>704</v>
      </c>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row>
    <row r="173" spans="1:61" ht="15.75" customHeight="1">
      <c r="A173" s="8">
        <f t="shared" si="10"/>
        <v>3</v>
      </c>
      <c r="B173" s="8" t="b">
        <f t="shared" si="11"/>
        <v>1</v>
      </c>
      <c r="C173" s="8">
        <f t="shared" si="12"/>
        <v>2018</v>
      </c>
      <c r="D173" s="49">
        <v>43189</v>
      </c>
      <c r="E173" s="3" t="s">
        <v>218</v>
      </c>
      <c r="F173" s="3" t="s">
        <v>600</v>
      </c>
      <c r="G173" s="13" t="s">
        <v>705</v>
      </c>
      <c r="H173" s="4" t="s">
        <v>706</v>
      </c>
      <c r="I173" s="14" t="b">
        <v>1</v>
      </c>
      <c r="J173" s="5">
        <v>0</v>
      </c>
      <c r="K173" s="5">
        <v>0</v>
      </c>
      <c r="L173" s="5">
        <v>0</v>
      </c>
      <c r="M173" s="5">
        <v>0</v>
      </c>
      <c r="N173" s="5">
        <v>1</v>
      </c>
      <c r="O173" s="5">
        <v>0</v>
      </c>
      <c r="P173" s="5">
        <v>0</v>
      </c>
      <c r="Q173" s="5">
        <v>0</v>
      </c>
      <c r="R173" s="5">
        <v>0</v>
      </c>
      <c r="S173" s="5">
        <v>1</v>
      </c>
      <c r="T173" s="7">
        <f t="shared" si="13"/>
        <v>2</v>
      </c>
      <c r="U173" s="7"/>
      <c r="V173" s="7"/>
      <c r="W173" s="7"/>
      <c r="X173" s="3" t="s">
        <v>71</v>
      </c>
      <c r="Y173" s="3" t="s">
        <v>72</v>
      </c>
      <c r="Z173" s="3" t="b">
        <v>1</v>
      </c>
      <c r="AA173" s="3" t="b">
        <v>0</v>
      </c>
      <c r="AB173" s="3" t="s">
        <v>707</v>
      </c>
      <c r="AC173" s="3" t="s">
        <v>708</v>
      </c>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row>
    <row r="174" spans="1:61" ht="15.75" customHeight="1">
      <c r="A174" s="8">
        <f t="shared" si="10"/>
        <v>3</v>
      </c>
      <c r="B174" s="8" t="b">
        <f t="shared" si="11"/>
        <v>1</v>
      </c>
      <c r="C174" s="8">
        <f t="shared" si="12"/>
        <v>2018</v>
      </c>
      <c r="D174" s="49">
        <v>43190</v>
      </c>
      <c r="E174" s="3" t="s">
        <v>218</v>
      </c>
      <c r="F174" s="3" t="s">
        <v>539</v>
      </c>
      <c r="G174" s="13" t="s">
        <v>709</v>
      </c>
      <c r="H174" s="4" t="s">
        <v>710</v>
      </c>
      <c r="I174" s="14" t="b">
        <v>1</v>
      </c>
      <c r="J174" s="5">
        <v>1</v>
      </c>
      <c r="K174" s="5">
        <v>1</v>
      </c>
      <c r="L174" s="5">
        <v>0</v>
      </c>
      <c r="M174" s="5">
        <v>0</v>
      </c>
      <c r="N174" s="5">
        <v>1</v>
      </c>
      <c r="O174" s="5">
        <v>0</v>
      </c>
      <c r="P174" s="5">
        <v>0</v>
      </c>
      <c r="Q174" s="5">
        <v>0</v>
      </c>
      <c r="R174" s="5">
        <v>0</v>
      </c>
      <c r="S174" s="5">
        <v>1</v>
      </c>
      <c r="T174" s="7">
        <f t="shared" si="13"/>
        <v>4</v>
      </c>
      <c r="U174" s="5" t="s">
        <v>711</v>
      </c>
      <c r="V174" s="7"/>
      <c r="W174" s="7"/>
      <c r="X174" s="3" t="s">
        <v>71</v>
      </c>
      <c r="Y174" s="3" t="s">
        <v>87</v>
      </c>
      <c r="Z174" s="3" t="b">
        <v>0</v>
      </c>
      <c r="AA174" s="3" t="b">
        <v>0</v>
      </c>
      <c r="AB174" s="3" t="s">
        <v>712</v>
      </c>
      <c r="AC174" s="3" t="s">
        <v>713</v>
      </c>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row>
    <row r="175" spans="1:61" ht="15.75" customHeight="1">
      <c r="A175" s="8">
        <f t="shared" si="10"/>
        <v>4</v>
      </c>
      <c r="B175" s="8" t="b">
        <f t="shared" si="11"/>
        <v>1</v>
      </c>
      <c r="C175" s="8">
        <f t="shared" si="12"/>
        <v>2018</v>
      </c>
      <c r="D175" s="49">
        <v>43191</v>
      </c>
      <c r="E175" s="3" t="s">
        <v>67</v>
      </c>
      <c r="F175" s="3" t="s">
        <v>75</v>
      </c>
      <c r="G175" s="13" t="s">
        <v>714</v>
      </c>
      <c r="H175" s="4" t="s">
        <v>715</v>
      </c>
      <c r="I175" s="14" t="b">
        <v>1</v>
      </c>
      <c r="J175" s="5">
        <v>1</v>
      </c>
      <c r="K175" s="5">
        <v>1</v>
      </c>
      <c r="L175" s="5">
        <v>0</v>
      </c>
      <c r="M175" s="5">
        <v>0</v>
      </c>
      <c r="N175" s="5">
        <v>0</v>
      </c>
      <c r="O175" s="5">
        <v>0</v>
      </c>
      <c r="P175" s="5">
        <v>1</v>
      </c>
      <c r="Q175" s="5">
        <v>0</v>
      </c>
      <c r="R175" s="5">
        <v>0</v>
      </c>
      <c r="S175" s="5">
        <v>0</v>
      </c>
      <c r="T175" s="7">
        <f t="shared" si="13"/>
        <v>2</v>
      </c>
      <c r="U175" s="5" t="s">
        <v>716</v>
      </c>
      <c r="V175" s="7"/>
      <c r="W175" s="7"/>
      <c r="X175" s="3" t="s">
        <v>71</v>
      </c>
      <c r="Y175" s="3" t="s">
        <v>87</v>
      </c>
      <c r="Z175" s="3" t="b">
        <v>1</v>
      </c>
      <c r="AA175" s="3" t="b">
        <v>0</v>
      </c>
      <c r="AB175" s="3" t="s">
        <v>717</v>
      </c>
      <c r="AC175" s="3" t="s">
        <v>718</v>
      </c>
      <c r="AD175" s="3" t="s">
        <v>77</v>
      </c>
      <c r="AE175" s="3" t="s">
        <v>78</v>
      </c>
      <c r="AF175" s="3" t="s">
        <v>80</v>
      </c>
      <c r="AG175" s="3" t="s">
        <v>111</v>
      </c>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row>
    <row r="176" spans="1:61" ht="15.75" customHeight="1">
      <c r="A176" s="8">
        <f t="shared" si="10"/>
        <v>4</v>
      </c>
      <c r="B176" s="8" t="b">
        <f t="shared" si="11"/>
        <v>1</v>
      </c>
      <c r="C176" s="8">
        <f t="shared" si="12"/>
        <v>2018</v>
      </c>
      <c r="D176" s="49">
        <v>43191</v>
      </c>
      <c r="E176" s="3" t="s">
        <v>719</v>
      </c>
      <c r="F176" s="3" t="s">
        <v>720</v>
      </c>
      <c r="G176" s="13" t="s">
        <v>721</v>
      </c>
      <c r="H176" s="4" t="s">
        <v>722</v>
      </c>
      <c r="I176" s="14" t="b">
        <v>1</v>
      </c>
      <c r="J176" s="5">
        <v>0</v>
      </c>
      <c r="K176" s="5">
        <v>0</v>
      </c>
      <c r="L176" s="5">
        <v>0</v>
      </c>
      <c r="M176" s="5">
        <v>0</v>
      </c>
      <c r="N176" s="5">
        <v>0</v>
      </c>
      <c r="O176" s="5">
        <v>1</v>
      </c>
      <c r="P176" s="5">
        <v>0</v>
      </c>
      <c r="Q176" s="5">
        <v>1</v>
      </c>
      <c r="R176" s="5">
        <v>0</v>
      </c>
      <c r="S176" s="5">
        <v>0</v>
      </c>
      <c r="T176" s="7">
        <f t="shared" si="13"/>
        <v>2</v>
      </c>
      <c r="U176" s="5" t="s">
        <v>723</v>
      </c>
      <c r="V176" s="7"/>
      <c r="W176" s="7">
        <v>30</v>
      </c>
      <c r="X176" s="3" t="s">
        <v>71</v>
      </c>
      <c r="Y176" s="3" t="s">
        <v>72</v>
      </c>
      <c r="Z176" s="3" t="b">
        <v>1</v>
      </c>
      <c r="AA176" s="3" t="b">
        <v>0</v>
      </c>
      <c r="AB176" s="3" t="s">
        <v>724</v>
      </c>
      <c r="AC176" s="3" t="s">
        <v>725</v>
      </c>
      <c r="AD176" s="3" t="s">
        <v>726</v>
      </c>
      <c r="AE176" s="3" t="s">
        <v>727</v>
      </c>
      <c r="AF176" s="3" t="s">
        <v>728</v>
      </c>
      <c r="AG176" s="3" t="s">
        <v>729</v>
      </c>
      <c r="AH176" s="3" t="s">
        <v>730</v>
      </c>
      <c r="AI176" s="3" t="s">
        <v>731</v>
      </c>
      <c r="AJ176" s="3" t="s">
        <v>732</v>
      </c>
      <c r="AK176" s="3" t="s">
        <v>733</v>
      </c>
      <c r="AL176" s="3" t="s">
        <v>734</v>
      </c>
      <c r="AM176" s="3" t="s">
        <v>735</v>
      </c>
      <c r="AN176" s="3" t="s">
        <v>736</v>
      </c>
      <c r="AO176" s="3" t="s">
        <v>737</v>
      </c>
      <c r="AP176" s="3" t="s">
        <v>738</v>
      </c>
      <c r="AQ176" s="3" t="s">
        <v>739</v>
      </c>
      <c r="AR176" s="3" t="s">
        <v>740</v>
      </c>
      <c r="AS176" s="3" t="s">
        <v>741</v>
      </c>
      <c r="AT176" s="3" t="s">
        <v>742</v>
      </c>
      <c r="AU176" s="3" t="s">
        <v>743</v>
      </c>
      <c r="AV176" s="3" t="s">
        <v>744</v>
      </c>
      <c r="AW176" s="3"/>
      <c r="AX176" s="3"/>
      <c r="AY176" s="3"/>
      <c r="AZ176" s="3"/>
      <c r="BA176" s="3"/>
      <c r="BB176" s="3"/>
      <c r="BC176" s="3"/>
      <c r="BD176" s="3"/>
      <c r="BE176" s="3"/>
      <c r="BF176" s="3"/>
      <c r="BG176" s="3"/>
      <c r="BH176" s="3"/>
      <c r="BI176" s="3"/>
    </row>
    <row r="177" spans="1:61" ht="15.75" customHeight="1">
      <c r="A177" s="8">
        <f t="shared" si="10"/>
        <v>4</v>
      </c>
      <c r="B177" s="8" t="b">
        <f t="shared" si="11"/>
        <v>1</v>
      </c>
      <c r="C177" s="8">
        <f t="shared" si="12"/>
        <v>2018</v>
      </c>
      <c r="D177" s="49">
        <v>43192</v>
      </c>
      <c r="E177" s="3" t="s">
        <v>398</v>
      </c>
      <c r="F177" s="3" t="s">
        <v>600</v>
      </c>
      <c r="G177" s="13" t="s">
        <v>745</v>
      </c>
      <c r="H177" s="4" t="s">
        <v>746</v>
      </c>
      <c r="I177" s="14" t="b">
        <v>1</v>
      </c>
      <c r="J177" s="5">
        <v>1</v>
      </c>
      <c r="K177" s="5">
        <v>1</v>
      </c>
      <c r="L177" s="5">
        <v>0</v>
      </c>
      <c r="M177" s="5">
        <v>0</v>
      </c>
      <c r="N177" s="5">
        <v>0</v>
      </c>
      <c r="O177" s="5">
        <v>1</v>
      </c>
      <c r="P177" s="5">
        <v>0</v>
      </c>
      <c r="Q177" s="5">
        <v>1</v>
      </c>
      <c r="R177" s="5">
        <v>0</v>
      </c>
      <c r="S177" s="5">
        <v>0</v>
      </c>
      <c r="T177" s="7">
        <f t="shared" si="13"/>
        <v>4</v>
      </c>
      <c r="U177" s="5" t="s">
        <v>723</v>
      </c>
      <c r="V177" s="7"/>
      <c r="W177" s="7"/>
      <c r="X177" s="3" t="s">
        <v>71</v>
      </c>
      <c r="Y177" s="3" t="s">
        <v>87</v>
      </c>
      <c r="Z177" s="3" t="b">
        <v>1</v>
      </c>
      <c r="AA177" s="3" t="b">
        <v>0</v>
      </c>
      <c r="AB177" s="3" t="s">
        <v>747</v>
      </c>
      <c r="AC177" s="3" t="s">
        <v>748</v>
      </c>
      <c r="AD177" s="3" t="s">
        <v>749</v>
      </c>
      <c r="AE177" s="3" t="s">
        <v>750</v>
      </c>
      <c r="AF177" s="3" t="s">
        <v>751</v>
      </c>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row>
    <row r="178" spans="1:61" ht="15.75" customHeight="1">
      <c r="A178" s="8">
        <f t="shared" si="10"/>
        <v>4</v>
      </c>
      <c r="B178" s="8" t="b">
        <f t="shared" si="11"/>
        <v>1</v>
      </c>
      <c r="C178" s="8">
        <f t="shared" si="12"/>
        <v>2018</v>
      </c>
      <c r="D178" s="49">
        <v>43192</v>
      </c>
      <c r="E178" s="3" t="s">
        <v>218</v>
      </c>
      <c r="F178" s="3" t="s">
        <v>375</v>
      </c>
      <c r="G178" s="13" t="s">
        <v>752</v>
      </c>
      <c r="H178" s="4" t="s">
        <v>753</v>
      </c>
      <c r="I178" s="14" t="b">
        <v>1</v>
      </c>
      <c r="J178" s="5">
        <v>0</v>
      </c>
      <c r="K178" s="5">
        <v>1</v>
      </c>
      <c r="L178" s="5">
        <v>0</v>
      </c>
      <c r="M178" s="5">
        <v>0</v>
      </c>
      <c r="N178" s="5">
        <v>0</v>
      </c>
      <c r="O178" s="5">
        <v>1</v>
      </c>
      <c r="P178" s="5">
        <v>0</v>
      </c>
      <c r="Q178" s="5">
        <v>1</v>
      </c>
      <c r="R178" s="5">
        <v>0</v>
      </c>
      <c r="S178" s="5">
        <v>0</v>
      </c>
      <c r="T178" s="7">
        <f t="shared" si="13"/>
        <v>3</v>
      </c>
      <c r="U178" s="5" t="s">
        <v>723</v>
      </c>
      <c r="V178" s="7"/>
      <c r="W178" s="7"/>
      <c r="X178" s="3" t="s">
        <v>71</v>
      </c>
      <c r="Y178" s="3" t="s">
        <v>87</v>
      </c>
      <c r="Z178" s="3" t="b">
        <v>1</v>
      </c>
      <c r="AA178" s="3" t="b">
        <v>0</v>
      </c>
      <c r="AB178" s="3" t="s">
        <v>754</v>
      </c>
      <c r="AC178" s="3" t="s">
        <v>755</v>
      </c>
      <c r="AD178" s="3" t="s">
        <v>756</v>
      </c>
      <c r="AE178" s="3" t="s">
        <v>565</v>
      </c>
      <c r="AF178" s="3" t="s">
        <v>757</v>
      </c>
      <c r="AG178" s="3" t="s">
        <v>758</v>
      </c>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row>
    <row r="179" spans="1:61" ht="15.75" customHeight="1">
      <c r="A179" s="8">
        <f t="shared" si="10"/>
        <v>4</v>
      </c>
      <c r="B179" s="8" t="b">
        <f t="shared" si="11"/>
        <v>1</v>
      </c>
      <c r="C179" s="8">
        <f t="shared" si="12"/>
        <v>2018</v>
      </c>
      <c r="D179" s="49">
        <v>43192</v>
      </c>
      <c r="E179" s="3" t="s">
        <v>218</v>
      </c>
      <c r="F179" s="3" t="s">
        <v>1194</v>
      </c>
      <c r="G179" s="13" t="s">
        <v>1291</v>
      </c>
      <c r="H179" s="4" t="s">
        <v>1292</v>
      </c>
      <c r="I179" s="14" t="b">
        <v>1</v>
      </c>
      <c r="J179" s="5">
        <v>1</v>
      </c>
      <c r="K179" s="5">
        <v>1</v>
      </c>
      <c r="L179" s="5">
        <v>0</v>
      </c>
      <c r="M179" s="5">
        <v>0</v>
      </c>
      <c r="N179" s="5">
        <v>0</v>
      </c>
      <c r="O179" s="5">
        <v>1</v>
      </c>
      <c r="P179" s="5">
        <v>0</v>
      </c>
      <c r="Q179" s="5">
        <v>0</v>
      </c>
      <c r="R179" s="5">
        <v>0</v>
      </c>
      <c r="S179" s="5">
        <v>1</v>
      </c>
      <c r="T179" s="7">
        <f t="shared" si="13"/>
        <v>4</v>
      </c>
      <c r="U179" s="5" t="s">
        <v>723</v>
      </c>
      <c r="V179" s="7"/>
      <c r="W179" s="7">
        <v>24</v>
      </c>
      <c r="X179" s="3" t="s">
        <v>71</v>
      </c>
      <c r="Y179" s="3" t="s">
        <v>87</v>
      </c>
      <c r="Z179" s="3" t="b">
        <v>0</v>
      </c>
      <c r="AA179" s="3" t="b">
        <v>0</v>
      </c>
      <c r="AB179" s="3" t="s">
        <v>1293</v>
      </c>
      <c r="AC179" s="3" t="s">
        <v>1294</v>
      </c>
      <c r="AD179" s="3" t="s">
        <v>1189</v>
      </c>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row>
    <row r="180" spans="1:61" ht="15.75" customHeight="1">
      <c r="A180" s="8">
        <f t="shared" si="10"/>
        <v>4</v>
      </c>
      <c r="B180" s="8" t="b">
        <f t="shared" si="11"/>
        <v>1</v>
      </c>
      <c r="C180" s="8">
        <f t="shared" si="12"/>
        <v>2018</v>
      </c>
      <c r="D180" s="49">
        <v>43192</v>
      </c>
      <c r="E180" s="3" t="s">
        <v>218</v>
      </c>
      <c r="F180" s="3" t="s">
        <v>1261</v>
      </c>
      <c r="G180" s="3" t="s">
        <v>505</v>
      </c>
      <c r="H180" s="4" t="s">
        <v>1295</v>
      </c>
      <c r="I180" s="14" t="b">
        <v>1</v>
      </c>
      <c r="J180" s="5">
        <v>0</v>
      </c>
      <c r="K180" s="5">
        <v>0</v>
      </c>
      <c r="L180" s="5">
        <v>0</v>
      </c>
      <c r="M180" s="5">
        <v>0</v>
      </c>
      <c r="N180" s="5">
        <v>0</v>
      </c>
      <c r="O180" s="5">
        <v>1</v>
      </c>
      <c r="P180" s="5">
        <v>0</v>
      </c>
      <c r="Q180" s="5">
        <v>1</v>
      </c>
      <c r="R180" s="5">
        <v>0</v>
      </c>
      <c r="S180" s="5">
        <v>0</v>
      </c>
      <c r="T180" s="7">
        <f t="shared" si="13"/>
        <v>2</v>
      </c>
      <c r="U180" s="5" t="s">
        <v>723</v>
      </c>
      <c r="V180" s="7"/>
      <c r="W180" s="7">
        <v>24</v>
      </c>
      <c r="X180" s="3" t="s">
        <v>71</v>
      </c>
      <c r="Y180" s="3" t="s">
        <v>72</v>
      </c>
      <c r="Z180" s="3" t="b">
        <v>1</v>
      </c>
      <c r="AA180" s="3" t="b">
        <v>0</v>
      </c>
      <c r="AB180" s="3" t="s">
        <v>1296</v>
      </c>
      <c r="AC180" s="3" t="s">
        <v>1297</v>
      </c>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row>
    <row r="181" spans="1:61" ht="15.75" customHeight="1">
      <c r="A181" s="8">
        <f t="shared" si="10"/>
        <v>4</v>
      </c>
      <c r="B181" s="8" t="b">
        <f t="shared" si="11"/>
        <v>1</v>
      </c>
      <c r="C181" s="8">
        <f t="shared" si="12"/>
        <v>2018</v>
      </c>
      <c r="D181" s="49">
        <v>43192</v>
      </c>
      <c r="E181" s="3" t="s">
        <v>218</v>
      </c>
      <c r="F181" s="3" t="s">
        <v>375</v>
      </c>
      <c r="G181" s="3" t="s">
        <v>505</v>
      </c>
      <c r="H181" s="4" t="s">
        <v>1298</v>
      </c>
      <c r="I181" s="14" t="b">
        <v>1</v>
      </c>
      <c r="J181" s="5">
        <v>0</v>
      </c>
      <c r="K181" s="5">
        <v>0</v>
      </c>
      <c r="L181" s="5">
        <v>0</v>
      </c>
      <c r="M181" s="5">
        <v>0</v>
      </c>
      <c r="N181" s="5">
        <v>0</v>
      </c>
      <c r="O181" s="5">
        <v>1</v>
      </c>
      <c r="P181" s="5">
        <v>0</v>
      </c>
      <c r="Q181" s="5">
        <v>1</v>
      </c>
      <c r="R181" s="5">
        <v>0</v>
      </c>
      <c r="S181" s="5">
        <v>0</v>
      </c>
      <c r="T181" s="7">
        <f t="shared" si="13"/>
        <v>2</v>
      </c>
      <c r="U181" s="5" t="s">
        <v>723</v>
      </c>
      <c r="V181" s="7"/>
      <c r="W181" s="7">
        <v>25</v>
      </c>
      <c r="X181" s="3" t="s">
        <v>71</v>
      </c>
      <c r="Y181" s="3" t="s">
        <v>72</v>
      </c>
      <c r="Z181" s="3" t="b">
        <v>1</v>
      </c>
      <c r="AA181" s="3" t="b">
        <v>0</v>
      </c>
      <c r="AB181" s="3" t="s">
        <v>1299</v>
      </c>
      <c r="AC181" s="3" t="s">
        <v>1300</v>
      </c>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row>
    <row r="182" spans="1:61" ht="15.75" customHeight="1">
      <c r="A182" s="8">
        <f t="shared" si="10"/>
        <v>4</v>
      </c>
      <c r="B182" s="8" t="b">
        <f t="shared" si="11"/>
        <v>1</v>
      </c>
      <c r="C182" s="8">
        <f t="shared" si="12"/>
        <v>2018</v>
      </c>
      <c r="D182" s="49">
        <v>43192</v>
      </c>
      <c r="E182" s="3" t="s">
        <v>218</v>
      </c>
      <c r="F182" s="3" t="s">
        <v>1268</v>
      </c>
      <c r="G182" s="3" t="s">
        <v>505</v>
      </c>
      <c r="H182" s="4" t="s">
        <v>1301</v>
      </c>
      <c r="I182" s="14" t="b">
        <v>1</v>
      </c>
      <c r="J182" s="5">
        <v>0</v>
      </c>
      <c r="K182" s="5">
        <v>0</v>
      </c>
      <c r="L182" s="5">
        <v>0</v>
      </c>
      <c r="M182" s="5">
        <v>0</v>
      </c>
      <c r="N182" s="5">
        <v>0</v>
      </c>
      <c r="O182" s="5">
        <v>1</v>
      </c>
      <c r="P182" s="5">
        <v>0</v>
      </c>
      <c r="Q182" s="5">
        <v>1</v>
      </c>
      <c r="R182" s="5">
        <v>0</v>
      </c>
      <c r="S182" s="5">
        <v>0</v>
      </c>
      <c r="T182" s="7">
        <f t="shared" si="13"/>
        <v>2</v>
      </c>
      <c r="U182" s="5" t="s">
        <v>723</v>
      </c>
      <c r="V182" s="7"/>
      <c r="W182" s="7">
        <v>24</v>
      </c>
      <c r="X182" s="3" t="s">
        <v>71</v>
      </c>
      <c r="Y182" s="3" t="s">
        <v>72</v>
      </c>
      <c r="Z182" s="3" t="b">
        <v>1</v>
      </c>
      <c r="AA182" s="3" t="b">
        <v>0</v>
      </c>
      <c r="AB182" s="3" t="s">
        <v>1302</v>
      </c>
      <c r="AC182" s="3" t="s">
        <v>1303</v>
      </c>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row>
    <row r="183" spans="1:61" ht="15.75" customHeight="1">
      <c r="A183" s="8">
        <f t="shared" si="10"/>
        <v>4</v>
      </c>
      <c r="B183" s="8" t="b">
        <f t="shared" si="11"/>
        <v>1</v>
      </c>
      <c r="C183" s="8">
        <f t="shared" si="12"/>
        <v>2018</v>
      </c>
      <c r="D183" s="49">
        <v>43192</v>
      </c>
      <c r="E183" s="3" t="s">
        <v>218</v>
      </c>
      <c r="F183" s="3" t="s">
        <v>639</v>
      </c>
      <c r="G183" s="13" t="s">
        <v>505</v>
      </c>
      <c r="H183" s="4" t="s">
        <v>1304</v>
      </c>
      <c r="I183" s="14" t="b">
        <v>1</v>
      </c>
      <c r="J183" s="5">
        <v>0</v>
      </c>
      <c r="K183" s="5">
        <v>0</v>
      </c>
      <c r="L183" s="5">
        <v>0</v>
      </c>
      <c r="M183" s="5">
        <v>0</v>
      </c>
      <c r="N183" s="5">
        <v>0</v>
      </c>
      <c r="O183" s="5">
        <v>1</v>
      </c>
      <c r="P183" s="5">
        <v>0</v>
      </c>
      <c r="Q183" s="5">
        <v>1</v>
      </c>
      <c r="R183" s="5">
        <v>0</v>
      </c>
      <c r="S183" s="5">
        <v>0</v>
      </c>
      <c r="T183" s="7">
        <f t="shared" si="13"/>
        <v>2</v>
      </c>
      <c r="U183" s="5" t="s">
        <v>723</v>
      </c>
      <c r="V183" s="7"/>
      <c r="W183" s="7">
        <v>27</v>
      </c>
      <c r="X183" s="3" t="s">
        <v>71</v>
      </c>
      <c r="Y183" s="3" t="s">
        <v>72</v>
      </c>
      <c r="Z183" s="3" t="b">
        <v>1</v>
      </c>
      <c r="AA183" s="3" t="b">
        <v>0</v>
      </c>
      <c r="AB183" s="3" t="s">
        <v>1305</v>
      </c>
      <c r="AC183" s="3" t="s">
        <v>1306</v>
      </c>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row>
    <row r="184" spans="1:61" ht="15.75" customHeight="1">
      <c r="A184" s="8">
        <f t="shared" si="10"/>
        <v>4</v>
      </c>
      <c r="B184" s="8" t="b">
        <f t="shared" si="11"/>
        <v>1</v>
      </c>
      <c r="C184" s="8">
        <f t="shared" si="12"/>
        <v>2018</v>
      </c>
      <c r="D184" s="49">
        <v>43192</v>
      </c>
      <c r="E184" s="3" t="s">
        <v>218</v>
      </c>
      <c r="F184" s="3" t="s">
        <v>759</v>
      </c>
      <c r="G184" s="3" t="s">
        <v>505</v>
      </c>
      <c r="H184" s="4" t="s">
        <v>760</v>
      </c>
      <c r="I184" s="14" t="b">
        <v>1</v>
      </c>
      <c r="J184" s="5">
        <v>0</v>
      </c>
      <c r="K184" s="5">
        <v>0</v>
      </c>
      <c r="L184" s="5">
        <v>0</v>
      </c>
      <c r="M184" s="5">
        <v>0</v>
      </c>
      <c r="N184" s="5">
        <v>0</v>
      </c>
      <c r="O184" s="5">
        <v>1</v>
      </c>
      <c r="P184" s="5">
        <v>0</v>
      </c>
      <c r="Q184" s="5">
        <v>1</v>
      </c>
      <c r="R184" s="5">
        <v>0</v>
      </c>
      <c r="S184" s="5">
        <v>0</v>
      </c>
      <c r="T184" s="7">
        <f t="shared" si="13"/>
        <v>2</v>
      </c>
      <c r="U184" s="5" t="s">
        <v>723</v>
      </c>
      <c r="V184" s="7"/>
      <c r="W184" s="7">
        <v>48</v>
      </c>
      <c r="X184" s="3" t="s">
        <v>71</v>
      </c>
      <c r="Y184" s="3" t="s">
        <v>72</v>
      </c>
      <c r="Z184" s="3" t="b">
        <v>1</v>
      </c>
      <c r="AA184" s="3" t="b">
        <v>0</v>
      </c>
      <c r="AB184" s="3" t="s">
        <v>761</v>
      </c>
      <c r="AC184" s="3" t="s">
        <v>762</v>
      </c>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row>
    <row r="185" spans="1:61" ht="15.75" customHeight="1">
      <c r="A185" s="8">
        <f t="shared" si="10"/>
        <v>4</v>
      </c>
      <c r="B185" s="8" t="b">
        <f t="shared" si="11"/>
        <v>1</v>
      </c>
      <c r="C185" s="8">
        <f t="shared" si="12"/>
        <v>2018</v>
      </c>
      <c r="D185" s="49">
        <v>43192</v>
      </c>
      <c r="E185" s="3" t="s">
        <v>218</v>
      </c>
      <c r="F185" s="3" t="s">
        <v>763</v>
      </c>
      <c r="G185" s="3" t="s">
        <v>505</v>
      </c>
      <c r="H185" s="4" t="s">
        <v>764</v>
      </c>
      <c r="I185" s="14" t="b">
        <v>1</v>
      </c>
      <c r="J185" s="5">
        <v>0</v>
      </c>
      <c r="K185" s="5">
        <v>0</v>
      </c>
      <c r="L185" s="5">
        <v>0</v>
      </c>
      <c r="M185" s="5">
        <v>0</v>
      </c>
      <c r="N185" s="5">
        <v>0</v>
      </c>
      <c r="O185" s="5">
        <v>1</v>
      </c>
      <c r="P185" s="5">
        <v>0</v>
      </c>
      <c r="Q185" s="5">
        <v>1</v>
      </c>
      <c r="R185" s="5">
        <v>0</v>
      </c>
      <c r="S185" s="5">
        <v>0</v>
      </c>
      <c r="T185" s="7">
        <f t="shared" si="13"/>
        <v>2</v>
      </c>
      <c r="U185" s="5" t="s">
        <v>723</v>
      </c>
      <c r="V185" s="7"/>
      <c r="W185" s="7">
        <v>6</v>
      </c>
      <c r="X185" s="3" t="s">
        <v>71</v>
      </c>
      <c r="Y185" s="3" t="s">
        <v>72</v>
      </c>
      <c r="Z185" s="3" t="b">
        <v>1</v>
      </c>
      <c r="AA185" s="3" t="b">
        <v>0</v>
      </c>
      <c r="AB185" s="3" t="s">
        <v>765</v>
      </c>
      <c r="AC185" s="3" t="s">
        <v>766</v>
      </c>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row>
    <row r="186" spans="1:61" ht="15.75" customHeight="1">
      <c r="A186" s="8">
        <f t="shared" si="10"/>
        <v>4</v>
      </c>
      <c r="B186" s="8" t="b">
        <f t="shared" si="11"/>
        <v>1</v>
      </c>
      <c r="C186" s="8">
        <f t="shared" si="12"/>
        <v>2018</v>
      </c>
      <c r="D186" s="49">
        <v>43192</v>
      </c>
      <c r="E186" s="3" t="s">
        <v>218</v>
      </c>
      <c r="F186" s="3" t="s">
        <v>646</v>
      </c>
      <c r="G186" s="13" t="s">
        <v>767</v>
      </c>
      <c r="H186" s="4" t="s">
        <v>768</v>
      </c>
      <c r="I186" s="14" t="b">
        <v>1</v>
      </c>
      <c r="J186" s="5">
        <v>0</v>
      </c>
      <c r="K186" s="5">
        <v>0</v>
      </c>
      <c r="L186" s="5">
        <v>0</v>
      </c>
      <c r="M186" s="5">
        <v>0</v>
      </c>
      <c r="N186" s="5">
        <v>0</v>
      </c>
      <c r="O186" s="5">
        <v>1</v>
      </c>
      <c r="P186" s="5">
        <v>0</v>
      </c>
      <c r="Q186" s="5">
        <v>1</v>
      </c>
      <c r="R186" s="5">
        <v>0</v>
      </c>
      <c r="S186" s="5">
        <v>0</v>
      </c>
      <c r="T186" s="7">
        <f t="shared" si="13"/>
        <v>2</v>
      </c>
      <c r="U186" s="5" t="s">
        <v>723</v>
      </c>
      <c r="V186" s="7"/>
      <c r="W186" s="7">
        <v>47</v>
      </c>
      <c r="X186" s="3" t="s">
        <v>71</v>
      </c>
      <c r="Y186" s="3" t="s">
        <v>72</v>
      </c>
      <c r="Z186" s="3" t="b">
        <v>1</v>
      </c>
      <c r="AA186" s="3" t="b">
        <v>0</v>
      </c>
      <c r="AB186" s="3" t="s">
        <v>769</v>
      </c>
      <c r="AC186" s="3" t="s">
        <v>770</v>
      </c>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row>
    <row r="187" spans="1:61" ht="15.75" customHeight="1">
      <c r="A187" s="8">
        <f t="shared" si="10"/>
        <v>4</v>
      </c>
      <c r="B187" s="8" t="b">
        <f t="shared" si="11"/>
        <v>1</v>
      </c>
      <c r="C187" s="8">
        <f t="shared" si="12"/>
        <v>2018</v>
      </c>
      <c r="D187" s="49">
        <v>43193</v>
      </c>
      <c r="E187" s="3" t="s">
        <v>258</v>
      </c>
      <c r="F187" s="3" t="s">
        <v>771</v>
      </c>
      <c r="G187" s="13" t="s">
        <v>772</v>
      </c>
      <c r="H187" s="4" t="s">
        <v>773</v>
      </c>
      <c r="I187" s="14" t="b">
        <v>1</v>
      </c>
      <c r="J187" s="5">
        <v>1</v>
      </c>
      <c r="K187" s="5">
        <v>1</v>
      </c>
      <c r="L187" s="5">
        <v>0</v>
      </c>
      <c r="M187" s="5">
        <v>0</v>
      </c>
      <c r="N187" s="5">
        <v>0</v>
      </c>
      <c r="O187" s="5">
        <v>1</v>
      </c>
      <c r="P187" s="5">
        <v>0</v>
      </c>
      <c r="Q187" s="5">
        <v>1</v>
      </c>
      <c r="R187" s="5">
        <v>0</v>
      </c>
      <c r="S187" s="5">
        <v>0</v>
      </c>
      <c r="T187" s="7">
        <f t="shared" si="13"/>
        <v>4</v>
      </c>
      <c r="U187" s="5" t="s">
        <v>723</v>
      </c>
      <c r="V187" s="7"/>
      <c r="W187" s="7"/>
      <c r="X187" s="3" t="s">
        <v>71</v>
      </c>
      <c r="Y187" s="3" t="s">
        <v>87</v>
      </c>
      <c r="Z187" s="3" t="b">
        <v>0</v>
      </c>
      <c r="AA187" s="3" t="b">
        <v>0</v>
      </c>
      <c r="AB187" s="3" t="s">
        <v>774</v>
      </c>
      <c r="AC187" s="3" t="s">
        <v>775</v>
      </c>
      <c r="AD187" s="3" t="s">
        <v>776</v>
      </c>
      <c r="AE187" s="3" t="s">
        <v>777</v>
      </c>
      <c r="AF187" s="3" t="s">
        <v>413</v>
      </c>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row>
    <row r="188" spans="1:61" ht="15.75" customHeight="1">
      <c r="A188" s="8">
        <f t="shared" si="10"/>
        <v>4</v>
      </c>
      <c r="B188" s="8" t="b">
        <f t="shared" si="11"/>
        <v>1</v>
      </c>
      <c r="C188" s="8">
        <f t="shared" si="12"/>
        <v>2018</v>
      </c>
      <c r="D188" s="49">
        <v>43193</v>
      </c>
      <c r="E188" s="3" t="s">
        <v>67</v>
      </c>
      <c r="F188" s="3" t="s">
        <v>78</v>
      </c>
      <c r="G188" s="13" t="s">
        <v>778</v>
      </c>
      <c r="H188" s="4" t="s">
        <v>779</v>
      </c>
      <c r="I188" s="14" t="b">
        <v>1</v>
      </c>
      <c r="J188" s="5">
        <v>1</v>
      </c>
      <c r="K188" s="5">
        <v>1</v>
      </c>
      <c r="L188" s="5">
        <v>0</v>
      </c>
      <c r="M188" s="5">
        <v>0</v>
      </c>
      <c r="N188" s="5">
        <v>0</v>
      </c>
      <c r="O188" s="5">
        <v>0</v>
      </c>
      <c r="P188" s="5">
        <v>0</v>
      </c>
      <c r="Q188" s="5">
        <v>1</v>
      </c>
      <c r="R188" s="5">
        <v>0</v>
      </c>
      <c r="S188" s="5">
        <v>0</v>
      </c>
      <c r="T188" s="7">
        <f t="shared" si="13"/>
        <v>3</v>
      </c>
      <c r="U188" s="15" t="s">
        <v>780</v>
      </c>
      <c r="V188" s="7"/>
      <c r="W188" s="7"/>
      <c r="X188" s="3" t="s">
        <v>71</v>
      </c>
      <c r="Y188" s="3" t="s">
        <v>87</v>
      </c>
      <c r="Z188" s="3" t="b">
        <v>1</v>
      </c>
      <c r="AA188" s="3" t="b">
        <v>0</v>
      </c>
      <c r="AB188" s="3" t="s">
        <v>781</v>
      </c>
      <c r="AC188" s="3" t="s">
        <v>782</v>
      </c>
      <c r="AD188" s="3" t="s">
        <v>111</v>
      </c>
      <c r="AE188" s="3" t="s">
        <v>80</v>
      </c>
      <c r="AF188" s="3" t="s">
        <v>104</v>
      </c>
      <c r="AG188" s="3" t="s">
        <v>68</v>
      </c>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row>
    <row r="189" spans="1:61" ht="15.75" customHeight="1">
      <c r="A189" s="8">
        <f t="shared" si="10"/>
        <v>4</v>
      </c>
      <c r="B189" s="8" t="b">
        <f t="shared" si="11"/>
        <v>1</v>
      </c>
      <c r="C189" s="8">
        <f t="shared" si="12"/>
        <v>2018</v>
      </c>
      <c r="D189" s="49">
        <v>43199</v>
      </c>
      <c r="E189" s="3" t="s">
        <v>398</v>
      </c>
      <c r="F189" s="3" t="s">
        <v>750</v>
      </c>
      <c r="G189" s="13" t="s">
        <v>1307</v>
      </c>
      <c r="H189" s="4" t="s">
        <v>1308</v>
      </c>
      <c r="I189" s="14" t="b">
        <v>1</v>
      </c>
      <c r="J189" s="5">
        <v>0</v>
      </c>
      <c r="K189" s="5">
        <v>0</v>
      </c>
      <c r="L189" s="5">
        <v>0</v>
      </c>
      <c r="M189" s="5">
        <v>0</v>
      </c>
      <c r="N189" s="5">
        <v>0</v>
      </c>
      <c r="O189" s="5">
        <v>1</v>
      </c>
      <c r="P189" s="5">
        <v>0</v>
      </c>
      <c r="Q189" s="5">
        <v>1</v>
      </c>
      <c r="R189" s="5">
        <v>0</v>
      </c>
      <c r="S189" s="5">
        <v>0</v>
      </c>
      <c r="T189" s="7">
        <f t="shared" si="13"/>
        <v>2</v>
      </c>
      <c r="U189" s="5" t="s">
        <v>723</v>
      </c>
      <c r="V189" s="7"/>
      <c r="W189" s="7"/>
      <c r="X189" s="3" t="s">
        <v>71</v>
      </c>
      <c r="Y189" s="3" t="s">
        <v>72</v>
      </c>
      <c r="Z189" s="3" t="b">
        <v>0</v>
      </c>
      <c r="AA189" s="3" t="b">
        <v>0</v>
      </c>
      <c r="AB189" s="3" t="s">
        <v>1309</v>
      </c>
      <c r="AC189" s="3" t="s">
        <v>1310</v>
      </c>
      <c r="AD189" s="3" t="s">
        <v>749</v>
      </c>
      <c r="AE189" s="3" t="s">
        <v>751</v>
      </c>
      <c r="AF189" s="3" t="s">
        <v>1311</v>
      </c>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row>
    <row r="190" spans="1:61" ht="15.75" customHeight="1">
      <c r="A190" s="8">
        <f t="shared" si="10"/>
        <v>4</v>
      </c>
      <c r="B190" s="8" t="b">
        <f t="shared" si="11"/>
        <v>1</v>
      </c>
      <c r="C190" s="8">
        <f t="shared" si="12"/>
        <v>2018</v>
      </c>
      <c r="D190" s="49">
        <v>43199</v>
      </c>
      <c r="E190" s="3" t="s">
        <v>218</v>
      </c>
      <c r="F190" s="3" t="s">
        <v>539</v>
      </c>
      <c r="G190" s="13" t="s">
        <v>767</v>
      </c>
      <c r="H190" s="4" t="s">
        <v>1312</v>
      </c>
      <c r="I190" s="14" t="b">
        <v>1</v>
      </c>
      <c r="J190" s="5">
        <v>0</v>
      </c>
      <c r="K190" s="5">
        <v>0</v>
      </c>
      <c r="L190" s="5">
        <v>0</v>
      </c>
      <c r="M190" s="5">
        <v>0</v>
      </c>
      <c r="N190" s="5">
        <v>0</v>
      </c>
      <c r="O190" s="5">
        <v>0</v>
      </c>
      <c r="P190" s="5">
        <v>0</v>
      </c>
      <c r="Q190" s="5">
        <v>0</v>
      </c>
      <c r="R190" s="5">
        <v>0</v>
      </c>
      <c r="S190" s="5">
        <v>1</v>
      </c>
      <c r="T190" s="7">
        <f t="shared" si="13"/>
        <v>1</v>
      </c>
      <c r="U190" s="7"/>
      <c r="V190" s="7"/>
      <c r="W190" s="7">
        <v>24</v>
      </c>
      <c r="X190" s="3" t="s">
        <v>71</v>
      </c>
      <c r="Y190" s="3" t="s">
        <v>72</v>
      </c>
      <c r="Z190" s="3" t="b">
        <v>1</v>
      </c>
      <c r="AA190" s="3" t="b">
        <v>0</v>
      </c>
      <c r="AB190" s="3" t="s">
        <v>1313</v>
      </c>
      <c r="AC190" s="3" t="s">
        <v>1314</v>
      </c>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row>
    <row r="191" spans="1:61" ht="15.75" customHeight="1">
      <c r="A191" s="8">
        <f t="shared" si="10"/>
        <v>4</v>
      </c>
      <c r="B191" s="8" t="b">
        <f t="shared" si="11"/>
        <v>1</v>
      </c>
      <c r="C191" s="8">
        <f t="shared" si="12"/>
        <v>2018</v>
      </c>
      <c r="D191" s="49">
        <v>43200</v>
      </c>
      <c r="E191" s="3" t="s">
        <v>258</v>
      </c>
      <c r="F191" s="3" t="s">
        <v>413</v>
      </c>
      <c r="G191" s="13" t="s">
        <v>1315</v>
      </c>
      <c r="H191" s="4" t="s">
        <v>1316</v>
      </c>
      <c r="I191" s="14" t="b">
        <v>1</v>
      </c>
      <c r="J191" s="5">
        <v>1</v>
      </c>
      <c r="K191" s="5">
        <v>1</v>
      </c>
      <c r="L191" s="5">
        <v>0</v>
      </c>
      <c r="M191" s="5">
        <v>0</v>
      </c>
      <c r="N191" s="5">
        <v>0</v>
      </c>
      <c r="O191" s="5">
        <v>1</v>
      </c>
      <c r="P191" s="5">
        <v>0</v>
      </c>
      <c r="Q191" s="5">
        <v>1</v>
      </c>
      <c r="R191" s="5">
        <v>0</v>
      </c>
      <c r="S191" s="5">
        <v>0</v>
      </c>
      <c r="T191" s="7">
        <f t="shared" si="13"/>
        <v>4</v>
      </c>
      <c r="U191" s="5" t="s">
        <v>723</v>
      </c>
      <c r="V191" s="7"/>
      <c r="W191" s="7"/>
      <c r="X191" s="3" t="s">
        <v>71</v>
      </c>
      <c r="Y191" s="3" t="s">
        <v>87</v>
      </c>
      <c r="Z191" s="3" t="b">
        <v>0</v>
      </c>
      <c r="AA191" s="3" t="b">
        <v>0</v>
      </c>
      <c r="AB191" s="3" t="s">
        <v>1317</v>
      </c>
      <c r="AC191" s="3" t="s">
        <v>1318</v>
      </c>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row>
    <row r="192" spans="1:61" ht="15.75" customHeight="1">
      <c r="A192" s="8">
        <f t="shared" si="10"/>
        <v>4</v>
      </c>
      <c r="B192" s="8" t="b">
        <f t="shared" si="11"/>
        <v>1</v>
      </c>
      <c r="C192" s="8">
        <f t="shared" si="12"/>
        <v>2018</v>
      </c>
      <c r="D192" s="49">
        <v>43200</v>
      </c>
      <c r="E192" s="3" t="s">
        <v>218</v>
      </c>
      <c r="F192" s="3" t="s">
        <v>539</v>
      </c>
      <c r="G192" s="13" t="s">
        <v>1319</v>
      </c>
      <c r="H192" s="4" t="s">
        <v>1320</v>
      </c>
      <c r="I192" s="14" t="b">
        <v>1</v>
      </c>
      <c r="J192" s="5">
        <v>1</v>
      </c>
      <c r="K192" s="5">
        <v>1</v>
      </c>
      <c r="L192" s="5">
        <v>0</v>
      </c>
      <c r="M192" s="5">
        <v>0</v>
      </c>
      <c r="N192" s="5">
        <v>0</v>
      </c>
      <c r="O192" s="5">
        <v>1</v>
      </c>
      <c r="P192" s="5">
        <v>0</v>
      </c>
      <c r="Q192" s="5">
        <v>1</v>
      </c>
      <c r="R192" s="5">
        <v>0</v>
      </c>
      <c r="S192" s="5">
        <v>0</v>
      </c>
      <c r="T192" s="7">
        <f t="shared" si="13"/>
        <v>4</v>
      </c>
      <c r="U192" s="5" t="s">
        <v>723</v>
      </c>
      <c r="V192" s="7"/>
      <c r="W192" s="7"/>
      <c r="X192" s="3" t="s">
        <v>71</v>
      </c>
      <c r="Y192" s="3" t="s">
        <v>72</v>
      </c>
      <c r="Z192" s="3" t="b">
        <v>0</v>
      </c>
      <c r="AA192" s="3" t="b">
        <v>0</v>
      </c>
      <c r="AB192" s="3" t="s">
        <v>1321</v>
      </c>
      <c r="AC192" s="3" t="s">
        <v>1322</v>
      </c>
      <c r="AD192" s="3" t="s">
        <v>219</v>
      </c>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row>
    <row r="193" spans="1:61" ht="15.75" customHeight="1">
      <c r="A193" s="8">
        <f t="shared" si="10"/>
        <v>4</v>
      </c>
      <c r="B193" s="8" t="b">
        <f t="shared" si="11"/>
        <v>1</v>
      </c>
      <c r="C193" s="8">
        <f t="shared" si="12"/>
        <v>2018</v>
      </c>
      <c r="D193" s="49">
        <v>43200</v>
      </c>
      <c r="E193" s="3" t="s">
        <v>218</v>
      </c>
      <c r="F193" s="3" t="s">
        <v>646</v>
      </c>
      <c r="G193" s="13" t="s">
        <v>767</v>
      </c>
      <c r="H193" s="4" t="s">
        <v>1323</v>
      </c>
      <c r="I193" s="14" t="b">
        <v>1</v>
      </c>
      <c r="J193" s="5">
        <v>0</v>
      </c>
      <c r="K193" s="5">
        <v>0</v>
      </c>
      <c r="L193" s="5">
        <v>0</v>
      </c>
      <c r="M193" s="5">
        <v>0</v>
      </c>
      <c r="N193" s="5">
        <v>0</v>
      </c>
      <c r="O193" s="5">
        <v>1</v>
      </c>
      <c r="P193" s="5">
        <v>0</v>
      </c>
      <c r="Q193" s="5">
        <v>1</v>
      </c>
      <c r="R193" s="5">
        <v>0</v>
      </c>
      <c r="S193" s="5">
        <v>0</v>
      </c>
      <c r="T193" s="7">
        <f t="shared" si="13"/>
        <v>2</v>
      </c>
      <c r="U193" s="5" t="s">
        <v>723</v>
      </c>
      <c r="V193" s="7"/>
      <c r="W193" s="7">
        <v>7</v>
      </c>
      <c r="X193" s="3" t="s">
        <v>71</v>
      </c>
      <c r="Y193" s="3" t="s">
        <v>72</v>
      </c>
      <c r="Z193" s="3" t="b">
        <v>1</v>
      </c>
      <c r="AA193" s="3" t="b">
        <v>0</v>
      </c>
      <c r="AB193" s="3" t="s">
        <v>1324</v>
      </c>
      <c r="AC193" s="3" t="s">
        <v>1325</v>
      </c>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row>
    <row r="194" spans="1:61" ht="15.75" customHeight="1">
      <c r="A194" s="8">
        <f t="shared" si="10"/>
        <v>4</v>
      </c>
      <c r="B194" s="8" t="b">
        <f t="shared" si="11"/>
        <v>1</v>
      </c>
      <c r="C194" s="8">
        <f t="shared" si="12"/>
        <v>2018</v>
      </c>
      <c r="D194" s="49">
        <v>43201</v>
      </c>
      <c r="E194" s="3" t="s">
        <v>67</v>
      </c>
      <c r="F194" s="3" t="s">
        <v>104</v>
      </c>
      <c r="G194" s="13" t="s">
        <v>1326</v>
      </c>
      <c r="H194" s="4" t="s">
        <v>1327</v>
      </c>
      <c r="I194" s="14" t="b">
        <v>1</v>
      </c>
      <c r="J194" s="5">
        <v>1</v>
      </c>
      <c r="K194" s="5">
        <v>1</v>
      </c>
      <c r="L194" s="5">
        <v>0</v>
      </c>
      <c r="M194" s="5">
        <v>0</v>
      </c>
      <c r="N194" s="5">
        <v>0</v>
      </c>
      <c r="O194" s="5">
        <v>0</v>
      </c>
      <c r="P194" s="5">
        <v>1</v>
      </c>
      <c r="Q194" s="5">
        <v>0</v>
      </c>
      <c r="R194" s="5">
        <v>0</v>
      </c>
      <c r="S194" s="5">
        <v>0</v>
      </c>
      <c r="T194" s="7">
        <f t="shared" si="13"/>
        <v>2</v>
      </c>
      <c r="U194" s="5" t="s">
        <v>1328</v>
      </c>
      <c r="V194" s="7"/>
      <c r="W194" s="7">
        <v>48</v>
      </c>
      <c r="X194" s="3" t="s">
        <v>71</v>
      </c>
      <c r="Y194" s="3" t="s">
        <v>87</v>
      </c>
      <c r="Z194" s="3" t="b">
        <v>1</v>
      </c>
      <c r="AA194" s="3" t="b">
        <v>0</v>
      </c>
      <c r="AB194" s="3" t="s">
        <v>1329</v>
      </c>
      <c r="AC194" s="3" t="s">
        <v>1330</v>
      </c>
      <c r="AD194" s="3" t="s">
        <v>68</v>
      </c>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row>
    <row r="195" spans="1:61" ht="15.75" customHeight="1">
      <c r="A195" s="8">
        <f t="shared" si="10"/>
        <v>4</v>
      </c>
      <c r="B195" s="8" t="b">
        <f t="shared" si="11"/>
        <v>1</v>
      </c>
      <c r="C195" s="8">
        <f t="shared" si="12"/>
        <v>2018</v>
      </c>
      <c r="D195" s="49">
        <v>43204</v>
      </c>
      <c r="E195" s="3" t="s">
        <v>719</v>
      </c>
      <c r="F195" s="3" t="s">
        <v>734</v>
      </c>
      <c r="G195" s="12" t="s">
        <v>1331</v>
      </c>
      <c r="H195" s="4" t="s">
        <v>1332</v>
      </c>
      <c r="I195" s="14" t="b">
        <v>1</v>
      </c>
      <c r="J195" s="5">
        <v>0</v>
      </c>
      <c r="K195" s="5">
        <v>1</v>
      </c>
      <c r="L195" s="5">
        <v>0</v>
      </c>
      <c r="M195" s="5">
        <v>0</v>
      </c>
      <c r="N195" s="5">
        <v>0</v>
      </c>
      <c r="O195" s="5">
        <v>0</v>
      </c>
      <c r="P195" s="5">
        <v>0</v>
      </c>
      <c r="Q195" s="5">
        <v>0</v>
      </c>
      <c r="R195" s="5">
        <v>0</v>
      </c>
      <c r="S195" s="5">
        <v>1</v>
      </c>
      <c r="T195" s="7">
        <f t="shared" si="13"/>
        <v>2</v>
      </c>
      <c r="U195" s="7"/>
      <c r="V195" s="7"/>
      <c r="W195" s="7"/>
      <c r="X195" s="3" t="s">
        <v>71</v>
      </c>
      <c r="Y195" s="3" t="s">
        <v>87</v>
      </c>
      <c r="Z195" s="3" t="b">
        <v>1</v>
      </c>
      <c r="AA195" s="3" t="b">
        <v>0</v>
      </c>
      <c r="AB195" s="3" t="s">
        <v>1333</v>
      </c>
      <c r="AC195" s="3" t="s">
        <v>1334</v>
      </c>
      <c r="AD195" s="3" t="s">
        <v>733</v>
      </c>
      <c r="AE195" s="3" t="s">
        <v>732</v>
      </c>
      <c r="AF195" s="3" t="s">
        <v>743</v>
      </c>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row>
    <row r="196" spans="1:61" ht="15.75" customHeight="1">
      <c r="A196" s="8">
        <f t="shared" ref="A196:A259" si="14">MONTH(D196)</f>
        <v>4</v>
      </c>
      <c r="B196" s="8" t="b">
        <f t="shared" ref="B196:B259" si="15">D196&gt;DATE(2014,5,1)</f>
        <v>1</v>
      </c>
      <c r="C196" s="8">
        <f t="shared" ref="C196:C259" si="16">YEAR(D196)</f>
        <v>2018</v>
      </c>
      <c r="D196" s="49">
        <v>43204</v>
      </c>
      <c r="E196" s="3" t="s">
        <v>258</v>
      </c>
      <c r="F196" s="3" t="s">
        <v>771</v>
      </c>
      <c r="G196" s="10" t="s">
        <v>2054</v>
      </c>
      <c r="H196" s="4" t="s">
        <v>1336</v>
      </c>
      <c r="I196" s="14" t="b">
        <v>1</v>
      </c>
      <c r="J196" s="5">
        <v>0</v>
      </c>
      <c r="K196" s="5">
        <v>0</v>
      </c>
      <c r="L196" s="5">
        <v>0</v>
      </c>
      <c r="M196" s="5">
        <v>0</v>
      </c>
      <c r="N196" s="5">
        <v>0</v>
      </c>
      <c r="O196" s="5">
        <v>0</v>
      </c>
      <c r="P196" s="5">
        <v>0</v>
      </c>
      <c r="Q196" s="5">
        <v>0</v>
      </c>
      <c r="R196" s="5">
        <v>0</v>
      </c>
      <c r="S196" s="5">
        <v>1</v>
      </c>
      <c r="T196" s="7">
        <f t="shared" ref="T196:T259" si="17">SUM(J196:O196)+SUM(Q196:S196)</f>
        <v>1</v>
      </c>
      <c r="U196" s="5" t="s">
        <v>1337</v>
      </c>
      <c r="V196" s="7"/>
      <c r="W196" s="7">
        <v>24</v>
      </c>
      <c r="X196" s="3" t="s">
        <v>71</v>
      </c>
      <c r="Y196" s="3" t="s">
        <v>72</v>
      </c>
      <c r="Z196" s="3" t="b">
        <v>1</v>
      </c>
      <c r="AA196" s="3" t="b">
        <v>0</v>
      </c>
      <c r="AB196" s="3" t="s">
        <v>1338</v>
      </c>
      <c r="AC196" s="3" t="s">
        <v>1339</v>
      </c>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row>
    <row r="197" spans="1:61" ht="15.75" customHeight="1">
      <c r="A197" s="8">
        <f t="shared" si="14"/>
        <v>4</v>
      </c>
      <c r="B197" s="8" t="b">
        <f t="shared" si="15"/>
        <v>1</v>
      </c>
      <c r="C197" s="8">
        <f t="shared" si="16"/>
        <v>2018</v>
      </c>
      <c r="D197" s="49">
        <v>43204</v>
      </c>
      <c r="E197" s="3" t="s">
        <v>218</v>
      </c>
      <c r="F197" s="3" t="s">
        <v>646</v>
      </c>
      <c r="G197" s="13" t="s">
        <v>767</v>
      </c>
      <c r="H197" s="4" t="s">
        <v>1340</v>
      </c>
      <c r="I197" s="14" t="b">
        <v>1</v>
      </c>
      <c r="J197" s="5">
        <v>0</v>
      </c>
      <c r="K197" s="5">
        <v>0</v>
      </c>
      <c r="L197" s="5">
        <v>0</v>
      </c>
      <c r="M197" s="5">
        <v>0</v>
      </c>
      <c r="N197" s="5">
        <v>0</v>
      </c>
      <c r="O197" s="5">
        <v>0</v>
      </c>
      <c r="P197" s="5">
        <v>0</v>
      </c>
      <c r="Q197" s="5">
        <v>0</v>
      </c>
      <c r="R197" s="5">
        <v>0</v>
      </c>
      <c r="S197" s="5">
        <v>1</v>
      </c>
      <c r="T197" s="7">
        <f t="shared" si="17"/>
        <v>1</v>
      </c>
      <c r="U197" s="5" t="s">
        <v>1337</v>
      </c>
      <c r="V197" s="7"/>
      <c r="W197" s="7">
        <v>12</v>
      </c>
      <c r="X197" s="3" t="s">
        <v>71</v>
      </c>
      <c r="Y197" s="3" t="s">
        <v>72</v>
      </c>
      <c r="Z197" s="3" t="b">
        <v>1</v>
      </c>
      <c r="AA197" s="3" t="b">
        <v>0</v>
      </c>
      <c r="AB197" s="3" t="s">
        <v>1341</v>
      </c>
      <c r="AC197" s="3" t="s">
        <v>1342</v>
      </c>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row>
    <row r="198" spans="1:61" ht="15.75" customHeight="1">
      <c r="A198" s="8">
        <f t="shared" si="14"/>
        <v>4</v>
      </c>
      <c r="B198" s="8" t="b">
        <f t="shared" si="15"/>
        <v>1</v>
      </c>
      <c r="C198" s="8">
        <f t="shared" si="16"/>
        <v>2018</v>
      </c>
      <c r="D198" s="49">
        <v>43207</v>
      </c>
      <c r="E198" s="3" t="s">
        <v>67</v>
      </c>
      <c r="F198" s="3" t="s">
        <v>102</v>
      </c>
      <c r="G198" s="10" t="s">
        <v>2055</v>
      </c>
      <c r="H198" s="4" t="s">
        <v>1344</v>
      </c>
      <c r="I198" s="14" t="b">
        <v>1</v>
      </c>
      <c r="J198" s="5">
        <v>0</v>
      </c>
      <c r="K198" s="5">
        <v>1</v>
      </c>
      <c r="L198" s="5">
        <v>1</v>
      </c>
      <c r="M198" s="5">
        <v>0</v>
      </c>
      <c r="N198" s="5">
        <v>0</v>
      </c>
      <c r="O198" s="5">
        <v>1</v>
      </c>
      <c r="P198" s="5">
        <v>0</v>
      </c>
      <c r="Q198" s="5">
        <v>1</v>
      </c>
      <c r="R198" s="5">
        <v>0</v>
      </c>
      <c r="S198" s="5">
        <v>0</v>
      </c>
      <c r="T198" s="7">
        <f t="shared" si="17"/>
        <v>4</v>
      </c>
      <c r="U198" s="5" t="s">
        <v>1345</v>
      </c>
      <c r="V198" s="7"/>
      <c r="W198" s="7">
        <v>25</v>
      </c>
      <c r="X198" s="3" t="s">
        <v>71</v>
      </c>
      <c r="Y198" s="3" t="s">
        <v>87</v>
      </c>
      <c r="Z198" s="3" t="b">
        <v>1</v>
      </c>
      <c r="AA198" s="3" t="b">
        <v>0</v>
      </c>
      <c r="AB198" s="3" t="s">
        <v>1346</v>
      </c>
      <c r="AC198" s="3" t="s">
        <v>1347</v>
      </c>
      <c r="AD198" s="3" t="s">
        <v>110</v>
      </c>
      <c r="AE198" s="3" t="s">
        <v>100</v>
      </c>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row>
    <row r="199" spans="1:61" ht="15.75" customHeight="1">
      <c r="A199" s="8">
        <f t="shared" si="14"/>
        <v>4</v>
      </c>
      <c r="B199" s="8" t="b">
        <f t="shared" si="15"/>
        <v>1</v>
      </c>
      <c r="C199" s="8">
        <f t="shared" si="16"/>
        <v>2018</v>
      </c>
      <c r="D199" s="49">
        <v>43210</v>
      </c>
      <c r="E199" s="3" t="s">
        <v>67</v>
      </c>
      <c r="F199" s="3" t="s">
        <v>104</v>
      </c>
      <c r="G199" s="13" t="s">
        <v>783</v>
      </c>
      <c r="H199" s="4" t="s">
        <v>784</v>
      </c>
      <c r="I199" s="14" t="b">
        <v>1</v>
      </c>
      <c r="J199" s="5">
        <v>0</v>
      </c>
      <c r="K199" s="5">
        <v>0</v>
      </c>
      <c r="L199" s="5">
        <v>0</v>
      </c>
      <c r="M199" s="5">
        <v>0</v>
      </c>
      <c r="N199" s="5">
        <v>0</v>
      </c>
      <c r="O199" s="5">
        <v>0</v>
      </c>
      <c r="P199" s="5">
        <v>0</v>
      </c>
      <c r="Q199" s="5">
        <v>1</v>
      </c>
      <c r="R199" s="5">
        <v>0</v>
      </c>
      <c r="S199" s="5">
        <v>1</v>
      </c>
      <c r="T199" s="7">
        <f t="shared" si="17"/>
        <v>2</v>
      </c>
      <c r="U199" s="7"/>
      <c r="V199" s="7"/>
      <c r="W199" s="7"/>
      <c r="X199" s="3" t="s">
        <v>71</v>
      </c>
      <c r="Y199" s="3" t="s">
        <v>72</v>
      </c>
      <c r="Z199" s="3" t="b">
        <v>1</v>
      </c>
      <c r="AA199" s="3" t="b">
        <v>0</v>
      </c>
      <c r="AB199" s="3" t="s">
        <v>785</v>
      </c>
      <c r="AC199" s="3" t="s">
        <v>786</v>
      </c>
      <c r="AD199" s="3" t="s">
        <v>111</v>
      </c>
      <c r="AE199" s="3" t="s">
        <v>81</v>
      </c>
      <c r="AF199" s="3" t="s">
        <v>80</v>
      </c>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row>
    <row r="200" spans="1:61" ht="15.75" customHeight="1">
      <c r="A200" s="8">
        <f t="shared" si="14"/>
        <v>4</v>
      </c>
      <c r="B200" s="8" t="b">
        <f t="shared" si="15"/>
        <v>1</v>
      </c>
      <c r="C200" s="8">
        <f t="shared" si="16"/>
        <v>2018</v>
      </c>
      <c r="D200" s="49">
        <v>43210</v>
      </c>
      <c r="E200" s="3" t="s">
        <v>67</v>
      </c>
      <c r="F200" s="3" t="s">
        <v>107</v>
      </c>
      <c r="G200" s="13" t="s">
        <v>787</v>
      </c>
      <c r="H200" s="4" t="s">
        <v>788</v>
      </c>
      <c r="I200" s="14" t="b">
        <v>1</v>
      </c>
      <c r="J200" s="5">
        <v>0</v>
      </c>
      <c r="K200" s="5">
        <v>1</v>
      </c>
      <c r="L200" s="5">
        <v>0</v>
      </c>
      <c r="M200" s="5">
        <v>0</v>
      </c>
      <c r="N200" s="5">
        <v>0</v>
      </c>
      <c r="O200" s="5">
        <v>0</v>
      </c>
      <c r="P200" s="5">
        <v>0</v>
      </c>
      <c r="Q200" s="5">
        <v>0</v>
      </c>
      <c r="R200" s="5">
        <v>0</v>
      </c>
      <c r="S200" s="5">
        <v>1</v>
      </c>
      <c r="T200" s="7">
        <f t="shared" si="17"/>
        <v>2</v>
      </c>
      <c r="U200" s="7"/>
      <c r="V200" s="7"/>
      <c r="W200" s="7"/>
      <c r="X200" s="3" t="s">
        <v>71</v>
      </c>
      <c r="Y200" s="3" t="s">
        <v>72</v>
      </c>
      <c r="Z200" s="3" t="b">
        <v>1</v>
      </c>
      <c r="AA200" s="3" t="b">
        <v>0</v>
      </c>
      <c r="AB200" s="3" t="s">
        <v>789</v>
      </c>
      <c r="AC200" s="3" t="s">
        <v>790</v>
      </c>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row>
    <row r="201" spans="1:61" ht="15.75" customHeight="1">
      <c r="A201" s="8">
        <f t="shared" si="14"/>
        <v>4</v>
      </c>
      <c r="B201" s="8" t="b">
        <f t="shared" si="15"/>
        <v>1</v>
      </c>
      <c r="C201" s="8">
        <f t="shared" si="16"/>
        <v>2018</v>
      </c>
      <c r="D201" s="49">
        <v>43214</v>
      </c>
      <c r="E201" s="3" t="s">
        <v>67</v>
      </c>
      <c r="F201" s="3" t="s">
        <v>80</v>
      </c>
      <c r="G201" s="13" t="s">
        <v>791</v>
      </c>
      <c r="H201" s="4" t="s">
        <v>792</v>
      </c>
      <c r="I201" s="14" t="b">
        <v>1</v>
      </c>
      <c r="J201" s="5">
        <v>1</v>
      </c>
      <c r="K201" s="5">
        <v>1</v>
      </c>
      <c r="L201" s="5">
        <v>0</v>
      </c>
      <c r="M201" s="5">
        <v>0</v>
      </c>
      <c r="N201" s="5">
        <v>0</v>
      </c>
      <c r="O201" s="5">
        <v>0</v>
      </c>
      <c r="P201" s="5">
        <v>1</v>
      </c>
      <c r="Q201" s="5">
        <v>0</v>
      </c>
      <c r="R201" s="5">
        <v>0</v>
      </c>
      <c r="S201" s="5">
        <v>0</v>
      </c>
      <c r="T201" s="7">
        <f t="shared" si="17"/>
        <v>2</v>
      </c>
      <c r="U201" s="7"/>
      <c r="V201" s="7"/>
      <c r="W201" s="7"/>
      <c r="X201" s="3" t="s">
        <v>71</v>
      </c>
      <c r="Y201" s="3" t="s">
        <v>87</v>
      </c>
      <c r="Z201" s="3" t="b">
        <v>1</v>
      </c>
      <c r="AA201" s="3" t="b">
        <v>0</v>
      </c>
      <c r="AB201" s="3" t="s">
        <v>793</v>
      </c>
      <c r="AC201" s="3" t="s">
        <v>794</v>
      </c>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row>
    <row r="202" spans="1:61" ht="15.75" customHeight="1">
      <c r="A202" s="8">
        <f t="shared" si="14"/>
        <v>4</v>
      </c>
      <c r="B202" s="8" t="b">
        <f t="shared" si="15"/>
        <v>1</v>
      </c>
      <c r="C202" s="8">
        <f t="shared" si="16"/>
        <v>2018</v>
      </c>
      <c r="D202" s="49">
        <v>43219</v>
      </c>
      <c r="E202" s="3" t="s">
        <v>719</v>
      </c>
      <c r="F202" s="3" t="s">
        <v>733</v>
      </c>
      <c r="G202" s="12" t="s">
        <v>795</v>
      </c>
      <c r="H202" s="4" t="s">
        <v>796</v>
      </c>
      <c r="I202" s="14" t="b">
        <v>1</v>
      </c>
      <c r="J202" s="5">
        <v>0</v>
      </c>
      <c r="K202" s="5">
        <v>1</v>
      </c>
      <c r="L202" s="5">
        <v>0</v>
      </c>
      <c r="M202" s="5">
        <v>0</v>
      </c>
      <c r="N202" s="5">
        <v>1</v>
      </c>
      <c r="O202" s="5">
        <v>0</v>
      </c>
      <c r="P202" s="5">
        <v>0</v>
      </c>
      <c r="Q202" s="5">
        <v>0</v>
      </c>
      <c r="R202" s="5">
        <v>0</v>
      </c>
      <c r="S202" s="5">
        <v>1</v>
      </c>
      <c r="T202" s="7">
        <f t="shared" si="17"/>
        <v>3</v>
      </c>
      <c r="U202" s="7"/>
      <c r="V202" s="7"/>
      <c r="W202" s="7">
        <v>20</v>
      </c>
      <c r="X202" s="3" t="s">
        <v>71</v>
      </c>
      <c r="Y202" s="3" t="s">
        <v>72</v>
      </c>
      <c r="Z202" s="3" t="b">
        <v>1</v>
      </c>
      <c r="AA202" s="3" t="b">
        <v>0</v>
      </c>
      <c r="AB202" s="3" t="s">
        <v>797</v>
      </c>
      <c r="AC202" s="3" t="s">
        <v>798</v>
      </c>
      <c r="AD202" s="3" t="s">
        <v>732</v>
      </c>
      <c r="AE202" s="3" t="s">
        <v>734</v>
      </c>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row>
    <row r="203" spans="1:61" ht="15.75" customHeight="1">
      <c r="A203" s="8">
        <f t="shared" si="14"/>
        <v>4</v>
      </c>
      <c r="B203" s="8" t="b">
        <f t="shared" si="15"/>
        <v>1</v>
      </c>
      <c r="C203" s="8">
        <f t="shared" si="16"/>
        <v>2018</v>
      </c>
      <c r="D203" s="49">
        <v>43220</v>
      </c>
      <c r="E203" s="3" t="s">
        <v>67</v>
      </c>
      <c r="F203" s="3" t="s">
        <v>80</v>
      </c>
      <c r="G203" s="13" t="s">
        <v>799</v>
      </c>
      <c r="H203" s="4" t="s">
        <v>800</v>
      </c>
      <c r="I203" s="14" t="b">
        <v>1</v>
      </c>
      <c r="J203" s="5">
        <v>1</v>
      </c>
      <c r="K203" s="5">
        <v>1</v>
      </c>
      <c r="L203" s="5">
        <v>0</v>
      </c>
      <c r="M203" s="5">
        <v>0</v>
      </c>
      <c r="N203" s="5">
        <v>0</v>
      </c>
      <c r="O203" s="5">
        <v>0</v>
      </c>
      <c r="P203" s="5">
        <v>1</v>
      </c>
      <c r="Q203" s="5">
        <v>1</v>
      </c>
      <c r="R203" s="5">
        <v>0</v>
      </c>
      <c r="S203" s="5">
        <v>0</v>
      </c>
      <c r="T203" s="7">
        <f t="shared" si="17"/>
        <v>3</v>
      </c>
      <c r="U203" s="5" t="s">
        <v>801</v>
      </c>
      <c r="V203" s="7"/>
      <c r="W203" s="7">
        <v>72</v>
      </c>
      <c r="X203" s="3" t="s">
        <v>71</v>
      </c>
      <c r="Y203" s="3" t="s">
        <v>87</v>
      </c>
      <c r="Z203" s="3" t="b">
        <v>1</v>
      </c>
      <c r="AA203" s="3" t="b">
        <v>0</v>
      </c>
      <c r="AB203" s="3" t="s">
        <v>802</v>
      </c>
      <c r="AC203" s="3" t="s">
        <v>803</v>
      </c>
      <c r="AD203" s="3" t="s">
        <v>111</v>
      </c>
      <c r="AE203" s="3" t="s">
        <v>104</v>
      </c>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row>
    <row r="204" spans="1:61" ht="15.75" customHeight="1">
      <c r="A204" s="8">
        <f t="shared" si="14"/>
        <v>5</v>
      </c>
      <c r="B204" s="8" t="b">
        <f t="shared" si="15"/>
        <v>1</v>
      </c>
      <c r="C204" s="8">
        <f t="shared" si="16"/>
        <v>2018</v>
      </c>
      <c r="D204" s="49">
        <v>43224</v>
      </c>
      <c r="E204" s="3" t="s">
        <v>258</v>
      </c>
      <c r="F204" s="3" t="s">
        <v>1002</v>
      </c>
      <c r="G204" s="13" t="s">
        <v>1348</v>
      </c>
      <c r="H204" s="4" t="s">
        <v>1349</v>
      </c>
      <c r="I204" s="14" t="b">
        <v>1</v>
      </c>
      <c r="J204" s="5">
        <v>1</v>
      </c>
      <c r="K204" s="5">
        <v>0</v>
      </c>
      <c r="L204" s="5">
        <v>0</v>
      </c>
      <c r="M204" s="5">
        <v>0</v>
      </c>
      <c r="N204" s="5">
        <v>0</v>
      </c>
      <c r="O204" s="5">
        <v>1</v>
      </c>
      <c r="P204" s="5">
        <v>0</v>
      </c>
      <c r="Q204" s="5">
        <v>1</v>
      </c>
      <c r="R204" s="5">
        <v>0</v>
      </c>
      <c r="S204" s="5">
        <v>1</v>
      </c>
      <c r="T204" s="7">
        <f t="shared" si="17"/>
        <v>4</v>
      </c>
      <c r="U204" s="5" t="s">
        <v>1350</v>
      </c>
      <c r="V204" s="7"/>
      <c r="W204" s="7"/>
      <c r="X204" s="3" t="s">
        <v>71</v>
      </c>
      <c r="Y204" s="3" t="s">
        <v>87</v>
      </c>
      <c r="Z204" s="3" t="b">
        <v>1</v>
      </c>
      <c r="AA204" s="3" t="b">
        <v>0</v>
      </c>
      <c r="AB204" s="3" t="s">
        <v>1351</v>
      </c>
      <c r="AC204" s="3" t="s">
        <v>1352</v>
      </c>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row>
    <row r="205" spans="1:61" ht="15.75" customHeight="1">
      <c r="A205" s="8">
        <f t="shared" si="14"/>
        <v>5</v>
      </c>
      <c r="B205" s="8" t="b">
        <f t="shared" si="15"/>
        <v>1</v>
      </c>
      <c r="C205" s="8">
        <f t="shared" si="16"/>
        <v>2018</v>
      </c>
      <c r="D205" s="49">
        <v>43225</v>
      </c>
      <c r="E205" s="3" t="s">
        <v>67</v>
      </c>
      <c r="F205" s="3" t="s">
        <v>77</v>
      </c>
      <c r="G205" s="9" t="s">
        <v>1353</v>
      </c>
      <c r="H205" s="4" t="s">
        <v>1354</v>
      </c>
      <c r="I205" s="14" t="b">
        <v>1</v>
      </c>
      <c r="J205" s="5">
        <v>1</v>
      </c>
      <c r="K205" s="5">
        <v>1</v>
      </c>
      <c r="L205" s="5">
        <v>0</v>
      </c>
      <c r="M205" s="5">
        <v>0</v>
      </c>
      <c r="N205" s="5">
        <v>0</v>
      </c>
      <c r="O205" s="5">
        <v>0</v>
      </c>
      <c r="P205" s="5">
        <v>1</v>
      </c>
      <c r="Q205" s="5">
        <v>0</v>
      </c>
      <c r="R205" s="5">
        <v>0</v>
      </c>
      <c r="S205" s="5">
        <v>0</v>
      </c>
      <c r="T205" s="7">
        <f t="shared" si="17"/>
        <v>2</v>
      </c>
      <c r="U205" s="5" t="s">
        <v>801</v>
      </c>
      <c r="V205" s="7"/>
      <c r="W205" s="7">
        <v>96</v>
      </c>
      <c r="X205" s="3" t="s">
        <v>71</v>
      </c>
      <c r="Y205" s="3" t="s">
        <v>87</v>
      </c>
      <c r="Z205" s="3" t="b">
        <v>1</v>
      </c>
      <c r="AA205" s="3" t="b">
        <v>0</v>
      </c>
      <c r="AB205" s="3" t="s">
        <v>1355</v>
      </c>
      <c r="AC205" s="3" t="s">
        <v>1356</v>
      </c>
      <c r="AD205" s="3" t="s">
        <v>81</v>
      </c>
      <c r="AE205" s="3" t="s">
        <v>111</v>
      </c>
      <c r="AF205" s="3" t="s">
        <v>104</v>
      </c>
      <c r="AG205" s="3" t="s">
        <v>78</v>
      </c>
      <c r="AH205" s="3" t="s">
        <v>68</v>
      </c>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row>
    <row r="206" spans="1:61" ht="15.75" customHeight="1">
      <c r="A206" s="8">
        <f t="shared" si="14"/>
        <v>5</v>
      </c>
      <c r="B206" s="8" t="b">
        <f t="shared" si="15"/>
        <v>1</v>
      </c>
      <c r="C206" s="8">
        <f t="shared" si="16"/>
        <v>2018</v>
      </c>
      <c r="D206" s="49">
        <v>43229</v>
      </c>
      <c r="E206" s="3" t="s">
        <v>258</v>
      </c>
      <c r="F206" s="3" t="s">
        <v>413</v>
      </c>
      <c r="G206" s="13" t="s">
        <v>1357</v>
      </c>
      <c r="H206" s="4" t="s">
        <v>1358</v>
      </c>
      <c r="I206" s="14" t="b">
        <v>1</v>
      </c>
      <c r="J206" s="5">
        <v>0</v>
      </c>
      <c r="K206" s="5">
        <v>1</v>
      </c>
      <c r="L206" s="5">
        <v>0</v>
      </c>
      <c r="M206" s="5">
        <v>0</v>
      </c>
      <c r="N206" s="5">
        <v>0</v>
      </c>
      <c r="O206" s="5">
        <v>0</v>
      </c>
      <c r="P206" s="5">
        <v>0</v>
      </c>
      <c r="Q206" s="5">
        <v>0</v>
      </c>
      <c r="R206" s="5">
        <v>0</v>
      </c>
      <c r="S206" s="5">
        <v>1</v>
      </c>
      <c r="T206" s="7">
        <f t="shared" si="17"/>
        <v>2</v>
      </c>
      <c r="U206" s="7"/>
      <c r="V206" s="7"/>
      <c r="W206" s="7"/>
      <c r="X206" s="3" t="s">
        <v>71</v>
      </c>
      <c r="Y206" s="3" t="s">
        <v>87</v>
      </c>
      <c r="Z206" s="3" t="b">
        <v>1</v>
      </c>
      <c r="AA206" s="3" t="b">
        <v>0</v>
      </c>
      <c r="AB206" s="3" t="s">
        <v>1359</v>
      </c>
      <c r="AC206" s="3" t="s">
        <v>1360</v>
      </c>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row>
    <row r="207" spans="1:61" ht="15.75" customHeight="1">
      <c r="A207" s="8">
        <f t="shared" si="14"/>
        <v>5</v>
      </c>
      <c r="B207" s="8" t="b">
        <f t="shared" si="15"/>
        <v>1</v>
      </c>
      <c r="C207" s="8">
        <f t="shared" si="16"/>
        <v>2018</v>
      </c>
      <c r="D207" s="49">
        <v>43231</v>
      </c>
      <c r="E207" s="3" t="s">
        <v>67</v>
      </c>
      <c r="F207" s="3" t="s">
        <v>75</v>
      </c>
      <c r="G207" s="3" t="s">
        <v>1361</v>
      </c>
      <c r="H207" s="4" t="s">
        <v>1362</v>
      </c>
      <c r="I207" s="14" t="b">
        <v>1</v>
      </c>
      <c r="J207" s="5">
        <v>1</v>
      </c>
      <c r="K207" s="5">
        <v>1</v>
      </c>
      <c r="L207" s="5">
        <v>0</v>
      </c>
      <c r="M207" s="5">
        <v>0</v>
      </c>
      <c r="N207" s="5">
        <v>0</v>
      </c>
      <c r="O207" s="5">
        <v>0</v>
      </c>
      <c r="P207" s="5">
        <v>0</v>
      </c>
      <c r="Q207" s="5">
        <v>0</v>
      </c>
      <c r="R207" s="5">
        <v>0</v>
      </c>
      <c r="S207" s="5">
        <v>0</v>
      </c>
      <c r="T207" s="7">
        <f t="shared" si="17"/>
        <v>2</v>
      </c>
      <c r="U207" s="5" t="s">
        <v>1363</v>
      </c>
      <c r="V207" s="7"/>
      <c r="W207" s="7"/>
      <c r="X207" s="3" t="s">
        <v>71</v>
      </c>
      <c r="Y207" s="3" t="s">
        <v>87</v>
      </c>
      <c r="Z207" s="3" t="b">
        <v>0</v>
      </c>
      <c r="AA207" s="3" t="b">
        <v>0</v>
      </c>
      <c r="AB207" s="3" t="s">
        <v>1364</v>
      </c>
      <c r="AC207" s="3" t="s">
        <v>1365</v>
      </c>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row>
    <row r="208" spans="1:61" ht="15.75" customHeight="1">
      <c r="A208" s="8">
        <f t="shared" si="14"/>
        <v>5</v>
      </c>
      <c r="B208" s="8" t="b">
        <f t="shared" si="15"/>
        <v>1</v>
      </c>
      <c r="C208" s="8">
        <f t="shared" si="16"/>
        <v>2018</v>
      </c>
      <c r="D208" s="49">
        <v>43232</v>
      </c>
      <c r="E208" s="3" t="s">
        <v>311</v>
      </c>
      <c r="F208" s="3" t="s">
        <v>613</v>
      </c>
      <c r="G208" s="10" t="s">
        <v>2056</v>
      </c>
      <c r="H208" s="4" t="s">
        <v>1367</v>
      </c>
      <c r="I208" s="14" t="b">
        <v>1</v>
      </c>
      <c r="J208" s="5">
        <v>1</v>
      </c>
      <c r="K208" s="5">
        <v>1</v>
      </c>
      <c r="L208" s="5">
        <v>0</v>
      </c>
      <c r="M208" s="5">
        <v>0</v>
      </c>
      <c r="N208" s="5">
        <v>1</v>
      </c>
      <c r="O208" s="5">
        <v>0</v>
      </c>
      <c r="P208" s="5">
        <v>0</v>
      </c>
      <c r="Q208" s="5">
        <v>0</v>
      </c>
      <c r="R208" s="5">
        <v>0</v>
      </c>
      <c r="S208" s="5">
        <v>1</v>
      </c>
      <c r="T208" s="7">
        <f t="shared" si="17"/>
        <v>4</v>
      </c>
      <c r="U208" s="7"/>
      <c r="V208" s="7"/>
      <c r="W208" s="7"/>
      <c r="X208" s="3" t="s">
        <v>71</v>
      </c>
      <c r="Y208" s="3" t="s">
        <v>87</v>
      </c>
      <c r="Z208" s="3" t="b">
        <v>1</v>
      </c>
      <c r="AA208" s="3" t="b">
        <v>0</v>
      </c>
      <c r="AB208" s="3" t="s">
        <v>1368</v>
      </c>
      <c r="AC208" s="3" t="s">
        <v>1369</v>
      </c>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row>
    <row r="209" spans="1:61" ht="15.75" customHeight="1">
      <c r="A209" s="8">
        <f t="shared" si="14"/>
        <v>5</v>
      </c>
      <c r="B209" s="8" t="b">
        <f t="shared" si="15"/>
        <v>1</v>
      </c>
      <c r="C209" s="8">
        <f t="shared" si="16"/>
        <v>2018</v>
      </c>
      <c r="D209" s="49">
        <v>43232</v>
      </c>
      <c r="E209" s="3" t="s">
        <v>67</v>
      </c>
      <c r="F209" s="3" t="s">
        <v>80</v>
      </c>
      <c r="G209" s="3" t="s">
        <v>1370</v>
      </c>
      <c r="H209" s="4" t="s">
        <v>1371</v>
      </c>
      <c r="I209" s="14" t="b">
        <v>1</v>
      </c>
      <c r="J209" s="5">
        <v>1</v>
      </c>
      <c r="K209" s="5">
        <v>1</v>
      </c>
      <c r="L209" s="5">
        <v>0</v>
      </c>
      <c r="M209" s="5">
        <v>0</v>
      </c>
      <c r="N209" s="5">
        <v>0</v>
      </c>
      <c r="O209" s="5">
        <v>0</v>
      </c>
      <c r="P209" s="5">
        <v>1</v>
      </c>
      <c r="Q209" s="5">
        <v>0</v>
      </c>
      <c r="R209" s="5">
        <v>0</v>
      </c>
      <c r="S209" s="5">
        <v>0</v>
      </c>
      <c r="T209" s="7">
        <f t="shared" si="17"/>
        <v>2</v>
      </c>
      <c r="U209" s="7"/>
      <c r="V209" s="7"/>
      <c r="W209" s="7"/>
      <c r="X209" s="3" t="s">
        <v>71</v>
      </c>
      <c r="Y209" s="3" t="s">
        <v>87</v>
      </c>
      <c r="Z209" s="3" t="b">
        <v>0</v>
      </c>
      <c r="AA209" s="3" t="b">
        <v>0</v>
      </c>
      <c r="AB209" s="3" t="s">
        <v>1372</v>
      </c>
      <c r="AC209" s="3" t="s">
        <v>1373</v>
      </c>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row>
    <row r="210" spans="1:61" ht="15.75" customHeight="1">
      <c r="A210" s="8">
        <f t="shared" si="14"/>
        <v>5</v>
      </c>
      <c r="B210" s="8" t="b">
        <f t="shared" si="15"/>
        <v>1</v>
      </c>
      <c r="C210" s="8">
        <f t="shared" si="16"/>
        <v>2018</v>
      </c>
      <c r="D210" s="49">
        <v>43232</v>
      </c>
      <c r="E210" s="3" t="s">
        <v>1374</v>
      </c>
      <c r="F210" s="3" t="s">
        <v>1375</v>
      </c>
      <c r="G210" s="12" t="s">
        <v>1376</v>
      </c>
      <c r="H210" s="4" t="s">
        <v>1377</v>
      </c>
      <c r="I210" s="14" t="b">
        <v>1</v>
      </c>
      <c r="J210" s="5">
        <v>0</v>
      </c>
      <c r="K210" s="5">
        <v>1</v>
      </c>
      <c r="L210" s="5">
        <v>0</v>
      </c>
      <c r="M210" s="5">
        <v>0</v>
      </c>
      <c r="N210" s="5">
        <v>0</v>
      </c>
      <c r="O210" s="5">
        <v>0</v>
      </c>
      <c r="P210" s="5">
        <v>0</v>
      </c>
      <c r="Q210" s="5">
        <v>0</v>
      </c>
      <c r="R210" s="5">
        <v>0</v>
      </c>
      <c r="S210" s="5">
        <v>1</v>
      </c>
      <c r="T210" s="7">
        <f t="shared" si="17"/>
        <v>2</v>
      </c>
      <c r="U210" s="7"/>
      <c r="V210" s="7"/>
      <c r="W210" s="7"/>
      <c r="X210" s="3" t="s">
        <v>71</v>
      </c>
      <c r="Y210" s="3" t="s">
        <v>87</v>
      </c>
      <c r="Z210" s="3" t="b">
        <v>0</v>
      </c>
      <c r="AA210" s="3" t="b">
        <v>0</v>
      </c>
      <c r="AB210" s="3" t="s">
        <v>1378</v>
      </c>
      <c r="AC210" s="3" t="s">
        <v>1379</v>
      </c>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row>
    <row r="211" spans="1:61" ht="15.75" customHeight="1">
      <c r="A211" s="8">
        <f t="shared" si="14"/>
        <v>5</v>
      </c>
      <c r="B211" s="8" t="b">
        <f t="shared" si="15"/>
        <v>1</v>
      </c>
      <c r="C211" s="8">
        <f t="shared" si="16"/>
        <v>2018</v>
      </c>
      <c r="D211" s="49">
        <v>43239</v>
      </c>
      <c r="E211" s="3" t="s">
        <v>67</v>
      </c>
      <c r="F211" s="3" t="s">
        <v>68</v>
      </c>
      <c r="G211" s="3" t="s">
        <v>1380</v>
      </c>
      <c r="H211" s="4" t="s">
        <v>1381</v>
      </c>
      <c r="I211" s="14" t="b">
        <v>1</v>
      </c>
      <c r="J211" s="5">
        <v>0</v>
      </c>
      <c r="K211" s="5">
        <v>0</v>
      </c>
      <c r="L211" s="5">
        <v>0</v>
      </c>
      <c r="M211" s="5">
        <v>0</v>
      </c>
      <c r="N211" s="5">
        <v>0</v>
      </c>
      <c r="O211" s="5">
        <v>1</v>
      </c>
      <c r="P211" s="5">
        <v>0</v>
      </c>
      <c r="Q211" s="5">
        <v>1</v>
      </c>
      <c r="R211" s="5">
        <v>0</v>
      </c>
      <c r="S211" s="5">
        <v>0</v>
      </c>
      <c r="T211" s="7">
        <f t="shared" si="17"/>
        <v>2</v>
      </c>
      <c r="U211" s="7"/>
      <c r="V211" s="7"/>
      <c r="W211" s="7">
        <v>50</v>
      </c>
      <c r="X211" s="3" t="s">
        <v>71</v>
      </c>
      <c r="Y211" s="3" t="s">
        <v>72</v>
      </c>
      <c r="Z211" s="3" t="b">
        <v>1</v>
      </c>
      <c r="AA211" s="3" t="b">
        <v>0</v>
      </c>
      <c r="AB211" s="3" t="s">
        <v>1382</v>
      </c>
      <c r="AC211" s="3" t="s">
        <v>1383</v>
      </c>
      <c r="AD211" s="3" t="s">
        <v>75</v>
      </c>
      <c r="AE211" s="3" t="s">
        <v>76</v>
      </c>
      <c r="AF211" s="3" t="s">
        <v>77</v>
      </c>
      <c r="AG211" s="3" t="s">
        <v>78</v>
      </c>
      <c r="AH211" s="3" t="s">
        <v>79</v>
      </c>
      <c r="AI211" s="3" t="s">
        <v>80</v>
      </c>
      <c r="AJ211" s="3" t="s">
        <v>81</v>
      </c>
      <c r="AK211" s="3" t="s">
        <v>105</v>
      </c>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row>
    <row r="212" spans="1:61" ht="15.75" customHeight="1">
      <c r="A212" s="8">
        <f t="shared" si="14"/>
        <v>5</v>
      </c>
      <c r="B212" s="8" t="b">
        <f t="shared" si="15"/>
        <v>1</v>
      </c>
      <c r="C212" s="8">
        <f t="shared" si="16"/>
        <v>2018</v>
      </c>
      <c r="D212" s="49">
        <v>43244</v>
      </c>
      <c r="E212" s="3" t="s">
        <v>1384</v>
      </c>
      <c r="F212" s="3" t="s">
        <v>1385</v>
      </c>
      <c r="G212" s="3" t="s">
        <v>1386</v>
      </c>
      <c r="H212" s="4" t="s">
        <v>1387</v>
      </c>
      <c r="I212" s="14" t="b">
        <v>1</v>
      </c>
      <c r="J212" s="5">
        <v>1</v>
      </c>
      <c r="K212" s="5">
        <v>0</v>
      </c>
      <c r="L212" s="5">
        <v>0</v>
      </c>
      <c r="M212" s="5">
        <v>0</v>
      </c>
      <c r="N212" s="5">
        <v>0</v>
      </c>
      <c r="O212" s="5">
        <v>0</v>
      </c>
      <c r="P212" s="5">
        <v>0</v>
      </c>
      <c r="Q212" s="5">
        <v>1</v>
      </c>
      <c r="R212" s="5">
        <v>0</v>
      </c>
      <c r="S212" s="5">
        <v>0</v>
      </c>
      <c r="T212" s="7">
        <f t="shared" si="17"/>
        <v>2</v>
      </c>
      <c r="U212" s="7"/>
      <c r="V212" s="7"/>
      <c r="W212" s="7">
        <v>110</v>
      </c>
      <c r="X212" s="3" t="s">
        <v>134</v>
      </c>
      <c r="Y212" s="3" t="s">
        <v>87</v>
      </c>
      <c r="Z212" s="3" t="b">
        <v>1</v>
      </c>
      <c r="AA212" s="3" t="b">
        <v>0</v>
      </c>
      <c r="AB212" s="3" t="s">
        <v>1388</v>
      </c>
      <c r="AC212" s="3" t="s">
        <v>1389</v>
      </c>
      <c r="AD212" s="3" t="s">
        <v>1390</v>
      </c>
      <c r="AE212" s="3" t="s">
        <v>1391</v>
      </c>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row>
    <row r="213" spans="1:61" ht="15.75" customHeight="1">
      <c r="A213" s="8">
        <f t="shared" si="14"/>
        <v>5</v>
      </c>
      <c r="B213" s="8" t="b">
        <f t="shared" si="15"/>
        <v>1</v>
      </c>
      <c r="C213" s="8">
        <f t="shared" si="16"/>
        <v>2018</v>
      </c>
      <c r="D213" s="49">
        <v>43247</v>
      </c>
      <c r="E213" s="3" t="s">
        <v>67</v>
      </c>
      <c r="F213" s="3" t="s">
        <v>80</v>
      </c>
      <c r="G213" s="12" t="s">
        <v>1392</v>
      </c>
      <c r="H213" s="4" t="s">
        <v>1393</v>
      </c>
      <c r="I213" s="14" t="b">
        <v>1</v>
      </c>
      <c r="J213" s="5">
        <v>0</v>
      </c>
      <c r="K213" s="5">
        <v>0</v>
      </c>
      <c r="L213" s="5">
        <v>0</v>
      </c>
      <c r="M213" s="5">
        <v>0</v>
      </c>
      <c r="N213" s="5">
        <v>0</v>
      </c>
      <c r="O213" s="5">
        <v>0</v>
      </c>
      <c r="P213" s="5">
        <v>0</v>
      </c>
      <c r="Q213" s="5">
        <v>0</v>
      </c>
      <c r="R213" s="5">
        <v>0</v>
      </c>
      <c r="S213" s="5">
        <v>1</v>
      </c>
      <c r="T213" s="7">
        <f t="shared" si="17"/>
        <v>1</v>
      </c>
      <c r="U213" s="7"/>
      <c r="V213" s="7"/>
      <c r="W213" s="7"/>
      <c r="X213" s="3" t="s">
        <v>71</v>
      </c>
      <c r="Y213" s="3" t="s">
        <v>87</v>
      </c>
      <c r="Z213" s="3" t="b">
        <v>1</v>
      </c>
      <c r="AA213" s="3" t="b">
        <v>0</v>
      </c>
      <c r="AB213" s="3" t="s">
        <v>1394</v>
      </c>
      <c r="AC213" s="3" t="s">
        <v>1395</v>
      </c>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row>
    <row r="214" spans="1:61" ht="15.75" customHeight="1">
      <c r="A214" s="8">
        <f t="shared" si="14"/>
        <v>6</v>
      </c>
      <c r="B214" s="8" t="b">
        <f t="shared" si="15"/>
        <v>1</v>
      </c>
      <c r="C214" s="8">
        <f t="shared" si="16"/>
        <v>2018</v>
      </c>
      <c r="D214" s="49">
        <v>43252</v>
      </c>
      <c r="E214" s="3" t="s">
        <v>208</v>
      </c>
      <c r="F214" s="3" t="s">
        <v>804</v>
      </c>
      <c r="G214" s="12" t="s">
        <v>805</v>
      </c>
      <c r="H214" s="4" t="s">
        <v>806</v>
      </c>
      <c r="I214" s="14" t="b">
        <v>1</v>
      </c>
      <c r="J214" s="5">
        <v>1</v>
      </c>
      <c r="K214" s="5">
        <v>0</v>
      </c>
      <c r="L214" s="5">
        <v>0</v>
      </c>
      <c r="M214" s="5">
        <v>0</v>
      </c>
      <c r="N214" s="5">
        <v>0</v>
      </c>
      <c r="O214" s="5">
        <v>0</v>
      </c>
      <c r="P214" s="5">
        <v>0</v>
      </c>
      <c r="Q214" s="5">
        <v>0</v>
      </c>
      <c r="R214" s="5">
        <v>0</v>
      </c>
      <c r="S214" s="5">
        <v>1</v>
      </c>
      <c r="T214" s="7">
        <f t="shared" si="17"/>
        <v>2</v>
      </c>
      <c r="U214" s="5" t="s">
        <v>807</v>
      </c>
      <c r="V214" s="7"/>
      <c r="W214" s="7">
        <v>312</v>
      </c>
      <c r="X214" s="3" t="s">
        <v>71</v>
      </c>
      <c r="Y214" s="3" t="s">
        <v>87</v>
      </c>
      <c r="Z214" s="3" t="b">
        <v>1</v>
      </c>
      <c r="AA214" s="3" t="b">
        <v>0</v>
      </c>
      <c r="AB214" s="3" t="s">
        <v>808</v>
      </c>
      <c r="AC214" s="3" t="s">
        <v>809</v>
      </c>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row>
    <row r="215" spans="1:61" ht="15.75" customHeight="1">
      <c r="A215" s="8">
        <f t="shared" si="14"/>
        <v>6</v>
      </c>
      <c r="B215" s="8" t="b">
        <f t="shared" si="15"/>
        <v>1</v>
      </c>
      <c r="C215" s="8">
        <f t="shared" si="16"/>
        <v>2018</v>
      </c>
      <c r="D215" s="49">
        <v>43253</v>
      </c>
      <c r="E215" s="3" t="s">
        <v>67</v>
      </c>
      <c r="F215" s="3" t="s">
        <v>75</v>
      </c>
      <c r="G215" s="3" t="s">
        <v>810</v>
      </c>
      <c r="H215" s="4" t="s">
        <v>811</v>
      </c>
      <c r="I215" s="14" t="b">
        <v>1</v>
      </c>
      <c r="J215" s="5">
        <v>1</v>
      </c>
      <c r="K215" s="5">
        <v>1</v>
      </c>
      <c r="L215" s="5">
        <v>0</v>
      </c>
      <c r="M215" s="5">
        <v>0</v>
      </c>
      <c r="N215" s="5">
        <v>0</v>
      </c>
      <c r="O215" s="5">
        <v>0</v>
      </c>
      <c r="P215" s="5">
        <v>0</v>
      </c>
      <c r="Q215" s="5">
        <v>1</v>
      </c>
      <c r="R215" s="5">
        <v>0</v>
      </c>
      <c r="S215" s="5">
        <v>0</v>
      </c>
      <c r="T215" s="7">
        <f t="shared" si="17"/>
        <v>3</v>
      </c>
      <c r="U215" s="7"/>
      <c r="V215" s="7"/>
      <c r="W215" s="7"/>
      <c r="X215" s="3" t="s">
        <v>71</v>
      </c>
      <c r="Y215" s="3" t="s">
        <v>87</v>
      </c>
      <c r="Z215" s="3" t="b">
        <v>1</v>
      </c>
      <c r="AA215" s="3" t="b">
        <v>0</v>
      </c>
      <c r="AB215" s="3" t="s">
        <v>812</v>
      </c>
      <c r="AC215" s="3" t="s">
        <v>813</v>
      </c>
      <c r="AD215" s="3" t="s">
        <v>81</v>
      </c>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row>
    <row r="216" spans="1:61" ht="15.75" customHeight="1">
      <c r="A216" s="8">
        <f t="shared" si="14"/>
        <v>6</v>
      </c>
      <c r="B216" s="8" t="b">
        <f t="shared" si="15"/>
        <v>1</v>
      </c>
      <c r="C216" s="8">
        <f t="shared" si="16"/>
        <v>2018</v>
      </c>
      <c r="D216" s="49">
        <v>43257</v>
      </c>
      <c r="E216" s="3" t="s">
        <v>67</v>
      </c>
      <c r="F216" s="3" t="s">
        <v>80</v>
      </c>
      <c r="G216" s="12" t="s">
        <v>814</v>
      </c>
      <c r="H216" s="4" t="s">
        <v>815</v>
      </c>
      <c r="I216" s="14" t="b">
        <v>1</v>
      </c>
      <c r="J216" s="5">
        <v>1</v>
      </c>
      <c r="K216" s="5">
        <v>0</v>
      </c>
      <c r="L216" s="5">
        <v>0</v>
      </c>
      <c r="M216" s="5">
        <v>0</v>
      </c>
      <c r="N216" s="5">
        <v>0</v>
      </c>
      <c r="O216" s="5">
        <v>0</v>
      </c>
      <c r="P216" s="5">
        <v>0</v>
      </c>
      <c r="Q216" s="5">
        <v>0</v>
      </c>
      <c r="R216" s="5">
        <v>0</v>
      </c>
      <c r="S216" s="5">
        <v>1</v>
      </c>
      <c r="T216" s="7">
        <f t="shared" si="17"/>
        <v>2</v>
      </c>
      <c r="U216" s="7"/>
      <c r="V216" s="7"/>
      <c r="W216" s="7"/>
      <c r="X216" s="3" t="s">
        <v>71</v>
      </c>
      <c r="Y216" s="3" t="s">
        <v>72</v>
      </c>
      <c r="Z216" s="3" t="b">
        <v>1</v>
      </c>
      <c r="AA216" s="3" t="b">
        <v>0</v>
      </c>
      <c r="AB216" s="3" t="s">
        <v>816</v>
      </c>
      <c r="AC216" s="3" t="s">
        <v>817</v>
      </c>
      <c r="AD216" s="3" t="s">
        <v>104</v>
      </c>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row>
    <row r="217" spans="1:61" ht="15.75" customHeight="1">
      <c r="A217" s="8">
        <f t="shared" si="14"/>
        <v>6</v>
      </c>
      <c r="B217" s="8" t="b">
        <f t="shared" si="15"/>
        <v>1</v>
      </c>
      <c r="C217" s="8">
        <f t="shared" si="16"/>
        <v>2018</v>
      </c>
      <c r="D217" s="49">
        <v>43259</v>
      </c>
      <c r="E217" s="3" t="s">
        <v>818</v>
      </c>
      <c r="F217" s="3" t="s">
        <v>819</v>
      </c>
      <c r="G217" s="3" t="s">
        <v>820</v>
      </c>
      <c r="H217" s="4" t="s">
        <v>821</v>
      </c>
      <c r="I217" s="14" t="b">
        <v>1</v>
      </c>
      <c r="J217" s="5">
        <v>0</v>
      </c>
      <c r="K217" s="5">
        <v>1</v>
      </c>
      <c r="L217" s="5">
        <v>0</v>
      </c>
      <c r="M217" s="5">
        <v>0</v>
      </c>
      <c r="N217" s="5">
        <v>0</v>
      </c>
      <c r="O217" s="5">
        <v>0</v>
      </c>
      <c r="P217" s="5">
        <v>0</v>
      </c>
      <c r="Q217" s="5">
        <v>0</v>
      </c>
      <c r="R217" s="5">
        <v>0</v>
      </c>
      <c r="S217" s="5">
        <v>1</v>
      </c>
      <c r="T217" s="7">
        <f t="shared" si="17"/>
        <v>2</v>
      </c>
      <c r="U217" s="7"/>
      <c r="V217" s="7"/>
      <c r="W217" s="7"/>
      <c r="X217" s="3" t="s">
        <v>71</v>
      </c>
      <c r="Y217" s="3" t="s">
        <v>87</v>
      </c>
      <c r="Z217" s="3" t="b">
        <v>1</v>
      </c>
      <c r="AA217" s="3" t="b">
        <v>0</v>
      </c>
      <c r="AB217" s="3" t="s">
        <v>822</v>
      </c>
      <c r="AC217" s="3" t="s">
        <v>823</v>
      </c>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row>
    <row r="218" spans="1:61" ht="15.75" customHeight="1">
      <c r="A218" s="8">
        <f t="shared" si="14"/>
        <v>6</v>
      </c>
      <c r="B218" s="8" t="b">
        <f t="shared" si="15"/>
        <v>1</v>
      </c>
      <c r="C218" s="8">
        <f t="shared" si="16"/>
        <v>2018</v>
      </c>
      <c r="D218" s="49">
        <v>43259</v>
      </c>
      <c r="E218" s="3" t="s">
        <v>208</v>
      </c>
      <c r="F218" s="3" t="s">
        <v>215</v>
      </c>
      <c r="G218" s="13" t="s">
        <v>824</v>
      </c>
      <c r="H218" s="4" t="s">
        <v>825</v>
      </c>
      <c r="I218" s="14" t="b">
        <v>1</v>
      </c>
      <c r="J218" s="5">
        <v>0</v>
      </c>
      <c r="K218" s="5">
        <v>0</v>
      </c>
      <c r="L218" s="5">
        <v>1</v>
      </c>
      <c r="M218" s="5">
        <v>0</v>
      </c>
      <c r="N218" s="5">
        <v>0</v>
      </c>
      <c r="O218" s="5">
        <v>1</v>
      </c>
      <c r="P218" s="5">
        <v>0</v>
      </c>
      <c r="Q218" s="5">
        <v>1</v>
      </c>
      <c r="R218" s="5">
        <v>0</v>
      </c>
      <c r="S218" s="5">
        <v>0</v>
      </c>
      <c r="T218" s="7">
        <f t="shared" si="17"/>
        <v>3</v>
      </c>
      <c r="U218" s="5" t="s">
        <v>826</v>
      </c>
      <c r="V218" s="7"/>
      <c r="W218" s="7">
        <v>49</v>
      </c>
      <c r="X218" s="3" t="s">
        <v>71</v>
      </c>
      <c r="Y218" s="3" t="s">
        <v>87</v>
      </c>
      <c r="Z218" s="3" t="b">
        <v>1</v>
      </c>
      <c r="AA218" s="3" t="b">
        <v>0</v>
      </c>
      <c r="AB218" s="3" t="s">
        <v>827</v>
      </c>
      <c r="AC218" s="3" t="s">
        <v>828</v>
      </c>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row>
    <row r="219" spans="1:61" ht="15.75" customHeight="1">
      <c r="A219" s="8">
        <f t="shared" si="14"/>
        <v>6</v>
      </c>
      <c r="B219" s="8" t="b">
        <f t="shared" si="15"/>
        <v>1</v>
      </c>
      <c r="C219" s="8">
        <f t="shared" si="16"/>
        <v>2018</v>
      </c>
      <c r="D219" s="49">
        <v>43269</v>
      </c>
      <c r="E219" s="3" t="s">
        <v>208</v>
      </c>
      <c r="F219" s="3" t="s">
        <v>989</v>
      </c>
      <c r="G219" s="13" t="s">
        <v>1396</v>
      </c>
      <c r="H219" s="4" t="s">
        <v>1397</v>
      </c>
      <c r="I219" s="14" t="b">
        <v>1</v>
      </c>
      <c r="J219" s="5">
        <v>0</v>
      </c>
      <c r="K219" s="5">
        <v>1</v>
      </c>
      <c r="L219" s="5">
        <v>1</v>
      </c>
      <c r="M219" s="5">
        <v>0</v>
      </c>
      <c r="N219" s="5">
        <v>0</v>
      </c>
      <c r="O219" s="5">
        <v>0</v>
      </c>
      <c r="P219" s="5">
        <v>0</v>
      </c>
      <c r="Q219" s="5">
        <v>0</v>
      </c>
      <c r="R219" s="5">
        <v>0</v>
      </c>
      <c r="S219" s="5">
        <v>1</v>
      </c>
      <c r="T219" s="7">
        <f t="shared" si="17"/>
        <v>3</v>
      </c>
      <c r="U219" s="7"/>
      <c r="V219" s="5">
        <v>48</v>
      </c>
      <c r="W219" s="7"/>
      <c r="X219" s="3" t="s">
        <v>71</v>
      </c>
      <c r="Y219" s="3" t="s">
        <v>87</v>
      </c>
      <c r="Z219" s="3" t="b">
        <v>1</v>
      </c>
      <c r="AA219" s="3" t="b">
        <v>0</v>
      </c>
      <c r="AB219" s="3" t="s">
        <v>1398</v>
      </c>
      <c r="AC219" s="3" t="s">
        <v>1399</v>
      </c>
      <c r="AD219" s="3" t="s">
        <v>804</v>
      </c>
      <c r="AE219" s="3" t="s">
        <v>991</v>
      </c>
      <c r="AF219" s="3" t="s">
        <v>990</v>
      </c>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row>
    <row r="220" spans="1:61" ht="15.75" customHeight="1">
      <c r="A220" s="8">
        <f t="shared" si="14"/>
        <v>6</v>
      </c>
      <c r="B220" s="8" t="b">
        <f t="shared" si="15"/>
        <v>1</v>
      </c>
      <c r="C220" s="8">
        <f t="shared" si="16"/>
        <v>2018</v>
      </c>
      <c r="D220" s="49">
        <v>43269</v>
      </c>
      <c r="E220" s="3" t="s">
        <v>67</v>
      </c>
      <c r="F220" s="3" t="s">
        <v>68</v>
      </c>
      <c r="G220" s="13" t="s">
        <v>1400</v>
      </c>
      <c r="H220" s="4" t="s">
        <v>1401</v>
      </c>
      <c r="I220" s="14" t="b">
        <v>1</v>
      </c>
      <c r="J220" s="5">
        <v>1</v>
      </c>
      <c r="K220" s="5">
        <v>0</v>
      </c>
      <c r="L220" s="5">
        <v>0</v>
      </c>
      <c r="M220" s="5">
        <v>0</v>
      </c>
      <c r="N220" s="5">
        <v>0</v>
      </c>
      <c r="O220" s="5">
        <v>0</v>
      </c>
      <c r="P220" s="5">
        <v>0</v>
      </c>
      <c r="Q220" s="5">
        <v>0</v>
      </c>
      <c r="R220" s="5">
        <v>0</v>
      </c>
      <c r="S220" s="5">
        <v>1</v>
      </c>
      <c r="T220" s="7">
        <f t="shared" si="17"/>
        <v>2</v>
      </c>
      <c r="U220" s="7"/>
      <c r="V220" s="7"/>
      <c r="W220" s="7"/>
      <c r="X220" s="3" t="s">
        <v>71</v>
      </c>
      <c r="Y220" s="3" t="s">
        <v>87</v>
      </c>
      <c r="Z220" s="3" t="b">
        <v>1</v>
      </c>
      <c r="AA220" s="3" t="b">
        <v>0</v>
      </c>
      <c r="AB220" s="3" t="s">
        <v>1402</v>
      </c>
      <c r="AC220" s="3" t="s">
        <v>1403</v>
      </c>
      <c r="AD220" s="3" t="s">
        <v>104</v>
      </c>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row>
    <row r="221" spans="1:61" ht="15.75" customHeight="1">
      <c r="A221" s="8">
        <f t="shared" si="14"/>
        <v>6</v>
      </c>
      <c r="B221" s="8" t="b">
        <f t="shared" si="15"/>
        <v>1</v>
      </c>
      <c r="C221" s="8">
        <f t="shared" si="16"/>
        <v>2018</v>
      </c>
      <c r="D221" s="49">
        <v>43273</v>
      </c>
      <c r="E221" s="3" t="s">
        <v>67</v>
      </c>
      <c r="F221" s="3" t="s">
        <v>68</v>
      </c>
      <c r="G221" s="3" t="s">
        <v>1404</v>
      </c>
      <c r="H221" s="4" t="s">
        <v>1405</v>
      </c>
      <c r="I221" s="14" t="b">
        <v>1</v>
      </c>
      <c r="J221" s="5">
        <v>1</v>
      </c>
      <c r="K221" s="5">
        <v>1</v>
      </c>
      <c r="L221" s="5">
        <v>0</v>
      </c>
      <c r="M221" s="5">
        <v>0</v>
      </c>
      <c r="N221" s="5">
        <v>0</v>
      </c>
      <c r="O221" s="5">
        <v>0</v>
      </c>
      <c r="P221" s="5">
        <v>1</v>
      </c>
      <c r="Q221" s="5">
        <v>0</v>
      </c>
      <c r="R221" s="5">
        <v>0</v>
      </c>
      <c r="S221" s="5">
        <v>0</v>
      </c>
      <c r="T221" s="7">
        <f t="shared" si="17"/>
        <v>2</v>
      </c>
      <c r="U221" s="5" t="s">
        <v>716</v>
      </c>
      <c r="V221" s="7"/>
      <c r="W221" s="7">
        <v>24</v>
      </c>
      <c r="X221" s="3" t="s">
        <v>71</v>
      </c>
      <c r="Y221" s="3" t="s">
        <v>87</v>
      </c>
      <c r="Z221" s="3" t="b">
        <v>1</v>
      </c>
      <c r="AA221" s="3" t="b">
        <v>0</v>
      </c>
      <c r="AB221" s="3" t="s">
        <v>1406</v>
      </c>
      <c r="AC221" s="3" t="s">
        <v>1407</v>
      </c>
      <c r="AD221" s="3" t="s">
        <v>81</v>
      </c>
      <c r="AE221" s="3" t="s">
        <v>80</v>
      </c>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row>
    <row r="222" spans="1:61" ht="15.75" customHeight="1">
      <c r="A222" s="8">
        <f t="shared" si="14"/>
        <v>6</v>
      </c>
      <c r="B222" s="8" t="b">
        <f t="shared" si="15"/>
        <v>1</v>
      </c>
      <c r="C222" s="8">
        <f t="shared" si="16"/>
        <v>2018</v>
      </c>
      <c r="D222" s="49">
        <v>43276</v>
      </c>
      <c r="E222" s="3" t="s">
        <v>67</v>
      </c>
      <c r="F222" s="3" t="s">
        <v>111</v>
      </c>
      <c r="G222" s="13" t="s">
        <v>1408</v>
      </c>
      <c r="H222" s="18" t="s">
        <v>2057</v>
      </c>
      <c r="I222" s="14" t="b">
        <v>1</v>
      </c>
      <c r="J222" s="5">
        <v>1</v>
      </c>
      <c r="K222" s="5">
        <v>1</v>
      </c>
      <c r="L222" s="5">
        <v>0</v>
      </c>
      <c r="M222" s="5">
        <v>0</v>
      </c>
      <c r="N222" s="5">
        <v>0</v>
      </c>
      <c r="O222" s="5">
        <v>0</v>
      </c>
      <c r="P222" s="5">
        <v>1</v>
      </c>
      <c r="Q222" s="5">
        <v>1</v>
      </c>
      <c r="R222" s="5">
        <v>0</v>
      </c>
      <c r="S222" s="5">
        <v>0</v>
      </c>
      <c r="T222" s="7">
        <f t="shared" si="17"/>
        <v>3</v>
      </c>
      <c r="U222" s="5" t="s">
        <v>716</v>
      </c>
      <c r="V222" s="7"/>
      <c r="W222" s="7"/>
      <c r="X222" s="3" t="s">
        <v>71</v>
      </c>
      <c r="Y222" s="3" t="s">
        <v>87</v>
      </c>
      <c r="Z222" s="3" t="b">
        <v>1</v>
      </c>
      <c r="AA222" s="3" t="b">
        <v>0</v>
      </c>
      <c r="AB222" s="3" t="s">
        <v>1410</v>
      </c>
      <c r="AC222" s="3" t="s">
        <v>1411</v>
      </c>
      <c r="AD222" s="3" t="s">
        <v>80</v>
      </c>
      <c r="AE222" s="3" t="s">
        <v>68</v>
      </c>
      <c r="AF222" s="3" t="s">
        <v>75</v>
      </c>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row>
    <row r="223" spans="1:61" ht="15.75" customHeight="1">
      <c r="A223" s="8">
        <f t="shared" si="14"/>
        <v>6</v>
      </c>
      <c r="B223" s="8" t="b">
        <f t="shared" si="15"/>
        <v>1</v>
      </c>
      <c r="C223" s="8">
        <f t="shared" si="16"/>
        <v>2018</v>
      </c>
      <c r="D223" s="49">
        <v>43279</v>
      </c>
      <c r="E223" s="3" t="s">
        <v>462</v>
      </c>
      <c r="F223" s="3" t="s">
        <v>463</v>
      </c>
      <c r="G223" s="3" t="s">
        <v>1412</v>
      </c>
      <c r="H223" s="4" t="s">
        <v>1413</v>
      </c>
      <c r="I223" s="14" t="b">
        <v>1</v>
      </c>
      <c r="J223" s="5">
        <v>0</v>
      </c>
      <c r="K223" s="5">
        <v>1</v>
      </c>
      <c r="L223" s="15">
        <v>0</v>
      </c>
      <c r="M223" s="5">
        <v>0</v>
      </c>
      <c r="N223" s="5">
        <v>0</v>
      </c>
      <c r="O223" s="5">
        <v>0</v>
      </c>
      <c r="P223" s="5">
        <v>0</v>
      </c>
      <c r="Q223" s="5">
        <v>0</v>
      </c>
      <c r="R223" s="5">
        <v>0</v>
      </c>
      <c r="S223" s="5">
        <v>1</v>
      </c>
      <c r="T223" s="7">
        <f t="shared" si="17"/>
        <v>2</v>
      </c>
      <c r="U223" s="7"/>
      <c r="V223" s="7"/>
      <c r="W223" s="7">
        <v>48</v>
      </c>
      <c r="X223" s="3" t="s">
        <v>71</v>
      </c>
      <c r="Y223" s="3" t="s">
        <v>87</v>
      </c>
      <c r="Z223" s="3" t="b">
        <v>1</v>
      </c>
      <c r="AA223" s="3" t="b">
        <v>0</v>
      </c>
      <c r="AB223" s="3" t="s">
        <v>1414</v>
      </c>
      <c r="AC223" s="3" t="s">
        <v>1415</v>
      </c>
      <c r="AD223" s="3" t="s">
        <v>468</v>
      </c>
      <c r="AE223" s="3" t="s">
        <v>469</v>
      </c>
      <c r="AF223" s="3" t="s">
        <v>470</v>
      </c>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row>
    <row r="224" spans="1:61" ht="15.75" customHeight="1">
      <c r="A224" s="8">
        <f t="shared" si="14"/>
        <v>7</v>
      </c>
      <c r="B224" s="8" t="b">
        <f t="shared" si="15"/>
        <v>1</v>
      </c>
      <c r="C224" s="8">
        <f t="shared" si="16"/>
        <v>2018</v>
      </c>
      <c r="D224" s="49">
        <v>43288</v>
      </c>
      <c r="E224" s="3" t="s">
        <v>67</v>
      </c>
      <c r="F224" s="3" t="s">
        <v>104</v>
      </c>
      <c r="G224" s="3" t="s">
        <v>1416</v>
      </c>
      <c r="H224" s="4" t="s">
        <v>1417</v>
      </c>
      <c r="I224" s="14" t="b">
        <v>1</v>
      </c>
      <c r="J224" s="5">
        <v>1</v>
      </c>
      <c r="K224" s="5">
        <v>1</v>
      </c>
      <c r="L224" s="5">
        <v>0</v>
      </c>
      <c r="M224" s="5">
        <v>0</v>
      </c>
      <c r="N224" s="5">
        <v>0</v>
      </c>
      <c r="O224" s="5">
        <v>0</v>
      </c>
      <c r="P224" s="5">
        <v>0</v>
      </c>
      <c r="Q224" s="5">
        <v>1</v>
      </c>
      <c r="R224" s="5">
        <v>0</v>
      </c>
      <c r="S224" s="5">
        <v>0</v>
      </c>
      <c r="T224" s="7">
        <f t="shared" si="17"/>
        <v>3</v>
      </c>
      <c r="U224" s="7"/>
      <c r="V224" s="7"/>
      <c r="W224" s="7"/>
      <c r="X224" s="3" t="s">
        <v>71</v>
      </c>
      <c r="Y224" s="3" t="s">
        <v>87</v>
      </c>
      <c r="Z224" s="3" t="b">
        <v>1</v>
      </c>
      <c r="AA224" s="3" t="b">
        <v>0</v>
      </c>
      <c r="AB224" s="3" t="s">
        <v>1418</v>
      </c>
      <c r="AC224" s="3" t="s">
        <v>1419</v>
      </c>
      <c r="AD224" s="3" t="s">
        <v>80</v>
      </c>
      <c r="AE224" s="3" t="s">
        <v>111</v>
      </c>
      <c r="AF224" s="3" t="s">
        <v>68</v>
      </c>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row>
    <row r="225" spans="1:61" ht="15.75" customHeight="1">
      <c r="A225" s="8">
        <f t="shared" si="14"/>
        <v>7</v>
      </c>
      <c r="B225" s="8" t="b">
        <f t="shared" si="15"/>
        <v>1</v>
      </c>
      <c r="C225" s="8">
        <f t="shared" si="16"/>
        <v>2018</v>
      </c>
      <c r="D225" s="49">
        <v>43289</v>
      </c>
      <c r="E225" s="3" t="s">
        <v>67</v>
      </c>
      <c r="F225" s="3" t="s">
        <v>68</v>
      </c>
      <c r="G225" s="13" t="s">
        <v>1420</v>
      </c>
      <c r="H225" s="4" t="s">
        <v>1421</v>
      </c>
      <c r="I225" s="14" t="b">
        <v>1</v>
      </c>
      <c r="J225" s="5">
        <v>0</v>
      </c>
      <c r="K225" s="5">
        <v>0</v>
      </c>
      <c r="L225" s="5">
        <v>0</v>
      </c>
      <c r="M225" s="5">
        <v>0</v>
      </c>
      <c r="N225" s="5">
        <v>0</v>
      </c>
      <c r="O225" s="5">
        <v>0</v>
      </c>
      <c r="P225" s="5">
        <v>1</v>
      </c>
      <c r="Q225" s="5">
        <v>1</v>
      </c>
      <c r="R225" s="5">
        <v>0</v>
      </c>
      <c r="S225" s="5">
        <v>1</v>
      </c>
      <c r="T225" s="7">
        <f t="shared" si="17"/>
        <v>2</v>
      </c>
      <c r="U225" s="5" t="s">
        <v>1422</v>
      </c>
      <c r="V225" s="7"/>
      <c r="W225" s="7"/>
      <c r="X225" s="3" t="s">
        <v>71</v>
      </c>
      <c r="Y225" s="3" t="s">
        <v>72</v>
      </c>
      <c r="Z225" s="3" t="b">
        <v>1</v>
      </c>
      <c r="AA225" s="3" t="b">
        <v>0</v>
      </c>
      <c r="AB225" s="3" t="s">
        <v>1423</v>
      </c>
      <c r="AC225" s="3" t="s">
        <v>1424</v>
      </c>
      <c r="AD225" s="3" t="s">
        <v>75</v>
      </c>
      <c r="AE225" s="3" t="s">
        <v>76</v>
      </c>
      <c r="AF225" s="3" t="s">
        <v>77</v>
      </c>
      <c r="AG225" s="3" t="s">
        <v>78</v>
      </c>
      <c r="AH225" s="3" t="s">
        <v>79</v>
      </c>
      <c r="AI225" s="3" t="s">
        <v>80</v>
      </c>
      <c r="AJ225" s="3" t="s">
        <v>81</v>
      </c>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row>
    <row r="226" spans="1:61" ht="15.75" customHeight="1">
      <c r="A226" s="8">
        <f t="shared" si="14"/>
        <v>7</v>
      </c>
      <c r="B226" s="8" t="b">
        <f t="shared" si="15"/>
        <v>1</v>
      </c>
      <c r="C226" s="8">
        <f t="shared" si="16"/>
        <v>2018</v>
      </c>
      <c r="D226" s="49">
        <v>43291</v>
      </c>
      <c r="E226" s="3" t="s">
        <v>67</v>
      </c>
      <c r="F226" s="3" t="s">
        <v>111</v>
      </c>
      <c r="G226" s="3" t="s">
        <v>1425</v>
      </c>
      <c r="H226" s="4" t="s">
        <v>1426</v>
      </c>
      <c r="I226" s="14" t="b">
        <v>1</v>
      </c>
      <c r="J226" s="5">
        <v>1</v>
      </c>
      <c r="K226" s="5">
        <v>1</v>
      </c>
      <c r="L226" s="5">
        <v>0</v>
      </c>
      <c r="M226" s="5">
        <v>0</v>
      </c>
      <c r="N226" s="5">
        <v>0</v>
      </c>
      <c r="O226" s="5">
        <v>0</v>
      </c>
      <c r="P226" s="5">
        <v>1</v>
      </c>
      <c r="Q226" s="5">
        <v>0</v>
      </c>
      <c r="R226" s="5">
        <v>0</v>
      </c>
      <c r="S226" s="5">
        <v>0</v>
      </c>
      <c r="T226" s="7">
        <f t="shared" si="17"/>
        <v>2</v>
      </c>
      <c r="U226" s="5" t="s">
        <v>1427</v>
      </c>
      <c r="V226" s="7"/>
      <c r="W226" s="7"/>
      <c r="X226" s="3" t="s">
        <v>71</v>
      </c>
      <c r="Y226" s="3" t="s">
        <v>87</v>
      </c>
      <c r="Z226" s="3" t="b">
        <v>1</v>
      </c>
      <c r="AA226" s="3" t="b">
        <v>0</v>
      </c>
      <c r="AB226" s="3" t="s">
        <v>1428</v>
      </c>
      <c r="AC226" s="3" t="s">
        <v>1429</v>
      </c>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row>
    <row r="227" spans="1:61" ht="15.75" customHeight="1">
      <c r="A227" s="8">
        <f t="shared" si="14"/>
        <v>7</v>
      </c>
      <c r="B227" s="8" t="b">
        <f t="shared" si="15"/>
        <v>1</v>
      </c>
      <c r="C227" s="8">
        <f t="shared" si="16"/>
        <v>2018</v>
      </c>
      <c r="D227" s="49">
        <v>43293</v>
      </c>
      <c r="E227" s="3" t="s">
        <v>67</v>
      </c>
      <c r="F227" s="3" t="s">
        <v>79</v>
      </c>
      <c r="G227" s="13" t="s">
        <v>1430</v>
      </c>
      <c r="H227" s="4" t="s">
        <v>1431</v>
      </c>
      <c r="I227" s="14" t="b">
        <v>1</v>
      </c>
      <c r="J227" s="5">
        <v>1</v>
      </c>
      <c r="K227" s="5">
        <v>1</v>
      </c>
      <c r="L227" s="5">
        <v>0</v>
      </c>
      <c r="M227" s="5">
        <v>0</v>
      </c>
      <c r="N227" s="5">
        <v>0</v>
      </c>
      <c r="O227" s="5">
        <v>0</v>
      </c>
      <c r="P227" s="5">
        <v>0</v>
      </c>
      <c r="Q227" s="5">
        <v>0</v>
      </c>
      <c r="R227" s="5">
        <v>0</v>
      </c>
      <c r="S227" s="5">
        <v>1</v>
      </c>
      <c r="T227" s="7">
        <f t="shared" si="17"/>
        <v>3</v>
      </c>
      <c r="U227" s="7"/>
      <c r="V227" s="7"/>
      <c r="W227" s="7"/>
      <c r="X227" s="3" t="s">
        <v>71</v>
      </c>
      <c r="Y227" s="3" t="s">
        <v>87</v>
      </c>
      <c r="Z227" s="3" t="b">
        <v>1</v>
      </c>
      <c r="AA227" s="3" t="b">
        <v>0</v>
      </c>
      <c r="AB227" s="3" t="s">
        <v>1432</v>
      </c>
      <c r="AC227" s="3" t="s">
        <v>1433</v>
      </c>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row>
    <row r="228" spans="1:61" ht="15.75" customHeight="1">
      <c r="A228" s="8">
        <f t="shared" si="14"/>
        <v>7</v>
      </c>
      <c r="B228" s="8" t="b">
        <f t="shared" si="15"/>
        <v>1</v>
      </c>
      <c r="C228" s="8">
        <f t="shared" si="16"/>
        <v>2018</v>
      </c>
      <c r="D228" s="49">
        <v>43295</v>
      </c>
      <c r="E228" s="3" t="s">
        <v>218</v>
      </c>
      <c r="F228" s="3" t="s">
        <v>1254</v>
      </c>
      <c r="G228" s="3" t="s">
        <v>1434</v>
      </c>
      <c r="H228" s="4" t="s">
        <v>1435</v>
      </c>
      <c r="I228" s="14" t="b">
        <v>1</v>
      </c>
      <c r="J228" s="5">
        <v>0</v>
      </c>
      <c r="K228" s="5">
        <v>0</v>
      </c>
      <c r="L228" s="5">
        <v>0</v>
      </c>
      <c r="M228" s="5">
        <v>1</v>
      </c>
      <c r="N228" s="5">
        <v>0</v>
      </c>
      <c r="O228" s="5">
        <v>0</v>
      </c>
      <c r="P228" s="5">
        <v>0</v>
      </c>
      <c r="Q228" s="5">
        <v>0</v>
      </c>
      <c r="R228" s="5">
        <v>0</v>
      </c>
      <c r="S228" s="5">
        <v>0</v>
      </c>
      <c r="T228" s="7">
        <f t="shared" si="17"/>
        <v>1</v>
      </c>
      <c r="U228" s="5" t="s">
        <v>1436</v>
      </c>
      <c r="V228" s="7"/>
      <c r="W228" s="7"/>
      <c r="X228" s="3" t="s">
        <v>71</v>
      </c>
      <c r="Y228" s="3" t="s">
        <v>72</v>
      </c>
      <c r="Z228" s="3" t="b">
        <v>1</v>
      </c>
      <c r="AA228" s="3" t="b">
        <v>0</v>
      </c>
      <c r="AB228" s="3" t="s">
        <v>1437</v>
      </c>
      <c r="AC228" s="3" t="s">
        <v>1438</v>
      </c>
      <c r="AD228" s="3" t="s">
        <v>758</v>
      </c>
      <c r="AE228" s="3" t="s">
        <v>865</v>
      </c>
      <c r="AF228" s="3" t="s">
        <v>1259</v>
      </c>
      <c r="AG228" s="3" t="s">
        <v>756</v>
      </c>
      <c r="AH228" s="3" t="s">
        <v>219</v>
      </c>
      <c r="AI228" s="3" t="s">
        <v>300</v>
      </c>
      <c r="AJ228" s="3" t="s">
        <v>639</v>
      </c>
      <c r="AK228" s="3" t="s">
        <v>600</v>
      </c>
      <c r="AL228" s="3" t="s">
        <v>553</v>
      </c>
      <c r="AM228" s="3" t="s">
        <v>435</v>
      </c>
      <c r="AN228" s="3" t="s">
        <v>1260</v>
      </c>
      <c r="AO228" s="3" t="s">
        <v>1261</v>
      </c>
      <c r="AP228" s="3" t="s">
        <v>759</v>
      </c>
      <c r="AQ228" s="3" t="s">
        <v>1189</v>
      </c>
      <c r="AR228" s="3" t="s">
        <v>1194</v>
      </c>
      <c r="AS228" s="3" t="s">
        <v>539</v>
      </c>
      <c r="AT228" s="3" t="s">
        <v>757</v>
      </c>
      <c r="AU228" s="3" t="s">
        <v>565</v>
      </c>
      <c r="AV228" s="3" t="s">
        <v>1262</v>
      </c>
      <c r="AW228" s="3" t="s">
        <v>1263</v>
      </c>
      <c r="AX228" s="3" t="s">
        <v>1264</v>
      </c>
      <c r="AY228" s="3" t="s">
        <v>646</v>
      </c>
      <c r="AZ228" s="3" t="s">
        <v>1265</v>
      </c>
      <c r="BA228" s="3" t="s">
        <v>441</v>
      </c>
      <c r="BB228" s="3" t="s">
        <v>1266</v>
      </c>
      <c r="BC228" s="3" t="s">
        <v>548</v>
      </c>
      <c r="BD228" s="3" t="s">
        <v>586</v>
      </c>
      <c r="BE228" s="3" t="s">
        <v>1267</v>
      </c>
      <c r="BF228" s="3" t="s">
        <v>375</v>
      </c>
      <c r="BG228" s="3" t="s">
        <v>1268</v>
      </c>
      <c r="BH228" s="3" t="s">
        <v>656</v>
      </c>
      <c r="BI228" s="3" t="s">
        <v>763</v>
      </c>
    </row>
    <row r="229" spans="1:61" ht="15.75" customHeight="1">
      <c r="A229" s="8">
        <f t="shared" si="14"/>
        <v>7</v>
      </c>
      <c r="B229" s="8" t="b">
        <f t="shared" si="15"/>
        <v>1</v>
      </c>
      <c r="C229" s="8">
        <f t="shared" si="16"/>
        <v>2018</v>
      </c>
      <c r="D229" s="49">
        <v>43301</v>
      </c>
      <c r="E229" s="3" t="s">
        <v>172</v>
      </c>
      <c r="F229" s="3" t="s">
        <v>173</v>
      </c>
      <c r="G229" s="10" t="s">
        <v>2058</v>
      </c>
      <c r="H229" s="4" t="s">
        <v>829</v>
      </c>
      <c r="I229" s="14" t="b">
        <v>1</v>
      </c>
      <c r="J229" s="5">
        <v>1</v>
      </c>
      <c r="K229" s="5">
        <v>1</v>
      </c>
      <c r="L229" s="5">
        <v>0</v>
      </c>
      <c r="M229" s="5">
        <v>0</v>
      </c>
      <c r="N229" s="5">
        <v>0</v>
      </c>
      <c r="O229" s="5">
        <v>0</v>
      </c>
      <c r="P229" s="5">
        <v>0</v>
      </c>
      <c r="Q229" s="5">
        <v>1</v>
      </c>
      <c r="R229" s="5">
        <v>0</v>
      </c>
      <c r="S229" s="5">
        <v>0</v>
      </c>
      <c r="T229" s="7">
        <f t="shared" si="17"/>
        <v>3</v>
      </c>
      <c r="U229" s="7"/>
      <c r="V229" s="7"/>
      <c r="W229" s="7">
        <v>110</v>
      </c>
      <c r="X229" s="3" t="s">
        <v>134</v>
      </c>
      <c r="Y229" s="3" t="s">
        <v>72</v>
      </c>
      <c r="Z229" s="3" t="b">
        <v>1</v>
      </c>
      <c r="AA229" s="3" t="b">
        <v>0</v>
      </c>
      <c r="AB229" s="3" t="s">
        <v>830</v>
      </c>
      <c r="AC229" s="3" t="s">
        <v>831</v>
      </c>
      <c r="AD229" s="3" t="s">
        <v>178</v>
      </c>
      <c r="AE229" s="3" t="s">
        <v>179</v>
      </c>
      <c r="AF229" s="3" t="s">
        <v>180</v>
      </c>
      <c r="AG229" s="3" t="s">
        <v>181</v>
      </c>
      <c r="AH229" s="3" t="s">
        <v>182</v>
      </c>
      <c r="AI229" s="3" t="s">
        <v>183</v>
      </c>
      <c r="AJ229" s="3" t="s">
        <v>184</v>
      </c>
      <c r="AK229" s="3" t="s">
        <v>185</v>
      </c>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row>
    <row r="230" spans="1:61" ht="15.75" customHeight="1">
      <c r="A230" s="8">
        <f t="shared" si="14"/>
        <v>7</v>
      </c>
      <c r="B230" s="8" t="b">
        <f t="shared" si="15"/>
        <v>1</v>
      </c>
      <c r="C230" s="8">
        <f t="shared" si="16"/>
        <v>2018</v>
      </c>
      <c r="D230" s="49">
        <v>43303</v>
      </c>
      <c r="E230" s="3" t="s">
        <v>67</v>
      </c>
      <c r="F230" s="3" t="s">
        <v>104</v>
      </c>
      <c r="G230" s="12" t="s">
        <v>832</v>
      </c>
      <c r="H230" s="4" t="s">
        <v>833</v>
      </c>
      <c r="I230" s="14" t="b">
        <v>1</v>
      </c>
      <c r="J230" s="5">
        <v>1</v>
      </c>
      <c r="K230" s="5">
        <v>1</v>
      </c>
      <c r="L230" s="5">
        <v>0</v>
      </c>
      <c r="M230" s="5">
        <v>0</v>
      </c>
      <c r="N230" s="5">
        <v>0</v>
      </c>
      <c r="O230" s="5">
        <v>0</v>
      </c>
      <c r="P230" s="5">
        <v>1</v>
      </c>
      <c r="Q230" s="5">
        <v>0</v>
      </c>
      <c r="R230" s="5">
        <v>0</v>
      </c>
      <c r="S230" s="5">
        <v>0</v>
      </c>
      <c r="T230" s="7">
        <f t="shared" si="17"/>
        <v>2</v>
      </c>
      <c r="U230" s="7"/>
      <c r="V230" s="7"/>
      <c r="W230" s="7"/>
      <c r="X230" s="3" t="s">
        <v>71</v>
      </c>
      <c r="Y230" s="3" t="s">
        <v>87</v>
      </c>
      <c r="Z230" s="3" t="b">
        <v>1</v>
      </c>
      <c r="AA230" s="3" t="b">
        <v>0</v>
      </c>
      <c r="AB230" s="3" t="s">
        <v>834</v>
      </c>
      <c r="AC230" s="3" t="s">
        <v>835</v>
      </c>
      <c r="AD230" s="3" t="s">
        <v>68</v>
      </c>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row>
    <row r="231" spans="1:61" ht="15.75" customHeight="1">
      <c r="A231" s="8">
        <f t="shared" si="14"/>
        <v>7</v>
      </c>
      <c r="B231" s="8" t="b">
        <f t="shared" si="15"/>
        <v>1</v>
      </c>
      <c r="C231" s="8">
        <f t="shared" si="16"/>
        <v>2018</v>
      </c>
      <c r="D231" s="49">
        <v>43305</v>
      </c>
      <c r="E231" s="3" t="s">
        <v>311</v>
      </c>
      <c r="F231" s="3" t="s">
        <v>613</v>
      </c>
      <c r="G231" s="3" t="s">
        <v>836</v>
      </c>
      <c r="H231" s="4" t="s">
        <v>837</v>
      </c>
      <c r="I231" s="14" t="b">
        <v>1</v>
      </c>
      <c r="J231" s="5">
        <v>0</v>
      </c>
      <c r="K231" s="5">
        <v>1</v>
      </c>
      <c r="L231" s="5">
        <v>0</v>
      </c>
      <c r="M231" s="5">
        <v>0</v>
      </c>
      <c r="N231" s="5">
        <v>0</v>
      </c>
      <c r="O231" s="5">
        <v>1</v>
      </c>
      <c r="P231" s="5">
        <v>0</v>
      </c>
      <c r="Q231" s="5">
        <v>1</v>
      </c>
      <c r="R231" s="5">
        <v>0</v>
      </c>
      <c r="S231" s="5">
        <v>0</v>
      </c>
      <c r="T231" s="7">
        <f t="shared" si="17"/>
        <v>3</v>
      </c>
      <c r="U231" s="7"/>
      <c r="V231" s="7"/>
      <c r="W231" s="7"/>
      <c r="X231" s="3" t="s">
        <v>71</v>
      </c>
      <c r="Y231" s="3" t="s">
        <v>87</v>
      </c>
      <c r="Z231" s="3" t="b">
        <v>1</v>
      </c>
      <c r="AA231" s="3" t="b">
        <v>0</v>
      </c>
      <c r="AB231" s="3" t="s">
        <v>838</v>
      </c>
      <c r="AC231" s="3" t="s">
        <v>839</v>
      </c>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row>
    <row r="232" spans="1:61" ht="15.75" customHeight="1">
      <c r="A232" s="8">
        <f t="shared" si="14"/>
        <v>7</v>
      </c>
      <c r="B232" s="8" t="b">
        <f t="shared" si="15"/>
        <v>1</v>
      </c>
      <c r="C232" s="8">
        <f t="shared" si="16"/>
        <v>2018</v>
      </c>
      <c r="D232" s="49">
        <v>43306</v>
      </c>
      <c r="E232" s="3" t="s">
        <v>67</v>
      </c>
      <c r="F232" s="3" t="s">
        <v>68</v>
      </c>
      <c r="G232" s="10" t="s">
        <v>2059</v>
      </c>
      <c r="H232" s="4" t="s">
        <v>840</v>
      </c>
      <c r="I232" s="14" t="b">
        <v>1</v>
      </c>
      <c r="J232" s="5">
        <v>1</v>
      </c>
      <c r="K232" s="5">
        <v>1</v>
      </c>
      <c r="L232" s="5">
        <v>0</v>
      </c>
      <c r="M232" s="5">
        <v>0</v>
      </c>
      <c r="N232" s="5">
        <v>0</v>
      </c>
      <c r="O232" s="5">
        <v>0</v>
      </c>
      <c r="P232" s="5">
        <v>1</v>
      </c>
      <c r="Q232" s="5">
        <v>0</v>
      </c>
      <c r="R232" s="5">
        <v>0</v>
      </c>
      <c r="S232" s="5">
        <v>0</v>
      </c>
      <c r="T232" s="7">
        <f t="shared" si="17"/>
        <v>2</v>
      </c>
      <c r="U232" s="7"/>
      <c r="V232" s="7"/>
      <c r="W232" s="7"/>
      <c r="X232" s="3" t="s">
        <v>71</v>
      </c>
      <c r="Y232" s="3" t="s">
        <v>72</v>
      </c>
      <c r="Z232" s="3" t="b">
        <v>1</v>
      </c>
      <c r="AA232" s="3" t="b">
        <v>0</v>
      </c>
      <c r="AB232" s="3" t="s">
        <v>841</v>
      </c>
      <c r="AC232" s="3" t="s">
        <v>842</v>
      </c>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row>
    <row r="233" spans="1:61" ht="15.75" customHeight="1">
      <c r="A233" s="8">
        <f t="shared" si="14"/>
        <v>7</v>
      </c>
      <c r="B233" s="8" t="b">
        <f t="shared" si="15"/>
        <v>1</v>
      </c>
      <c r="C233" s="8">
        <f t="shared" si="16"/>
        <v>2018</v>
      </c>
      <c r="D233" s="49">
        <v>43307</v>
      </c>
      <c r="E233" s="3" t="s">
        <v>311</v>
      </c>
      <c r="F233" s="3" t="s">
        <v>843</v>
      </c>
      <c r="G233" s="3" t="s">
        <v>844</v>
      </c>
      <c r="H233" s="4" t="s">
        <v>845</v>
      </c>
      <c r="I233" s="14" t="b">
        <v>1</v>
      </c>
      <c r="J233" s="5">
        <v>1</v>
      </c>
      <c r="K233" s="5">
        <v>1</v>
      </c>
      <c r="L233" s="5">
        <v>0</v>
      </c>
      <c r="M233" s="5">
        <v>0</v>
      </c>
      <c r="N233" s="5">
        <v>0</v>
      </c>
      <c r="O233" s="5">
        <v>1</v>
      </c>
      <c r="P233" s="5">
        <v>0</v>
      </c>
      <c r="Q233" s="5">
        <v>1</v>
      </c>
      <c r="R233" s="5">
        <v>0</v>
      </c>
      <c r="S233" s="5">
        <v>0</v>
      </c>
      <c r="T233" s="7">
        <f t="shared" si="17"/>
        <v>4</v>
      </c>
      <c r="U233" s="7"/>
      <c r="V233" s="7"/>
      <c r="W233" s="7"/>
      <c r="X233" s="3" t="s">
        <v>71</v>
      </c>
      <c r="Y233" s="3" t="s">
        <v>87</v>
      </c>
      <c r="Z233" s="3" t="b">
        <v>1</v>
      </c>
      <c r="AA233" s="3" t="b">
        <v>0</v>
      </c>
      <c r="AB233" s="3" t="s">
        <v>846</v>
      </c>
      <c r="AC233" s="3" t="s">
        <v>847</v>
      </c>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row>
    <row r="234" spans="1:61" ht="15.75" customHeight="1">
      <c r="A234" s="8">
        <f t="shared" si="14"/>
        <v>7</v>
      </c>
      <c r="B234" s="8" t="b">
        <f t="shared" si="15"/>
        <v>1</v>
      </c>
      <c r="C234" s="8">
        <f t="shared" si="16"/>
        <v>2018</v>
      </c>
      <c r="D234" s="49">
        <v>43310</v>
      </c>
      <c r="E234" s="3" t="s">
        <v>285</v>
      </c>
      <c r="F234" s="3"/>
      <c r="G234" s="9" t="s">
        <v>1439</v>
      </c>
      <c r="H234" s="4" t="s">
        <v>1440</v>
      </c>
      <c r="I234" s="14" t="b">
        <v>1</v>
      </c>
      <c r="J234" s="5">
        <v>0</v>
      </c>
      <c r="K234" s="5">
        <v>0</v>
      </c>
      <c r="L234" s="5">
        <v>0</v>
      </c>
      <c r="M234" s="5">
        <v>1</v>
      </c>
      <c r="N234" s="5">
        <v>0</v>
      </c>
      <c r="O234" s="5">
        <v>0</v>
      </c>
      <c r="P234" s="5">
        <v>0</v>
      </c>
      <c r="Q234" s="5">
        <v>0</v>
      </c>
      <c r="R234" s="5">
        <v>0</v>
      </c>
      <c r="S234" s="5">
        <v>0</v>
      </c>
      <c r="T234" s="7">
        <f t="shared" si="17"/>
        <v>1</v>
      </c>
      <c r="U234" s="5" t="s">
        <v>1441</v>
      </c>
      <c r="V234" s="7"/>
      <c r="W234" s="7">
        <v>4</v>
      </c>
      <c r="X234" s="3" t="s">
        <v>71</v>
      </c>
      <c r="Y234" s="3" t="s">
        <v>72</v>
      </c>
      <c r="Z234" s="3" t="b">
        <v>1</v>
      </c>
      <c r="AA234" s="3" t="b">
        <v>0</v>
      </c>
      <c r="AB234" s="3" t="s">
        <v>1442</v>
      </c>
      <c r="AC234" s="3" t="s">
        <v>1443</v>
      </c>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row>
    <row r="235" spans="1:61" ht="15.75" customHeight="1">
      <c r="A235" s="8">
        <f t="shared" si="14"/>
        <v>8</v>
      </c>
      <c r="B235" s="8" t="b">
        <f t="shared" si="15"/>
        <v>1</v>
      </c>
      <c r="C235" s="8">
        <f t="shared" si="16"/>
        <v>2018</v>
      </c>
      <c r="D235" s="49">
        <v>43314</v>
      </c>
      <c r="E235" s="3" t="s">
        <v>67</v>
      </c>
      <c r="F235" s="3" t="s">
        <v>111</v>
      </c>
      <c r="G235" s="9" t="s">
        <v>1444</v>
      </c>
      <c r="H235" s="4" t="s">
        <v>1445</v>
      </c>
      <c r="I235" s="14" t="b">
        <v>1</v>
      </c>
      <c r="J235" s="5">
        <v>1</v>
      </c>
      <c r="K235" s="5">
        <v>1</v>
      </c>
      <c r="L235" s="5">
        <v>0</v>
      </c>
      <c r="M235" s="5">
        <v>0</v>
      </c>
      <c r="N235" s="5">
        <v>0</v>
      </c>
      <c r="O235" s="5">
        <v>0</v>
      </c>
      <c r="P235" s="5">
        <v>1</v>
      </c>
      <c r="Q235" s="5">
        <v>1</v>
      </c>
      <c r="R235" s="5">
        <v>0</v>
      </c>
      <c r="S235" s="5">
        <v>0</v>
      </c>
      <c r="T235" s="7">
        <f t="shared" si="17"/>
        <v>3</v>
      </c>
      <c r="U235" s="7"/>
      <c r="V235" s="7"/>
      <c r="W235" s="7">
        <v>36</v>
      </c>
      <c r="X235" s="3" t="s">
        <v>71</v>
      </c>
      <c r="Y235" s="3" t="s">
        <v>72</v>
      </c>
      <c r="Z235" s="3" t="b">
        <v>1</v>
      </c>
      <c r="AA235" s="3" t="b">
        <v>0</v>
      </c>
      <c r="AB235" s="3" t="s">
        <v>1446</v>
      </c>
      <c r="AC235" s="3" t="s">
        <v>1447</v>
      </c>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row>
    <row r="236" spans="1:61" ht="15.75" customHeight="1">
      <c r="A236" s="8">
        <f t="shared" si="14"/>
        <v>8</v>
      </c>
      <c r="B236" s="8" t="b">
        <f t="shared" si="15"/>
        <v>1</v>
      </c>
      <c r="C236" s="8">
        <f t="shared" si="16"/>
        <v>2018</v>
      </c>
      <c r="D236" s="49">
        <v>43317</v>
      </c>
      <c r="E236" s="3" t="s">
        <v>218</v>
      </c>
      <c r="F236" s="3" t="s">
        <v>539</v>
      </c>
      <c r="G236" s="9" t="s">
        <v>1448</v>
      </c>
      <c r="H236" s="4" t="s">
        <v>1449</v>
      </c>
      <c r="I236" s="14" t="b">
        <v>1</v>
      </c>
      <c r="J236" s="5">
        <v>0</v>
      </c>
      <c r="K236" s="5">
        <v>0</v>
      </c>
      <c r="L236" s="5">
        <v>0</v>
      </c>
      <c r="M236" s="5">
        <v>1</v>
      </c>
      <c r="N236" s="5">
        <v>0</v>
      </c>
      <c r="O236" s="5">
        <v>0</v>
      </c>
      <c r="P236" s="5">
        <v>0</v>
      </c>
      <c r="Q236" s="5">
        <v>0</v>
      </c>
      <c r="R236" s="5">
        <v>0</v>
      </c>
      <c r="S236" s="5">
        <v>0</v>
      </c>
      <c r="T236" s="7">
        <f t="shared" si="17"/>
        <v>1</v>
      </c>
      <c r="U236" s="5" t="s">
        <v>1450</v>
      </c>
      <c r="V236" s="7"/>
      <c r="W236" s="7">
        <v>4</v>
      </c>
      <c r="X236" s="3" t="s">
        <v>71</v>
      </c>
      <c r="Y236" s="3" t="s">
        <v>72</v>
      </c>
      <c r="Z236" s="3" t="b">
        <v>1</v>
      </c>
      <c r="AA236" s="3" t="b">
        <v>0</v>
      </c>
      <c r="AB236" s="3" t="s">
        <v>1451</v>
      </c>
      <c r="AC236" s="3" t="s">
        <v>1452</v>
      </c>
      <c r="AD236" s="3" t="s">
        <v>1263</v>
      </c>
      <c r="AE236" s="3" t="s">
        <v>1260</v>
      </c>
      <c r="AF236" s="3" t="s">
        <v>375</v>
      </c>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row>
    <row r="237" spans="1:61" ht="15.75" customHeight="1">
      <c r="A237" s="8">
        <f t="shared" si="14"/>
        <v>8</v>
      </c>
      <c r="B237" s="8" t="b">
        <f t="shared" si="15"/>
        <v>1</v>
      </c>
      <c r="C237" s="8">
        <f t="shared" si="16"/>
        <v>2018</v>
      </c>
      <c r="D237" s="49">
        <v>43321</v>
      </c>
      <c r="E237" s="3" t="s">
        <v>311</v>
      </c>
      <c r="F237" s="3" t="s">
        <v>900</v>
      </c>
      <c r="G237" s="12" t="s">
        <v>1453</v>
      </c>
      <c r="H237" s="4" t="s">
        <v>1454</v>
      </c>
      <c r="I237" s="14" t="b">
        <v>1</v>
      </c>
      <c r="J237" s="5">
        <v>0</v>
      </c>
      <c r="K237" s="5">
        <v>1</v>
      </c>
      <c r="L237" s="5">
        <v>0</v>
      </c>
      <c r="M237" s="5">
        <v>0</v>
      </c>
      <c r="N237" s="5">
        <v>0</v>
      </c>
      <c r="O237" s="5">
        <v>1</v>
      </c>
      <c r="P237" s="5">
        <v>0</v>
      </c>
      <c r="Q237" s="5">
        <v>1</v>
      </c>
      <c r="R237" s="5">
        <v>0</v>
      </c>
      <c r="S237" s="5">
        <v>0</v>
      </c>
      <c r="T237" s="7">
        <f t="shared" si="17"/>
        <v>3</v>
      </c>
      <c r="U237" s="7"/>
      <c r="V237" s="7"/>
      <c r="W237" s="7"/>
      <c r="X237" s="3" t="s">
        <v>71</v>
      </c>
      <c r="Y237" s="3" t="s">
        <v>72</v>
      </c>
      <c r="Z237" s="3" t="b">
        <v>1</v>
      </c>
      <c r="AA237" s="3" t="b">
        <v>0</v>
      </c>
      <c r="AB237" s="3" t="s">
        <v>1455</v>
      </c>
      <c r="AC237" s="3" t="s">
        <v>1456</v>
      </c>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row>
    <row r="238" spans="1:61" ht="15.75" customHeight="1">
      <c r="A238" s="8">
        <f t="shared" si="14"/>
        <v>8</v>
      </c>
      <c r="B238" s="8" t="b">
        <f t="shared" si="15"/>
        <v>1</v>
      </c>
      <c r="C238" s="8">
        <f t="shared" si="16"/>
        <v>2018</v>
      </c>
      <c r="D238" s="49">
        <v>43324</v>
      </c>
      <c r="E238" s="3" t="s">
        <v>67</v>
      </c>
      <c r="F238" s="3" t="s">
        <v>81</v>
      </c>
      <c r="G238" s="3" t="s">
        <v>1457</v>
      </c>
      <c r="H238" s="4" t="s">
        <v>1458</v>
      </c>
      <c r="I238" s="14" t="b">
        <v>1</v>
      </c>
      <c r="J238" s="5">
        <v>1</v>
      </c>
      <c r="K238" s="5">
        <v>1</v>
      </c>
      <c r="L238" s="5">
        <v>0</v>
      </c>
      <c r="M238" s="5">
        <v>0</v>
      </c>
      <c r="N238" s="5">
        <v>0</v>
      </c>
      <c r="O238" s="5">
        <v>0</v>
      </c>
      <c r="P238" s="5">
        <v>1</v>
      </c>
      <c r="Q238" s="5">
        <v>0</v>
      </c>
      <c r="R238" s="5">
        <v>0</v>
      </c>
      <c r="S238" s="5">
        <v>1</v>
      </c>
      <c r="T238" s="7">
        <f t="shared" si="17"/>
        <v>3</v>
      </c>
      <c r="U238" s="5" t="s">
        <v>716</v>
      </c>
      <c r="V238" s="7"/>
      <c r="W238" s="7">
        <v>7</v>
      </c>
      <c r="X238" s="3" t="s">
        <v>71</v>
      </c>
      <c r="Y238" s="3" t="s">
        <v>87</v>
      </c>
      <c r="Z238" s="3" t="b">
        <v>1</v>
      </c>
      <c r="AA238" s="3" t="b">
        <v>0</v>
      </c>
      <c r="AB238" s="3" t="s">
        <v>1459</v>
      </c>
      <c r="AC238" s="3" t="s">
        <v>1460</v>
      </c>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row>
    <row r="239" spans="1:61" ht="15.75" customHeight="1">
      <c r="A239" s="8">
        <f t="shared" si="14"/>
        <v>8</v>
      </c>
      <c r="B239" s="8" t="b">
        <f t="shared" si="15"/>
        <v>1</v>
      </c>
      <c r="C239" s="8">
        <f t="shared" si="16"/>
        <v>2018</v>
      </c>
      <c r="D239" s="49">
        <v>43327</v>
      </c>
      <c r="E239" s="3" t="s">
        <v>67</v>
      </c>
      <c r="F239" s="3" t="s">
        <v>68</v>
      </c>
      <c r="G239" s="9" t="s">
        <v>1461</v>
      </c>
      <c r="H239" s="4" t="s">
        <v>1462</v>
      </c>
      <c r="I239" s="14" t="b">
        <v>1</v>
      </c>
      <c r="J239" s="5">
        <v>0</v>
      </c>
      <c r="K239" s="5">
        <v>0</v>
      </c>
      <c r="L239" s="5">
        <v>0</v>
      </c>
      <c r="M239" s="5">
        <v>0</v>
      </c>
      <c r="N239" s="5">
        <v>0</v>
      </c>
      <c r="O239" s="5">
        <v>0</v>
      </c>
      <c r="P239" s="5">
        <v>1</v>
      </c>
      <c r="Q239" s="5">
        <v>0</v>
      </c>
      <c r="R239" s="5">
        <v>0</v>
      </c>
      <c r="S239" s="5">
        <v>1</v>
      </c>
      <c r="T239" s="7">
        <f t="shared" si="17"/>
        <v>1</v>
      </c>
      <c r="U239" s="5" t="s">
        <v>1463</v>
      </c>
      <c r="V239" s="7"/>
      <c r="W239" s="7">
        <v>13</v>
      </c>
      <c r="X239" s="3" t="s">
        <v>71</v>
      </c>
      <c r="Y239" s="3" t="s">
        <v>72</v>
      </c>
      <c r="Z239" s="3" t="b">
        <v>1</v>
      </c>
      <c r="AA239" s="3" t="b">
        <v>0</v>
      </c>
      <c r="AB239" s="3" t="s">
        <v>1464</v>
      </c>
      <c r="AC239" s="3" t="s">
        <v>1465</v>
      </c>
      <c r="AD239" s="3" t="s">
        <v>75</v>
      </c>
      <c r="AE239" s="3" t="s">
        <v>76</v>
      </c>
      <c r="AF239" s="3" t="s">
        <v>77</v>
      </c>
      <c r="AG239" s="3" t="s">
        <v>78</v>
      </c>
      <c r="AH239" s="3" t="s">
        <v>79</v>
      </c>
      <c r="AI239" s="3" t="s">
        <v>80</v>
      </c>
      <c r="AJ239" s="3" t="s">
        <v>81</v>
      </c>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row>
    <row r="240" spans="1:61" ht="15.75" customHeight="1">
      <c r="A240" s="8">
        <f t="shared" si="14"/>
        <v>8</v>
      </c>
      <c r="B240" s="8" t="b">
        <f t="shared" si="15"/>
        <v>1</v>
      </c>
      <c r="C240" s="8">
        <f t="shared" si="16"/>
        <v>2018</v>
      </c>
      <c r="D240" s="49">
        <v>43329</v>
      </c>
      <c r="E240" s="3" t="s">
        <v>67</v>
      </c>
      <c r="F240" s="3" t="s">
        <v>76</v>
      </c>
      <c r="G240" s="3" t="s">
        <v>1466</v>
      </c>
      <c r="H240" s="4" t="s">
        <v>1467</v>
      </c>
      <c r="I240" s="14" t="b">
        <v>1</v>
      </c>
      <c r="J240" s="5">
        <v>1</v>
      </c>
      <c r="K240" s="5">
        <v>1</v>
      </c>
      <c r="L240" s="5">
        <v>0</v>
      </c>
      <c r="M240" s="5">
        <v>0</v>
      </c>
      <c r="N240" s="5">
        <v>0</v>
      </c>
      <c r="O240" s="5">
        <v>0</v>
      </c>
      <c r="P240" s="5">
        <v>1</v>
      </c>
      <c r="Q240" s="5">
        <v>0</v>
      </c>
      <c r="R240" s="5">
        <v>0</v>
      </c>
      <c r="S240" s="5">
        <v>0</v>
      </c>
      <c r="T240" s="7">
        <f t="shared" si="17"/>
        <v>2</v>
      </c>
      <c r="U240" s="5" t="s">
        <v>716</v>
      </c>
      <c r="V240" s="7"/>
      <c r="W240" s="7"/>
      <c r="X240" s="3" t="s">
        <v>71</v>
      </c>
      <c r="Y240" s="3" t="s">
        <v>72</v>
      </c>
      <c r="Z240" s="3" t="b">
        <v>1</v>
      </c>
      <c r="AA240" s="3" t="b">
        <v>0</v>
      </c>
      <c r="AB240" s="3" t="s">
        <v>1468</v>
      </c>
      <c r="AC240" s="3" t="s">
        <v>1469</v>
      </c>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row>
    <row r="241" spans="1:61" ht="15.75" customHeight="1">
      <c r="A241" s="8">
        <f t="shared" si="14"/>
        <v>8</v>
      </c>
      <c r="B241" s="8" t="b">
        <f t="shared" si="15"/>
        <v>1</v>
      </c>
      <c r="C241" s="8">
        <f t="shared" si="16"/>
        <v>2018</v>
      </c>
      <c r="D241" s="49">
        <v>43330</v>
      </c>
      <c r="E241" s="3" t="s">
        <v>1374</v>
      </c>
      <c r="F241" s="3" t="s">
        <v>1470</v>
      </c>
      <c r="G241" s="3" t="s">
        <v>1471</v>
      </c>
      <c r="H241" s="4" t="s">
        <v>1472</v>
      </c>
      <c r="I241" s="14" t="b">
        <v>1</v>
      </c>
      <c r="J241" s="5">
        <v>0</v>
      </c>
      <c r="K241" s="5">
        <v>1</v>
      </c>
      <c r="L241" s="5">
        <v>0</v>
      </c>
      <c r="M241" s="5">
        <v>0</v>
      </c>
      <c r="N241" s="5">
        <v>0</v>
      </c>
      <c r="O241" s="5">
        <v>0</v>
      </c>
      <c r="P241" s="5">
        <v>0</v>
      </c>
      <c r="Q241" s="5">
        <v>0</v>
      </c>
      <c r="R241" s="5">
        <v>0</v>
      </c>
      <c r="S241" s="5">
        <v>1</v>
      </c>
      <c r="T241" s="7">
        <f t="shared" si="17"/>
        <v>2</v>
      </c>
      <c r="U241" s="5" t="s">
        <v>1473</v>
      </c>
      <c r="V241" s="7"/>
      <c r="W241" s="7"/>
      <c r="X241" s="3" t="s">
        <v>71</v>
      </c>
      <c r="Y241" s="3" t="s">
        <v>87</v>
      </c>
      <c r="Z241" s="3" t="b">
        <v>1</v>
      </c>
      <c r="AA241" s="3" t="b">
        <v>0</v>
      </c>
      <c r="AB241" s="3" t="s">
        <v>1474</v>
      </c>
      <c r="AC241" s="3" t="s">
        <v>1475</v>
      </c>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row>
    <row r="242" spans="1:61" ht="15.75" customHeight="1">
      <c r="A242" s="8">
        <f t="shared" si="14"/>
        <v>8</v>
      </c>
      <c r="B242" s="8" t="b">
        <f t="shared" si="15"/>
        <v>1</v>
      </c>
      <c r="C242" s="8">
        <f t="shared" si="16"/>
        <v>2018</v>
      </c>
      <c r="D242" s="49">
        <v>43333</v>
      </c>
      <c r="E242" s="3" t="s">
        <v>141</v>
      </c>
      <c r="F242" s="3" t="s">
        <v>157</v>
      </c>
      <c r="G242" s="3" t="s">
        <v>1476</v>
      </c>
      <c r="H242" s="4" t="s">
        <v>1477</v>
      </c>
      <c r="I242" s="14" t="b">
        <v>1</v>
      </c>
      <c r="J242" s="5">
        <v>1</v>
      </c>
      <c r="K242" s="5">
        <v>1</v>
      </c>
      <c r="L242" s="5">
        <v>1</v>
      </c>
      <c r="M242" s="5">
        <v>0</v>
      </c>
      <c r="N242" s="5">
        <v>0</v>
      </c>
      <c r="O242" s="5">
        <v>0</v>
      </c>
      <c r="P242" s="5">
        <v>0</v>
      </c>
      <c r="Q242" s="5">
        <v>0</v>
      </c>
      <c r="R242" s="5">
        <v>0</v>
      </c>
      <c r="S242" s="5">
        <v>1</v>
      </c>
      <c r="T242" s="7">
        <f t="shared" si="17"/>
        <v>4</v>
      </c>
      <c r="U242" s="7"/>
      <c r="V242" s="7"/>
      <c r="W242" s="7">
        <v>24</v>
      </c>
      <c r="X242" s="3" t="s">
        <v>71</v>
      </c>
      <c r="Y242" s="3" t="s">
        <v>72</v>
      </c>
      <c r="Z242" s="3" t="b">
        <v>1</v>
      </c>
      <c r="AA242" s="3" t="b">
        <v>0</v>
      </c>
      <c r="AB242" s="3" t="s">
        <v>1478</v>
      </c>
      <c r="AC242" s="3" t="s">
        <v>1479</v>
      </c>
      <c r="AD242" s="3" t="s">
        <v>161</v>
      </c>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row>
    <row r="243" spans="1:61" ht="15.75" customHeight="1">
      <c r="A243" s="8">
        <f t="shared" si="14"/>
        <v>8</v>
      </c>
      <c r="B243" s="8" t="b">
        <f t="shared" si="15"/>
        <v>1</v>
      </c>
      <c r="C243" s="8">
        <f t="shared" si="16"/>
        <v>2018</v>
      </c>
      <c r="D243" s="49">
        <v>43335</v>
      </c>
      <c r="E243" s="3" t="s">
        <v>218</v>
      </c>
      <c r="F243" s="3" t="s">
        <v>656</v>
      </c>
      <c r="G243" s="13" t="s">
        <v>1480</v>
      </c>
      <c r="H243" s="4" t="s">
        <v>1481</v>
      </c>
      <c r="I243" s="14" t="b">
        <v>1</v>
      </c>
      <c r="J243" s="5">
        <v>0</v>
      </c>
      <c r="K243" s="5">
        <v>1</v>
      </c>
      <c r="L243" s="5">
        <v>0</v>
      </c>
      <c r="M243" s="5">
        <v>0</v>
      </c>
      <c r="N243" s="5">
        <v>0</v>
      </c>
      <c r="O243" s="5">
        <v>0</v>
      </c>
      <c r="P243" s="5">
        <v>0</v>
      </c>
      <c r="Q243" s="5">
        <v>0</v>
      </c>
      <c r="R243" s="5">
        <v>0</v>
      </c>
      <c r="S243" s="5">
        <v>1</v>
      </c>
      <c r="T243" s="7">
        <f t="shared" si="17"/>
        <v>2</v>
      </c>
      <c r="U243" s="7"/>
      <c r="V243" s="7"/>
      <c r="W243" s="7">
        <v>48</v>
      </c>
      <c r="X243" s="3" t="s">
        <v>71</v>
      </c>
      <c r="Y243" s="3" t="s">
        <v>87</v>
      </c>
      <c r="Z243" s="3" t="b">
        <v>1</v>
      </c>
      <c r="AA243" s="3" t="b">
        <v>0</v>
      </c>
      <c r="AB243" s="3" t="s">
        <v>1482</v>
      </c>
      <c r="AC243" s="3" t="s">
        <v>1483</v>
      </c>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row>
    <row r="244" spans="1:61" ht="15.75" customHeight="1">
      <c r="A244" s="8">
        <f t="shared" si="14"/>
        <v>8</v>
      </c>
      <c r="B244" s="8" t="b">
        <f t="shared" si="15"/>
        <v>1</v>
      </c>
      <c r="C244" s="8">
        <f t="shared" si="16"/>
        <v>2018</v>
      </c>
      <c r="D244" s="49">
        <v>43336</v>
      </c>
      <c r="E244" s="3" t="s">
        <v>67</v>
      </c>
      <c r="F244" s="3" t="s">
        <v>68</v>
      </c>
      <c r="G244" s="10" t="s">
        <v>2060</v>
      </c>
      <c r="H244" s="4" t="s">
        <v>848</v>
      </c>
      <c r="I244" s="14" t="b">
        <v>1</v>
      </c>
      <c r="J244" s="5">
        <v>1</v>
      </c>
      <c r="K244" s="5">
        <v>1</v>
      </c>
      <c r="L244" s="5">
        <v>0</v>
      </c>
      <c r="M244" s="5">
        <v>0</v>
      </c>
      <c r="N244" s="5">
        <v>0</v>
      </c>
      <c r="O244" s="5">
        <v>0</v>
      </c>
      <c r="P244" s="5">
        <v>1</v>
      </c>
      <c r="Q244" s="5">
        <v>0</v>
      </c>
      <c r="R244" s="5">
        <v>0</v>
      </c>
      <c r="S244" s="5">
        <v>0</v>
      </c>
      <c r="T244" s="7">
        <f t="shared" si="17"/>
        <v>2</v>
      </c>
      <c r="U244" s="5" t="s">
        <v>849</v>
      </c>
      <c r="V244" s="7"/>
      <c r="W244" s="7"/>
      <c r="X244" s="3" t="s">
        <v>71</v>
      </c>
      <c r="Y244" s="3" t="s">
        <v>72</v>
      </c>
      <c r="Z244" s="3" t="b">
        <v>1</v>
      </c>
      <c r="AA244" s="3" t="b">
        <v>0</v>
      </c>
      <c r="AB244" s="3" t="s">
        <v>850</v>
      </c>
      <c r="AC244" s="3" t="s">
        <v>851</v>
      </c>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row>
    <row r="245" spans="1:61" ht="15.75" customHeight="1">
      <c r="A245" s="8">
        <f t="shared" si="14"/>
        <v>8</v>
      </c>
      <c r="B245" s="8" t="b">
        <f t="shared" si="15"/>
        <v>1</v>
      </c>
      <c r="C245" s="8">
        <f t="shared" si="16"/>
        <v>2018</v>
      </c>
      <c r="D245" s="49">
        <v>43339</v>
      </c>
      <c r="E245" s="3" t="s">
        <v>218</v>
      </c>
      <c r="F245" s="3" t="s">
        <v>763</v>
      </c>
      <c r="G245" s="3" t="s">
        <v>852</v>
      </c>
      <c r="H245" s="4" t="s">
        <v>853</v>
      </c>
      <c r="I245" s="14" t="b">
        <v>1</v>
      </c>
      <c r="J245" s="5">
        <v>0</v>
      </c>
      <c r="K245" s="5">
        <v>0</v>
      </c>
      <c r="L245" s="5">
        <v>0</v>
      </c>
      <c r="M245" s="5">
        <v>1</v>
      </c>
      <c r="N245" s="5">
        <v>0</v>
      </c>
      <c r="O245" s="5">
        <v>0</v>
      </c>
      <c r="P245" s="5">
        <v>0</v>
      </c>
      <c r="Q245" s="5">
        <v>0</v>
      </c>
      <c r="R245" s="5">
        <v>0</v>
      </c>
      <c r="S245" s="5">
        <v>1</v>
      </c>
      <c r="T245" s="7">
        <f t="shared" si="17"/>
        <v>2</v>
      </c>
      <c r="U245" s="5" t="s">
        <v>854</v>
      </c>
      <c r="V245" s="7"/>
      <c r="W245" s="7"/>
      <c r="X245" s="3" t="s">
        <v>71</v>
      </c>
      <c r="Y245" s="3" t="s">
        <v>72</v>
      </c>
      <c r="Z245" s="3" t="b">
        <v>1</v>
      </c>
      <c r="AA245" s="3" t="b">
        <v>0</v>
      </c>
      <c r="AB245" s="3" t="s">
        <v>855</v>
      </c>
      <c r="AC245" s="3" t="s">
        <v>856</v>
      </c>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row>
    <row r="246" spans="1:61" ht="15.75" customHeight="1">
      <c r="A246" s="8">
        <f t="shared" si="14"/>
        <v>8</v>
      </c>
      <c r="B246" s="8" t="b">
        <f t="shared" si="15"/>
        <v>1</v>
      </c>
      <c r="C246" s="8">
        <f t="shared" si="16"/>
        <v>2018</v>
      </c>
      <c r="D246" s="49">
        <v>43339</v>
      </c>
      <c r="E246" s="3" t="s">
        <v>258</v>
      </c>
      <c r="F246" s="3" t="s">
        <v>413</v>
      </c>
      <c r="G246" s="3" t="s">
        <v>857</v>
      </c>
      <c r="H246" s="4" t="s">
        <v>858</v>
      </c>
      <c r="I246" s="14" t="b">
        <v>1</v>
      </c>
      <c r="J246" s="5">
        <v>0</v>
      </c>
      <c r="K246" s="5">
        <v>1</v>
      </c>
      <c r="L246" s="5">
        <v>1</v>
      </c>
      <c r="M246" s="5">
        <v>0</v>
      </c>
      <c r="N246" s="5">
        <v>0</v>
      </c>
      <c r="O246" s="5">
        <v>0</v>
      </c>
      <c r="P246" s="5">
        <v>0</v>
      </c>
      <c r="Q246" s="5">
        <v>0</v>
      </c>
      <c r="R246" s="5">
        <v>0</v>
      </c>
      <c r="S246" s="5">
        <v>1</v>
      </c>
      <c r="T246" s="7">
        <f t="shared" si="17"/>
        <v>3</v>
      </c>
      <c r="U246" s="7"/>
      <c r="V246" s="7"/>
      <c r="W246" s="7">
        <v>8</v>
      </c>
      <c r="X246" s="3" t="s">
        <v>71</v>
      </c>
      <c r="Y246" s="3" t="s">
        <v>87</v>
      </c>
      <c r="Z246" s="3" t="b">
        <v>1</v>
      </c>
      <c r="AA246" s="3" t="b">
        <v>0</v>
      </c>
      <c r="AB246" s="3" t="s">
        <v>859</v>
      </c>
      <c r="AC246" s="3" t="s">
        <v>860</v>
      </c>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row>
    <row r="247" spans="1:61" ht="15.75" customHeight="1">
      <c r="A247" s="8">
        <f t="shared" si="14"/>
        <v>8</v>
      </c>
      <c r="B247" s="8" t="b">
        <f t="shared" si="15"/>
        <v>1</v>
      </c>
      <c r="C247" s="8">
        <f t="shared" si="16"/>
        <v>2018</v>
      </c>
      <c r="D247" s="49">
        <v>43341</v>
      </c>
      <c r="E247" s="3" t="s">
        <v>67</v>
      </c>
      <c r="F247" s="3" t="s">
        <v>68</v>
      </c>
      <c r="G247" s="9" t="s">
        <v>861</v>
      </c>
      <c r="H247" s="4" t="s">
        <v>862</v>
      </c>
      <c r="I247" s="14" t="b">
        <v>1</v>
      </c>
      <c r="J247" s="5">
        <v>1</v>
      </c>
      <c r="K247" s="5">
        <v>1</v>
      </c>
      <c r="L247" s="5">
        <v>0</v>
      </c>
      <c r="M247" s="5">
        <v>0</v>
      </c>
      <c r="N247" s="5">
        <v>0</v>
      </c>
      <c r="O247" s="5">
        <v>0</v>
      </c>
      <c r="P247" s="5">
        <v>1</v>
      </c>
      <c r="Q247" s="5">
        <v>0</v>
      </c>
      <c r="R247" s="5">
        <v>0</v>
      </c>
      <c r="S247" s="5">
        <v>0</v>
      </c>
      <c r="T247" s="7">
        <f t="shared" si="17"/>
        <v>2</v>
      </c>
      <c r="U247" s="5" t="s">
        <v>716</v>
      </c>
      <c r="V247" s="7"/>
      <c r="W247" s="7"/>
      <c r="X247" s="3" t="s">
        <v>71</v>
      </c>
      <c r="Y247" s="3" t="s">
        <v>87</v>
      </c>
      <c r="Z247" s="3" t="b">
        <v>1</v>
      </c>
      <c r="AA247" s="3" t="b">
        <v>0</v>
      </c>
      <c r="AB247" s="3" t="s">
        <v>863</v>
      </c>
      <c r="AC247" s="3" t="s">
        <v>864</v>
      </c>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row>
    <row r="248" spans="1:61" ht="15.75" customHeight="1">
      <c r="A248" s="8">
        <f t="shared" si="14"/>
        <v>9</v>
      </c>
      <c r="B248" s="8" t="b">
        <f t="shared" si="15"/>
        <v>1</v>
      </c>
      <c r="C248" s="8">
        <f t="shared" si="16"/>
        <v>2018</v>
      </c>
      <c r="D248" s="49">
        <v>43345</v>
      </c>
      <c r="E248" s="3" t="s">
        <v>218</v>
      </c>
      <c r="F248" s="3" t="s">
        <v>865</v>
      </c>
      <c r="G248" s="3" t="s">
        <v>866</v>
      </c>
      <c r="H248" s="4" t="s">
        <v>867</v>
      </c>
      <c r="I248" s="14" t="b">
        <v>1</v>
      </c>
      <c r="J248" s="5">
        <v>0</v>
      </c>
      <c r="K248" s="5">
        <v>1</v>
      </c>
      <c r="L248" s="5">
        <v>1</v>
      </c>
      <c r="M248" s="5">
        <v>0</v>
      </c>
      <c r="N248" s="5">
        <v>0</v>
      </c>
      <c r="O248" s="5">
        <v>0</v>
      </c>
      <c r="P248" s="5">
        <v>0</v>
      </c>
      <c r="Q248" s="5">
        <v>0</v>
      </c>
      <c r="R248" s="5">
        <v>0</v>
      </c>
      <c r="S248" s="5">
        <v>1</v>
      </c>
      <c r="T248" s="7">
        <f t="shared" si="17"/>
        <v>3</v>
      </c>
      <c r="U248" s="5" t="s">
        <v>868</v>
      </c>
      <c r="V248" s="7"/>
      <c r="W248" s="7">
        <v>24</v>
      </c>
      <c r="X248" s="3" t="s">
        <v>71</v>
      </c>
      <c r="Y248" s="3" t="s">
        <v>72</v>
      </c>
      <c r="Z248" s="3" t="b">
        <v>1</v>
      </c>
      <c r="AA248" s="3" t="b">
        <v>0</v>
      </c>
      <c r="AB248" s="3" t="s">
        <v>869</v>
      </c>
      <c r="AC248" s="3" t="s">
        <v>870</v>
      </c>
      <c r="AD248" s="3" t="s">
        <v>763</v>
      </c>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row>
    <row r="249" spans="1:61" ht="15.75" customHeight="1">
      <c r="A249" s="8">
        <f t="shared" si="14"/>
        <v>9</v>
      </c>
      <c r="B249" s="8" t="b">
        <f t="shared" si="15"/>
        <v>1</v>
      </c>
      <c r="C249" s="8">
        <f t="shared" si="16"/>
        <v>2018</v>
      </c>
      <c r="D249" s="49">
        <v>43348</v>
      </c>
      <c r="E249" s="3" t="s">
        <v>398</v>
      </c>
      <c r="F249" s="3" t="s">
        <v>1311</v>
      </c>
      <c r="G249" s="3" t="s">
        <v>1484</v>
      </c>
      <c r="H249" s="4" t="s">
        <v>1485</v>
      </c>
      <c r="I249" s="14" t="b">
        <v>1</v>
      </c>
      <c r="J249" s="5">
        <v>0</v>
      </c>
      <c r="K249" s="5">
        <v>0</v>
      </c>
      <c r="L249" s="5">
        <v>0</v>
      </c>
      <c r="M249" s="5">
        <v>0</v>
      </c>
      <c r="N249" s="5">
        <v>0</v>
      </c>
      <c r="O249" s="5">
        <v>1</v>
      </c>
      <c r="P249" s="5">
        <v>0</v>
      </c>
      <c r="Q249" s="5">
        <v>1</v>
      </c>
      <c r="R249" s="5">
        <v>0</v>
      </c>
      <c r="S249" s="5">
        <v>0</v>
      </c>
      <c r="T249" s="7">
        <f t="shared" si="17"/>
        <v>2</v>
      </c>
      <c r="U249" s="7"/>
      <c r="V249" s="7"/>
      <c r="W249" s="7">
        <v>22</v>
      </c>
      <c r="X249" s="3" t="s">
        <v>71</v>
      </c>
      <c r="Y249" s="3" t="s">
        <v>72</v>
      </c>
      <c r="Z249" s="3" t="b">
        <v>1</v>
      </c>
      <c r="AA249" s="3" t="b">
        <v>0</v>
      </c>
      <c r="AB249" s="3" t="s">
        <v>1486</v>
      </c>
      <c r="AC249" s="3" t="s">
        <v>1487</v>
      </c>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row>
    <row r="250" spans="1:61" ht="15.75" customHeight="1">
      <c r="A250" s="8">
        <f t="shared" si="14"/>
        <v>9</v>
      </c>
      <c r="B250" s="8" t="b">
        <f t="shared" si="15"/>
        <v>1</v>
      </c>
      <c r="C250" s="8">
        <f t="shared" si="16"/>
        <v>2018</v>
      </c>
      <c r="D250" s="49">
        <v>43351</v>
      </c>
      <c r="E250" s="3" t="s">
        <v>67</v>
      </c>
      <c r="F250" s="3" t="s">
        <v>68</v>
      </c>
      <c r="G250" s="12" t="s">
        <v>1488</v>
      </c>
      <c r="H250" s="4" t="s">
        <v>1489</v>
      </c>
      <c r="I250" s="14" t="b">
        <v>1</v>
      </c>
      <c r="J250" s="5">
        <v>1</v>
      </c>
      <c r="K250" s="5">
        <v>1</v>
      </c>
      <c r="L250" s="5">
        <v>0</v>
      </c>
      <c r="M250" s="5">
        <v>0</v>
      </c>
      <c r="N250" s="5">
        <v>0</v>
      </c>
      <c r="O250" s="5">
        <v>0</v>
      </c>
      <c r="P250" s="5">
        <v>1</v>
      </c>
      <c r="Q250" s="5">
        <v>0</v>
      </c>
      <c r="R250" s="5">
        <v>0</v>
      </c>
      <c r="S250" s="5">
        <v>0</v>
      </c>
      <c r="T250" s="7">
        <f t="shared" si="17"/>
        <v>2</v>
      </c>
      <c r="U250" s="7"/>
      <c r="V250" s="7"/>
      <c r="W250" s="7"/>
      <c r="X250" s="3" t="s">
        <v>71</v>
      </c>
      <c r="Y250" s="3" t="s">
        <v>72</v>
      </c>
      <c r="Z250" s="3" t="b">
        <v>1</v>
      </c>
      <c r="AA250" s="3" t="b">
        <v>0</v>
      </c>
      <c r="AB250" s="3" t="s">
        <v>1490</v>
      </c>
      <c r="AC250" s="3" t="s">
        <v>1491</v>
      </c>
      <c r="AD250" s="3" t="s">
        <v>104</v>
      </c>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row>
    <row r="251" spans="1:61" ht="15.75" customHeight="1">
      <c r="A251" s="8">
        <f t="shared" si="14"/>
        <v>9</v>
      </c>
      <c r="B251" s="8" t="b">
        <f t="shared" si="15"/>
        <v>1</v>
      </c>
      <c r="C251" s="8">
        <f t="shared" si="16"/>
        <v>2018</v>
      </c>
      <c r="D251" s="49">
        <v>43354</v>
      </c>
      <c r="E251" s="3" t="s">
        <v>67</v>
      </c>
      <c r="F251" s="3" t="s">
        <v>79</v>
      </c>
      <c r="G251" s="3" t="s">
        <v>1492</v>
      </c>
      <c r="H251" s="4" t="s">
        <v>1493</v>
      </c>
      <c r="I251" s="14" t="b">
        <v>1</v>
      </c>
      <c r="J251" s="5">
        <v>1</v>
      </c>
      <c r="K251" s="5">
        <v>1</v>
      </c>
      <c r="L251" s="5">
        <v>0</v>
      </c>
      <c r="M251" s="5">
        <v>0</v>
      </c>
      <c r="N251" s="5">
        <v>0</v>
      </c>
      <c r="O251" s="5">
        <v>0</v>
      </c>
      <c r="P251" s="5">
        <v>1</v>
      </c>
      <c r="Q251" s="5">
        <v>0</v>
      </c>
      <c r="R251" s="5">
        <v>0</v>
      </c>
      <c r="S251" s="5">
        <v>0</v>
      </c>
      <c r="T251" s="7">
        <f t="shared" si="17"/>
        <v>2</v>
      </c>
      <c r="U251" s="7"/>
      <c r="V251" s="7"/>
      <c r="W251" s="7"/>
      <c r="X251" s="3" t="s">
        <v>71</v>
      </c>
      <c r="Y251" s="3" t="s">
        <v>72</v>
      </c>
      <c r="Z251" s="3" t="b">
        <v>1</v>
      </c>
      <c r="AA251" s="3" t="b">
        <v>0</v>
      </c>
      <c r="AB251" s="3" t="s">
        <v>1494</v>
      </c>
      <c r="AC251" s="3" t="s">
        <v>1495</v>
      </c>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row>
    <row r="252" spans="1:61" ht="15.75" customHeight="1">
      <c r="A252" s="8">
        <f t="shared" si="14"/>
        <v>9</v>
      </c>
      <c r="B252" s="8" t="b">
        <f t="shared" si="15"/>
        <v>1</v>
      </c>
      <c r="C252" s="8">
        <f t="shared" si="16"/>
        <v>2018</v>
      </c>
      <c r="D252" s="49">
        <v>43355</v>
      </c>
      <c r="E252" s="3" t="s">
        <v>67</v>
      </c>
      <c r="F252" s="3" t="s">
        <v>77</v>
      </c>
      <c r="G252" s="3" t="s">
        <v>1492</v>
      </c>
      <c r="H252" s="4" t="s">
        <v>1496</v>
      </c>
      <c r="I252" s="14" t="b">
        <v>1</v>
      </c>
      <c r="J252" s="5">
        <v>1</v>
      </c>
      <c r="K252" s="5">
        <v>1</v>
      </c>
      <c r="L252" s="5">
        <v>0</v>
      </c>
      <c r="M252" s="5">
        <v>0</v>
      </c>
      <c r="N252" s="5">
        <v>0</v>
      </c>
      <c r="O252" s="5">
        <v>0</v>
      </c>
      <c r="P252" s="5">
        <v>1</v>
      </c>
      <c r="Q252" s="5">
        <v>0</v>
      </c>
      <c r="R252" s="5">
        <v>0</v>
      </c>
      <c r="S252" s="5">
        <v>0</v>
      </c>
      <c r="T252" s="7">
        <f t="shared" si="17"/>
        <v>2</v>
      </c>
      <c r="U252" s="7"/>
      <c r="V252" s="7"/>
      <c r="W252" s="7">
        <v>24</v>
      </c>
      <c r="X252" s="3" t="s">
        <v>71</v>
      </c>
      <c r="Y252" s="3" t="s">
        <v>72</v>
      </c>
      <c r="Z252" s="3" t="b">
        <v>1</v>
      </c>
      <c r="AA252" s="3" t="b">
        <v>0</v>
      </c>
      <c r="AB252" s="3" t="s">
        <v>1497</v>
      </c>
      <c r="AC252" s="3" t="s">
        <v>1498</v>
      </c>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row>
    <row r="253" spans="1:61" ht="15.75" customHeight="1">
      <c r="A253" s="8">
        <f t="shared" si="14"/>
        <v>9</v>
      </c>
      <c r="B253" s="8" t="b">
        <f t="shared" si="15"/>
        <v>1</v>
      </c>
      <c r="C253" s="8">
        <f t="shared" si="16"/>
        <v>2018</v>
      </c>
      <c r="D253" s="49">
        <v>43358</v>
      </c>
      <c r="E253" s="3" t="s">
        <v>67</v>
      </c>
      <c r="F253" s="3" t="s">
        <v>104</v>
      </c>
      <c r="G253" s="12" t="s">
        <v>1499</v>
      </c>
      <c r="H253" s="4" t="s">
        <v>1500</v>
      </c>
      <c r="I253" s="14" t="b">
        <v>1</v>
      </c>
      <c r="J253" s="5">
        <v>1</v>
      </c>
      <c r="K253" s="5">
        <v>1</v>
      </c>
      <c r="L253" s="5">
        <v>0</v>
      </c>
      <c r="M253" s="5">
        <v>0</v>
      </c>
      <c r="N253" s="5">
        <v>0</v>
      </c>
      <c r="O253" s="5">
        <v>0</v>
      </c>
      <c r="P253" s="5">
        <v>1</v>
      </c>
      <c r="Q253" s="5">
        <v>0</v>
      </c>
      <c r="R253" s="5">
        <v>0</v>
      </c>
      <c r="S253" s="5">
        <v>0</v>
      </c>
      <c r="T253" s="7">
        <f t="shared" si="17"/>
        <v>2</v>
      </c>
      <c r="U253" s="7"/>
      <c r="V253" s="7"/>
      <c r="W253" s="7"/>
      <c r="X253" s="3" t="s">
        <v>71</v>
      </c>
      <c r="Y253" s="3" t="s">
        <v>72</v>
      </c>
      <c r="Z253" s="3" t="b">
        <v>1</v>
      </c>
      <c r="AA253" s="3" t="b">
        <v>0</v>
      </c>
      <c r="AB253" s="3" t="s">
        <v>1501</v>
      </c>
      <c r="AC253" s="3" t="s">
        <v>1502</v>
      </c>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row>
    <row r="254" spans="1:61" ht="15.75" customHeight="1">
      <c r="A254" s="8">
        <f t="shared" si="14"/>
        <v>9</v>
      </c>
      <c r="B254" s="8" t="b">
        <f t="shared" si="15"/>
        <v>1</v>
      </c>
      <c r="C254" s="8">
        <f t="shared" si="16"/>
        <v>2018</v>
      </c>
      <c r="D254" s="49">
        <v>43364</v>
      </c>
      <c r="E254" s="3" t="s">
        <v>172</v>
      </c>
      <c r="F254" s="3" t="s">
        <v>173</v>
      </c>
      <c r="G254" s="12" t="s">
        <v>1503</v>
      </c>
      <c r="H254" s="4" t="s">
        <v>1504</v>
      </c>
      <c r="I254" s="14" t="b">
        <v>1</v>
      </c>
      <c r="J254" s="5">
        <v>1</v>
      </c>
      <c r="K254" s="5">
        <v>0</v>
      </c>
      <c r="L254" s="5">
        <v>0</v>
      </c>
      <c r="M254" s="5">
        <v>0</v>
      </c>
      <c r="N254" s="5">
        <v>0</v>
      </c>
      <c r="O254" s="5">
        <v>0</v>
      </c>
      <c r="P254" s="5">
        <v>0</v>
      </c>
      <c r="Q254" s="5">
        <v>1</v>
      </c>
      <c r="R254" s="5">
        <v>0</v>
      </c>
      <c r="S254" s="5">
        <v>1</v>
      </c>
      <c r="T254" s="7">
        <f t="shared" si="17"/>
        <v>3</v>
      </c>
      <c r="U254" s="7"/>
      <c r="V254" s="7"/>
      <c r="W254" s="7">
        <v>77</v>
      </c>
      <c r="X254" s="3" t="s">
        <v>71</v>
      </c>
      <c r="Y254" s="3" t="s">
        <v>87</v>
      </c>
      <c r="Z254" s="3" t="b">
        <v>1</v>
      </c>
      <c r="AA254" s="3" t="b">
        <v>0</v>
      </c>
      <c r="AB254" s="3" t="s">
        <v>1505</v>
      </c>
      <c r="AC254" s="3" t="s">
        <v>1506</v>
      </c>
      <c r="AD254" s="3" t="s">
        <v>178</v>
      </c>
      <c r="AE254" s="3" t="s">
        <v>179</v>
      </c>
      <c r="AF254" s="3" t="s">
        <v>180</v>
      </c>
      <c r="AG254" s="3" t="s">
        <v>181</v>
      </c>
      <c r="AH254" s="3" t="s">
        <v>182</v>
      </c>
      <c r="AI254" s="3" t="s">
        <v>183</v>
      </c>
      <c r="AJ254" s="3" t="s">
        <v>184</v>
      </c>
      <c r="AK254" s="3" t="s">
        <v>185</v>
      </c>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row>
    <row r="255" spans="1:61" ht="15.75" customHeight="1">
      <c r="A255" s="8">
        <f t="shared" si="14"/>
        <v>9</v>
      </c>
      <c r="B255" s="8" t="b">
        <f t="shared" si="15"/>
        <v>1</v>
      </c>
      <c r="C255" s="8">
        <f t="shared" si="16"/>
        <v>2018</v>
      </c>
      <c r="D255" s="49">
        <v>43370</v>
      </c>
      <c r="E255" s="3" t="s">
        <v>67</v>
      </c>
      <c r="F255" s="3" t="s">
        <v>68</v>
      </c>
      <c r="G255" s="3" t="s">
        <v>1507</v>
      </c>
      <c r="H255" s="4" t="s">
        <v>1508</v>
      </c>
      <c r="I255" s="14" t="b">
        <v>1</v>
      </c>
      <c r="J255" s="5">
        <v>1</v>
      </c>
      <c r="K255" s="5">
        <v>1</v>
      </c>
      <c r="L255" s="5">
        <v>0</v>
      </c>
      <c r="M255" s="5">
        <v>0</v>
      </c>
      <c r="N255" s="5">
        <v>0</v>
      </c>
      <c r="O255" s="5">
        <v>0</v>
      </c>
      <c r="P255" s="5">
        <v>1</v>
      </c>
      <c r="Q255" s="5">
        <v>0</v>
      </c>
      <c r="R255" s="5">
        <v>0</v>
      </c>
      <c r="S255" s="5">
        <v>0</v>
      </c>
      <c r="T255" s="7">
        <f t="shared" si="17"/>
        <v>2</v>
      </c>
      <c r="U255" s="7"/>
      <c r="V255" s="7"/>
      <c r="W255" s="7">
        <v>32</v>
      </c>
      <c r="X255" s="3" t="s">
        <v>71</v>
      </c>
      <c r="Y255" s="3" t="s">
        <v>87</v>
      </c>
      <c r="Z255" s="3" t="b">
        <v>1</v>
      </c>
      <c r="AA255" s="3" t="b">
        <v>0</v>
      </c>
      <c r="AB255" s="3" t="s">
        <v>1509</v>
      </c>
      <c r="AC255" s="3" t="s">
        <v>1510</v>
      </c>
      <c r="AD255" s="3" t="s">
        <v>75</v>
      </c>
      <c r="AE255" s="3" t="s">
        <v>81</v>
      </c>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row>
    <row r="256" spans="1:61" ht="15.75" customHeight="1">
      <c r="A256" s="8">
        <f t="shared" si="14"/>
        <v>10</v>
      </c>
      <c r="B256" s="8" t="b">
        <f t="shared" si="15"/>
        <v>1</v>
      </c>
      <c r="C256" s="8">
        <f t="shared" si="16"/>
        <v>2018</v>
      </c>
      <c r="D256" s="49">
        <v>43379</v>
      </c>
      <c r="E256" s="3" t="s">
        <v>67</v>
      </c>
      <c r="F256" s="3" t="s">
        <v>111</v>
      </c>
      <c r="G256" s="3" t="s">
        <v>1511</v>
      </c>
      <c r="H256" s="4" t="s">
        <v>1512</v>
      </c>
      <c r="I256" s="14" t="b">
        <v>1</v>
      </c>
      <c r="J256" s="5">
        <v>0</v>
      </c>
      <c r="K256" s="5">
        <v>0</v>
      </c>
      <c r="L256" s="5">
        <v>0</v>
      </c>
      <c r="M256" s="5">
        <v>0</v>
      </c>
      <c r="N256" s="5">
        <v>0</v>
      </c>
      <c r="O256" s="5">
        <v>1</v>
      </c>
      <c r="P256" s="5">
        <v>0</v>
      </c>
      <c r="Q256" s="5">
        <v>0</v>
      </c>
      <c r="R256" s="5">
        <v>0</v>
      </c>
      <c r="S256" s="5">
        <v>1</v>
      </c>
      <c r="T256" s="7">
        <f t="shared" si="17"/>
        <v>2</v>
      </c>
      <c r="U256" s="5" t="s">
        <v>1513</v>
      </c>
      <c r="V256" s="7"/>
      <c r="W256" s="7">
        <v>24</v>
      </c>
      <c r="X256" s="3" t="s">
        <v>71</v>
      </c>
      <c r="Y256" s="3" t="s">
        <v>72</v>
      </c>
      <c r="Z256" s="3" t="b">
        <v>1</v>
      </c>
      <c r="AA256" s="3" t="b">
        <v>0</v>
      </c>
      <c r="AB256" s="3" t="s">
        <v>1514</v>
      </c>
      <c r="AC256" s="3" t="s">
        <v>1515</v>
      </c>
      <c r="AD256" s="3" t="s">
        <v>68</v>
      </c>
      <c r="AE256" s="3" t="s">
        <v>104</v>
      </c>
      <c r="AF256" s="3" t="s">
        <v>80</v>
      </c>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row>
    <row r="257" spans="1:61" ht="15.75" customHeight="1">
      <c r="A257" s="8">
        <f t="shared" si="14"/>
        <v>10</v>
      </c>
      <c r="B257" s="8" t="b">
        <f t="shared" si="15"/>
        <v>1</v>
      </c>
      <c r="C257" s="8">
        <f t="shared" si="16"/>
        <v>2018</v>
      </c>
      <c r="D257" s="49">
        <v>43383</v>
      </c>
      <c r="E257" s="3" t="s">
        <v>67</v>
      </c>
      <c r="F257" s="3" t="s">
        <v>68</v>
      </c>
      <c r="G257" s="3" t="s">
        <v>1516</v>
      </c>
      <c r="H257" s="4" t="s">
        <v>1517</v>
      </c>
      <c r="I257" s="14" t="b">
        <v>1</v>
      </c>
      <c r="J257" s="5">
        <v>0</v>
      </c>
      <c r="K257" s="5">
        <v>0</v>
      </c>
      <c r="L257" s="5">
        <v>0</v>
      </c>
      <c r="M257" s="5">
        <v>0</v>
      </c>
      <c r="N257" s="5">
        <v>0</v>
      </c>
      <c r="O257" s="5">
        <v>1</v>
      </c>
      <c r="P257" s="5">
        <v>0</v>
      </c>
      <c r="Q257" s="5">
        <v>0</v>
      </c>
      <c r="R257" s="5">
        <v>0</v>
      </c>
      <c r="S257" s="5">
        <v>1</v>
      </c>
      <c r="T257" s="7">
        <f t="shared" si="17"/>
        <v>2</v>
      </c>
      <c r="U257" s="5" t="s">
        <v>1518</v>
      </c>
      <c r="V257" s="7"/>
      <c r="W257" s="7">
        <v>20</v>
      </c>
      <c r="X257" s="3" t="s">
        <v>71</v>
      </c>
      <c r="Y257" s="3" t="s">
        <v>72</v>
      </c>
      <c r="Z257" s="3" t="b">
        <v>1</v>
      </c>
      <c r="AA257" s="3" t="b">
        <v>0</v>
      </c>
      <c r="AB257" s="3" t="s">
        <v>1519</v>
      </c>
      <c r="AC257" s="3" t="s">
        <v>1520</v>
      </c>
      <c r="AD257" s="3" t="s">
        <v>111</v>
      </c>
      <c r="AE257" s="3" t="s">
        <v>80</v>
      </c>
      <c r="AF257" s="3" t="s">
        <v>104</v>
      </c>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row>
    <row r="258" spans="1:61" ht="15.75" customHeight="1">
      <c r="A258" s="8">
        <f t="shared" si="14"/>
        <v>10</v>
      </c>
      <c r="B258" s="8" t="b">
        <f t="shared" si="15"/>
        <v>1</v>
      </c>
      <c r="C258" s="8">
        <f t="shared" si="16"/>
        <v>2018</v>
      </c>
      <c r="D258" s="49">
        <v>43384</v>
      </c>
      <c r="E258" s="3" t="s">
        <v>67</v>
      </c>
      <c r="F258" s="3" t="s">
        <v>79</v>
      </c>
      <c r="G258" s="3" t="s">
        <v>1521</v>
      </c>
      <c r="H258" s="4" t="s">
        <v>1522</v>
      </c>
      <c r="I258" s="14" t="b">
        <v>1</v>
      </c>
      <c r="J258" s="5">
        <v>1</v>
      </c>
      <c r="K258" s="5">
        <v>1</v>
      </c>
      <c r="L258" s="5">
        <v>0</v>
      </c>
      <c r="M258" s="5">
        <v>0</v>
      </c>
      <c r="N258" s="5">
        <v>0</v>
      </c>
      <c r="O258" s="5">
        <v>0</v>
      </c>
      <c r="P258" s="5">
        <v>0</v>
      </c>
      <c r="Q258" s="5">
        <v>0</v>
      </c>
      <c r="R258" s="5">
        <v>0</v>
      </c>
      <c r="S258" s="5">
        <v>1</v>
      </c>
      <c r="T258" s="7">
        <f t="shared" si="17"/>
        <v>3</v>
      </c>
      <c r="U258" s="5" t="s">
        <v>1523</v>
      </c>
      <c r="V258" s="7"/>
      <c r="W258" s="7">
        <v>72</v>
      </c>
      <c r="X258" s="3" t="s">
        <v>71</v>
      </c>
      <c r="Y258" s="3" t="s">
        <v>72</v>
      </c>
      <c r="Z258" s="3" t="b">
        <v>1</v>
      </c>
      <c r="AA258" s="3" t="b">
        <v>0</v>
      </c>
      <c r="AB258" s="3" t="s">
        <v>1524</v>
      </c>
      <c r="AC258" s="3" t="s">
        <v>1525</v>
      </c>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row>
    <row r="259" spans="1:61" ht="15.75" customHeight="1">
      <c r="A259" s="8">
        <f t="shared" si="14"/>
        <v>10</v>
      </c>
      <c r="B259" s="8" t="b">
        <f t="shared" si="15"/>
        <v>1</v>
      </c>
      <c r="C259" s="8">
        <f t="shared" si="16"/>
        <v>2018</v>
      </c>
      <c r="D259" s="49">
        <v>43390</v>
      </c>
      <c r="E259" s="3" t="s">
        <v>67</v>
      </c>
      <c r="F259" s="3" t="s">
        <v>81</v>
      </c>
      <c r="G259" s="3" t="s">
        <v>871</v>
      </c>
      <c r="H259" s="4" t="s">
        <v>872</v>
      </c>
      <c r="I259" s="14" t="b">
        <v>1</v>
      </c>
      <c r="J259" s="5">
        <v>1</v>
      </c>
      <c r="K259" s="5">
        <v>1</v>
      </c>
      <c r="L259" s="5">
        <v>1</v>
      </c>
      <c r="M259" s="5">
        <v>0</v>
      </c>
      <c r="N259" s="5">
        <v>0</v>
      </c>
      <c r="O259" s="5">
        <v>0</v>
      </c>
      <c r="P259" s="5">
        <v>1</v>
      </c>
      <c r="Q259" s="5">
        <v>0</v>
      </c>
      <c r="R259" s="5">
        <v>0</v>
      </c>
      <c r="S259" s="5">
        <v>0</v>
      </c>
      <c r="T259" s="7">
        <f t="shared" si="17"/>
        <v>3</v>
      </c>
      <c r="U259" s="5" t="s">
        <v>716</v>
      </c>
      <c r="V259" s="7"/>
      <c r="W259" s="7">
        <v>25</v>
      </c>
      <c r="X259" s="3" t="s">
        <v>71</v>
      </c>
      <c r="Y259" s="3" t="s">
        <v>72</v>
      </c>
      <c r="Z259" s="3" t="b">
        <v>1</v>
      </c>
      <c r="AA259" s="3" t="b">
        <v>0</v>
      </c>
      <c r="AB259" s="3" t="s">
        <v>873</v>
      </c>
      <c r="AC259" s="3" t="s">
        <v>874</v>
      </c>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row>
    <row r="260" spans="1:61" ht="15.75" customHeight="1">
      <c r="A260" s="8">
        <f t="shared" ref="A260:A323" si="18">MONTH(D260)</f>
        <v>10</v>
      </c>
      <c r="B260" s="8" t="b">
        <f t="shared" ref="B260:B323" si="19">D260&gt;DATE(2014,5,1)</f>
        <v>1</v>
      </c>
      <c r="C260" s="8">
        <f t="shared" ref="C260:C323" si="20">YEAR(D260)</f>
        <v>2018</v>
      </c>
      <c r="D260" s="49">
        <v>43393</v>
      </c>
      <c r="E260" s="3" t="s">
        <v>278</v>
      </c>
      <c r="F260" s="3" t="s">
        <v>563</v>
      </c>
      <c r="G260" s="3" t="s">
        <v>875</v>
      </c>
      <c r="H260" s="4" t="s">
        <v>876</v>
      </c>
      <c r="I260" s="14" t="b">
        <v>1</v>
      </c>
      <c r="J260" s="5">
        <v>1</v>
      </c>
      <c r="K260" s="5">
        <v>1</v>
      </c>
      <c r="L260" s="5">
        <v>1</v>
      </c>
      <c r="M260" s="5">
        <v>0</v>
      </c>
      <c r="N260" s="5">
        <v>1</v>
      </c>
      <c r="O260" s="5">
        <v>0</v>
      </c>
      <c r="P260" s="5">
        <v>0</v>
      </c>
      <c r="Q260" s="5">
        <v>0</v>
      </c>
      <c r="R260" s="5">
        <v>0</v>
      </c>
      <c r="S260" s="5">
        <v>1</v>
      </c>
      <c r="T260" s="7">
        <f t="shared" ref="T260:T323" si="21">SUM(J260:O260)+SUM(Q260:S260)</f>
        <v>5</v>
      </c>
      <c r="U260" s="7"/>
      <c r="V260" s="7"/>
      <c r="W260" s="7"/>
      <c r="X260" s="3" t="s">
        <v>71</v>
      </c>
      <c r="Y260" s="3" t="s">
        <v>72</v>
      </c>
      <c r="Z260" s="3" t="b">
        <v>1</v>
      </c>
      <c r="AA260" s="3" t="b">
        <v>0</v>
      </c>
      <c r="AB260" s="3" t="s">
        <v>877</v>
      </c>
      <c r="AC260" s="3" t="s">
        <v>878</v>
      </c>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row>
    <row r="261" spans="1:61" ht="15.75" customHeight="1">
      <c r="A261" s="8">
        <f t="shared" si="18"/>
        <v>10</v>
      </c>
      <c r="B261" s="8" t="b">
        <f t="shared" si="19"/>
        <v>1</v>
      </c>
      <c r="C261" s="8">
        <f t="shared" si="20"/>
        <v>2018</v>
      </c>
      <c r="D261" s="49">
        <v>43394</v>
      </c>
      <c r="E261" s="3" t="s">
        <v>67</v>
      </c>
      <c r="F261" s="3" t="s">
        <v>104</v>
      </c>
      <c r="G261" s="13" t="s">
        <v>879</v>
      </c>
      <c r="H261" s="4" t="s">
        <v>880</v>
      </c>
      <c r="I261" s="14" t="b">
        <v>1</v>
      </c>
      <c r="J261" s="5">
        <v>1</v>
      </c>
      <c r="K261" s="5">
        <v>1</v>
      </c>
      <c r="L261" s="5">
        <v>0</v>
      </c>
      <c r="M261" s="5">
        <v>0</v>
      </c>
      <c r="N261" s="5">
        <v>0</v>
      </c>
      <c r="O261" s="5">
        <v>0</v>
      </c>
      <c r="P261" s="5">
        <v>1</v>
      </c>
      <c r="Q261" s="5">
        <v>0</v>
      </c>
      <c r="R261" s="5">
        <v>0</v>
      </c>
      <c r="S261" s="5">
        <v>0</v>
      </c>
      <c r="T261" s="7">
        <f t="shared" si="21"/>
        <v>2</v>
      </c>
      <c r="U261" s="5" t="s">
        <v>716</v>
      </c>
      <c r="V261" s="7"/>
      <c r="W261" s="7"/>
      <c r="X261" s="3" t="s">
        <v>71</v>
      </c>
      <c r="Y261" s="3" t="s">
        <v>72</v>
      </c>
      <c r="Z261" s="3" t="b">
        <v>1</v>
      </c>
      <c r="AA261" s="3" t="b">
        <v>0</v>
      </c>
      <c r="AB261" s="3" t="s">
        <v>881</v>
      </c>
      <c r="AC261" s="3" t="s">
        <v>882</v>
      </c>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row>
    <row r="262" spans="1:61" ht="15.75" customHeight="1">
      <c r="A262" s="8">
        <f t="shared" si="18"/>
        <v>10</v>
      </c>
      <c r="B262" s="8" t="b">
        <f t="shared" si="19"/>
        <v>1</v>
      </c>
      <c r="C262" s="8">
        <f t="shared" si="20"/>
        <v>2018</v>
      </c>
      <c r="D262" s="49">
        <v>43397</v>
      </c>
      <c r="E262" s="3" t="s">
        <v>67</v>
      </c>
      <c r="F262" s="3" t="s">
        <v>81</v>
      </c>
      <c r="G262" s="3" t="s">
        <v>883</v>
      </c>
      <c r="H262" s="4" t="s">
        <v>884</v>
      </c>
      <c r="I262" s="14" t="b">
        <v>1</v>
      </c>
      <c r="J262" s="5">
        <v>1</v>
      </c>
      <c r="K262" s="5">
        <v>1</v>
      </c>
      <c r="L262" s="5">
        <v>0</v>
      </c>
      <c r="M262" s="5">
        <v>0</v>
      </c>
      <c r="N262" s="5">
        <v>0</v>
      </c>
      <c r="O262" s="5">
        <v>0</v>
      </c>
      <c r="P262" s="5">
        <v>1</v>
      </c>
      <c r="Q262" s="5">
        <v>0</v>
      </c>
      <c r="R262" s="5">
        <v>0</v>
      </c>
      <c r="S262" s="5">
        <v>0</v>
      </c>
      <c r="T262" s="7">
        <f t="shared" si="21"/>
        <v>2</v>
      </c>
      <c r="U262" s="5" t="s">
        <v>716</v>
      </c>
      <c r="V262" s="7"/>
      <c r="W262" s="7"/>
      <c r="X262" s="3" t="s">
        <v>71</v>
      </c>
      <c r="Y262" s="3" t="s">
        <v>72</v>
      </c>
      <c r="Z262" s="3" t="b">
        <v>1</v>
      </c>
      <c r="AA262" s="3" t="b">
        <v>0</v>
      </c>
      <c r="AB262" s="3" t="s">
        <v>885</v>
      </c>
      <c r="AC262" s="3" t="s">
        <v>886</v>
      </c>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row>
    <row r="263" spans="1:61" ht="15.75" customHeight="1">
      <c r="A263" s="8">
        <f t="shared" si="18"/>
        <v>10</v>
      </c>
      <c r="B263" s="8" t="b">
        <f t="shared" si="19"/>
        <v>1</v>
      </c>
      <c r="C263" s="8">
        <f t="shared" si="20"/>
        <v>2018</v>
      </c>
      <c r="D263" s="49">
        <v>43399</v>
      </c>
      <c r="E263" s="3" t="s">
        <v>67</v>
      </c>
      <c r="F263" s="3" t="s">
        <v>77</v>
      </c>
      <c r="G263" s="3" t="s">
        <v>887</v>
      </c>
      <c r="H263" s="4" t="s">
        <v>888</v>
      </c>
      <c r="I263" s="14" t="b">
        <v>1</v>
      </c>
      <c r="J263" s="5">
        <v>1</v>
      </c>
      <c r="K263" s="5">
        <v>1</v>
      </c>
      <c r="L263" s="5">
        <v>0</v>
      </c>
      <c r="M263" s="5">
        <v>0</v>
      </c>
      <c r="N263" s="5">
        <v>0</v>
      </c>
      <c r="O263" s="5">
        <v>0</v>
      </c>
      <c r="P263" s="5">
        <v>1</v>
      </c>
      <c r="Q263" s="5">
        <v>1</v>
      </c>
      <c r="R263" s="5">
        <v>0</v>
      </c>
      <c r="S263" s="5">
        <v>0</v>
      </c>
      <c r="T263" s="7">
        <f t="shared" si="21"/>
        <v>3</v>
      </c>
      <c r="U263" s="5" t="s">
        <v>716</v>
      </c>
      <c r="V263" s="7"/>
      <c r="W263" s="7"/>
      <c r="X263" s="3" t="s">
        <v>71</v>
      </c>
      <c r="Y263" s="3" t="s">
        <v>87</v>
      </c>
      <c r="Z263" s="3" t="b">
        <v>1</v>
      </c>
      <c r="AA263" s="3" t="b">
        <v>0</v>
      </c>
      <c r="AB263" s="3" t="s">
        <v>889</v>
      </c>
      <c r="AC263" s="3" t="s">
        <v>890</v>
      </c>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row>
    <row r="264" spans="1:61" ht="15.75" customHeight="1">
      <c r="A264" s="8">
        <f t="shared" si="18"/>
        <v>11</v>
      </c>
      <c r="B264" s="8" t="b">
        <f t="shared" si="19"/>
        <v>1</v>
      </c>
      <c r="C264" s="8">
        <f t="shared" si="20"/>
        <v>2018</v>
      </c>
      <c r="D264" s="49">
        <v>43405</v>
      </c>
      <c r="E264" s="3" t="s">
        <v>67</v>
      </c>
      <c r="F264" s="3" t="s">
        <v>75</v>
      </c>
      <c r="G264" s="3" t="s">
        <v>1526</v>
      </c>
      <c r="H264" s="4" t="s">
        <v>1527</v>
      </c>
      <c r="I264" s="14" t="b">
        <v>1</v>
      </c>
      <c r="J264" s="5">
        <v>1</v>
      </c>
      <c r="K264" s="5">
        <v>1</v>
      </c>
      <c r="L264" s="5">
        <v>0</v>
      </c>
      <c r="M264" s="5">
        <v>0</v>
      </c>
      <c r="N264" s="5">
        <v>0</v>
      </c>
      <c r="O264" s="5">
        <v>0</v>
      </c>
      <c r="P264" s="5">
        <v>1</v>
      </c>
      <c r="Q264" s="5">
        <v>0</v>
      </c>
      <c r="R264" s="5">
        <v>0</v>
      </c>
      <c r="S264" s="5">
        <v>0</v>
      </c>
      <c r="T264" s="7">
        <f t="shared" si="21"/>
        <v>2</v>
      </c>
      <c r="U264" s="5" t="s">
        <v>716</v>
      </c>
      <c r="V264" s="7"/>
      <c r="W264" s="7"/>
      <c r="X264" s="3" t="s">
        <v>71</v>
      </c>
      <c r="Y264" s="3" t="s">
        <v>87</v>
      </c>
      <c r="Z264" s="3" t="b">
        <v>1</v>
      </c>
      <c r="AA264" s="3" t="b">
        <v>0</v>
      </c>
      <c r="AB264" s="3" t="s">
        <v>1528</v>
      </c>
      <c r="AC264" s="3" t="s">
        <v>1529</v>
      </c>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row>
    <row r="265" spans="1:61" ht="15.75" customHeight="1">
      <c r="A265" s="8">
        <f t="shared" si="18"/>
        <v>11</v>
      </c>
      <c r="B265" s="8" t="b">
        <f t="shared" si="19"/>
        <v>1</v>
      </c>
      <c r="C265" s="8">
        <f t="shared" si="20"/>
        <v>2018</v>
      </c>
      <c r="D265" s="49">
        <v>43405</v>
      </c>
      <c r="E265" s="3" t="s">
        <v>67</v>
      </c>
      <c r="F265" s="3" t="s">
        <v>103</v>
      </c>
      <c r="G265" s="3" t="s">
        <v>1530</v>
      </c>
      <c r="H265" s="4" t="s">
        <v>1531</v>
      </c>
      <c r="I265" s="14" t="b">
        <v>1</v>
      </c>
      <c r="J265" s="5">
        <v>0</v>
      </c>
      <c r="K265" s="5">
        <v>1</v>
      </c>
      <c r="L265" s="5">
        <v>0</v>
      </c>
      <c r="M265" s="5">
        <v>0</v>
      </c>
      <c r="N265" s="5">
        <v>0</v>
      </c>
      <c r="O265" s="5">
        <v>1</v>
      </c>
      <c r="P265" s="5">
        <v>0</v>
      </c>
      <c r="Q265" s="5">
        <v>0</v>
      </c>
      <c r="R265" s="5">
        <v>0</v>
      </c>
      <c r="S265" s="5">
        <v>1</v>
      </c>
      <c r="T265" s="7">
        <f t="shared" si="21"/>
        <v>3</v>
      </c>
      <c r="U265" s="5" t="s">
        <v>1532</v>
      </c>
      <c r="V265" s="7"/>
      <c r="W265" s="7">
        <v>42</v>
      </c>
      <c r="X265" s="3" t="s">
        <v>71</v>
      </c>
      <c r="Y265" s="3" t="s">
        <v>72</v>
      </c>
      <c r="Z265" s="3" t="b">
        <v>1</v>
      </c>
      <c r="AA265" s="3" t="b">
        <v>0</v>
      </c>
      <c r="AB265" s="3" t="s">
        <v>1533</v>
      </c>
      <c r="AC265" s="3" t="s">
        <v>1534</v>
      </c>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row>
    <row r="266" spans="1:61" ht="15.75" customHeight="1">
      <c r="A266" s="8">
        <f t="shared" si="18"/>
        <v>11</v>
      </c>
      <c r="B266" s="8" t="b">
        <f t="shared" si="19"/>
        <v>1</v>
      </c>
      <c r="C266" s="8">
        <f t="shared" si="20"/>
        <v>2018</v>
      </c>
      <c r="D266" s="49">
        <v>43414</v>
      </c>
      <c r="E266" s="3" t="s">
        <v>67</v>
      </c>
      <c r="F266" s="3" t="s">
        <v>80</v>
      </c>
      <c r="G266" s="3" t="s">
        <v>1535</v>
      </c>
      <c r="H266" s="4" t="s">
        <v>1536</v>
      </c>
      <c r="I266" s="14" t="b">
        <v>1</v>
      </c>
      <c r="J266" s="5">
        <v>1</v>
      </c>
      <c r="K266" s="5">
        <v>1</v>
      </c>
      <c r="L266" s="5">
        <v>0</v>
      </c>
      <c r="M266" s="5">
        <v>0</v>
      </c>
      <c r="N266" s="5">
        <v>0</v>
      </c>
      <c r="O266" s="5">
        <v>0</v>
      </c>
      <c r="P266" s="5">
        <v>0</v>
      </c>
      <c r="Q266" s="5">
        <v>1</v>
      </c>
      <c r="R266" s="5">
        <v>0</v>
      </c>
      <c r="S266" s="5">
        <v>0</v>
      </c>
      <c r="T266" s="7">
        <f t="shared" si="21"/>
        <v>3</v>
      </c>
      <c r="U266" s="5" t="s">
        <v>716</v>
      </c>
      <c r="V266" s="7"/>
      <c r="W266" s="7"/>
      <c r="X266" s="3" t="s">
        <v>71</v>
      </c>
      <c r="Y266" s="3" t="s">
        <v>87</v>
      </c>
      <c r="Z266" s="3" t="b">
        <v>1</v>
      </c>
      <c r="AA266" s="3" t="b">
        <v>0</v>
      </c>
      <c r="AB266" s="3" t="s">
        <v>1537</v>
      </c>
      <c r="AC266" s="3" t="s">
        <v>1538</v>
      </c>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row>
    <row r="267" spans="1:61" ht="15.75" customHeight="1">
      <c r="A267" s="8">
        <f t="shared" si="18"/>
        <v>11</v>
      </c>
      <c r="B267" s="8" t="b">
        <f t="shared" si="19"/>
        <v>1</v>
      </c>
      <c r="C267" s="8">
        <f t="shared" si="20"/>
        <v>2018</v>
      </c>
      <c r="D267" s="49">
        <v>43424</v>
      </c>
      <c r="E267" s="3" t="s">
        <v>67</v>
      </c>
      <c r="F267" s="3" t="s">
        <v>111</v>
      </c>
      <c r="G267" s="13" t="s">
        <v>1539</v>
      </c>
      <c r="H267" s="4" t="s">
        <v>1540</v>
      </c>
      <c r="I267" s="14" t="b">
        <v>1</v>
      </c>
      <c r="J267" s="5">
        <v>1</v>
      </c>
      <c r="K267" s="5">
        <v>1</v>
      </c>
      <c r="L267" s="5">
        <v>0</v>
      </c>
      <c r="M267" s="5">
        <v>0</v>
      </c>
      <c r="N267" s="5">
        <v>0</v>
      </c>
      <c r="O267" s="5">
        <v>0</v>
      </c>
      <c r="P267" s="5">
        <v>0</v>
      </c>
      <c r="Q267" s="5">
        <v>0</v>
      </c>
      <c r="R267" s="5">
        <v>0</v>
      </c>
      <c r="S267" s="5">
        <v>1</v>
      </c>
      <c r="T267" s="7">
        <f t="shared" si="21"/>
        <v>3</v>
      </c>
      <c r="U267" s="5" t="s">
        <v>1541</v>
      </c>
      <c r="V267" s="7"/>
      <c r="W267" s="7"/>
      <c r="X267" s="3" t="s">
        <v>71</v>
      </c>
      <c r="Y267" s="3" t="s">
        <v>72</v>
      </c>
      <c r="Z267" s="3" t="b">
        <v>1</v>
      </c>
      <c r="AA267" s="3" t="b">
        <v>0</v>
      </c>
      <c r="AB267" s="3" t="s">
        <v>1542</v>
      </c>
      <c r="AC267" s="3" t="s">
        <v>1543</v>
      </c>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row>
    <row r="268" spans="1:61" ht="15.75" customHeight="1">
      <c r="A268" s="8">
        <f t="shared" si="18"/>
        <v>11</v>
      </c>
      <c r="B268" s="8" t="b">
        <f t="shared" si="19"/>
        <v>1</v>
      </c>
      <c r="C268" s="8">
        <f t="shared" si="20"/>
        <v>2018</v>
      </c>
      <c r="D268" s="49">
        <v>43427</v>
      </c>
      <c r="E268" s="3" t="s">
        <v>67</v>
      </c>
      <c r="F268" s="3" t="s">
        <v>68</v>
      </c>
      <c r="G268" s="3" t="s">
        <v>1544</v>
      </c>
      <c r="H268" s="4" t="s">
        <v>1545</v>
      </c>
      <c r="I268" s="14" t="b">
        <v>1</v>
      </c>
      <c r="J268" s="5">
        <v>1</v>
      </c>
      <c r="K268" s="5">
        <v>1</v>
      </c>
      <c r="L268" s="5">
        <v>0</v>
      </c>
      <c r="M268" s="5">
        <v>0</v>
      </c>
      <c r="N268" s="5">
        <v>0</v>
      </c>
      <c r="O268" s="5">
        <v>0</v>
      </c>
      <c r="P268" s="5">
        <v>0</v>
      </c>
      <c r="Q268" s="5">
        <v>0</v>
      </c>
      <c r="R268" s="5">
        <v>0</v>
      </c>
      <c r="S268" s="5">
        <v>1</v>
      </c>
      <c r="T268" s="7">
        <f t="shared" si="21"/>
        <v>3</v>
      </c>
      <c r="U268" s="5" t="s">
        <v>716</v>
      </c>
      <c r="V268" s="7"/>
      <c r="W268" s="7"/>
      <c r="X268" s="3" t="s">
        <v>71</v>
      </c>
      <c r="Y268" s="3" t="s">
        <v>72</v>
      </c>
      <c r="Z268" s="3" t="b">
        <v>1</v>
      </c>
      <c r="AA268" s="3" t="b">
        <v>0</v>
      </c>
      <c r="AB268" s="3" t="s">
        <v>1546</v>
      </c>
      <c r="AC268" s="3" t="s">
        <v>1547</v>
      </c>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row>
    <row r="269" spans="1:61" ht="15.75" customHeight="1">
      <c r="A269" s="8">
        <f t="shared" si="18"/>
        <v>11</v>
      </c>
      <c r="B269" s="8" t="b">
        <f t="shared" si="19"/>
        <v>1</v>
      </c>
      <c r="C269" s="8">
        <f t="shared" si="20"/>
        <v>2018</v>
      </c>
      <c r="D269" s="49">
        <v>43431</v>
      </c>
      <c r="E269" s="3" t="s">
        <v>67</v>
      </c>
      <c r="F269" s="3" t="s">
        <v>111</v>
      </c>
      <c r="G269" s="3" t="s">
        <v>1548</v>
      </c>
      <c r="H269" s="4" t="s">
        <v>1549</v>
      </c>
      <c r="I269" s="14" t="b">
        <v>1</v>
      </c>
      <c r="J269" s="5">
        <v>1</v>
      </c>
      <c r="K269" s="5">
        <v>1</v>
      </c>
      <c r="L269" s="5">
        <v>0</v>
      </c>
      <c r="M269" s="5">
        <v>0</v>
      </c>
      <c r="N269" s="5">
        <v>0</v>
      </c>
      <c r="O269" s="5">
        <v>0</v>
      </c>
      <c r="P269" s="5">
        <v>1</v>
      </c>
      <c r="Q269" s="5">
        <v>0</v>
      </c>
      <c r="R269" s="5">
        <v>0</v>
      </c>
      <c r="S269" s="5">
        <v>0</v>
      </c>
      <c r="T269" s="7">
        <f t="shared" si="21"/>
        <v>2</v>
      </c>
      <c r="U269" s="7"/>
      <c r="V269" s="7"/>
      <c r="W269" s="7">
        <v>72</v>
      </c>
      <c r="X269" s="3" t="s">
        <v>71</v>
      </c>
      <c r="Y269" s="3" t="s">
        <v>72</v>
      </c>
      <c r="Z269" s="3" t="b">
        <v>1</v>
      </c>
      <c r="AA269" s="3" t="b">
        <v>0</v>
      </c>
      <c r="AB269" s="3" t="s">
        <v>1550</v>
      </c>
      <c r="AC269" s="3" t="s">
        <v>1551</v>
      </c>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row>
    <row r="270" spans="1:61" ht="15.75" customHeight="1">
      <c r="A270" s="8">
        <f t="shared" si="18"/>
        <v>11</v>
      </c>
      <c r="B270" s="8" t="b">
        <f t="shared" si="19"/>
        <v>1</v>
      </c>
      <c r="C270" s="8">
        <f t="shared" si="20"/>
        <v>2018</v>
      </c>
      <c r="D270" s="49">
        <v>43432</v>
      </c>
      <c r="E270" s="3" t="s">
        <v>67</v>
      </c>
      <c r="F270" s="3" t="s">
        <v>75</v>
      </c>
      <c r="G270" s="12" t="s">
        <v>1552</v>
      </c>
      <c r="H270" s="4" t="s">
        <v>1553</v>
      </c>
      <c r="I270" s="14" t="b">
        <v>1</v>
      </c>
      <c r="J270" s="5">
        <v>1</v>
      </c>
      <c r="K270" s="5">
        <v>1</v>
      </c>
      <c r="L270" s="5">
        <v>0</v>
      </c>
      <c r="M270" s="5">
        <v>0</v>
      </c>
      <c r="N270" s="5">
        <v>0</v>
      </c>
      <c r="O270" s="5">
        <v>0</v>
      </c>
      <c r="P270" s="5">
        <v>1</v>
      </c>
      <c r="Q270" s="5">
        <v>0</v>
      </c>
      <c r="R270" s="5">
        <v>0</v>
      </c>
      <c r="S270" s="5">
        <v>0</v>
      </c>
      <c r="T270" s="7">
        <f t="shared" si="21"/>
        <v>2</v>
      </c>
      <c r="U270" s="7"/>
      <c r="V270" s="7"/>
      <c r="W270" s="7"/>
      <c r="X270" s="3" t="s">
        <v>71</v>
      </c>
      <c r="Y270" s="3" t="s">
        <v>72</v>
      </c>
      <c r="Z270" s="3" t="b">
        <v>1</v>
      </c>
      <c r="AA270" s="3" t="b">
        <v>0</v>
      </c>
      <c r="AB270" s="3" t="s">
        <v>1554</v>
      </c>
      <c r="AC270" s="3" t="s">
        <v>1555</v>
      </c>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row>
    <row r="271" spans="1:61" ht="15.75" customHeight="1">
      <c r="A271" s="8">
        <f t="shared" si="18"/>
        <v>12</v>
      </c>
      <c r="B271" s="8" t="b">
        <f t="shared" si="19"/>
        <v>1</v>
      </c>
      <c r="C271" s="8">
        <f t="shared" si="20"/>
        <v>2018</v>
      </c>
      <c r="D271" s="49">
        <v>43437</v>
      </c>
      <c r="E271" s="3" t="s">
        <v>67</v>
      </c>
      <c r="F271" s="3" t="s">
        <v>111</v>
      </c>
      <c r="G271" s="3" t="s">
        <v>1556</v>
      </c>
      <c r="H271" s="4" t="s">
        <v>1557</v>
      </c>
      <c r="I271" s="14" t="b">
        <v>1</v>
      </c>
      <c r="J271" s="5">
        <v>1</v>
      </c>
      <c r="K271" s="5">
        <v>1</v>
      </c>
      <c r="L271" s="5">
        <v>0</v>
      </c>
      <c r="M271" s="5">
        <v>0</v>
      </c>
      <c r="N271" s="5">
        <v>0</v>
      </c>
      <c r="O271" s="5">
        <v>0</v>
      </c>
      <c r="P271" s="5">
        <v>1</v>
      </c>
      <c r="Q271" s="5">
        <v>0</v>
      </c>
      <c r="R271" s="5">
        <v>0</v>
      </c>
      <c r="S271" s="5">
        <v>0</v>
      </c>
      <c r="T271" s="7">
        <f t="shared" si="21"/>
        <v>2</v>
      </c>
      <c r="U271" s="7"/>
      <c r="V271" s="7"/>
      <c r="W271" s="7"/>
      <c r="X271" s="3" t="s">
        <v>134</v>
      </c>
      <c r="Y271" s="3" t="s">
        <v>72</v>
      </c>
      <c r="Z271" s="3" t="b">
        <v>1</v>
      </c>
      <c r="AA271" s="3" t="b">
        <v>0</v>
      </c>
      <c r="AB271" s="3" t="s">
        <v>1558</v>
      </c>
      <c r="AC271" s="3" t="s">
        <v>1559</v>
      </c>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row>
    <row r="272" spans="1:61" ht="15.75" customHeight="1">
      <c r="A272" s="8">
        <f t="shared" si="18"/>
        <v>12</v>
      </c>
      <c r="B272" s="8" t="b">
        <f t="shared" si="19"/>
        <v>1</v>
      </c>
      <c r="C272" s="8">
        <f t="shared" si="20"/>
        <v>2018</v>
      </c>
      <c r="D272" s="49">
        <v>43442</v>
      </c>
      <c r="E272" s="3" t="s">
        <v>67</v>
      </c>
      <c r="F272" s="3" t="s">
        <v>81</v>
      </c>
      <c r="G272" s="12" t="s">
        <v>1560</v>
      </c>
      <c r="H272" s="4" t="s">
        <v>1561</v>
      </c>
      <c r="I272" s="14" t="b">
        <v>1</v>
      </c>
      <c r="J272" s="5">
        <v>1</v>
      </c>
      <c r="K272" s="5">
        <v>1</v>
      </c>
      <c r="L272" s="5">
        <v>0</v>
      </c>
      <c r="M272" s="5">
        <v>0</v>
      </c>
      <c r="N272" s="5">
        <v>0</v>
      </c>
      <c r="O272" s="5">
        <v>0</v>
      </c>
      <c r="P272" s="5">
        <v>1</v>
      </c>
      <c r="Q272" s="5">
        <v>0</v>
      </c>
      <c r="R272" s="5">
        <v>0</v>
      </c>
      <c r="S272" s="5">
        <v>0</v>
      </c>
      <c r="T272" s="7">
        <f t="shared" si="21"/>
        <v>2</v>
      </c>
      <c r="U272" s="7"/>
      <c r="V272" s="7"/>
      <c r="W272" s="7">
        <v>25</v>
      </c>
      <c r="X272" s="3" t="s">
        <v>71</v>
      </c>
      <c r="Y272" s="3" t="s">
        <v>72</v>
      </c>
      <c r="Z272" s="3" t="b">
        <v>1</v>
      </c>
      <c r="AA272" s="3" t="b">
        <v>0</v>
      </c>
      <c r="AB272" s="3" t="s">
        <v>1562</v>
      </c>
      <c r="AC272" s="3" t="s">
        <v>1563</v>
      </c>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row>
    <row r="273" spans="1:61" ht="15.75" customHeight="1">
      <c r="A273" s="8">
        <f t="shared" si="18"/>
        <v>12</v>
      </c>
      <c r="B273" s="8" t="b">
        <f t="shared" si="19"/>
        <v>1</v>
      </c>
      <c r="C273" s="8">
        <f t="shared" si="20"/>
        <v>2018</v>
      </c>
      <c r="D273" s="49">
        <v>43447</v>
      </c>
      <c r="E273" s="3" t="s">
        <v>67</v>
      </c>
      <c r="F273" s="3" t="s">
        <v>77</v>
      </c>
      <c r="G273" s="3" t="s">
        <v>1564</v>
      </c>
      <c r="H273" s="4" t="s">
        <v>1565</v>
      </c>
      <c r="I273" s="14" t="b">
        <v>1</v>
      </c>
      <c r="J273" s="5">
        <v>1</v>
      </c>
      <c r="K273" s="5">
        <v>1</v>
      </c>
      <c r="L273" s="5">
        <v>0</v>
      </c>
      <c r="M273" s="5">
        <v>0</v>
      </c>
      <c r="N273" s="5">
        <v>0</v>
      </c>
      <c r="O273" s="5">
        <v>0</v>
      </c>
      <c r="P273" s="5">
        <v>1</v>
      </c>
      <c r="Q273" s="5">
        <v>0</v>
      </c>
      <c r="R273" s="5">
        <v>0</v>
      </c>
      <c r="S273" s="5">
        <v>0</v>
      </c>
      <c r="T273" s="7">
        <f t="shared" si="21"/>
        <v>2</v>
      </c>
      <c r="U273" s="7"/>
      <c r="V273" s="7"/>
      <c r="W273" s="7">
        <v>17</v>
      </c>
      <c r="X273" s="3" t="s">
        <v>71</v>
      </c>
      <c r="Y273" s="3" t="s">
        <v>87</v>
      </c>
      <c r="Z273" s="3" t="b">
        <v>1</v>
      </c>
      <c r="AA273" s="3" t="b">
        <v>0</v>
      </c>
      <c r="AB273" s="3" t="s">
        <v>1566</v>
      </c>
      <c r="AC273" s="3" t="s">
        <v>1567</v>
      </c>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row>
    <row r="274" spans="1:61" ht="15.75" customHeight="1">
      <c r="A274" s="8">
        <f t="shared" si="18"/>
        <v>12</v>
      </c>
      <c r="B274" s="8" t="b">
        <f t="shared" si="19"/>
        <v>1</v>
      </c>
      <c r="C274" s="8">
        <f t="shared" si="20"/>
        <v>2018</v>
      </c>
      <c r="D274" s="49">
        <v>43449</v>
      </c>
      <c r="E274" s="3" t="s">
        <v>67</v>
      </c>
      <c r="F274" s="3" t="s">
        <v>80</v>
      </c>
      <c r="G274" s="12" t="s">
        <v>891</v>
      </c>
      <c r="H274" s="4" t="s">
        <v>892</v>
      </c>
      <c r="I274" s="14" t="b">
        <v>1</v>
      </c>
      <c r="J274" s="5">
        <v>1</v>
      </c>
      <c r="K274" s="5">
        <v>1</v>
      </c>
      <c r="L274" s="5">
        <v>0</v>
      </c>
      <c r="M274" s="5">
        <v>0</v>
      </c>
      <c r="N274" s="5">
        <v>0</v>
      </c>
      <c r="O274" s="5">
        <v>0</v>
      </c>
      <c r="P274" s="5">
        <v>1</v>
      </c>
      <c r="Q274" s="5">
        <v>0</v>
      </c>
      <c r="R274" s="5">
        <v>0</v>
      </c>
      <c r="S274" s="5">
        <v>0</v>
      </c>
      <c r="T274" s="7">
        <f t="shared" si="21"/>
        <v>2</v>
      </c>
      <c r="U274" s="5" t="s">
        <v>893</v>
      </c>
      <c r="V274" s="7"/>
      <c r="W274" s="7">
        <v>72</v>
      </c>
      <c r="X274" s="3" t="s">
        <v>71</v>
      </c>
      <c r="Y274" s="3" t="s">
        <v>87</v>
      </c>
      <c r="Z274" s="3" t="b">
        <v>1</v>
      </c>
      <c r="AA274" s="3" t="b">
        <v>0</v>
      </c>
      <c r="AB274" s="3" t="s">
        <v>894</v>
      </c>
      <c r="AC274" s="3" t="s">
        <v>895</v>
      </c>
      <c r="AD274" s="3" t="s">
        <v>81</v>
      </c>
      <c r="AE274" s="3" t="s">
        <v>77</v>
      </c>
      <c r="AF274" s="3" t="s">
        <v>79</v>
      </c>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row>
    <row r="275" spans="1:61" ht="15.75" customHeight="1">
      <c r="A275" s="8">
        <f t="shared" si="18"/>
        <v>12</v>
      </c>
      <c r="B275" s="8" t="b">
        <f t="shared" si="19"/>
        <v>1</v>
      </c>
      <c r="C275" s="8">
        <f t="shared" si="20"/>
        <v>2018</v>
      </c>
      <c r="D275" s="49">
        <v>43460</v>
      </c>
      <c r="E275" s="3" t="s">
        <v>67</v>
      </c>
      <c r="F275" s="3" t="s">
        <v>80</v>
      </c>
      <c r="G275" s="12" t="s">
        <v>896</v>
      </c>
      <c r="H275" s="4" t="s">
        <v>897</v>
      </c>
      <c r="I275" s="14" t="b">
        <v>1</v>
      </c>
      <c r="J275" s="5">
        <v>1</v>
      </c>
      <c r="K275" s="5">
        <v>0</v>
      </c>
      <c r="L275" s="5">
        <v>0</v>
      </c>
      <c r="M275" s="5">
        <v>0</v>
      </c>
      <c r="N275" s="5">
        <v>0</v>
      </c>
      <c r="O275" s="5">
        <v>0</v>
      </c>
      <c r="P275" s="5">
        <v>1</v>
      </c>
      <c r="Q275" s="5">
        <v>0</v>
      </c>
      <c r="R275" s="5">
        <v>0</v>
      </c>
      <c r="S275" s="5">
        <v>0</v>
      </c>
      <c r="T275" s="7">
        <f t="shared" si="21"/>
        <v>1</v>
      </c>
      <c r="U275" s="7"/>
      <c r="V275" s="7"/>
      <c r="W275" s="7"/>
      <c r="X275" s="3" t="s">
        <v>71</v>
      </c>
      <c r="Y275" s="3" t="s">
        <v>87</v>
      </c>
      <c r="Z275" s="3" t="b">
        <v>1</v>
      </c>
      <c r="AA275" s="3" t="b">
        <v>0</v>
      </c>
      <c r="AB275" s="3" t="s">
        <v>898</v>
      </c>
      <c r="AC275" s="3" t="s">
        <v>899</v>
      </c>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row>
    <row r="276" spans="1:61" ht="15.75" customHeight="1">
      <c r="A276" s="8">
        <f t="shared" si="18"/>
        <v>1</v>
      </c>
      <c r="B276" s="8" t="b">
        <f t="shared" si="19"/>
        <v>1</v>
      </c>
      <c r="C276" s="8">
        <f t="shared" si="20"/>
        <v>2019</v>
      </c>
      <c r="D276" s="49">
        <v>43466</v>
      </c>
      <c r="E276" s="3" t="s">
        <v>311</v>
      </c>
      <c r="F276" s="3" t="s">
        <v>900</v>
      </c>
      <c r="G276" s="3" t="s">
        <v>901</v>
      </c>
      <c r="H276" s="4" t="s">
        <v>902</v>
      </c>
      <c r="I276" s="14" t="b">
        <v>1</v>
      </c>
      <c r="J276" s="5">
        <v>0</v>
      </c>
      <c r="K276" s="5">
        <v>0</v>
      </c>
      <c r="L276" s="5">
        <v>0</v>
      </c>
      <c r="M276" s="5">
        <v>0</v>
      </c>
      <c r="N276" s="5">
        <v>0</v>
      </c>
      <c r="O276" s="5">
        <v>0</v>
      </c>
      <c r="P276" s="5">
        <v>0</v>
      </c>
      <c r="Q276" s="5">
        <v>0</v>
      </c>
      <c r="R276" s="5">
        <v>0</v>
      </c>
      <c r="S276" s="5">
        <v>1</v>
      </c>
      <c r="T276" s="7">
        <f t="shared" si="21"/>
        <v>1</v>
      </c>
      <c r="U276" s="7"/>
      <c r="V276" s="7"/>
      <c r="W276" s="7">
        <v>48</v>
      </c>
      <c r="X276" s="3" t="s">
        <v>71</v>
      </c>
      <c r="Y276" s="3" t="s">
        <v>72</v>
      </c>
      <c r="Z276" s="3" t="b">
        <v>1</v>
      </c>
      <c r="AA276" s="3" t="b">
        <v>0</v>
      </c>
      <c r="AB276" s="3" t="s">
        <v>903</v>
      </c>
      <c r="AC276" s="3" t="s">
        <v>904</v>
      </c>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row>
    <row r="277" spans="1:61" ht="15.75" customHeight="1">
      <c r="A277" s="8">
        <f t="shared" si="18"/>
        <v>1</v>
      </c>
      <c r="B277" s="8" t="b">
        <f t="shared" si="19"/>
        <v>1</v>
      </c>
      <c r="C277" s="8">
        <f t="shared" si="20"/>
        <v>2019</v>
      </c>
      <c r="D277" s="49">
        <v>43470</v>
      </c>
      <c r="E277" s="3" t="s">
        <v>67</v>
      </c>
      <c r="F277" s="3" t="s">
        <v>80</v>
      </c>
      <c r="G277" s="3" t="s">
        <v>905</v>
      </c>
      <c r="H277" s="4" t="s">
        <v>906</v>
      </c>
      <c r="I277" s="14" t="b">
        <v>1</v>
      </c>
      <c r="J277" s="5">
        <v>1</v>
      </c>
      <c r="K277" s="5">
        <v>0</v>
      </c>
      <c r="L277" s="5">
        <v>0</v>
      </c>
      <c r="M277" s="5">
        <v>0</v>
      </c>
      <c r="N277" s="5">
        <v>0</v>
      </c>
      <c r="O277" s="5">
        <v>0</v>
      </c>
      <c r="P277" s="5">
        <v>1</v>
      </c>
      <c r="Q277" s="5">
        <v>0</v>
      </c>
      <c r="R277" s="5">
        <v>0</v>
      </c>
      <c r="S277" s="5">
        <v>0</v>
      </c>
      <c r="T277" s="7">
        <f t="shared" si="21"/>
        <v>1</v>
      </c>
      <c r="U277" s="7"/>
      <c r="V277" s="7"/>
      <c r="W277" s="7">
        <v>48</v>
      </c>
      <c r="X277" s="3" t="s">
        <v>71</v>
      </c>
      <c r="Y277" s="3" t="s">
        <v>72</v>
      </c>
      <c r="Z277" s="3" t="b">
        <v>1</v>
      </c>
      <c r="AA277" s="3" t="b">
        <v>0</v>
      </c>
      <c r="AB277" s="3" t="s">
        <v>907</v>
      </c>
      <c r="AC277" s="3" t="s">
        <v>908</v>
      </c>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row>
    <row r="278" spans="1:61" ht="15.75" customHeight="1">
      <c r="A278" s="8">
        <f t="shared" si="18"/>
        <v>1</v>
      </c>
      <c r="B278" s="8" t="b">
        <f t="shared" si="19"/>
        <v>1</v>
      </c>
      <c r="C278" s="8">
        <f t="shared" si="20"/>
        <v>2019</v>
      </c>
      <c r="D278" s="49">
        <v>43473</v>
      </c>
      <c r="E278" s="3" t="s">
        <v>462</v>
      </c>
      <c r="F278" s="3" t="s">
        <v>470</v>
      </c>
      <c r="G278" s="13" t="s">
        <v>909</v>
      </c>
      <c r="H278" s="4" t="s">
        <v>910</v>
      </c>
      <c r="I278" s="14" t="b">
        <v>1</v>
      </c>
      <c r="J278" s="5">
        <v>1</v>
      </c>
      <c r="K278" s="5">
        <v>1</v>
      </c>
      <c r="L278" s="5">
        <v>0</v>
      </c>
      <c r="M278" s="5">
        <v>0</v>
      </c>
      <c r="N278" s="5">
        <v>0</v>
      </c>
      <c r="O278" s="5">
        <v>0</v>
      </c>
      <c r="P278" s="5">
        <v>0</v>
      </c>
      <c r="Q278" s="5">
        <v>1</v>
      </c>
      <c r="R278" s="5">
        <v>1</v>
      </c>
      <c r="S278" s="5">
        <v>0</v>
      </c>
      <c r="T278" s="7">
        <f t="shared" si="21"/>
        <v>4</v>
      </c>
      <c r="U278" s="7"/>
      <c r="V278" s="7"/>
      <c r="W278" s="7">
        <v>96</v>
      </c>
      <c r="X278" s="3" t="s">
        <v>71</v>
      </c>
      <c r="Y278" s="3" t="s">
        <v>72</v>
      </c>
      <c r="Z278" s="3" t="b">
        <v>1</v>
      </c>
      <c r="AA278" s="3" t="b">
        <v>0</v>
      </c>
      <c r="AB278" s="3" t="s">
        <v>911</v>
      </c>
      <c r="AC278" s="3" t="s">
        <v>912</v>
      </c>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row>
    <row r="279" spans="1:61" ht="15.75" customHeight="1">
      <c r="A279" s="8">
        <f t="shared" si="18"/>
        <v>1</v>
      </c>
      <c r="B279" s="8" t="b">
        <f t="shared" si="19"/>
        <v>1</v>
      </c>
      <c r="C279" s="8">
        <f t="shared" si="20"/>
        <v>2019</v>
      </c>
      <c r="D279" s="49">
        <v>43474</v>
      </c>
      <c r="E279" s="3" t="s">
        <v>67</v>
      </c>
      <c r="F279" s="3" t="s">
        <v>80</v>
      </c>
      <c r="G279" s="13" t="s">
        <v>1568</v>
      </c>
      <c r="H279" s="4" t="s">
        <v>1569</v>
      </c>
      <c r="I279" s="14" t="b">
        <v>1</v>
      </c>
      <c r="J279" s="5">
        <v>1</v>
      </c>
      <c r="K279" s="5">
        <v>1</v>
      </c>
      <c r="L279" s="5">
        <v>0</v>
      </c>
      <c r="M279" s="5">
        <v>0</v>
      </c>
      <c r="N279" s="5">
        <v>0</v>
      </c>
      <c r="O279" s="5">
        <v>0</v>
      </c>
      <c r="P279" s="5">
        <v>1</v>
      </c>
      <c r="Q279" s="5">
        <v>0</v>
      </c>
      <c r="R279" s="5">
        <v>0</v>
      </c>
      <c r="S279" s="5">
        <v>0</v>
      </c>
      <c r="T279" s="7">
        <f t="shared" si="21"/>
        <v>2</v>
      </c>
      <c r="U279" s="5" t="s">
        <v>1570</v>
      </c>
      <c r="V279" s="7"/>
      <c r="W279" s="7"/>
      <c r="X279" s="3" t="s">
        <v>71</v>
      </c>
      <c r="Y279" s="3" t="s">
        <v>72</v>
      </c>
      <c r="Z279" s="3" t="b">
        <v>1</v>
      </c>
      <c r="AA279" s="3" t="b">
        <v>0</v>
      </c>
      <c r="AB279" s="3" t="s">
        <v>1571</v>
      </c>
      <c r="AC279" s="3" t="s">
        <v>1572</v>
      </c>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row>
    <row r="280" spans="1:61" ht="15.75" customHeight="1">
      <c r="A280" s="8">
        <f t="shared" si="18"/>
        <v>1</v>
      </c>
      <c r="B280" s="8" t="b">
        <f t="shared" si="19"/>
        <v>1</v>
      </c>
      <c r="C280" s="8">
        <f t="shared" si="20"/>
        <v>2019</v>
      </c>
      <c r="D280" s="49">
        <v>43477</v>
      </c>
      <c r="E280" s="3" t="s">
        <v>67</v>
      </c>
      <c r="F280" s="3" t="s">
        <v>104</v>
      </c>
      <c r="G280" s="13" t="s">
        <v>1573</v>
      </c>
      <c r="H280" s="4" t="s">
        <v>1574</v>
      </c>
      <c r="I280" s="14" t="b">
        <v>1</v>
      </c>
      <c r="J280" s="5">
        <v>1</v>
      </c>
      <c r="K280" s="5">
        <v>1</v>
      </c>
      <c r="L280" s="5">
        <v>0</v>
      </c>
      <c r="M280" s="5">
        <v>0</v>
      </c>
      <c r="N280" s="5">
        <v>0</v>
      </c>
      <c r="O280" s="5">
        <v>0</v>
      </c>
      <c r="P280" s="5">
        <v>1</v>
      </c>
      <c r="Q280" s="5">
        <v>0</v>
      </c>
      <c r="R280" s="5">
        <v>0</v>
      </c>
      <c r="S280" s="5">
        <v>0</v>
      </c>
      <c r="T280" s="7">
        <f t="shared" si="21"/>
        <v>2</v>
      </c>
      <c r="U280" s="5" t="s">
        <v>716</v>
      </c>
      <c r="V280" s="7"/>
      <c r="W280" s="7"/>
      <c r="X280" s="3" t="s">
        <v>71</v>
      </c>
      <c r="Y280" s="3" t="s">
        <v>87</v>
      </c>
      <c r="Z280" s="3" t="b">
        <v>1</v>
      </c>
      <c r="AA280" s="3" t="b">
        <v>0</v>
      </c>
      <c r="AB280" s="3" t="s">
        <v>1575</v>
      </c>
      <c r="AC280" s="3" t="s">
        <v>1576</v>
      </c>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row>
    <row r="281" spans="1:61" ht="15.75" customHeight="1">
      <c r="A281" s="8">
        <f t="shared" si="18"/>
        <v>1</v>
      </c>
      <c r="B281" s="8" t="b">
        <f t="shared" si="19"/>
        <v>1</v>
      </c>
      <c r="C281" s="8">
        <f t="shared" si="20"/>
        <v>2019</v>
      </c>
      <c r="D281" s="49">
        <v>43486</v>
      </c>
      <c r="E281" s="3" t="s">
        <v>67</v>
      </c>
      <c r="F281" s="3" t="s">
        <v>75</v>
      </c>
      <c r="G281" s="3" t="s">
        <v>1577</v>
      </c>
      <c r="H281" s="4" t="s">
        <v>1578</v>
      </c>
      <c r="I281" s="14" t="b">
        <v>1</v>
      </c>
      <c r="J281" s="5">
        <v>1</v>
      </c>
      <c r="K281" s="5">
        <v>1</v>
      </c>
      <c r="L281" s="5">
        <v>0</v>
      </c>
      <c r="M281" s="5">
        <v>0</v>
      </c>
      <c r="N281" s="5">
        <v>0</v>
      </c>
      <c r="O281" s="5">
        <v>0</v>
      </c>
      <c r="P281" s="5">
        <v>1</v>
      </c>
      <c r="Q281" s="5">
        <v>0</v>
      </c>
      <c r="R281" s="5">
        <v>0</v>
      </c>
      <c r="S281" s="5">
        <v>0</v>
      </c>
      <c r="T281" s="7">
        <f t="shared" si="21"/>
        <v>2</v>
      </c>
      <c r="U281" s="5" t="s">
        <v>716</v>
      </c>
      <c r="V281" s="7"/>
      <c r="W281" s="7"/>
      <c r="X281" s="3" t="s">
        <v>71</v>
      </c>
      <c r="Y281" s="3" t="s">
        <v>87</v>
      </c>
      <c r="Z281" s="3" t="b">
        <v>1</v>
      </c>
      <c r="AA281" s="3" t="b">
        <v>0</v>
      </c>
      <c r="AB281" s="3" t="s">
        <v>1579</v>
      </c>
      <c r="AC281" s="3" t="s">
        <v>1580</v>
      </c>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row>
    <row r="282" spans="1:61" ht="15.75" customHeight="1">
      <c r="A282" s="8">
        <f t="shared" si="18"/>
        <v>1</v>
      </c>
      <c r="B282" s="8" t="b">
        <f t="shared" si="19"/>
        <v>1</v>
      </c>
      <c r="C282" s="8">
        <f t="shared" si="20"/>
        <v>2019</v>
      </c>
      <c r="D282" s="49">
        <v>43489</v>
      </c>
      <c r="E282" s="3" t="s">
        <v>384</v>
      </c>
      <c r="F282" s="3" t="s">
        <v>1124</v>
      </c>
      <c r="G282" s="3" t="s">
        <v>1581</v>
      </c>
      <c r="H282" s="4" t="s">
        <v>1582</v>
      </c>
      <c r="I282" s="14" t="b">
        <v>1</v>
      </c>
      <c r="J282" s="5">
        <v>0</v>
      </c>
      <c r="K282" s="5">
        <v>0</v>
      </c>
      <c r="L282" s="5">
        <v>0</v>
      </c>
      <c r="M282" s="5">
        <v>0</v>
      </c>
      <c r="N282" s="5">
        <v>0</v>
      </c>
      <c r="O282" s="5">
        <v>0</v>
      </c>
      <c r="P282" s="5">
        <v>0</v>
      </c>
      <c r="Q282" s="5">
        <v>0</v>
      </c>
      <c r="R282" s="5">
        <v>0</v>
      </c>
      <c r="S282" s="5">
        <v>1</v>
      </c>
      <c r="T282" s="7">
        <f t="shared" si="21"/>
        <v>1</v>
      </c>
      <c r="U282" s="7"/>
      <c r="V282" s="7"/>
      <c r="W282" s="7"/>
      <c r="X282" s="3" t="s">
        <v>71</v>
      </c>
      <c r="Y282" s="3" t="s">
        <v>87</v>
      </c>
      <c r="Z282" s="3" t="b">
        <v>1</v>
      </c>
      <c r="AA282" s="3" t="b">
        <v>0</v>
      </c>
      <c r="AB282" s="3" t="s">
        <v>1583</v>
      </c>
      <c r="AC282" s="3" t="s">
        <v>1584</v>
      </c>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row>
    <row r="283" spans="1:61" ht="15.75" customHeight="1">
      <c r="A283" s="8">
        <f t="shared" si="18"/>
        <v>1</v>
      </c>
      <c r="B283" s="8" t="b">
        <f t="shared" si="19"/>
        <v>1</v>
      </c>
      <c r="C283" s="8">
        <f t="shared" si="20"/>
        <v>2019</v>
      </c>
      <c r="D283" s="49">
        <v>43491</v>
      </c>
      <c r="E283" s="3" t="s">
        <v>67</v>
      </c>
      <c r="F283" s="3" t="s">
        <v>68</v>
      </c>
      <c r="G283" s="3" t="s">
        <v>1585</v>
      </c>
      <c r="H283" s="4" t="s">
        <v>1586</v>
      </c>
      <c r="I283" s="14" t="b">
        <v>1</v>
      </c>
      <c r="J283" s="5">
        <v>0</v>
      </c>
      <c r="K283" s="5">
        <v>0</v>
      </c>
      <c r="L283" s="5">
        <v>0</v>
      </c>
      <c r="M283" s="5">
        <v>0</v>
      </c>
      <c r="N283" s="5">
        <v>0</v>
      </c>
      <c r="O283" s="5">
        <v>0</v>
      </c>
      <c r="P283" s="5">
        <v>1</v>
      </c>
      <c r="Q283" s="5">
        <v>0</v>
      </c>
      <c r="R283" s="5">
        <v>0</v>
      </c>
      <c r="S283" s="5">
        <v>1</v>
      </c>
      <c r="T283" s="7">
        <f t="shared" si="21"/>
        <v>1</v>
      </c>
      <c r="U283" s="5" t="s">
        <v>1587</v>
      </c>
      <c r="V283" s="7"/>
      <c r="W283" s="7">
        <v>11</v>
      </c>
      <c r="X283" s="3" t="s">
        <v>71</v>
      </c>
      <c r="Y283" s="3" t="s">
        <v>72</v>
      </c>
      <c r="Z283" s="3" t="b">
        <v>1</v>
      </c>
      <c r="AA283" s="3" t="b">
        <v>0</v>
      </c>
      <c r="AB283" s="3" t="s">
        <v>1588</v>
      </c>
      <c r="AC283" s="3" t="s">
        <v>1589</v>
      </c>
      <c r="AD283" s="3" t="s">
        <v>75</v>
      </c>
      <c r="AE283" s="3" t="s">
        <v>76</v>
      </c>
      <c r="AF283" s="3" t="s">
        <v>77</v>
      </c>
      <c r="AG283" s="3" t="s">
        <v>78</v>
      </c>
      <c r="AH283" s="3" t="s">
        <v>79</v>
      </c>
      <c r="AI283" s="3" t="s">
        <v>80</v>
      </c>
      <c r="AJ283" s="3" t="s">
        <v>81</v>
      </c>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row>
    <row r="284" spans="1:61" ht="15.75" customHeight="1">
      <c r="A284" s="8">
        <f t="shared" si="18"/>
        <v>1</v>
      </c>
      <c r="B284" s="8" t="b">
        <f t="shared" si="19"/>
        <v>1</v>
      </c>
      <c r="C284" s="8">
        <f t="shared" si="20"/>
        <v>2019</v>
      </c>
      <c r="D284" s="49">
        <v>43496</v>
      </c>
      <c r="E284" s="3" t="s">
        <v>67</v>
      </c>
      <c r="F284" s="3" t="s">
        <v>111</v>
      </c>
      <c r="G284" s="13" t="s">
        <v>1590</v>
      </c>
      <c r="H284" s="4" t="s">
        <v>1591</v>
      </c>
      <c r="I284" s="14" t="b">
        <v>1</v>
      </c>
      <c r="J284" s="5">
        <v>1</v>
      </c>
      <c r="K284" s="5">
        <v>1</v>
      </c>
      <c r="L284" s="5">
        <v>0</v>
      </c>
      <c r="M284" s="5">
        <v>0</v>
      </c>
      <c r="N284" s="5">
        <v>0</v>
      </c>
      <c r="O284" s="5">
        <v>0</v>
      </c>
      <c r="P284" s="5">
        <v>1</v>
      </c>
      <c r="Q284" s="5">
        <v>0</v>
      </c>
      <c r="R284" s="5">
        <v>0</v>
      </c>
      <c r="S284" s="5">
        <v>0</v>
      </c>
      <c r="T284" s="7">
        <f t="shared" si="21"/>
        <v>2</v>
      </c>
      <c r="U284" s="5" t="s">
        <v>716</v>
      </c>
      <c r="V284" s="7"/>
      <c r="W284" s="7">
        <v>48</v>
      </c>
      <c r="X284" s="3" t="s">
        <v>71</v>
      </c>
      <c r="Y284" s="3" t="s">
        <v>87</v>
      </c>
      <c r="Z284" s="3" t="b">
        <v>1</v>
      </c>
      <c r="AA284" s="3" t="b">
        <v>0</v>
      </c>
      <c r="AB284" s="3" t="s">
        <v>1592</v>
      </c>
      <c r="AC284" s="3" t="s">
        <v>1593</v>
      </c>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row>
    <row r="285" spans="1:61" ht="15.75" customHeight="1">
      <c r="A285" s="8">
        <f t="shared" si="18"/>
        <v>2</v>
      </c>
      <c r="B285" s="8" t="b">
        <f t="shared" si="19"/>
        <v>1</v>
      </c>
      <c r="C285" s="8">
        <f t="shared" si="20"/>
        <v>2019</v>
      </c>
      <c r="D285" s="49">
        <v>43499</v>
      </c>
      <c r="E285" s="3" t="s">
        <v>67</v>
      </c>
      <c r="F285" s="3" t="s">
        <v>68</v>
      </c>
      <c r="G285" s="1" t="s">
        <v>1594</v>
      </c>
      <c r="H285" s="4" t="s">
        <v>1595</v>
      </c>
      <c r="I285" s="14" t="b">
        <v>1</v>
      </c>
      <c r="J285" s="5">
        <v>0</v>
      </c>
      <c r="K285" s="5">
        <v>0</v>
      </c>
      <c r="L285" s="5">
        <v>0</v>
      </c>
      <c r="M285" s="5">
        <v>0</v>
      </c>
      <c r="N285" s="5">
        <v>0</v>
      </c>
      <c r="O285" s="5">
        <v>1</v>
      </c>
      <c r="P285" s="5">
        <v>1</v>
      </c>
      <c r="Q285" s="5">
        <v>0</v>
      </c>
      <c r="R285" s="5">
        <v>0</v>
      </c>
      <c r="S285" s="5">
        <v>0</v>
      </c>
      <c r="T285" s="7">
        <f t="shared" si="21"/>
        <v>1</v>
      </c>
      <c r="U285" s="5" t="s">
        <v>1596</v>
      </c>
      <c r="V285" s="7"/>
      <c r="W285" s="7">
        <v>20</v>
      </c>
      <c r="X285" s="3" t="s">
        <v>71</v>
      </c>
      <c r="Y285" s="3" t="s">
        <v>72</v>
      </c>
      <c r="Z285" s="3" t="b">
        <v>1</v>
      </c>
      <c r="AA285" s="3" t="b">
        <v>0</v>
      </c>
      <c r="AB285" s="3" t="s">
        <v>1597</v>
      </c>
      <c r="AC285" s="3" t="s">
        <v>1598</v>
      </c>
      <c r="AD285" s="3" t="s">
        <v>75</v>
      </c>
      <c r="AE285" s="3" t="s">
        <v>76</v>
      </c>
      <c r="AF285" s="3" t="s">
        <v>77</v>
      </c>
      <c r="AG285" s="3" t="s">
        <v>78</v>
      </c>
      <c r="AH285" s="3" t="s">
        <v>79</v>
      </c>
      <c r="AI285" s="3" t="s">
        <v>80</v>
      </c>
      <c r="AJ285" s="3" t="s">
        <v>81</v>
      </c>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row>
    <row r="286" spans="1:61" ht="15.75" customHeight="1">
      <c r="A286" s="8">
        <f t="shared" si="18"/>
        <v>2</v>
      </c>
      <c r="B286" s="8" t="b">
        <f t="shared" si="19"/>
        <v>1</v>
      </c>
      <c r="C286" s="8">
        <f t="shared" si="20"/>
        <v>2019</v>
      </c>
      <c r="D286" s="49">
        <v>43508</v>
      </c>
      <c r="E286" s="3" t="s">
        <v>172</v>
      </c>
      <c r="F286" s="3" t="s">
        <v>180</v>
      </c>
      <c r="G286" s="13" t="s">
        <v>1599</v>
      </c>
      <c r="H286" s="4" t="s">
        <v>1600</v>
      </c>
      <c r="I286" s="14" t="b">
        <v>1</v>
      </c>
      <c r="J286" s="5">
        <v>0</v>
      </c>
      <c r="K286" s="5">
        <v>1</v>
      </c>
      <c r="L286" s="5">
        <v>0</v>
      </c>
      <c r="M286" s="5">
        <v>0</v>
      </c>
      <c r="N286" s="5">
        <v>0</v>
      </c>
      <c r="O286" s="5">
        <v>1</v>
      </c>
      <c r="P286" s="5">
        <v>0</v>
      </c>
      <c r="Q286" s="5">
        <v>1</v>
      </c>
      <c r="R286" s="5">
        <v>1</v>
      </c>
      <c r="S286" s="5">
        <v>0</v>
      </c>
      <c r="T286" s="7">
        <f t="shared" si="21"/>
        <v>4</v>
      </c>
      <c r="U286" s="7"/>
      <c r="V286" s="7"/>
      <c r="W286" s="7">
        <v>22</v>
      </c>
      <c r="X286" s="3" t="s">
        <v>71</v>
      </c>
      <c r="Y286" s="3" t="s">
        <v>72</v>
      </c>
      <c r="Z286" s="3" t="b">
        <v>1</v>
      </c>
      <c r="AA286" s="3" t="b">
        <v>0</v>
      </c>
      <c r="AB286" s="3" t="s">
        <v>1601</v>
      </c>
      <c r="AC286" s="3" t="s">
        <v>1602</v>
      </c>
      <c r="AD286" s="3" t="s">
        <v>181</v>
      </c>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row>
    <row r="287" spans="1:61" ht="15.75" customHeight="1">
      <c r="A287" s="8">
        <f t="shared" si="18"/>
        <v>2</v>
      </c>
      <c r="B287" s="8" t="b">
        <f t="shared" si="19"/>
        <v>1</v>
      </c>
      <c r="C287" s="8">
        <f t="shared" si="20"/>
        <v>2019</v>
      </c>
      <c r="D287" s="49">
        <v>43508</v>
      </c>
      <c r="E287" s="3" t="s">
        <v>218</v>
      </c>
      <c r="F287" s="3" t="s">
        <v>1267</v>
      </c>
      <c r="G287" s="3" t="s">
        <v>1603</v>
      </c>
      <c r="H287" s="4" t="s">
        <v>1604</v>
      </c>
      <c r="I287" s="14" t="b">
        <v>1</v>
      </c>
      <c r="J287" s="5">
        <v>0</v>
      </c>
      <c r="K287" s="5">
        <v>0</v>
      </c>
      <c r="L287" s="5">
        <v>0</v>
      </c>
      <c r="M287" s="5">
        <v>0</v>
      </c>
      <c r="N287" s="5">
        <v>0</v>
      </c>
      <c r="O287" s="5">
        <v>1</v>
      </c>
      <c r="P287" s="5">
        <v>0</v>
      </c>
      <c r="Q287" s="5">
        <v>1</v>
      </c>
      <c r="R287" s="5">
        <v>0</v>
      </c>
      <c r="S287" s="5">
        <v>0</v>
      </c>
      <c r="T287" s="7">
        <f t="shared" si="21"/>
        <v>2</v>
      </c>
      <c r="U287" s="5" t="s">
        <v>1605</v>
      </c>
      <c r="V287" s="7"/>
      <c r="W287" s="7">
        <v>24</v>
      </c>
      <c r="X287" s="3" t="s">
        <v>71</v>
      </c>
      <c r="Y287" s="3" t="s">
        <v>72</v>
      </c>
      <c r="Z287" s="3" t="b">
        <v>1</v>
      </c>
      <c r="AA287" s="3" t="b">
        <v>0</v>
      </c>
      <c r="AB287" s="3" t="s">
        <v>1606</v>
      </c>
      <c r="AC287" s="3" t="s">
        <v>1607</v>
      </c>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row>
    <row r="288" spans="1:61" ht="15.75" customHeight="1">
      <c r="A288" s="8">
        <f t="shared" si="18"/>
        <v>2</v>
      </c>
      <c r="B288" s="8" t="b">
        <f t="shared" si="19"/>
        <v>1</v>
      </c>
      <c r="C288" s="8">
        <f t="shared" si="20"/>
        <v>2019</v>
      </c>
      <c r="D288" s="49">
        <v>43509</v>
      </c>
      <c r="E288" s="3" t="s">
        <v>258</v>
      </c>
      <c r="F288" s="3" t="s">
        <v>1002</v>
      </c>
      <c r="G288" s="3" t="s">
        <v>1608</v>
      </c>
      <c r="H288" s="4" t="s">
        <v>1609</v>
      </c>
      <c r="I288" s="14" t="b">
        <v>1</v>
      </c>
      <c r="J288" s="5">
        <v>0</v>
      </c>
      <c r="K288" s="5">
        <v>1</v>
      </c>
      <c r="L288" s="5">
        <v>0</v>
      </c>
      <c r="M288" s="5">
        <v>0</v>
      </c>
      <c r="N288" s="5">
        <v>0</v>
      </c>
      <c r="O288" s="5">
        <v>0</v>
      </c>
      <c r="P288" s="5">
        <v>0</v>
      </c>
      <c r="Q288" s="5">
        <v>1</v>
      </c>
      <c r="R288" s="5">
        <v>0</v>
      </c>
      <c r="S288" s="5">
        <v>0</v>
      </c>
      <c r="T288" s="7">
        <f t="shared" si="21"/>
        <v>2</v>
      </c>
      <c r="U288" s="7"/>
      <c r="V288" s="7"/>
      <c r="W288" s="7"/>
      <c r="X288" s="3" t="s">
        <v>71</v>
      </c>
      <c r="Y288" s="3" t="s">
        <v>72</v>
      </c>
      <c r="Z288" s="3" t="b">
        <v>1</v>
      </c>
      <c r="AA288" s="3" t="b">
        <v>0</v>
      </c>
      <c r="AB288" s="3" t="s">
        <v>1610</v>
      </c>
      <c r="AC288" s="3" t="s">
        <v>1611</v>
      </c>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row>
    <row r="289" spans="1:61" ht="15.75" customHeight="1">
      <c r="A289" s="8">
        <f t="shared" si="18"/>
        <v>2</v>
      </c>
      <c r="B289" s="8" t="b">
        <f t="shared" si="19"/>
        <v>1</v>
      </c>
      <c r="C289" s="8">
        <f t="shared" si="20"/>
        <v>2019</v>
      </c>
      <c r="D289" s="49">
        <v>43509</v>
      </c>
      <c r="E289" s="3" t="s">
        <v>67</v>
      </c>
      <c r="F289" s="3" t="s">
        <v>80</v>
      </c>
      <c r="G289" s="12" t="s">
        <v>913</v>
      </c>
      <c r="H289" s="4" t="s">
        <v>914</v>
      </c>
      <c r="I289" s="14" t="b">
        <v>1</v>
      </c>
      <c r="J289" s="5">
        <v>1</v>
      </c>
      <c r="K289" s="5">
        <v>1</v>
      </c>
      <c r="L289" s="5">
        <v>0</v>
      </c>
      <c r="M289" s="5">
        <v>0</v>
      </c>
      <c r="N289" s="5">
        <v>0</v>
      </c>
      <c r="O289" s="5">
        <v>0</v>
      </c>
      <c r="P289" s="5">
        <v>1</v>
      </c>
      <c r="Q289" s="5">
        <v>0</v>
      </c>
      <c r="R289" s="5">
        <v>0</v>
      </c>
      <c r="S289" s="5">
        <v>0</v>
      </c>
      <c r="T289" s="7">
        <f t="shared" si="21"/>
        <v>2</v>
      </c>
      <c r="U289" s="7"/>
      <c r="V289" s="7"/>
      <c r="W289" s="7"/>
      <c r="X289" s="3" t="s">
        <v>71</v>
      </c>
      <c r="Y289" s="3" t="s">
        <v>72</v>
      </c>
      <c r="Z289" s="3" t="b">
        <v>1</v>
      </c>
      <c r="AA289" s="3" t="b">
        <v>0</v>
      </c>
      <c r="AB289" s="3" t="s">
        <v>915</v>
      </c>
      <c r="AC289" s="3" t="s">
        <v>916</v>
      </c>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row>
    <row r="290" spans="1:61" ht="15.75" customHeight="1">
      <c r="A290" s="8">
        <f t="shared" si="18"/>
        <v>2</v>
      </c>
      <c r="B290" s="8" t="b">
        <f t="shared" si="19"/>
        <v>1</v>
      </c>
      <c r="C290" s="8">
        <f t="shared" si="20"/>
        <v>2019</v>
      </c>
      <c r="D290" s="49">
        <v>43510</v>
      </c>
      <c r="E290" s="3" t="s">
        <v>67</v>
      </c>
      <c r="F290" s="3" t="s">
        <v>111</v>
      </c>
      <c r="G290" s="12" t="s">
        <v>917</v>
      </c>
      <c r="H290" s="4" t="s">
        <v>918</v>
      </c>
      <c r="I290" s="14" t="b">
        <v>1</v>
      </c>
      <c r="J290" s="5">
        <v>0</v>
      </c>
      <c r="K290" s="5">
        <v>0</v>
      </c>
      <c r="L290" s="5">
        <v>0</v>
      </c>
      <c r="M290" s="5">
        <v>0</v>
      </c>
      <c r="N290" s="5">
        <v>0</v>
      </c>
      <c r="O290" s="5">
        <v>1</v>
      </c>
      <c r="P290" s="5">
        <v>1</v>
      </c>
      <c r="Q290" s="5">
        <v>0</v>
      </c>
      <c r="R290" s="5">
        <v>0</v>
      </c>
      <c r="S290" s="5">
        <v>1</v>
      </c>
      <c r="T290" s="7">
        <f t="shared" si="21"/>
        <v>2</v>
      </c>
      <c r="U290" s="5" t="s">
        <v>919</v>
      </c>
      <c r="V290" s="7"/>
      <c r="W290" s="7">
        <v>86</v>
      </c>
      <c r="X290" s="3" t="s">
        <v>71</v>
      </c>
      <c r="Y290" s="3" t="s">
        <v>87</v>
      </c>
      <c r="Z290" s="3" t="b">
        <v>1</v>
      </c>
      <c r="AA290" s="3" t="b">
        <v>0</v>
      </c>
      <c r="AB290" s="3" t="s">
        <v>920</v>
      </c>
      <c r="AC290" s="3" t="s">
        <v>921</v>
      </c>
      <c r="AD290" s="3" t="s">
        <v>80</v>
      </c>
      <c r="AE290" s="3" t="s">
        <v>104</v>
      </c>
      <c r="AF290" s="3" t="s">
        <v>68</v>
      </c>
      <c r="AG290" s="3" t="s">
        <v>77</v>
      </c>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row>
    <row r="291" spans="1:61" ht="15.75" customHeight="1">
      <c r="A291" s="8">
        <f t="shared" si="18"/>
        <v>2</v>
      </c>
      <c r="B291" s="8" t="b">
        <f t="shared" si="19"/>
        <v>1</v>
      </c>
      <c r="C291" s="8">
        <f t="shared" si="20"/>
        <v>2019</v>
      </c>
      <c r="D291" s="49">
        <v>43511</v>
      </c>
      <c r="E291" s="3" t="s">
        <v>67</v>
      </c>
      <c r="F291" s="3" t="s">
        <v>100</v>
      </c>
      <c r="G291" s="12" t="s">
        <v>922</v>
      </c>
      <c r="H291" s="4" t="s">
        <v>923</v>
      </c>
      <c r="I291" s="14" t="b">
        <v>1</v>
      </c>
      <c r="J291" s="5">
        <v>0</v>
      </c>
      <c r="K291" s="5">
        <v>0</v>
      </c>
      <c r="L291" s="5">
        <v>0</v>
      </c>
      <c r="M291" s="5">
        <v>0</v>
      </c>
      <c r="N291" s="5">
        <v>0</v>
      </c>
      <c r="O291" s="5">
        <v>1</v>
      </c>
      <c r="P291" s="5">
        <v>1</v>
      </c>
      <c r="Q291" s="5">
        <v>1</v>
      </c>
      <c r="R291" s="5">
        <v>0</v>
      </c>
      <c r="S291" s="5">
        <v>1</v>
      </c>
      <c r="T291" s="7">
        <f t="shared" si="21"/>
        <v>3</v>
      </c>
      <c r="U291" s="5" t="s">
        <v>924</v>
      </c>
      <c r="V291" s="7"/>
      <c r="W291" s="7">
        <v>72</v>
      </c>
      <c r="X291" s="3" t="s">
        <v>71</v>
      </c>
      <c r="Y291" s="3" t="s">
        <v>72</v>
      </c>
      <c r="Z291" s="3" t="b">
        <v>1</v>
      </c>
      <c r="AA291" s="3" t="b">
        <v>0</v>
      </c>
      <c r="AB291" s="3" t="s">
        <v>925</v>
      </c>
      <c r="AC291" s="3" t="s">
        <v>926</v>
      </c>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row>
    <row r="292" spans="1:61" ht="15.75" customHeight="1">
      <c r="A292" s="8">
        <f t="shared" si="18"/>
        <v>2</v>
      </c>
      <c r="B292" s="8" t="b">
        <f t="shared" si="19"/>
        <v>1</v>
      </c>
      <c r="C292" s="8">
        <f t="shared" si="20"/>
        <v>2019</v>
      </c>
      <c r="D292" s="49">
        <v>43514</v>
      </c>
      <c r="E292" s="3" t="s">
        <v>67</v>
      </c>
      <c r="F292" s="3" t="s">
        <v>80</v>
      </c>
      <c r="G292" s="3" t="s">
        <v>927</v>
      </c>
      <c r="H292" s="4" t="s">
        <v>928</v>
      </c>
      <c r="I292" s="14" t="b">
        <v>1</v>
      </c>
      <c r="J292" s="5">
        <v>1</v>
      </c>
      <c r="K292" s="5">
        <v>0</v>
      </c>
      <c r="L292" s="5">
        <v>0</v>
      </c>
      <c r="M292" s="5">
        <v>0</v>
      </c>
      <c r="N292" s="5">
        <v>0</v>
      </c>
      <c r="O292" s="5">
        <v>0</v>
      </c>
      <c r="P292" s="5">
        <v>1</v>
      </c>
      <c r="Q292" s="5">
        <v>0</v>
      </c>
      <c r="R292" s="5">
        <v>0</v>
      </c>
      <c r="S292" s="5">
        <v>0</v>
      </c>
      <c r="T292" s="7">
        <f t="shared" si="21"/>
        <v>1</v>
      </c>
      <c r="U292" s="7"/>
      <c r="V292" s="7"/>
      <c r="W292" s="7">
        <v>48</v>
      </c>
      <c r="X292" s="3" t="s">
        <v>71</v>
      </c>
      <c r="Y292" s="3" t="s">
        <v>72</v>
      </c>
      <c r="Z292" s="3" t="b">
        <v>1</v>
      </c>
      <c r="AA292" s="3" t="b">
        <v>0</v>
      </c>
      <c r="AB292" s="3" t="s">
        <v>929</v>
      </c>
      <c r="AC292" s="3" t="s">
        <v>930</v>
      </c>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row>
    <row r="293" spans="1:61" ht="15.75" customHeight="1">
      <c r="A293" s="8">
        <f t="shared" si="18"/>
        <v>2</v>
      </c>
      <c r="B293" s="8" t="b">
        <f t="shared" si="19"/>
        <v>1</v>
      </c>
      <c r="C293" s="8">
        <f t="shared" si="20"/>
        <v>2019</v>
      </c>
      <c r="D293" s="49">
        <v>43518</v>
      </c>
      <c r="E293" s="3" t="s">
        <v>67</v>
      </c>
      <c r="F293" s="3" t="s">
        <v>77</v>
      </c>
      <c r="G293" s="13" t="s">
        <v>931</v>
      </c>
      <c r="H293" s="4" t="s">
        <v>932</v>
      </c>
      <c r="I293" s="14" t="b">
        <v>1</v>
      </c>
      <c r="J293" s="5">
        <v>1</v>
      </c>
      <c r="K293" s="5">
        <v>1</v>
      </c>
      <c r="L293" s="5">
        <v>0</v>
      </c>
      <c r="M293" s="5">
        <v>0</v>
      </c>
      <c r="N293" s="5">
        <v>0</v>
      </c>
      <c r="O293" s="5">
        <v>0</v>
      </c>
      <c r="P293" s="5">
        <v>1</v>
      </c>
      <c r="Q293" s="5">
        <v>0</v>
      </c>
      <c r="R293" s="5">
        <v>0</v>
      </c>
      <c r="S293" s="5">
        <v>0</v>
      </c>
      <c r="T293" s="7">
        <f t="shared" si="21"/>
        <v>2</v>
      </c>
      <c r="U293" s="7"/>
      <c r="V293" s="7"/>
      <c r="W293" s="7">
        <v>15</v>
      </c>
      <c r="X293" s="3" t="s">
        <v>71</v>
      </c>
      <c r="Y293" s="3" t="s">
        <v>87</v>
      </c>
      <c r="Z293" s="3" t="b">
        <v>1</v>
      </c>
      <c r="AA293" s="3" t="b">
        <v>0</v>
      </c>
      <c r="AB293" s="3" t="s">
        <v>933</v>
      </c>
      <c r="AC293" s="3" t="s">
        <v>934</v>
      </c>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row>
    <row r="294" spans="1:61" ht="15.75" customHeight="1">
      <c r="A294" s="8">
        <f t="shared" si="18"/>
        <v>2</v>
      </c>
      <c r="B294" s="8" t="b">
        <f t="shared" si="19"/>
        <v>1</v>
      </c>
      <c r="C294" s="8">
        <f t="shared" si="20"/>
        <v>2019</v>
      </c>
      <c r="D294" s="49">
        <v>43519</v>
      </c>
      <c r="E294" s="3" t="s">
        <v>67</v>
      </c>
      <c r="F294" s="3" t="s">
        <v>106</v>
      </c>
      <c r="G294" s="12" t="s">
        <v>1612</v>
      </c>
      <c r="H294" s="4" t="s">
        <v>1613</v>
      </c>
      <c r="I294" s="14" t="b">
        <v>1</v>
      </c>
      <c r="J294" s="5">
        <v>0</v>
      </c>
      <c r="K294" s="5">
        <v>1</v>
      </c>
      <c r="L294" s="5">
        <v>1</v>
      </c>
      <c r="M294" s="5">
        <v>0</v>
      </c>
      <c r="N294" s="5">
        <v>0</v>
      </c>
      <c r="O294" s="5">
        <v>0</v>
      </c>
      <c r="P294" s="5">
        <v>0</v>
      </c>
      <c r="Q294" s="5">
        <v>0</v>
      </c>
      <c r="R294" s="5">
        <v>0</v>
      </c>
      <c r="S294" s="5">
        <v>1</v>
      </c>
      <c r="T294" s="7">
        <f t="shared" si="21"/>
        <v>3</v>
      </c>
      <c r="U294" s="7"/>
      <c r="V294" s="7"/>
      <c r="W294" s="7"/>
      <c r="X294" s="3" t="s">
        <v>71</v>
      </c>
      <c r="Y294" s="3" t="s">
        <v>72</v>
      </c>
      <c r="Z294" s="3" t="b">
        <v>1</v>
      </c>
      <c r="AA294" s="3" t="b">
        <v>0</v>
      </c>
      <c r="AB294" s="3" t="s">
        <v>1614</v>
      </c>
      <c r="AC294" s="3" t="s">
        <v>1615</v>
      </c>
      <c r="AD294" s="3" t="s">
        <v>107</v>
      </c>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row>
    <row r="295" spans="1:61" ht="15.75" customHeight="1">
      <c r="A295" s="8">
        <f t="shared" si="18"/>
        <v>2</v>
      </c>
      <c r="B295" s="8" t="b">
        <f t="shared" si="19"/>
        <v>1</v>
      </c>
      <c r="C295" s="8">
        <f t="shared" si="20"/>
        <v>2019</v>
      </c>
      <c r="D295" s="49">
        <v>43519</v>
      </c>
      <c r="E295" s="3" t="s">
        <v>285</v>
      </c>
      <c r="F295" s="3"/>
      <c r="G295" s="3" t="s">
        <v>1616</v>
      </c>
      <c r="H295" s="4" t="s">
        <v>1617</v>
      </c>
      <c r="I295" s="14" t="b">
        <v>1</v>
      </c>
      <c r="J295" s="5">
        <v>0</v>
      </c>
      <c r="K295" s="5">
        <v>1</v>
      </c>
      <c r="L295" s="5">
        <v>0</v>
      </c>
      <c r="M295" s="5">
        <v>0</v>
      </c>
      <c r="N295" s="5">
        <v>0</v>
      </c>
      <c r="O295" s="5">
        <v>1</v>
      </c>
      <c r="P295" s="5">
        <v>0</v>
      </c>
      <c r="Q295" s="5">
        <v>1</v>
      </c>
      <c r="R295" s="5">
        <v>0</v>
      </c>
      <c r="S295" s="5">
        <v>0</v>
      </c>
      <c r="T295" s="7">
        <f t="shared" si="21"/>
        <v>3</v>
      </c>
      <c r="U295" s="7"/>
      <c r="V295" s="7"/>
      <c r="W295" s="7">
        <v>168</v>
      </c>
      <c r="X295" s="3" t="s">
        <v>71</v>
      </c>
      <c r="Y295" s="3" t="s">
        <v>87</v>
      </c>
      <c r="Z295" s="3" t="b">
        <v>1</v>
      </c>
      <c r="AA295" s="3" t="b">
        <v>0</v>
      </c>
      <c r="AB295" s="3" t="s">
        <v>1618</v>
      </c>
      <c r="AC295" s="3" t="s">
        <v>1619</v>
      </c>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row>
    <row r="296" spans="1:61" ht="15.75" customHeight="1">
      <c r="A296" s="8">
        <f t="shared" si="18"/>
        <v>3</v>
      </c>
      <c r="B296" s="8" t="b">
        <f t="shared" si="19"/>
        <v>1</v>
      </c>
      <c r="C296" s="8">
        <f t="shared" si="20"/>
        <v>2019</v>
      </c>
      <c r="D296" s="49">
        <v>43531</v>
      </c>
      <c r="E296" s="3" t="s">
        <v>67</v>
      </c>
      <c r="F296" s="3" t="s">
        <v>79</v>
      </c>
      <c r="G296" s="3" t="s">
        <v>1620</v>
      </c>
      <c r="H296" s="4" t="s">
        <v>1621</v>
      </c>
      <c r="I296" s="14" t="b">
        <v>1</v>
      </c>
      <c r="J296" s="5">
        <v>1</v>
      </c>
      <c r="K296" s="5">
        <v>1</v>
      </c>
      <c r="L296" s="5">
        <v>0</v>
      </c>
      <c r="M296" s="5">
        <v>0</v>
      </c>
      <c r="N296" s="5">
        <v>0</v>
      </c>
      <c r="O296" s="5">
        <v>0</v>
      </c>
      <c r="P296" s="5">
        <v>1</v>
      </c>
      <c r="Q296" s="5">
        <v>0</v>
      </c>
      <c r="R296" s="5">
        <v>0</v>
      </c>
      <c r="S296" s="5">
        <v>0</v>
      </c>
      <c r="T296" s="7">
        <f t="shared" si="21"/>
        <v>2</v>
      </c>
      <c r="U296" s="7"/>
      <c r="V296" s="7"/>
      <c r="W296" s="7">
        <v>16</v>
      </c>
      <c r="X296" s="3" t="s">
        <v>71</v>
      </c>
      <c r="Y296" s="3" t="s">
        <v>87</v>
      </c>
      <c r="Z296" s="3" t="b">
        <v>1</v>
      </c>
      <c r="AA296" s="3" t="b">
        <v>0</v>
      </c>
      <c r="AB296" s="3" t="s">
        <v>1622</v>
      </c>
      <c r="AC296" s="3" t="s">
        <v>1623</v>
      </c>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row>
    <row r="297" spans="1:61" ht="15.75" customHeight="1">
      <c r="A297" s="8">
        <f t="shared" si="18"/>
        <v>3</v>
      </c>
      <c r="B297" s="8" t="b">
        <f t="shared" si="19"/>
        <v>1</v>
      </c>
      <c r="C297" s="8">
        <f t="shared" si="20"/>
        <v>2019</v>
      </c>
      <c r="D297" s="49">
        <v>43540</v>
      </c>
      <c r="E297" s="3" t="s">
        <v>67</v>
      </c>
      <c r="F297" s="3" t="s">
        <v>104</v>
      </c>
      <c r="G297" s="3" t="s">
        <v>1624</v>
      </c>
      <c r="H297" s="4" t="s">
        <v>1625</v>
      </c>
      <c r="I297" s="14" t="b">
        <v>1</v>
      </c>
      <c r="J297" s="5">
        <v>1</v>
      </c>
      <c r="K297" s="5">
        <v>1</v>
      </c>
      <c r="L297" s="5">
        <v>0</v>
      </c>
      <c r="M297" s="5">
        <v>0</v>
      </c>
      <c r="N297" s="5">
        <v>0</v>
      </c>
      <c r="O297" s="5">
        <v>0</v>
      </c>
      <c r="P297" s="5">
        <v>1</v>
      </c>
      <c r="Q297" s="5">
        <v>0</v>
      </c>
      <c r="R297" s="5">
        <v>0</v>
      </c>
      <c r="S297" s="5">
        <v>0</v>
      </c>
      <c r="T297" s="7">
        <f t="shared" si="21"/>
        <v>2</v>
      </c>
      <c r="U297" s="7"/>
      <c r="V297" s="7"/>
      <c r="W297" s="7"/>
      <c r="X297" s="3" t="s">
        <v>71</v>
      </c>
      <c r="Y297" s="3" t="s">
        <v>87</v>
      </c>
      <c r="Z297" s="3" t="b">
        <v>1</v>
      </c>
      <c r="AA297" s="3" t="b">
        <v>0</v>
      </c>
      <c r="AB297" s="3" t="s">
        <v>1626</v>
      </c>
      <c r="AC297" s="3" t="s">
        <v>1627</v>
      </c>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row>
    <row r="298" spans="1:61" ht="15.75" customHeight="1">
      <c r="A298" s="8">
        <f t="shared" si="18"/>
        <v>3</v>
      </c>
      <c r="B298" s="8" t="b">
        <f t="shared" si="19"/>
        <v>1</v>
      </c>
      <c r="C298" s="8">
        <f t="shared" si="20"/>
        <v>2019</v>
      </c>
      <c r="D298" s="49">
        <v>43543</v>
      </c>
      <c r="E298" s="3" t="s">
        <v>67</v>
      </c>
      <c r="F298" s="3" t="s">
        <v>80</v>
      </c>
      <c r="G298" s="3" t="s">
        <v>1628</v>
      </c>
      <c r="H298" s="4" t="s">
        <v>1629</v>
      </c>
      <c r="I298" s="14" t="b">
        <v>1</v>
      </c>
      <c r="J298" s="5">
        <v>1</v>
      </c>
      <c r="K298" s="5">
        <v>1</v>
      </c>
      <c r="L298" s="5">
        <v>0</v>
      </c>
      <c r="M298" s="5">
        <v>0</v>
      </c>
      <c r="N298" s="5">
        <v>0</v>
      </c>
      <c r="O298" s="5">
        <v>0</v>
      </c>
      <c r="P298" s="5">
        <v>0</v>
      </c>
      <c r="Q298" s="5">
        <v>0</v>
      </c>
      <c r="R298" s="5">
        <v>0</v>
      </c>
      <c r="S298" s="5">
        <v>1</v>
      </c>
      <c r="T298" s="7">
        <f t="shared" si="21"/>
        <v>3</v>
      </c>
      <c r="U298" s="5" t="s">
        <v>1630</v>
      </c>
      <c r="V298" s="7"/>
      <c r="W298" s="7"/>
      <c r="X298" s="3" t="s">
        <v>71</v>
      </c>
      <c r="Y298" s="3" t="s">
        <v>87</v>
      </c>
      <c r="Z298" s="3" t="b">
        <v>1</v>
      </c>
      <c r="AA298" s="3" t="b">
        <v>0</v>
      </c>
      <c r="AB298" s="3" t="s">
        <v>1631</v>
      </c>
      <c r="AC298" s="3" t="s">
        <v>1632</v>
      </c>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row>
    <row r="299" spans="1:61" ht="15.75" customHeight="1">
      <c r="A299" s="8">
        <f t="shared" si="18"/>
        <v>3</v>
      </c>
      <c r="B299" s="8" t="b">
        <f t="shared" si="19"/>
        <v>1</v>
      </c>
      <c r="C299" s="8">
        <f t="shared" si="20"/>
        <v>2019</v>
      </c>
      <c r="D299" s="49">
        <v>43544</v>
      </c>
      <c r="E299" s="3" t="s">
        <v>67</v>
      </c>
      <c r="F299" s="3" t="s">
        <v>81</v>
      </c>
      <c r="G299" s="13" t="s">
        <v>1633</v>
      </c>
      <c r="H299" s="4" t="s">
        <v>1634</v>
      </c>
      <c r="I299" s="14" t="b">
        <v>1</v>
      </c>
      <c r="J299" s="5">
        <v>1</v>
      </c>
      <c r="K299" s="5">
        <v>1</v>
      </c>
      <c r="L299" s="5">
        <v>0</v>
      </c>
      <c r="M299" s="5">
        <v>0</v>
      </c>
      <c r="N299" s="5">
        <v>0</v>
      </c>
      <c r="O299" s="5">
        <v>0</v>
      </c>
      <c r="P299" s="5">
        <v>0</v>
      </c>
      <c r="Q299" s="5">
        <v>0</v>
      </c>
      <c r="R299" s="5">
        <v>0</v>
      </c>
      <c r="S299" s="5">
        <v>1</v>
      </c>
      <c r="T299" s="7">
        <f t="shared" si="21"/>
        <v>3</v>
      </c>
      <c r="U299" s="5" t="s">
        <v>1630</v>
      </c>
      <c r="V299" s="7"/>
      <c r="W299" s="7"/>
      <c r="X299" s="3" t="s">
        <v>71</v>
      </c>
      <c r="Y299" s="3" t="s">
        <v>87</v>
      </c>
      <c r="Z299" s="3" t="b">
        <v>1</v>
      </c>
      <c r="AA299" s="3" t="b">
        <v>0</v>
      </c>
      <c r="AB299" s="3" t="s">
        <v>1635</v>
      </c>
      <c r="AC299" s="3" t="s">
        <v>1636</v>
      </c>
      <c r="AD299" s="3" t="s">
        <v>75</v>
      </c>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row>
    <row r="300" spans="1:61" ht="15.75" customHeight="1">
      <c r="A300" s="8">
        <f t="shared" si="18"/>
        <v>3</v>
      </c>
      <c r="B300" s="8" t="b">
        <f t="shared" si="19"/>
        <v>1</v>
      </c>
      <c r="C300" s="8">
        <f t="shared" si="20"/>
        <v>2019</v>
      </c>
      <c r="D300" s="49">
        <v>43544</v>
      </c>
      <c r="E300" s="3" t="s">
        <v>67</v>
      </c>
      <c r="F300" s="3" t="s">
        <v>77</v>
      </c>
      <c r="G300" s="3" t="s">
        <v>1637</v>
      </c>
      <c r="H300" s="4" t="s">
        <v>1638</v>
      </c>
      <c r="I300" s="14" t="b">
        <v>1</v>
      </c>
      <c r="J300" s="5">
        <v>1</v>
      </c>
      <c r="K300" s="5">
        <v>1</v>
      </c>
      <c r="L300" s="5">
        <v>0</v>
      </c>
      <c r="M300" s="5">
        <v>0</v>
      </c>
      <c r="N300" s="5">
        <v>0</v>
      </c>
      <c r="O300" s="5">
        <v>0</v>
      </c>
      <c r="P300" s="5">
        <v>1</v>
      </c>
      <c r="Q300" s="5">
        <v>0</v>
      </c>
      <c r="R300" s="5">
        <v>0</v>
      </c>
      <c r="S300" s="5">
        <v>0</v>
      </c>
      <c r="T300" s="7">
        <f t="shared" si="21"/>
        <v>2</v>
      </c>
      <c r="U300" s="5" t="s">
        <v>716</v>
      </c>
      <c r="V300" s="7"/>
      <c r="W300" s="7"/>
      <c r="X300" s="3" t="s">
        <v>71</v>
      </c>
      <c r="Y300" s="3" t="s">
        <v>87</v>
      </c>
      <c r="Z300" s="3" t="b">
        <v>1</v>
      </c>
      <c r="AA300" s="3" t="b">
        <v>0</v>
      </c>
      <c r="AB300" s="3" t="s">
        <v>1639</v>
      </c>
      <c r="AC300" s="3" t="s">
        <v>1640</v>
      </c>
      <c r="AD300" s="3" t="s">
        <v>111</v>
      </c>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row>
    <row r="301" spans="1:61" ht="15.75" customHeight="1">
      <c r="A301" s="8">
        <f t="shared" si="18"/>
        <v>3</v>
      </c>
      <c r="B301" s="8" t="b">
        <f t="shared" si="19"/>
        <v>1</v>
      </c>
      <c r="C301" s="8">
        <f t="shared" si="20"/>
        <v>2019</v>
      </c>
      <c r="D301" s="49">
        <v>43546</v>
      </c>
      <c r="E301" s="3" t="s">
        <v>67</v>
      </c>
      <c r="F301" s="3" t="s">
        <v>111</v>
      </c>
      <c r="G301" s="13" t="s">
        <v>1641</v>
      </c>
      <c r="H301" s="4" t="s">
        <v>1642</v>
      </c>
      <c r="I301" s="14" t="b">
        <v>1</v>
      </c>
      <c r="J301" s="5">
        <v>1</v>
      </c>
      <c r="K301" s="5">
        <v>1</v>
      </c>
      <c r="L301" s="5">
        <v>0</v>
      </c>
      <c r="M301" s="5">
        <v>0</v>
      </c>
      <c r="N301" s="5">
        <v>0</v>
      </c>
      <c r="O301" s="5">
        <v>0</v>
      </c>
      <c r="P301" s="5">
        <v>1</v>
      </c>
      <c r="Q301" s="5">
        <v>0</v>
      </c>
      <c r="R301" s="5">
        <v>0</v>
      </c>
      <c r="S301" s="5">
        <v>0</v>
      </c>
      <c r="T301" s="7">
        <f t="shared" si="21"/>
        <v>2</v>
      </c>
      <c r="U301" s="5" t="s">
        <v>1643</v>
      </c>
      <c r="V301" s="7"/>
      <c r="W301" s="7"/>
      <c r="X301" s="3" t="s">
        <v>71</v>
      </c>
      <c r="Y301" s="3" t="s">
        <v>87</v>
      </c>
      <c r="Z301" s="3" t="b">
        <v>1</v>
      </c>
      <c r="AA301" s="3" t="b">
        <v>0</v>
      </c>
      <c r="AB301" s="3" t="s">
        <v>1644</v>
      </c>
      <c r="AC301" s="3" t="s">
        <v>1645</v>
      </c>
      <c r="AD301" s="3" t="s">
        <v>76</v>
      </c>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row>
    <row r="302" spans="1:61" ht="15.75" customHeight="1">
      <c r="A302" s="8">
        <f t="shared" si="18"/>
        <v>3</v>
      </c>
      <c r="B302" s="8" t="b">
        <f t="shared" si="19"/>
        <v>1</v>
      </c>
      <c r="C302" s="8">
        <f t="shared" si="20"/>
        <v>2019</v>
      </c>
      <c r="D302" s="49">
        <v>43552</v>
      </c>
      <c r="E302" s="3" t="s">
        <v>67</v>
      </c>
      <c r="F302" s="3" t="s">
        <v>111</v>
      </c>
      <c r="G302" s="13" t="s">
        <v>1646</v>
      </c>
      <c r="H302" s="4" t="s">
        <v>1647</v>
      </c>
      <c r="I302" s="14" t="b">
        <v>1</v>
      </c>
      <c r="J302" s="5">
        <v>1</v>
      </c>
      <c r="K302" s="5">
        <v>1</v>
      </c>
      <c r="L302" s="5">
        <v>0</v>
      </c>
      <c r="M302" s="5">
        <v>0</v>
      </c>
      <c r="N302" s="5">
        <v>0</v>
      </c>
      <c r="O302" s="5">
        <v>0</v>
      </c>
      <c r="P302" s="5">
        <v>0</v>
      </c>
      <c r="Q302" s="5">
        <v>0</v>
      </c>
      <c r="R302" s="5">
        <v>0</v>
      </c>
      <c r="S302" s="5">
        <v>1</v>
      </c>
      <c r="T302" s="7">
        <f t="shared" si="21"/>
        <v>3</v>
      </c>
      <c r="U302" s="7"/>
      <c r="V302" s="7"/>
      <c r="W302" s="7"/>
      <c r="X302" s="3" t="s">
        <v>71</v>
      </c>
      <c r="Y302" s="3" t="s">
        <v>87</v>
      </c>
      <c r="Z302" s="3" t="b">
        <v>1</v>
      </c>
      <c r="AA302" s="3" t="b">
        <v>0</v>
      </c>
      <c r="AB302" s="3" t="s">
        <v>1648</v>
      </c>
      <c r="AC302" s="3" t="s">
        <v>1649</v>
      </c>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row>
    <row r="303" spans="1:61" ht="15.75" customHeight="1">
      <c r="A303" s="8">
        <f t="shared" si="18"/>
        <v>4</v>
      </c>
      <c r="B303" s="8" t="b">
        <f t="shared" si="19"/>
        <v>1</v>
      </c>
      <c r="C303" s="8">
        <f t="shared" si="20"/>
        <v>2019</v>
      </c>
      <c r="D303" s="49">
        <v>43556</v>
      </c>
      <c r="E303" s="3" t="s">
        <v>67</v>
      </c>
      <c r="F303" s="3" t="s">
        <v>80</v>
      </c>
      <c r="G303" s="3" t="s">
        <v>1650</v>
      </c>
      <c r="H303" s="4" t="s">
        <v>1651</v>
      </c>
      <c r="I303" s="14" t="b">
        <v>1</v>
      </c>
      <c r="J303" s="5">
        <v>1</v>
      </c>
      <c r="K303" s="5">
        <v>1</v>
      </c>
      <c r="L303" s="5">
        <v>0</v>
      </c>
      <c r="M303" s="5">
        <v>0</v>
      </c>
      <c r="N303" s="5">
        <v>0</v>
      </c>
      <c r="O303" s="5">
        <v>0</v>
      </c>
      <c r="P303" s="5">
        <v>1</v>
      </c>
      <c r="Q303" s="5">
        <v>0</v>
      </c>
      <c r="R303" s="5">
        <v>0</v>
      </c>
      <c r="S303" s="5">
        <v>0</v>
      </c>
      <c r="T303" s="7">
        <f t="shared" si="21"/>
        <v>2</v>
      </c>
      <c r="U303" s="5" t="s">
        <v>716</v>
      </c>
      <c r="V303" s="7"/>
      <c r="W303" s="7"/>
      <c r="X303" s="3" t="s">
        <v>71</v>
      </c>
      <c r="Y303" s="3" t="s">
        <v>87</v>
      </c>
      <c r="Z303" s="3" t="b">
        <v>1</v>
      </c>
      <c r="AA303" s="3" t="b">
        <v>0</v>
      </c>
      <c r="AB303" s="3" t="s">
        <v>1652</v>
      </c>
      <c r="AC303" s="3" t="s">
        <v>1653</v>
      </c>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row>
    <row r="304" spans="1:61" ht="15.75" customHeight="1">
      <c r="A304" s="8">
        <f t="shared" si="18"/>
        <v>4</v>
      </c>
      <c r="B304" s="8" t="b">
        <f t="shared" si="19"/>
        <v>1</v>
      </c>
      <c r="C304" s="8">
        <f t="shared" si="20"/>
        <v>2019</v>
      </c>
      <c r="D304" s="49">
        <v>43559</v>
      </c>
      <c r="E304" s="3" t="s">
        <v>67</v>
      </c>
      <c r="F304" s="3" t="s">
        <v>81</v>
      </c>
      <c r="G304" s="13" t="s">
        <v>1654</v>
      </c>
      <c r="H304" s="4" t="s">
        <v>1655</v>
      </c>
      <c r="I304" s="14" t="b">
        <v>1</v>
      </c>
      <c r="J304" s="5">
        <v>1</v>
      </c>
      <c r="K304" s="5">
        <v>1</v>
      </c>
      <c r="L304" s="5">
        <v>0</v>
      </c>
      <c r="M304" s="5">
        <v>0</v>
      </c>
      <c r="N304" s="5">
        <v>0</v>
      </c>
      <c r="O304" s="5">
        <v>0</v>
      </c>
      <c r="P304" s="5">
        <v>0</v>
      </c>
      <c r="Q304" s="5">
        <v>0</v>
      </c>
      <c r="R304" s="5">
        <v>0</v>
      </c>
      <c r="S304" s="5">
        <v>1</v>
      </c>
      <c r="T304" s="7">
        <f t="shared" si="21"/>
        <v>3</v>
      </c>
      <c r="U304" s="5" t="s">
        <v>2000</v>
      </c>
      <c r="V304" s="7"/>
      <c r="W304" s="7">
        <v>25</v>
      </c>
      <c r="X304" s="3" t="s">
        <v>71</v>
      </c>
      <c r="Y304" s="3" t="s">
        <v>72</v>
      </c>
      <c r="Z304" s="3" t="b">
        <v>1</v>
      </c>
      <c r="AA304" s="3" t="b">
        <v>0</v>
      </c>
      <c r="AB304" s="3" t="s">
        <v>2001</v>
      </c>
      <c r="AC304" s="3" t="s">
        <v>2002</v>
      </c>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row>
    <row r="305" spans="1:61" ht="15.75" customHeight="1">
      <c r="A305" s="8">
        <f t="shared" si="18"/>
        <v>4</v>
      </c>
      <c r="B305" s="8" t="b">
        <f t="shared" si="19"/>
        <v>1</v>
      </c>
      <c r="C305" s="8">
        <f t="shared" si="20"/>
        <v>2019</v>
      </c>
      <c r="D305" s="49">
        <v>43562</v>
      </c>
      <c r="E305" s="3" t="s">
        <v>67</v>
      </c>
      <c r="F305" s="3" t="s">
        <v>80</v>
      </c>
      <c r="G305" s="3" t="s">
        <v>1656</v>
      </c>
      <c r="H305" s="4" t="s">
        <v>1657</v>
      </c>
      <c r="I305" s="14" t="b">
        <v>1</v>
      </c>
      <c r="J305" s="5">
        <v>1</v>
      </c>
      <c r="K305" s="5">
        <v>1</v>
      </c>
      <c r="L305" s="5">
        <v>1</v>
      </c>
      <c r="M305" s="5">
        <v>0</v>
      </c>
      <c r="N305" s="5">
        <v>0</v>
      </c>
      <c r="O305" s="5">
        <v>0</v>
      </c>
      <c r="P305" s="5">
        <v>1</v>
      </c>
      <c r="Q305" s="5">
        <v>0</v>
      </c>
      <c r="R305" s="5">
        <v>0</v>
      </c>
      <c r="S305" s="5">
        <v>0</v>
      </c>
      <c r="T305" s="7">
        <f t="shared" si="21"/>
        <v>3</v>
      </c>
      <c r="U305" s="5" t="s">
        <v>716</v>
      </c>
      <c r="V305" s="7"/>
      <c r="W305" s="7"/>
      <c r="X305" s="3" t="s">
        <v>71</v>
      </c>
      <c r="Y305" s="3" t="s">
        <v>87</v>
      </c>
      <c r="Z305" s="3" t="b">
        <v>1</v>
      </c>
      <c r="AA305" s="3" t="b">
        <v>0</v>
      </c>
      <c r="AB305" s="3" t="s">
        <v>2003</v>
      </c>
      <c r="AC305" s="3" t="s">
        <v>2004</v>
      </c>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row>
    <row r="306" spans="1:61" ht="15.75" customHeight="1">
      <c r="A306" s="8">
        <f t="shared" si="18"/>
        <v>4</v>
      </c>
      <c r="B306" s="8" t="b">
        <f t="shared" si="19"/>
        <v>1</v>
      </c>
      <c r="C306" s="8">
        <f t="shared" si="20"/>
        <v>2019</v>
      </c>
      <c r="D306" s="49">
        <v>43564</v>
      </c>
      <c r="E306" s="3" t="s">
        <v>67</v>
      </c>
      <c r="F306" s="3" t="s">
        <v>100</v>
      </c>
      <c r="G306" s="10" t="s">
        <v>2061</v>
      </c>
      <c r="H306" s="4" t="s">
        <v>1659</v>
      </c>
      <c r="I306" s="14" t="b">
        <v>1</v>
      </c>
      <c r="J306" s="5">
        <v>1</v>
      </c>
      <c r="K306" s="5">
        <v>1</v>
      </c>
      <c r="L306" s="5">
        <v>0</v>
      </c>
      <c r="M306" s="5">
        <v>0</v>
      </c>
      <c r="N306" s="5">
        <v>0</v>
      </c>
      <c r="O306" s="5">
        <v>1</v>
      </c>
      <c r="P306" s="5">
        <v>0</v>
      </c>
      <c r="Q306" s="5">
        <v>0</v>
      </c>
      <c r="R306" s="5">
        <v>0</v>
      </c>
      <c r="S306" s="5">
        <v>1</v>
      </c>
      <c r="T306" s="7">
        <f t="shared" si="21"/>
        <v>4</v>
      </c>
      <c r="U306" s="5" t="s">
        <v>2006</v>
      </c>
      <c r="V306" s="7"/>
      <c r="W306" s="7">
        <v>72</v>
      </c>
      <c r="X306" s="3" t="s">
        <v>71</v>
      </c>
      <c r="Y306" s="3" t="s">
        <v>72</v>
      </c>
      <c r="Z306" s="3" t="b">
        <v>1</v>
      </c>
      <c r="AA306" s="3" t="b">
        <v>0</v>
      </c>
      <c r="AB306" s="3" t="s">
        <v>2007</v>
      </c>
      <c r="AC306" s="3" t="s">
        <v>2008</v>
      </c>
      <c r="AD306" s="3" t="s">
        <v>103</v>
      </c>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row>
    <row r="307" spans="1:61" ht="15.75" customHeight="1">
      <c r="A307" s="8">
        <f t="shared" si="18"/>
        <v>4</v>
      </c>
      <c r="B307" s="8" t="b">
        <f t="shared" si="19"/>
        <v>1</v>
      </c>
      <c r="C307" s="8">
        <f t="shared" si="20"/>
        <v>2019</v>
      </c>
      <c r="D307" s="49">
        <v>43571</v>
      </c>
      <c r="E307" s="3" t="s">
        <v>424</v>
      </c>
      <c r="F307" s="3" t="s">
        <v>688</v>
      </c>
      <c r="G307" s="13" t="s">
        <v>1660</v>
      </c>
      <c r="H307" s="4" t="s">
        <v>1661</v>
      </c>
      <c r="I307" s="14" t="b">
        <v>1</v>
      </c>
      <c r="J307" s="5">
        <v>0</v>
      </c>
      <c r="K307" s="5">
        <v>1</v>
      </c>
      <c r="L307" s="5">
        <v>1</v>
      </c>
      <c r="M307" s="5">
        <v>0</v>
      </c>
      <c r="N307" s="5">
        <v>0</v>
      </c>
      <c r="O307" s="5">
        <v>0</v>
      </c>
      <c r="P307" s="5">
        <v>0</v>
      </c>
      <c r="Q307" s="5">
        <v>0</v>
      </c>
      <c r="R307" s="5">
        <v>0</v>
      </c>
      <c r="S307" s="5">
        <v>1</v>
      </c>
      <c r="T307" s="7">
        <f t="shared" si="21"/>
        <v>3</v>
      </c>
      <c r="U307" s="7"/>
      <c r="V307" s="7"/>
      <c r="W307" s="7">
        <v>48</v>
      </c>
      <c r="X307" s="3" t="s">
        <v>71</v>
      </c>
      <c r="Y307" s="3" t="s">
        <v>87</v>
      </c>
      <c r="Z307" s="3" t="b">
        <v>1</v>
      </c>
      <c r="AA307" s="3" t="b">
        <v>0</v>
      </c>
      <c r="AB307" s="3" t="s">
        <v>2009</v>
      </c>
      <c r="AC307" s="3" t="s">
        <v>2010</v>
      </c>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row>
    <row r="308" spans="1:61" ht="15.75" customHeight="1">
      <c r="A308" s="8">
        <f t="shared" si="18"/>
        <v>4</v>
      </c>
      <c r="B308" s="8" t="b">
        <f t="shared" si="19"/>
        <v>1</v>
      </c>
      <c r="C308" s="8">
        <f t="shared" si="20"/>
        <v>2019</v>
      </c>
      <c r="D308" s="49">
        <v>43573</v>
      </c>
      <c r="E308" s="3" t="s">
        <v>67</v>
      </c>
      <c r="F308" s="3" t="s">
        <v>81</v>
      </c>
      <c r="G308" s="3" t="s">
        <v>1662</v>
      </c>
      <c r="H308" s="4" t="s">
        <v>1663</v>
      </c>
      <c r="I308" s="14" t="b">
        <v>1</v>
      </c>
      <c r="J308" s="5">
        <v>0</v>
      </c>
      <c r="K308" s="5">
        <v>0</v>
      </c>
      <c r="L308" s="5">
        <v>0</v>
      </c>
      <c r="M308" s="5">
        <v>0</v>
      </c>
      <c r="N308" s="5">
        <v>0</v>
      </c>
      <c r="O308" s="5">
        <v>1</v>
      </c>
      <c r="P308" s="5">
        <v>0</v>
      </c>
      <c r="Q308" s="5">
        <v>0</v>
      </c>
      <c r="R308" s="5">
        <v>0</v>
      </c>
      <c r="S308" s="5">
        <v>1</v>
      </c>
      <c r="T308" s="7">
        <f t="shared" si="21"/>
        <v>2</v>
      </c>
      <c r="U308" s="5" t="s">
        <v>2011</v>
      </c>
      <c r="V308" s="7"/>
      <c r="W308" s="7">
        <v>12</v>
      </c>
      <c r="X308" s="3" t="s">
        <v>71</v>
      </c>
      <c r="Y308" s="3" t="s">
        <v>72</v>
      </c>
      <c r="Z308" s="3" t="b">
        <v>1</v>
      </c>
      <c r="AA308" s="3" t="b">
        <v>0</v>
      </c>
      <c r="AB308" s="3" t="s">
        <v>2012</v>
      </c>
      <c r="AC308" s="3" t="s">
        <v>2013</v>
      </c>
      <c r="AD308" s="3" t="s">
        <v>112</v>
      </c>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row>
    <row r="309" spans="1:61" ht="15.75" customHeight="1">
      <c r="A309" s="8">
        <f t="shared" si="18"/>
        <v>4</v>
      </c>
      <c r="B309" s="8" t="b">
        <f t="shared" si="19"/>
        <v>1</v>
      </c>
      <c r="C309" s="8">
        <f t="shared" si="20"/>
        <v>2019</v>
      </c>
      <c r="D309" s="49">
        <v>43575</v>
      </c>
      <c r="E309" s="3" t="s">
        <v>218</v>
      </c>
      <c r="F309" s="3" t="s">
        <v>375</v>
      </c>
      <c r="G309" s="3" t="s">
        <v>1664</v>
      </c>
      <c r="H309" s="4" t="s">
        <v>1665</v>
      </c>
      <c r="I309" s="14" t="b">
        <v>1</v>
      </c>
      <c r="J309" s="5">
        <v>0</v>
      </c>
      <c r="K309" s="5">
        <v>0</v>
      </c>
      <c r="L309" s="5">
        <v>0</v>
      </c>
      <c r="M309" s="5">
        <v>0</v>
      </c>
      <c r="N309" s="5">
        <v>0</v>
      </c>
      <c r="O309" s="5">
        <v>0</v>
      </c>
      <c r="P309" s="5">
        <v>0</v>
      </c>
      <c r="Q309" s="5">
        <v>0</v>
      </c>
      <c r="R309" s="5">
        <v>0</v>
      </c>
      <c r="S309" s="5">
        <v>1</v>
      </c>
      <c r="T309" s="7">
        <f t="shared" si="21"/>
        <v>1</v>
      </c>
      <c r="U309" s="7"/>
      <c r="V309" s="7"/>
      <c r="W309" s="7">
        <v>12</v>
      </c>
      <c r="X309" s="3" t="s">
        <v>71</v>
      </c>
      <c r="Y309" s="3" t="s">
        <v>72</v>
      </c>
      <c r="Z309" s="3" t="b">
        <v>1</v>
      </c>
      <c r="AA309" s="3" t="b">
        <v>0</v>
      </c>
      <c r="AB309" s="3" t="s">
        <v>1666</v>
      </c>
      <c r="AC309" s="3" t="s">
        <v>1667</v>
      </c>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row>
    <row r="310" spans="1:61" ht="15.75" customHeight="1">
      <c r="A310" s="8">
        <f t="shared" si="18"/>
        <v>4</v>
      </c>
      <c r="B310" s="8" t="b">
        <f t="shared" si="19"/>
        <v>1</v>
      </c>
      <c r="C310" s="8">
        <f t="shared" si="20"/>
        <v>2019</v>
      </c>
      <c r="D310" s="49">
        <v>43580</v>
      </c>
      <c r="E310" s="3" t="s">
        <v>67</v>
      </c>
      <c r="F310" s="3" t="s">
        <v>68</v>
      </c>
      <c r="G310" s="3" t="s">
        <v>1668</v>
      </c>
      <c r="H310" s="4" t="s">
        <v>1669</v>
      </c>
      <c r="I310" s="14" t="b">
        <v>1</v>
      </c>
      <c r="J310" s="5">
        <v>1</v>
      </c>
      <c r="K310" s="5">
        <v>1</v>
      </c>
      <c r="L310" s="5">
        <v>0</v>
      </c>
      <c r="M310" s="5">
        <v>0</v>
      </c>
      <c r="N310" s="5">
        <v>0</v>
      </c>
      <c r="O310" s="5">
        <v>0</v>
      </c>
      <c r="P310" s="5">
        <v>1</v>
      </c>
      <c r="Q310" s="5">
        <v>0</v>
      </c>
      <c r="R310" s="5">
        <v>0</v>
      </c>
      <c r="S310" s="5">
        <v>0</v>
      </c>
      <c r="T310" s="7">
        <f t="shared" si="21"/>
        <v>2</v>
      </c>
      <c r="U310" s="7"/>
      <c r="V310" s="7"/>
      <c r="W310" s="7"/>
      <c r="X310" s="3" t="s">
        <v>71</v>
      </c>
      <c r="Y310" s="3" t="s">
        <v>72</v>
      </c>
      <c r="Z310" s="3" t="b">
        <v>1</v>
      </c>
      <c r="AA310" s="3" t="b">
        <v>0</v>
      </c>
      <c r="AB310" s="3" t="s">
        <v>1670</v>
      </c>
      <c r="AC310" s="3" t="s">
        <v>1671</v>
      </c>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row>
    <row r="311" spans="1:61" ht="15.75" customHeight="1">
      <c r="A311" s="8">
        <f t="shared" si="18"/>
        <v>4</v>
      </c>
      <c r="B311" s="8" t="b">
        <f t="shared" si="19"/>
        <v>1</v>
      </c>
      <c r="C311" s="8">
        <f t="shared" si="20"/>
        <v>2019</v>
      </c>
      <c r="D311" s="49">
        <v>43584</v>
      </c>
      <c r="E311" s="3" t="s">
        <v>67</v>
      </c>
      <c r="F311" s="3" t="s">
        <v>68</v>
      </c>
      <c r="G311" s="3" t="s">
        <v>1672</v>
      </c>
      <c r="H311" s="4" t="s">
        <v>1673</v>
      </c>
      <c r="I311" s="14" t="b">
        <v>1</v>
      </c>
      <c r="J311" s="5">
        <v>0</v>
      </c>
      <c r="K311" s="5">
        <v>0</v>
      </c>
      <c r="L311" s="5">
        <v>0</v>
      </c>
      <c r="M311" s="5">
        <v>0</v>
      </c>
      <c r="N311" s="5">
        <v>0</v>
      </c>
      <c r="O311" s="5">
        <v>1</v>
      </c>
      <c r="P311" s="5">
        <v>0</v>
      </c>
      <c r="Q311" s="5">
        <v>0</v>
      </c>
      <c r="R311" s="5">
        <v>0</v>
      </c>
      <c r="S311" s="5">
        <v>1</v>
      </c>
      <c r="T311" s="7">
        <f t="shared" si="21"/>
        <v>2</v>
      </c>
      <c r="U311" s="7"/>
      <c r="V311" s="7"/>
      <c r="W311" s="7">
        <v>13</v>
      </c>
      <c r="X311" s="3" t="s">
        <v>71</v>
      </c>
      <c r="Y311" s="3" t="s">
        <v>72</v>
      </c>
      <c r="Z311" s="3" t="b">
        <v>1</v>
      </c>
      <c r="AA311" s="3" t="b">
        <v>0</v>
      </c>
      <c r="AB311" s="3" t="s">
        <v>1674</v>
      </c>
      <c r="AC311" s="3" t="s">
        <v>1675</v>
      </c>
      <c r="AD311" s="3" t="s">
        <v>104</v>
      </c>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row>
    <row r="312" spans="1:61" ht="15.75" customHeight="1">
      <c r="A312" s="8">
        <f t="shared" si="18"/>
        <v>5</v>
      </c>
      <c r="B312" s="8" t="b">
        <f t="shared" si="19"/>
        <v>1</v>
      </c>
      <c r="C312" s="8">
        <f t="shared" si="20"/>
        <v>2019</v>
      </c>
      <c r="D312" s="49">
        <v>43588</v>
      </c>
      <c r="E312" s="3" t="s">
        <v>67</v>
      </c>
      <c r="F312" s="3" t="s">
        <v>111</v>
      </c>
      <c r="G312" s="3" t="s">
        <v>1676</v>
      </c>
      <c r="H312" s="4" t="s">
        <v>1677</v>
      </c>
      <c r="I312" s="14" t="b">
        <v>1</v>
      </c>
      <c r="J312" s="5">
        <v>1</v>
      </c>
      <c r="K312" s="5">
        <v>1</v>
      </c>
      <c r="L312" s="5">
        <v>0</v>
      </c>
      <c r="M312" s="5">
        <v>0</v>
      </c>
      <c r="N312" s="5">
        <v>0</v>
      </c>
      <c r="O312" s="5">
        <v>0</v>
      </c>
      <c r="P312" s="5">
        <v>1</v>
      </c>
      <c r="Q312" s="5">
        <v>0</v>
      </c>
      <c r="R312" s="5">
        <v>0</v>
      </c>
      <c r="S312" s="5">
        <v>0</v>
      </c>
      <c r="T312" s="7">
        <f t="shared" si="21"/>
        <v>2</v>
      </c>
      <c r="U312" s="7"/>
      <c r="V312" s="7"/>
      <c r="W312" s="7"/>
      <c r="X312" s="3" t="s">
        <v>71</v>
      </c>
      <c r="Y312" s="3" t="s">
        <v>72</v>
      </c>
      <c r="Z312" s="3" t="b">
        <v>1</v>
      </c>
      <c r="AA312" s="3" t="b">
        <v>0</v>
      </c>
      <c r="AB312" s="3" t="s">
        <v>1678</v>
      </c>
      <c r="AC312" s="3" t="s">
        <v>1679</v>
      </c>
      <c r="AD312" s="3" t="s">
        <v>104</v>
      </c>
      <c r="AE312" s="3" t="s">
        <v>68</v>
      </c>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row>
    <row r="313" spans="1:61" ht="15.75" customHeight="1">
      <c r="A313" s="8">
        <f t="shared" si="18"/>
        <v>5</v>
      </c>
      <c r="B313" s="8" t="b">
        <f t="shared" si="19"/>
        <v>1</v>
      </c>
      <c r="C313" s="8">
        <f t="shared" si="20"/>
        <v>2019</v>
      </c>
      <c r="D313" s="49">
        <v>43595</v>
      </c>
      <c r="E313" s="3" t="s">
        <v>818</v>
      </c>
      <c r="F313" s="3" t="s">
        <v>1680</v>
      </c>
      <c r="G313" s="3" t="s">
        <v>1681</v>
      </c>
      <c r="H313" s="4" t="s">
        <v>1682</v>
      </c>
      <c r="I313" s="14" t="b">
        <v>1</v>
      </c>
      <c r="J313" s="5">
        <v>0</v>
      </c>
      <c r="K313" s="5">
        <v>0</v>
      </c>
      <c r="L313" s="5">
        <v>0</v>
      </c>
      <c r="M313" s="5">
        <v>0</v>
      </c>
      <c r="N313" s="5">
        <v>1</v>
      </c>
      <c r="O313" s="5">
        <v>0</v>
      </c>
      <c r="P313" s="5">
        <v>0</v>
      </c>
      <c r="Q313" s="5">
        <v>0</v>
      </c>
      <c r="R313" s="5">
        <v>0</v>
      </c>
      <c r="S313" s="5">
        <v>1</v>
      </c>
      <c r="T313" s="7">
        <f t="shared" si="21"/>
        <v>2</v>
      </c>
      <c r="U313" s="7"/>
      <c r="V313" s="7"/>
      <c r="W313" s="7"/>
      <c r="X313" s="3" t="s">
        <v>71</v>
      </c>
      <c r="Y313" s="3" t="s">
        <v>87</v>
      </c>
      <c r="Z313" s="3" t="b">
        <v>1</v>
      </c>
      <c r="AA313" s="3" t="b">
        <v>0</v>
      </c>
      <c r="AB313" s="3" t="s">
        <v>1683</v>
      </c>
      <c r="AC313" s="3" t="s">
        <v>1684</v>
      </c>
      <c r="AD313" s="3" t="s">
        <v>1685</v>
      </c>
      <c r="AE313" s="3" t="s">
        <v>1686</v>
      </c>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row>
    <row r="314" spans="1:61" ht="15.75" customHeight="1">
      <c r="A314" s="8">
        <f t="shared" si="18"/>
        <v>5</v>
      </c>
      <c r="B314" s="8" t="b">
        <f t="shared" si="19"/>
        <v>1</v>
      </c>
      <c r="C314" s="8">
        <f t="shared" si="20"/>
        <v>2019</v>
      </c>
      <c r="D314" s="49">
        <v>43595</v>
      </c>
      <c r="E314" s="3" t="s">
        <v>67</v>
      </c>
      <c r="F314" s="3" t="s">
        <v>77</v>
      </c>
      <c r="G314" s="12" t="s">
        <v>1687</v>
      </c>
      <c r="H314" s="4" t="s">
        <v>1688</v>
      </c>
      <c r="I314" s="14" t="b">
        <v>1</v>
      </c>
      <c r="J314" s="5">
        <v>1</v>
      </c>
      <c r="K314" s="5">
        <v>1</v>
      </c>
      <c r="L314" s="5">
        <v>0</v>
      </c>
      <c r="M314" s="5">
        <v>0</v>
      </c>
      <c r="N314" s="5">
        <v>0</v>
      </c>
      <c r="O314" s="5">
        <v>0</v>
      </c>
      <c r="P314" s="5">
        <v>1</v>
      </c>
      <c r="Q314" s="5">
        <v>0</v>
      </c>
      <c r="R314" s="5">
        <v>0</v>
      </c>
      <c r="S314" s="5">
        <v>0</v>
      </c>
      <c r="T314" s="7">
        <f t="shared" si="21"/>
        <v>2</v>
      </c>
      <c r="U314" s="7"/>
      <c r="V314" s="7"/>
      <c r="W314" s="7">
        <v>48</v>
      </c>
      <c r="X314" s="3" t="s">
        <v>71</v>
      </c>
      <c r="Y314" s="3" t="s">
        <v>87</v>
      </c>
      <c r="Z314" s="3" t="b">
        <v>1</v>
      </c>
      <c r="AA314" s="3" t="b">
        <v>0</v>
      </c>
      <c r="AB314" s="3" t="s">
        <v>1689</v>
      </c>
      <c r="AC314" s="3" t="s">
        <v>1690</v>
      </c>
      <c r="AD314" s="3" t="s">
        <v>111</v>
      </c>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row>
    <row r="315" spans="1:61" ht="15.75" customHeight="1">
      <c r="A315" s="8">
        <f t="shared" si="18"/>
        <v>5</v>
      </c>
      <c r="B315" s="8" t="b">
        <f t="shared" si="19"/>
        <v>1</v>
      </c>
      <c r="C315" s="8">
        <f t="shared" si="20"/>
        <v>2019</v>
      </c>
      <c r="D315" s="49">
        <v>43597</v>
      </c>
      <c r="E315" s="3" t="s">
        <v>67</v>
      </c>
      <c r="F315" s="3" t="s">
        <v>111</v>
      </c>
      <c r="G315" s="3" t="s">
        <v>1691</v>
      </c>
      <c r="H315" s="4" t="s">
        <v>1692</v>
      </c>
      <c r="I315" s="14" t="b">
        <v>1</v>
      </c>
      <c r="J315" s="5">
        <v>1</v>
      </c>
      <c r="K315" s="5">
        <v>1</v>
      </c>
      <c r="L315" s="5">
        <v>0</v>
      </c>
      <c r="M315" s="5">
        <v>0</v>
      </c>
      <c r="N315" s="5">
        <v>0</v>
      </c>
      <c r="O315" s="5">
        <v>0</v>
      </c>
      <c r="P315" s="5">
        <v>1</v>
      </c>
      <c r="Q315" s="5">
        <v>0</v>
      </c>
      <c r="R315" s="5">
        <v>0</v>
      </c>
      <c r="S315" s="5">
        <v>0</v>
      </c>
      <c r="T315" s="7">
        <f t="shared" si="21"/>
        <v>2</v>
      </c>
      <c r="U315" s="7"/>
      <c r="V315" s="7"/>
      <c r="W315" s="7"/>
      <c r="X315" s="3" t="s">
        <v>71</v>
      </c>
      <c r="Y315" s="3" t="s">
        <v>87</v>
      </c>
      <c r="Z315" s="3" t="b">
        <v>1</v>
      </c>
      <c r="AA315" s="3" t="b">
        <v>0</v>
      </c>
      <c r="AB315" s="3" t="s">
        <v>1693</v>
      </c>
      <c r="AC315" s="3" t="s">
        <v>1694</v>
      </c>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row>
    <row r="316" spans="1:61" ht="15.75" customHeight="1">
      <c r="A316" s="8">
        <f t="shared" si="18"/>
        <v>5</v>
      </c>
      <c r="B316" s="8" t="b">
        <f t="shared" si="19"/>
        <v>1</v>
      </c>
      <c r="C316" s="8">
        <f t="shared" si="20"/>
        <v>2019</v>
      </c>
      <c r="D316" s="49">
        <v>43607</v>
      </c>
      <c r="E316" s="3" t="s">
        <v>67</v>
      </c>
      <c r="F316" s="3" t="s">
        <v>104</v>
      </c>
      <c r="G316" s="3" t="s">
        <v>1695</v>
      </c>
      <c r="H316" s="4" t="s">
        <v>1696</v>
      </c>
      <c r="I316" s="14" t="b">
        <v>1</v>
      </c>
      <c r="J316" s="5">
        <v>1</v>
      </c>
      <c r="K316" s="5">
        <v>1</v>
      </c>
      <c r="L316" s="5">
        <v>0</v>
      </c>
      <c r="M316" s="5">
        <v>0</v>
      </c>
      <c r="N316" s="5">
        <v>0</v>
      </c>
      <c r="O316" s="5">
        <v>0</v>
      </c>
      <c r="P316" s="5">
        <v>1</v>
      </c>
      <c r="Q316" s="5">
        <v>0</v>
      </c>
      <c r="R316" s="5">
        <v>0</v>
      </c>
      <c r="S316" s="5">
        <v>0</v>
      </c>
      <c r="T316" s="7">
        <f t="shared" si="21"/>
        <v>2</v>
      </c>
      <c r="U316" s="7"/>
      <c r="V316" s="7"/>
      <c r="W316" s="7"/>
      <c r="X316" s="3" t="s">
        <v>71</v>
      </c>
      <c r="Y316" s="3" t="s">
        <v>72</v>
      </c>
      <c r="Z316" s="3" t="b">
        <v>1</v>
      </c>
      <c r="AA316" s="3" t="b">
        <v>0</v>
      </c>
      <c r="AB316" s="3" t="s">
        <v>1697</v>
      </c>
      <c r="AC316" s="3" t="s">
        <v>1698</v>
      </c>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row>
    <row r="317" spans="1:61" ht="15.75" customHeight="1">
      <c r="A317" s="8">
        <f t="shared" si="18"/>
        <v>5</v>
      </c>
      <c r="B317" s="8" t="b">
        <f t="shared" si="19"/>
        <v>1</v>
      </c>
      <c r="C317" s="8">
        <f t="shared" si="20"/>
        <v>2019</v>
      </c>
      <c r="D317" s="49">
        <v>43608</v>
      </c>
      <c r="E317" s="3" t="s">
        <v>67</v>
      </c>
      <c r="F317" s="3" t="s">
        <v>80</v>
      </c>
      <c r="G317" s="12" t="s">
        <v>1699</v>
      </c>
      <c r="H317" s="4" t="s">
        <v>1700</v>
      </c>
      <c r="I317" s="14" t="b">
        <v>1</v>
      </c>
      <c r="J317" s="5">
        <v>1</v>
      </c>
      <c r="K317" s="5">
        <v>1</v>
      </c>
      <c r="L317" s="5">
        <v>0</v>
      </c>
      <c r="M317" s="5">
        <v>0</v>
      </c>
      <c r="N317" s="5">
        <v>0</v>
      </c>
      <c r="O317" s="5">
        <v>0</v>
      </c>
      <c r="P317" s="5">
        <v>1</v>
      </c>
      <c r="Q317" s="5">
        <v>1</v>
      </c>
      <c r="R317" s="5">
        <v>0</v>
      </c>
      <c r="S317" s="5">
        <v>0</v>
      </c>
      <c r="T317" s="7">
        <f t="shared" si="21"/>
        <v>3</v>
      </c>
      <c r="U317" s="5" t="s">
        <v>1701</v>
      </c>
      <c r="V317" s="7"/>
      <c r="W317" s="7">
        <v>48</v>
      </c>
      <c r="X317" s="3" t="s">
        <v>71</v>
      </c>
      <c r="Y317" s="3" t="s">
        <v>72</v>
      </c>
      <c r="Z317" s="3" t="b">
        <v>1</v>
      </c>
      <c r="AA317" s="3" t="b">
        <v>0</v>
      </c>
      <c r="AB317" s="3" t="s">
        <v>1702</v>
      </c>
      <c r="AC317" s="3" t="s">
        <v>1703</v>
      </c>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row>
    <row r="318" spans="1:61" ht="15.75" customHeight="1">
      <c r="A318" s="8">
        <f t="shared" si="18"/>
        <v>5</v>
      </c>
      <c r="B318" s="8" t="b">
        <f t="shared" si="19"/>
        <v>1</v>
      </c>
      <c r="C318" s="8">
        <f t="shared" si="20"/>
        <v>2019</v>
      </c>
      <c r="D318" s="49">
        <v>43614</v>
      </c>
      <c r="E318" s="3" t="s">
        <v>67</v>
      </c>
      <c r="F318" s="3" t="s">
        <v>104</v>
      </c>
      <c r="G318" s="3" t="s">
        <v>1704</v>
      </c>
      <c r="H318" s="4" t="s">
        <v>1705</v>
      </c>
      <c r="I318" s="14" t="b">
        <v>1</v>
      </c>
      <c r="J318" s="5">
        <v>1</v>
      </c>
      <c r="K318" s="5">
        <v>1</v>
      </c>
      <c r="L318" s="5">
        <v>0</v>
      </c>
      <c r="M318" s="5">
        <v>0</v>
      </c>
      <c r="N318" s="5">
        <v>0</v>
      </c>
      <c r="O318" s="5">
        <v>0</v>
      </c>
      <c r="P318" s="5">
        <v>1</v>
      </c>
      <c r="Q318" s="5">
        <v>0</v>
      </c>
      <c r="R318" s="5">
        <v>0</v>
      </c>
      <c r="S318" s="5">
        <v>1</v>
      </c>
      <c r="T318" s="7">
        <f t="shared" si="21"/>
        <v>3</v>
      </c>
      <c r="U318" s="5" t="s">
        <v>716</v>
      </c>
      <c r="V318" s="7"/>
      <c r="W318" s="7"/>
      <c r="X318" s="3" t="s">
        <v>71</v>
      </c>
      <c r="Y318" s="3" t="s">
        <v>72</v>
      </c>
      <c r="Z318" s="3" t="b">
        <v>1</v>
      </c>
      <c r="AA318" s="3" t="b">
        <v>0</v>
      </c>
      <c r="AB318" s="3" t="s">
        <v>1706</v>
      </c>
      <c r="AC318" s="3" t="s">
        <v>1707</v>
      </c>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row>
    <row r="319" spans="1:61" ht="15.75" customHeight="1">
      <c r="A319" s="8">
        <f t="shared" si="18"/>
        <v>5</v>
      </c>
      <c r="B319" s="8" t="b">
        <f t="shared" si="19"/>
        <v>1</v>
      </c>
      <c r="C319" s="8">
        <f t="shared" si="20"/>
        <v>2019</v>
      </c>
      <c r="D319" s="49">
        <v>43616</v>
      </c>
      <c r="E319" s="3" t="s">
        <v>67</v>
      </c>
      <c r="F319" s="3" t="s">
        <v>77</v>
      </c>
      <c r="G319" s="13" t="s">
        <v>1708</v>
      </c>
      <c r="H319" s="4" t="s">
        <v>1709</v>
      </c>
      <c r="I319" s="14" t="b">
        <v>1</v>
      </c>
      <c r="J319" s="5">
        <v>1</v>
      </c>
      <c r="K319" s="5">
        <v>1</v>
      </c>
      <c r="L319" s="5">
        <v>0</v>
      </c>
      <c r="M319" s="5">
        <v>0</v>
      </c>
      <c r="N319" s="5">
        <v>0</v>
      </c>
      <c r="O319" s="5">
        <v>0</v>
      </c>
      <c r="P319" s="5">
        <v>1</v>
      </c>
      <c r="Q319" s="5">
        <v>0</v>
      </c>
      <c r="R319" s="5">
        <v>0</v>
      </c>
      <c r="S319" s="5">
        <v>0</v>
      </c>
      <c r="T319" s="7">
        <f t="shared" si="21"/>
        <v>2</v>
      </c>
      <c r="U319" s="5" t="s">
        <v>716</v>
      </c>
      <c r="V319" s="7"/>
      <c r="W319" s="7"/>
      <c r="X319" s="3" t="s">
        <v>71</v>
      </c>
      <c r="Y319" s="3" t="s">
        <v>72</v>
      </c>
      <c r="Z319" s="3" t="b">
        <v>1</v>
      </c>
      <c r="AA319" s="3" t="b">
        <v>0</v>
      </c>
      <c r="AB319" s="3" t="s">
        <v>945</v>
      </c>
      <c r="AC319" s="3" t="s">
        <v>946</v>
      </c>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row>
    <row r="320" spans="1:61" ht="15.75" customHeight="1">
      <c r="A320" s="8">
        <f t="shared" si="18"/>
        <v>5</v>
      </c>
      <c r="B320" s="8" t="b">
        <f t="shared" si="19"/>
        <v>1</v>
      </c>
      <c r="C320" s="8">
        <f t="shared" si="20"/>
        <v>2019</v>
      </c>
      <c r="D320" s="49">
        <v>43616</v>
      </c>
      <c r="E320" s="3" t="s">
        <v>67</v>
      </c>
      <c r="F320" s="3" t="s">
        <v>80</v>
      </c>
      <c r="G320" s="9" t="s">
        <v>1710</v>
      </c>
      <c r="H320" s="4" t="s">
        <v>1711</v>
      </c>
      <c r="I320" s="14" t="b">
        <v>1</v>
      </c>
      <c r="J320" s="5">
        <v>1</v>
      </c>
      <c r="K320" s="5">
        <v>1</v>
      </c>
      <c r="L320" s="5">
        <v>0</v>
      </c>
      <c r="M320" s="5">
        <v>0</v>
      </c>
      <c r="N320" s="5">
        <v>0</v>
      </c>
      <c r="O320" s="5">
        <v>0</v>
      </c>
      <c r="P320" s="5">
        <v>1</v>
      </c>
      <c r="Q320" s="5">
        <v>0</v>
      </c>
      <c r="R320" s="5">
        <v>0</v>
      </c>
      <c r="S320" s="5">
        <v>0</v>
      </c>
      <c r="T320" s="7">
        <f t="shared" si="21"/>
        <v>2</v>
      </c>
      <c r="U320" s="5" t="s">
        <v>716</v>
      </c>
      <c r="V320" s="7"/>
      <c r="W320" s="7"/>
      <c r="X320" s="3" t="s">
        <v>71</v>
      </c>
      <c r="Y320" s="3" t="s">
        <v>72</v>
      </c>
      <c r="Z320" s="3" t="b">
        <v>1</v>
      </c>
      <c r="AA320" s="3" t="b">
        <v>0</v>
      </c>
      <c r="AB320" s="3" t="s">
        <v>947</v>
      </c>
      <c r="AC320" s="3" t="s">
        <v>948</v>
      </c>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row>
    <row r="321" spans="1:61" ht="15.75" customHeight="1">
      <c r="A321" s="8">
        <f t="shared" si="18"/>
        <v>6</v>
      </c>
      <c r="B321" s="8" t="b">
        <f t="shared" si="19"/>
        <v>1</v>
      </c>
      <c r="C321" s="8">
        <f t="shared" si="20"/>
        <v>2019</v>
      </c>
      <c r="D321" s="49">
        <v>43617</v>
      </c>
      <c r="E321" s="3" t="s">
        <v>67</v>
      </c>
      <c r="F321" s="3" t="s">
        <v>111</v>
      </c>
      <c r="G321" s="9" t="s">
        <v>1712</v>
      </c>
      <c r="H321" s="4" t="s">
        <v>1713</v>
      </c>
      <c r="I321" s="14" t="b">
        <v>1</v>
      </c>
      <c r="J321" s="5">
        <v>1</v>
      </c>
      <c r="K321" s="5">
        <v>1</v>
      </c>
      <c r="L321" s="5">
        <v>0</v>
      </c>
      <c r="M321" s="5">
        <v>0</v>
      </c>
      <c r="N321" s="5">
        <v>0</v>
      </c>
      <c r="O321" s="5">
        <v>0</v>
      </c>
      <c r="P321" s="5">
        <v>1</v>
      </c>
      <c r="Q321" s="5">
        <v>0</v>
      </c>
      <c r="R321" s="5">
        <v>0</v>
      </c>
      <c r="S321" s="5">
        <v>0</v>
      </c>
      <c r="T321" s="7">
        <f t="shared" si="21"/>
        <v>2</v>
      </c>
      <c r="U321" s="5" t="s">
        <v>716</v>
      </c>
      <c r="V321" s="7"/>
      <c r="W321" s="7"/>
      <c r="X321" s="3" t="s">
        <v>71</v>
      </c>
      <c r="Y321" s="3" t="s">
        <v>72</v>
      </c>
      <c r="Z321" s="3" t="b">
        <v>1</v>
      </c>
      <c r="AA321" s="3" t="b">
        <v>0</v>
      </c>
      <c r="AB321" s="3" t="s">
        <v>949</v>
      </c>
      <c r="AC321" s="3" t="s">
        <v>950</v>
      </c>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row>
    <row r="322" spans="1:61" ht="15.75" customHeight="1">
      <c r="A322" s="8">
        <f t="shared" si="18"/>
        <v>6</v>
      </c>
      <c r="B322" s="8" t="b">
        <f t="shared" si="19"/>
        <v>1</v>
      </c>
      <c r="C322" s="8">
        <f t="shared" si="20"/>
        <v>2019</v>
      </c>
      <c r="D322" s="49">
        <v>43619</v>
      </c>
      <c r="E322" s="3" t="s">
        <v>67</v>
      </c>
      <c r="F322" s="3" t="s">
        <v>104</v>
      </c>
      <c r="G322" s="9" t="s">
        <v>1714</v>
      </c>
      <c r="H322" s="4" t="s">
        <v>1715</v>
      </c>
      <c r="I322" s="14" t="b">
        <v>1</v>
      </c>
      <c r="J322" s="5">
        <v>1</v>
      </c>
      <c r="K322" s="5">
        <v>1</v>
      </c>
      <c r="L322" s="5">
        <v>0</v>
      </c>
      <c r="M322" s="5">
        <v>0</v>
      </c>
      <c r="N322" s="5">
        <v>0</v>
      </c>
      <c r="O322" s="5">
        <v>0</v>
      </c>
      <c r="P322" s="5">
        <v>1</v>
      </c>
      <c r="Q322" s="5">
        <v>0</v>
      </c>
      <c r="R322" s="5">
        <v>0</v>
      </c>
      <c r="S322" s="5">
        <v>0</v>
      </c>
      <c r="T322" s="7">
        <f t="shared" si="21"/>
        <v>2</v>
      </c>
      <c r="U322" s="5" t="s">
        <v>716</v>
      </c>
      <c r="V322" s="7"/>
      <c r="W322" s="7"/>
      <c r="X322" s="3" t="s">
        <v>71</v>
      </c>
      <c r="Y322" s="3" t="s">
        <v>72</v>
      </c>
      <c r="Z322" s="3" t="b">
        <v>1</v>
      </c>
      <c r="AA322" s="3" t="b">
        <v>0</v>
      </c>
      <c r="AB322" s="3" t="s">
        <v>951</v>
      </c>
      <c r="AC322" s="3" t="s">
        <v>952</v>
      </c>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row>
    <row r="323" spans="1:61" ht="15.75" customHeight="1">
      <c r="A323" s="8">
        <f t="shared" si="18"/>
        <v>6</v>
      </c>
      <c r="B323" s="8" t="b">
        <f t="shared" si="19"/>
        <v>1</v>
      </c>
      <c r="C323" s="8">
        <f t="shared" si="20"/>
        <v>2019</v>
      </c>
      <c r="D323" s="49">
        <v>43621</v>
      </c>
      <c r="E323" s="3" t="s">
        <v>384</v>
      </c>
      <c r="F323" s="3" t="s">
        <v>1124</v>
      </c>
      <c r="G323" s="3" t="s">
        <v>1716</v>
      </c>
      <c r="H323" s="4" t="s">
        <v>1717</v>
      </c>
      <c r="I323" s="14" t="b">
        <v>1</v>
      </c>
      <c r="J323" s="5">
        <v>0</v>
      </c>
      <c r="K323" s="5">
        <v>0</v>
      </c>
      <c r="L323" s="5">
        <v>1</v>
      </c>
      <c r="M323" s="5">
        <v>0</v>
      </c>
      <c r="N323" s="5">
        <v>0</v>
      </c>
      <c r="O323" s="5">
        <v>0</v>
      </c>
      <c r="P323" s="5">
        <v>0</v>
      </c>
      <c r="Q323" s="5">
        <v>0</v>
      </c>
      <c r="R323" s="5">
        <v>0</v>
      </c>
      <c r="S323" s="5">
        <v>1</v>
      </c>
      <c r="T323" s="7">
        <f t="shared" si="21"/>
        <v>2</v>
      </c>
      <c r="U323" s="7"/>
      <c r="V323" s="7"/>
      <c r="W323" s="7">
        <v>48</v>
      </c>
      <c r="X323" s="3" t="s">
        <v>71</v>
      </c>
      <c r="Y323" s="3" t="s">
        <v>72</v>
      </c>
      <c r="Z323" s="3" t="b">
        <v>1</v>
      </c>
      <c r="AA323" s="3" t="b">
        <v>0</v>
      </c>
      <c r="AB323" s="3" t="s">
        <v>953</v>
      </c>
      <c r="AC323" s="3" t="s">
        <v>954</v>
      </c>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row>
    <row r="324" spans="1:61" ht="15.75" customHeight="1">
      <c r="A324" s="8">
        <f t="shared" ref="A324:A388" si="22">MONTH(D324)</f>
        <v>6</v>
      </c>
      <c r="B324" s="8" t="b">
        <f t="shared" ref="B324:B388" si="23">D324&gt;DATE(2014,5,1)</f>
        <v>1</v>
      </c>
      <c r="C324" s="8">
        <f t="shared" ref="C324:C387" si="24">YEAR(D324)</f>
        <v>2019</v>
      </c>
      <c r="D324" s="49">
        <v>43624</v>
      </c>
      <c r="E324" s="3" t="s">
        <v>67</v>
      </c>
      <c r="F324" s="3" t="s">
        <v>68</v>
      </c>
      <c r="G324" s="3" t="s">
        <v>1718</v>
      </c>
      <c r="H324" s="4" t="s">
        <v>1719</v>
      </c>
      <c r="I324" s="14" t="b">
        <v>1</v>
      </c>
      <c r="J324" s="5">
        <v>1</v>
      </c>
      <c r="K324" s="5">
        <v>1</v>
      </c>
      <c r="L324" s="5">
        <v>0</v>
      </c>
      <c r="M324" s="5">
        <v>0</v>
      </c>
      <c r="N324" s="5">
        <v>0</v>
      </c>
      <c r="O324" s="5">
        <v>0</v>
      </c>
      <c r="P324" s="5">
        <v>1</v>
      </c>
      <c r="Q324" s="5">
        <v>0</v>
      </c>
      <c r="R324" s="5">
        <v>0</v>
      </c>
      <c r="S324" s="5">
        <v>0</v>
      </c>
      <c r="T324" s="7">
        <f t="shared" ref="T324:T387" si="25">SUM(J324:O324)+SUM(Q324:S324)</f>
        <v>2</v>
      </c>
      <c r="U324" s="5" t="s">
        <v>1570</v>
      </c>
      <c r="V324" s="7"/>
      <c r="W324" s="7"/>
      <c r="X324" s="3" t="s">
        <v>71</v>
      </c>
      <c r="Y324" s="3" t="s">
        <v>72</v>
      </c>
      <c r="Z324" s="3" t="b">
        <v>1</v>
      </c>
      <c r="AA324" s="3" t="b">
        <v>0</v>
      </c>
      <c r="AB324" s="3" t="s">
        <v>1720</v>
      </c>
      <c r="AC324" s="3" t="s">
        <v>1721</v>
      </c>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row>
    <row r="325" spans="1:61" ht="15.75" customHeight="1">
      <c r="A325" s="8">
        <f t="shared" si="22"/>
        <v>6</v>
      </c>
      <c r="B325" s="8" t="b">
        <f t="shared" si="23"/>
        <v>1</v>
      </c>
      <c r="C325" s="8">
        <f t="shared" si="24"/>
        <v>2019</v>
      </c>
      <c r="D325" s="49">
        <v>43625</v>
      </c>
      <c r="E325" s="3" t="s">
        <v>424</v>
      </c>
      <c r="F325" s="3" t="s">
        <v>446</v>
      </c>
      <c r="G325" s="13" t="s">
        <v>1722</v>
      </c>
      <c r="H325" s="4" t="s">
        <v>1723</v>
      </c>
      <c r="I325" s="14" t="b">
        <v>1</v>
      </c>
      <c r="J325" s="5">
        <v>1</v>
      </c>
      <c r="K325" s="5">
        <v>1</v>
      </c>
      <c r="L325" s="5">
        <v>0</v>
      </c>
      <c r="M325" s="5">
        <v>0</v>
      </c>
      <c r="N325" s="5">
        <v>0</v>
      </c>
      <c r="O325" s="5">
        <v>0</v>
      </c>
      <c r="P325" s="5">
        <v>0</v>
      </c>
      <c r="Q325" s="5">
        <v>0</v>
      </c>
      <c r="R325" s="5">
        <v>0</v>
      </c>
      <c r="S325" s="5">
        <v>1</v>
      </c>
      <c r="T325" s="7">
        <f t="shared" si="25"/>
        <v>3</v>
      </c>
      <c r="U325" s="7"/>
      <c r="V325" s="7"/>
      <c r="W325" s="7"/>
      <c r="X325" s="3" t="s">
        <v>134</v>
      </c>
      <c r="Y325" s="3" t="s">
        <v>72</v>
      </c>
      <c r="Z325" s="3" t="b">
        <v>1</v>
      </c>
      <c r="AA325" s="3" t="b">
        <v>0</v>
      </c>
      <c r="AB325" s="3" t="s">
        <v>1724</v>
      </c>
      <c r="AC325" s="3" t="s">
        <v>1725</v>
      </c>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row>
    <row r="326" spans="1:61" ht="15.75" customHeight="1">
      <c r="A326" s="8">
        <f t="shared" si="22"/>
        <v>6</v>
      </c>
      <c r="B326" s="8" t="b">
        <f t="shared" si="23"/>
        <v>1</v>
      </c>
      <c r="C326" s="8">
        <f t="shared" si="24"/>
        <v>2019</v>
      </c>
      <c r="D326" s="49">
        <v>43626</v>
      </c>
      <c r="E326" s="3" t="s">
        <v>258</v>
      </c>
      <c r="F326" s="3" t="s">
        <v>1002</v>
      </c>
      <c r="G326" s="3" t="s">
        <v>1726</v>
      </c>
      <c r="H326" s="4" t="s">
        <v>1727</v>
      </c>
      <c r="I326" s="14" t="b">
        <v>1</v>
      </c>
      <c r="J326" s="5">
        <v>0</v>
      </c>
      <c r="K326" s="5">
        <v>1</v>
      </c>
      <c r="L326" s="5">
        <v>1</v>
      </c>
      <c r="M326" s="5">
        <v>0</v>
      </c>
      <c r="N326" s="5">
        <v>0</v>
      </c>
      <c r="O326" s="5">
        <v>0</v>
      </c>
      <c r="P326" s="5">
        <v>0</v>
      </c>
      <c r="Q326" s="5">
        <v>0</v>
      </c>
      <c r="R326" s="5">
        <v>0</v>
      </c>
      <c r="S326" s="5">
        <v>1</v>
      </c>
      <c r="T326" s="7">
        <f t="shared" si="25"/>
        <v>3</v>
      </c>
      <c r="U326" s="5" t="s">
        <v>1728</v>
      </c>
      <c r="V326" s="7"/>
      <c r="W326" s="7">
        <v>24</v>
      </c>
      <c r="X326" s="3"/>
      <c r="Y326" s="3" t="s">
        <v>72</v>
      </c>
      <c r="Z326" s="3" t="b">
        <v>1</v>
      </c>
      <c r="AA326" s="3" t="b">
        <v>0</v>
      </c>
      <c r="AB326" s="3" t="s">
        <v>1729</v>
      </c>
      <c r="AC326" s="3" t="s">
        <v>1730</v>
      </c>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row>
    <row r="327" spans="1:61" ht="15.75" customHeight="1">
      <c r="A327" s="8">
        <f t="shared" si="22"/>
        <v>6</v>
      </c>
      <c r="B327" s="8" t="b">
        <f t="shared" si="23"/>
        <v>1</v>
      </c>
      <c r="C327" s="8">
        <f t="shared" si="24"/>
        <v>2019</v>
      </c>
      <c r="D327" s="49">
        <v>43628</v>
      </c>
      <c r="E327" s="3" t="s">
        <v>67</v>
      </c>
      <c r="F327" s="3" t="s">
        <v>68</v>
      </c>
      <c r="G327" s="13" t="s">
        <v>1731</v>
      </c>
      <c r="H327" s="4" t="s">
        <v>1732</v>
      </c>
      <c r="I327" s="14" t="b">
        <v>1</v>
      </c>
      <c r="J327" s="5">
        <v>1</v>
      </c>
      <c r="K327" s="5">
        <v>1</v>
      </c>
      <c r="L327" s="5">
        <v>0</v>
      </c>
      <c r="M327" s="5">
        <v>0</v>
      </c>
      <c r="N327" s="5">
        <v>0</v>
      </c>
      <c r="O327" s="5">
        <v>0</v>
      </c>
      <c r="P327" s="5">
        <v>1</v>
      </c>
      <c r="Q327" s="5">
        <v>0</v>
      </c>
      <c r="R327" s="5">
        <v>0</v>
      </c>
      <c r="S327" s="5">
        <v>0</v>
      </c>
      <c r="T327" s="7">
        <f t="shared" si="25"/>
        <v>2</v>
      </c>
      <c r="U327" s="5" t="s">
        <v>1733</v>
      </c>
      <c r="V327" s="7"/>
      <c r="W327" s="7"/>
      <c r="X327" s="3" t="s">
        <v>71</v>
      </c>
      <c r="Y327" s="3" t="s">
        <v>87</v>
      </c>
      <c r="Z327" s="3" t="b">
        <v>1</v>
      </c>
      <c r="AA327" s="3" t="b">
        <v>0</v>
      </c>
      <c r="AB327" s="3" t="s">
        <v>1734</v>
      </c>
      <c r="AC327" s="3" t="s">
        <v>1735</v>
      </c>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row>
    <row r="328" spans="1:61" ht="15.75" customHeight="1">
      <c r="A328" s="8">
        <f t="shared" si="22"/>
        <v>6</v>
      </c>
      <c r="B328" s="8" t="b">
        <f t="shared" si="23"/>
        <v>1</v>
      </c>
      <c r="C328" s="8">
        <f t="shared" si="24"/>
        <v>2019</v>
      </c>
      <c r="D328" s="49">
        <v>43630</v>
      </c>
      <c r="E328" s="3" t="s">
        <v>67</v>
      </c>
      <c r="F328" s="3" t="s">
        <v>80</v>
      </c>
      <c r="G328" s="12" t="s">
        <v>1736</v>
      </c>
      <c r="H328" s="4" t="s">
        <v>1737</v>
      </c>
      <c r="I328" s="14" t="b">
        <v>1</v>
      </c>
      <c r="J328" s="5">
        <v>1</v>
      </c>
      <c r="K328" s="5">
        <v>1</v>
      </c>
      <c r="L328" s="5">
        <v>0</v>
      </c>
      <c r="M328" s="5">
        <v>0</v>
      </c>
      <c r="N328" s="5">
        <v>0</v>
      </c>
      <c r="O328" s="5">
        <v>0</v>
      </c>
      <c r="P328" s="5">
        <v>1</v>
      </c>
      <c r="Q328" s="5">
        <v>0</v>
      </c>
      <c r="R328" s="5">
        <v>0</v>
      </c>
      <c r="S328" s="5">
        <v>1</v>
      </c>
      <c r="T328" s="7">
        <f t="shared" si="25"/>
        <v>3</v>
      </c>
      <c r="U328" s="5" t="s">
        <v>1738</v>
      </c>
      <c r="V328" s="7"/>
      <c r="W328" s="7"/>
      <c r="X328" s="3" t="s">
        <v>71</v>
      </c>
      <c r="Y328" s="3" t="s">
        <v>72</v>
      </c>
      <c r="Z328" s="3" t="b">
        <v>1</v>
      </c>
      <c r="AA328" s="3" t="b">
        <v>0</v>
      </c>
      <c r="AB328" s="3" t="s">
        <v>1739</v>
      </c>
      <c r="AC328" s="3" t="s">
        <v>1740</v>
      </c>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row>
    <row r="329" spans="1:61" ht="15.75" customHeight="1">
      <c r="A329" s="8">
        <f t="shared" si="22"/>
        <v>6</v>
      </c>
      <c r="B329" s="8" t="b">
        <f t="shared" si="23"/>
        <v>1</v>
      </c>
      <c r="C329" s="8">
        <f t="shared" si="24"/>
        <v>2019</v>
      </c>
      <c r="D329" s="49">
        <v>43635</v>
      </c>
      <c r="E329" s="3" t="s">
        <v>67</v>
      </c>
      <c r="F329" s="3" t="s">
        <v>68</v>
      </c>
      <c r="G329" s="9" t="s">
        <v>1741</v>
      </c>
      <c r="H329" s="4" t="s">
        <v>1742</v>
      </c>
      <c r="I329" s="14" t="b">
        <v>1</v>
      </c>
      <c r="J329" s="5">
        <v>0</v>
      </c>
      <c r="K329" s="5">
        <v>0</v>
      </c>
      <c r="L329" s="5">
        <v>0</v>
      </c>
      <c r="M329" s="5">
        <v>0</v>
      </c>
      <c r="N329" s="5">
        <v>0</v>
      </c>
      <c r="O329" s="5">
        <v>1</v>
      </c>
      <c r="P329" s="5">
        <v>0</v>
      </c>
      <c r="Q329" s="5">
        <v>0</v>
      </c>
      <c r="R329" s="5">
        <v>0</v>
      </c>
      <c r="S329" s="5">
        <v>1</v>
      </c>
      <c r="T329" s="7">
        <f t="shared" si="25"/>
        <v>2</v>
      </c>
      <c r="U329" s="7"/>
      <c r="V329" s="7"/>
      <c r="W329" s="7">
        <v>24</v>
      </c>
      <c r="X329" s="3" t="s">
        <v>71</v>
      </c>
      <c r="Y329" s="3" t="s">
        <v>72</v>
      </c>
      <c r="Z329" s="3" t="b">
        <v>1</v>
      </c>
      <c r="AA329" s="3" t="b">
        <v>0</v>
      </c>
      <c r="AB329" s="3" t="s">
        <v>1743</v>
      </c>
      <c r="AC329" s="3" t="s">
        <v>1744</v>
      </c>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row>
    <row r="330" spans="1:61" ht="15.75" customHeight="1">
      <c r="A330" s="8">
        <f t="shared" si="22"/>
        <v>6</v>
      </c>
      <c r="B330" s="8" t="b">
        <f t="shared" si="23"/>
        <v>1</v>
      </c>
      <c r="C330" s="8">
        <f t="shared" si="24"/>
        <v>2019</v>
      </c>
      <c r="D330" s="49">
        <v>43636</v>
      </c>
      <c r="E330" s="3" t="s">
        <v>424</v>
      </c>
      <c r="F330" s="3" t="s">
        <v>446</v>
      </c>
      <c r="G330" s="12" t="s">
        <v>1745</v>
      </c>
      <c r="H330" s="4" t="s">
        <v>1746</v>
      </c>
      <c r="I330" s="14" t="b">
        <v>1</v>
      </c>
      <c r="J330" s="5">
        <v>1</v>
      </c>
      <c r="K330" s="5">
        <v>1</v>
      </c>
      <c r="L330" s="5">
        <v>0</v>
      </c>
      <c r="M330" s="5">
        <v>0</v>
      </c>
      <c r="N330" s="5">
        <v>0</v>
      </c>
      <c r="O330" s="5">
        <v>1</v>
      </c>
      <c r="P330" s="5">
        <v>0</v>
      </c>
      <c r="Q330" s="5">
        <v>0</v>
      </c>
      <c r="R330" s="5">
        <v>0</v>
      </c>
      <c r="S330" s="5">
        <v>1</v>
      </c>
      <c r="T330" s="7">
        <f t="shared" si="25"/>
        <v>4</v>
      </c>
      <c r="U330" s="7"/>
      <c r="V330" s="7"/>
      <c r="W330" s="7">
        <v>72</v>
      </c>
      <c r="X330" s="3" t="s">
        <v>134</v>
      </c>
      <c r="Y330" s="3" t="s">
        <v>72</v>
      </c>
      <c r="Z330" s="3" t="b">
        <v>1</v>
      </c>
      <c r="AA330" s="3" t="b">
        <v>0</v>
      </c>
      <c r="AB330" s="3" t="s">
        <v>1747</v>
      </c>
      <c r="AC330" s="3" t="s">
        <v>1748</v>
      </c>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row>
    <row r="331" spans="1:61" ht="15.75" customHeight="1">
      <c r="A331" s="8">
        <f t="shared" si="22"/>
        <v>6</v>
      </c>
      <c r="B331" s="8" t="b">
        <f t="shared" si="23"/>
        <v>1</v>
      </c>
      <c r="C331" s="8">
        <f t="shared" si="24"/>
        <v>2019</v>
      </c>
      <c r="D331" s="49">
        <v>43639</v>
      </c>
      <c r="E331" s="3" t="s">
        <v>67</v>
      </c>
      <c r="F331" s="3" t="s">
        <v>111</v>
      </c>
      <c r="G331" s="12" t="s">
        <v>1749</v>
      </c>
      <c r="H331" s="4" t="s">
        <v>1750</v>
      </c>
      <c r="I331" s="14" t="b">
        <v>1</v>
      </c>
      <c r="J331" s="5">
        <v>1</v>
      </c>
      <c r="K331" s="5">
        <v>1</v>
      </c>
      <c r="L331" s="5">
        <v>0</v>
      </c>
      <c r="M331" s="5">
        <v>0</v>
      </c>
      <c r="N331" s="5">
        <v>0</v>
      </c>
      <c r="O331" s="5">
        <v>0</v>
      </c>
      <c r="P331" s="5">
        <v>1</v>
      </c>
      <c r="Q331" s="5">
        <v>0</v>
      </c>
      <c r="R331" s="5">
        <v>0</v>
      </c>
      <c r="S331" s="5">
        <v>0</v>
      </c>
      <c r="T331" s="7">
        <f t="shared" si="25"/>
        <v>2</v>
      </c>
      <c r="U331" s="7"/>
      <c r="V331" s="7"/>
      <c r="W331" s="7"/>
      <c r="X331" s="3" t="s">
        <v>71</v>
      </c>
      <c r="Y331" s="3" t="s">
        <v>72</v>
      </c>
      <c r="Z331" s="3" t="b">
        <v>1</v>
      </c>
      <c r="AA331" s="3" t="b">
        <v>0</v>
      </c>
      <c r="AB331" s="3" t="s">
        <v>1751</v>
      </c>
      <c r="AC331" s="3" t="s">
        <v>1752</v>
      </c>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row>
    <row r="332" spans="1:61" ht="15.75" customHeight="1">
      <c r="A332" s="8">
        <f t="shared" si="22"/>
        <v>6</v>
      </c>
      <c r="B332" s="8" t="b">
        <f t="shared" si="23"/>
        <v>1</v>
      </c>
      <c r="C332" s="8">
        <f t="shared" si="24"/>
        <v>2019</v>
      </c>
      <c r="D332" s="49">
        <v>43644</v>
      </c>
      <c r="E332" s="3" t="s">
        <v>67</v>
      </c>
      <c r="F332" s="3" t="s">
        <v>75</v>
      </c>
      <c r="G332" s="3" t="s">
        <v>1753</v>
      </c>
      <c r="H332" s="4" t="s">
        <v>1754</v>
      </c>
      <c r="I332" s="14" t="b">
        <v>1</v>
      </c>
      <c r="J332" s="5">
        <v>1</v>
      </c>
      <c r="K332" s="5">
        <v>1</v>
      </c>
      <c r="L332" s="5">
        <v>0</v>
      </c>
      <c r="M332" s="5">
        <v>0</v>
      </c>
      <c r="N332" s="5">
        <v>0</v>
      </c>
      <c r="O332" s="5">
        <v>0</v>
      </c>
      <c r="P332" s="5">
        <v>1</v>
      </c>
      <c r="Q332" s="5">
        <v>0</v>
      </c>
      <c r="R332" s="5">
        <v>0</v>
      </c>
      <c r="S332" s="5">
        <v>0</v>
      </c>
      <c r="T332" s="7">
        <f t="shared" si="25"/>
        <v>2</v>
      </c>
      <c r="U332" s="7"/>
      <c r="V332" s="7"/>
      <c r="W332" s="7">
        <v>6</v>
      </c>
      <c r="X332" s="3" t="s">
        <v>71</v>
      </c>
      <c r="Y332" s="3" t="s">
        <v>72</v>
      </c>
      <c r="Z332" s="3" t="b">
        <v>1</v>
      </c>
      <c r="AA332" s="3" t="b">
        <v>0</v>
      </c>
      <c r="AB332" s="3" t="s">
        <v>1755</v>
      </c>
      <c r="AC332" s="3" t="s">
        <v>1756</v>
      </c>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row>
    <row r="333" spans="1:61" ht="15.75" customHeight="1">
      <c r="A333" s="8">
        <f t="shared" si="22"/>
        <v>6</v>
      </c>
      <c r="B333" s="8" t="b">
        <f t="shared" si="23"/>
        <v>1</v>
      </c>
      <c r="C333" s="8">
        <f t="shared" si="24"/>
        <v>2019</v>
      </c>
      <c r="D333" s="49">
        <v>43646</v>
      </c>
      <c r="E333" s="3" t="s">
        <v>67</v>
      </c>
      <c r="F333" s="3" t="s">
        <v>75</v>
      </c>
      <c r="G333" s="9" t="s">
        <v>1757</v>
      </c>
      <c r="H333" s="4" t="s">
        <v>1758</v>
      </c>
      <c r="I333" s="14" t="b">
        <v>1</v>
      </c>
      <c r="J333" s="5">
        <v>1</v>
      </c>
      <c r="K333" s="5">
        <v>1</v>
      </c>
      <c r="L333" s="5">
        <v>0</v>
      </c>
      <c r="M333" s="5">
        <v>0</v>
      </c>
      <c r="N333" s="5">
        <v>0</v>
      </c>
      <c r="O333" s="5">
        <v>0</v>
      </c>
      <c r="P333" s="5">
        <v>1</v>
      </c>
      <c r="Q333" s="5">
        <v>0</v>
      </c>
      <c r="R333" s="5">
        <v>0</v>
      </c>
      <c r="S333" s="5">
        <v>0</v>
      </c>
      <c r="T333" s="7">
        <f t="shared" si="25"/>
        <v>2</v>
      </c>
      <c r="U333" s="7"/>
      <c r="V333" s="7"/>
      <c r="W333" s="7"/>
      <c r="X333" s="3" t="s">
        <v>71</v>
      </c>
      <c r="Y333" s="3" t="s">
        <v>72</v>
      </c>
      <c r="Z333" s="3" t="b">
        <v>1</v>
      </c>
      <c r="AA333" s="3" t="b">
        <v>0</v>
      </c>
      <c r="AB333" s="3" t="s">
        <v>1759</v>
      </c>
      <c r="AC333" s="3" t="s">
        <v>1760</v>
      </c>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row>
    <row r="334" spans="1:61" ht="15.75" customHeight="1">
      <c r="A334" s="8">
        <f t="shared" si="22"/>
        <v>7</v>
      </c>
      <c r="B334" s="8" t="b">
        <f t="shared" si="23"/>
        <v>1</v>
      </c>
      <c r="C334" s="8">
        <f t="shared" si="24"/>
        <v>2019</v>
      </c>
      <c r="D334" s="49">
        <v>43647</v>
      </c>
      <c r="E334" s="3" t="s">
        <v>258</v>
      </c>
      <c r="F334" s="3" t="s">
        <v>771</v>
      </c>
      <c r="G334" s="12" t="s">
        <v>1761</v>
      </c>
      <c r="H334" s="4" t="s">
        <v>1762</v>
      </c>
      <c r="I334" s="14" t="b">
        <v>1</v>
      </c>
      <c r="J334" s="5">
        <v>1</v>
      </c>
      <c r="K334" s="5">
        <v>1</v>
      </c>
      <c r="L334" s="5">
        <v>0</v>
      </c>
      <c r="M334" s="5">
        <v>0</v>
      </c>
      <c r="N334" s="5">
        <v>0</v>
      </c>
      <c r="O334" s="5">
        <v>0</v>
      </c>
      <c r="P334" s="5">
        <v>0</v>
      </c>
      <c r="Q334" s="5">
        <v>1</v>
      </c>
      <c r="R334" s="5">
        <v>0</v>
      </c>
      <c r="S334" s="5">
        <v>1</v>
      </c>
      <c r="T334" s="7">
        <f t="shared" si="25"/>
        <v>4</v>
      </c>
      <c r="U334" s="7"/>
      <c r="V334" s="7"/>
      <c r="W334" s="7">
        <v>24</v>
      </c>
      <c r="X334" s="3" t="s">
        <v>71</v>
      </c>
      <c r="Y334" s="3" t="s">
        <v>72</v>
      </c>
      <c r="Z334" s="3" t="b">
        <v>1</v>
      </c>
      <c r="AA334" s="3" t="b">
        <v>0</v>
      </c>
      <c r="AB334" s="3" t="s">
        <v>955</v>
      </c>
      <c r="AC334" s="3" t="s">
        <v>956</v>
      </c>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row>
    <row r="335" spans="1:61" ht="15.75" customHeight="1">
      <c r="A335" s="8">
        <f t="shared" si="22"/>
        <v>7</v>
      </c>
      <c r="B335" s="8" t="b">
        <f t="shared" si="23"/>
        <v>1</v>
      </c>
      <c r="C335" s="8">
        <f t="shared" si="24"/>
        <v>2019</v>
      </c>
      <c r="D335" s="49">
        <v>43648</v>
      </c>
      <c r="E335" s="3" t="s">
        <v>218</v>
      </c>
      <c r="F335" s="3" t="s">
        <v>539</v>
      </c>
      <c r="G335" s="10" t="s">
        <v>2062</v>
      </c>
      <c r="H335" s="4" t="s">
        <v>1764</v>
      </c>
      <c r="I335" s="14" t="b">
        <v>1</v>
      </c>
      <c r="J335" s="5">
        <v>0</v>
      </c>
      <c r="K335" s="5">
        <v>0</v>
      </c>
      <c r="L335" s="5">
        <v>1</v>
      </c>
      <c r="M335" s="5">
        <v>0</v>
      </c>
      <c r="N335" s="5">
        <v>0</v>
      </c>
      <c r="O335" s="5">
        <v>0</v>
      </c>
      <c r="P335" s="5">
        <v>0</v>
      </c>
      <c r="Q335" s="5">
        <v>0</v>
      </c>
      <c r="R335" s="5">
        <v>0</v>
      </c>
      <c r="S335" s="5">
        <v>1</v>
      </c>
      <c r="T335" s="7">
        <f t="shared" si="25"/>
        <v>2</v>
      </c>
      <c r="U335" s="5" t="s">
        <v>957</v>
      </c>
      <c r="V335" s="7"/>
      <c r="W335" s="7">
        <v>116</v>
      </c>
      <c r="X335" s="3" t="s">
        <v>71</v>
      </c>
      <c r="Y335" s="3" t="s">
        <v>72</v>
      </c>
      <c r="Z335" s="3" t="b">
        <v>1</v>
      </c>
      <c r="AA335" s="3" t="b">
        <v>0</v>
      </c>
      <c r="AB335" s="3" t="s">
        <v>958</v>
      </c>
      <c r="AC335" s="3" t="s">
        <v>959</v>
      </c>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row>
    <row r="336" spans="1:61" ht="15.75" customHeight="1">
      <c r="A336" s="8">
        <f t="shared" si="22"/>
        <v>7</v>
      </c>
      <c r="B336" s="8" t="b">
        <f t="shared" si="23"/>
        <v>1</v>
      </c>
      <c r="C336" s="8">
        <f t="shared" si="24"/>
        <v>2019</v>
      </c>
      <c r="D336" s="49">
        <v>43651</v>
      </c>
      <c r="E336" s="3" t="s">
        <v>67</v>
      </c>
      <c r="F336" s="3" t="s">
        <v>111</v>
      </c>
      <c r="G336" s="3" t="s">
        <v>1765</v>
      </c>
      <c r="H336" s="4" t="s">
        <v>1766</v>
      </c>
      <c r="I336" s="14" t="b">
        <v>1</v>
      </c>
      <c r="J336" s="5">
        <v>1</v>
      </c>
      <c r="K336" s="5">
        <v>1</v>
      </c>
      <c r="L336" s="5">
        <v>0</v>
      </c>
      <c r="M336" s="5">
        <v>0</v>
      </c>
      <c r="N336" s="5">
        <v>0</v>
      </c>
      <c r="O336" s="5">
        <v>0</v>
      </c>
      <c r="P336" s="5">
        <v>1</v>
      </c>
      <c r="Q336" s="5">
        <v>0</v>
      </c>
      <c r="R336" s="5">
        <v>0</v>
      </c>
      <c r="S336" s="5">
        <v>0</v>
      </c>
      <c r="T336" s="7">
        <f t="shared" si="25"/>
        <v>2</v>
      </c>
      <c r="U336" s="7"/>
      <c r="V336" s="7"/>
      <c r="W336" s="7"/>
      <c r="X336" s="3" t="s">
        <v>71</v>
      </c>
      <c r="Y336" s="3" t="s">
        <v>72</v>
      </c>
      <c r="Z336" s="3" t="b">
        <v>1</v>
      </c>
      <c r="AA336" s="3" t="b">
        <v>0</v>
      </c>
      <c r="AB336" s="3" t="s">
        <v>960</v>
      </c>
      <c r="AC336" s="3" t="s">
        <v>961</v>
      </c>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row>
    <row r="337" spans="1:61" ht="15.75" customHeight="1">
      <c r="A337" s="8">
        <f t="shared" si="22"/>
        <v>7</v>
      </c>
      <c r="B337" s="8" t="b">
        <f t="shared" si="23"/>
        <v>1</v>
      </c>
      <c r="C337" s="8">
        <f t="shared" si="24"/>
        <v>2019</v>
      </c>
      <c r="D337" s="49">
        <v>43651</v>
      </c>
      <c r="E337" s="3" t="s">
        <v>258</v>
      </c>
      <c r="F337" s="3" t="s">
        <v>771</v>
      </c>
      <c r="G337" s="12" t="s">
        <v>1767</v>
      </c>
      <c r="H337" s="4" t="s">
        <v>1768</v>
      </c>
      <c r="I337" s="14" t="b">
        <v>1</v>
      </c>
      <c r="J337" s="5">
        <v>1</v>
      </c>
      <c r="K337" s="5">
        <v>1</v>
      </c>
      <c r="L337" s="5">
        <v>0</v>
      </c>
      <c r="M337" s="5">
        <v>0</v>
      </c>
      <c r="N337" s="5">
        <v>0</v>
      </c>
      <c r="O337" s="5">
        <v>0</v>
      </c>
      <c r="P337" s="5">
        <v>0</v>
      </c>
      <c r="Q337" s="5">
        <v>1</v>
      </c>
      <c r="R337" s="5">
        <v>0</v>
      </c>
      <c r="S337" s="5">
        <v>1</v>
      </c>
      <c r="T337" s="7">
        <f t="shared" si="25"/>
        <v>4</v>
      </c>
      <c r="U337" s="7"/>
      <c r="V337" s="7"/>
      <c r="W337" s="7">
        <v>24</v>
      </c>
      <c r="X337" s="3" t="s">
        <v>71</v>
      </c>
      <c r="Y337" s="3" t="s">
        <v>72</v>
      </c>
      <c r="Z337" s="3" t="b">
        <v>1</v>
      </c>
      <c r="AA337" s="3" t="b">
        <v>0</v>
      </c>
      <c r="AB337" s="3" t="s">
        <v>962</v>
      </c>
      <c r="AC337" s="3" t="s">
        <v>963</v>
      </c>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row>
    <row r="338" spans="1:61" ht="15.75" customHeight="1">
      <c r="A338" s="8">
        <f t="shared" si="22"/>
        <v>7</v>
      </c>
      <c r="B338" s="8" t="b">
        <f t="shared" si="23"/>
        <v>1</v>
      </c>
      <c r="C338" s="8">
        <f t="shared" si="24"/>
        <v>2019</v>
      </c>
      <c r="D338" s="49">
        <v>43656</v>
      </c>
      <c r="E338" s="3" t="s">
        <v>67</v>
      </c>
      <c r="F338" s="3" t="s">
        <v>68</v>
      </c>
      <c r="G338" s="3" t="s">
        <v>2063</v>
      </c>
      <c r="H338" s="4" t="s">
        <v>1770</v>
      </c>
      <c r="I338" s="14" t="b">
        <v>1</v>
      </c>
      <c r="J338" s="5">
        <v>0</v>
      </c>
      <c r="K338" s="5">
        <v>0</v>
      </c>
      <c r="L338" s="5">
        <v>0</v>
      </c>
      <c r="M338" s="5">
        <v>0</v>
      </c>
      <c r="N338" s="5">
        <v>0</v>
      </c>
      <c r="O338" s="5">
        <v>0</v>
      </c>
      <c r="P338" s="5">
        <v>0</v>
      </c>
      <c r="Q338" s="5">
        <v>1</v>
      </c>
      <c r="R338" s="5">
        <v>0</v>
      </c>
      <c r="S338" s="5">
        <v>0</v>
      </c>
      <c r="T338" s="7">
        <f t="shared" si="25"/>
        <v>1</v>
      </c>
      <c r="U338" s="5" t="s">
        <v>964</v>
      </c>
      <c r="V338" s="7"/>
      <c r="W338" s="7">
        <v>48</v>
      </c>
      <c r="X338" s="3" t="s">
        <v>71</v>
      </c>
      <c r="Y338" s="3" t="s">
        <v>72</v>
      </c>
      <c r="Z338" s="3" t="b">
        <v>1</v>
      </c>
      <c r="AA338" s="3" t="b">
        <v>0</v>
      </c>
      <c r="AB338" s="3" t="s">
        <v>965</v>
      </c>
      <c r="AC338" s="3" t="s">
        <v>966</v>
      </c>
      <c r="AD338" s="3" t="s">
        <v>80</v>
      </c>
      <c r="AE338" s="3" t="s">
        <v>104</v>
      </c>
      <c r="AF338" s="3" t="s">
        <v>111</v>
      </c>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row>
    <row r="339" spans="1:61" ht="15.75" customHeight="1">
      <c r="A339" s="8">
        <f t="shared" si="22"/>
        <v>7</v>
      </c>
      <c r="B339" s="8" t="b">
        <f t="shared" si="23"/>
        <v>1</v>
      </c>
      <c r="C339" s="8">
        <f t="shared" si="24"/>
        <v>2019</v>
      </c>
      <c r="D339" s="49">
        <v>43662</v>
      </c>
      <c r="E339" s="3" t="s">
        <v>218</v>
      </c>
      <c r="F339" s="3" t="s">
        <v>763</v>
      </c>
      <c r="G339" s="10" t="s">
        <v>2064</v>
      </c>
      <c r="H339" s="4" t="s">
        <v>1772</v>
      </c>
      <c r="I339" s="14" t="b">
        <v>1</v>
      </c>
      <c r="J339" s="5">
        <v>1</v>
      </c>
      <c r="K339" s="5">
        <v>1</v>
      </c>
      <c r="L339" s="5">
        <v>1</v>
      </c>
      <c r="M339" s="5">
        <v>0</v>
      </c>
      <c r="N339" s="5">
        <v>0</v>
      </c>
      <c r="O339" s="5">
        <v>0</v>
      </c>
      <c r="P339" s="5">
        <v>0</v>
      </c>
      <c r="Q339" s="5">
        <v>1</v>
      </c>
      <c r="R339" s="5">
        <v>0</v>
      </c>
      <c r="S339" s="5">
        <v>1</v>
      </c>
      <c r="T339" s="7">
        <f t="shared" si="25"/>
        <v>5</v>
      </c>
      <c r="U339" s="5" t="s">
        <v>1773</v>
      </c>
      <c r="V339" s="7"/>
      <c r="W339" s="7">
        <v>24</v>
      </c>
      <c r="X339" s="3" t="s">
        <v>71</v>
      </c>
      <c r="Y339" s="3" t="s">
        <v>72</v>
      </c>
      <c r="Z339" s="3" t="b">
        <v>1</v>
      </c>
      <c r="AA339" s="3" t="b">
        <v>0</v>
      </c>
      <c r="AB339" s="3" t="s">
        <v>1774</v>
      </c>
      <c r="AC339" s="3" t="s">
        <v>1775</v>
      </c>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row>
    <row r="340" spans="1:61" ht="15.75" customHeight="1">
      <c r="A340" s="8">
        <f t="shared" si="22"/>
        <v>7</v>
      </c>
      <c r="B340" s="8" t="b">
        <f t="shared" si="23"/>
        <v>1</v>
      </c>
      <c r="C340" s="8">
        <f t="shared" si="24"/>
        <v>2019</v>
      </c>
      <c r="D340" s="49">
        <v>43663</v>
      </c>
      <c r="E340" s="3" t="s">
        <v>67</v>
      </c>
      <c r="F340" s="3" t="s">
        <v>77</v>
      </c>
      <c r="G340" s="3" t="s">
        <v>1776</v>
      </c>
      <c r="H340" s="4" t="s">
        <v>1777</v>
      </c>
      <c r="I340" s="14" t="b">
        <v>1</v>
      </c>
      <c r="J340" s="5">
        <v>1</v>
      </c>
      <c r="K340" s="5">
        <v>1</v>
      </c>
      <c r="L340" s="5">
        <v>0</v>
      </c>
      <c r="M340" s="5">
        <v>0</v>
      </c>
      <c r="N340" s="5">
        <v>0</v>
      </c>
      <c r="O340" s="5">
        <v>0</v>
      </c>
      <c r="P340" s="5">
        <v>1</v>
      </c>
      <c r="Q340" s="5">
        <v>0</v>
      </c>
      <c r="R340" s="5">
        <v>0</v>
      </c>
      <c r="S340" s="5">
        <v>0</v>
      </c>
      <c r="T340" s="7">
        <f t="shared" si="25"/>
        <v>2</v>
      </c>
      <c r="U340" s="5" t="s">
        <v>716</v>
      </c>
      <c r="V340" s="7"/>
      <c r="W340" s="7"/>
      <c r="X340" s="3" t="s">
        <v>71</v>
      </c>
      <c r="Y340" s="3" t="s">
        <v>72</v>
      </c>
      <c r="Z340" s="3" t="b">
        <v>1</v>
      </c>
      <c r="AA340" s="3" t="b">
        <v>0</v>
      </c>
      <c r="AB340" s="3" t="s">
        <v>1778</v>
      </c>
      <c r="AC340" s="3" t="s">
        <v>1779</v>
      </c>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row>
    <row r="341" spans="1:61" ht="15.75" customHeight="1">
      <c r="A341" s="8">
        <f t="shared" si="22"/>
        <v>7</v>
      </c>
      <c r="B341" s="8" t="b">
        <f t="shared" si="23"/>
        <v>1</v>
      </c>
      <c r="C341" s="8">
        <f t="shared" si="24"/>
        <v>2019</v>
      </c>
      <c r="D341" s="49">
        <v>43664</v>
      </c>
      <c r="E341" s="3" t="s">
        <v>67</v>
      </c>
      <c r="F341" s="3" t="s">
        <v>77</v>
      </c>
      <c r="G341" s="13" t="s">
        <v>1780</v>
      </c>
      <c r="H341" s="4" t="s">
        <v>1781</v>
      </c>
      <c r="I341" s="14" t="b">
        <v>1</v>
      </c>
      <c r="J341" s="5">
        <v>1</v>
      </c>
      <c r="K341" s="5">
        <v>1</v>
      </c>
      <c r="L341" s="5">
        <v>0</v>
      </c>
      <c r="M341" s="5">
        <v>0</v>
      </c>
      <c r="N341" s="5">
        <v>0</v>
      </c>
      <c r="O341" s="5">
        <v>0</v>
      </c>
      <c r="P341" s="5">
        <v>1</v>
      </c>
      <c r="Q341" s="5">
        <v>0</v>
      </c>
      <c r="R341" s="5">
        <v>0</v>
      </c>
      <c r="S341" s="5">
        <v>0</v>
      </c>
      <c r="T341" s="7">
        <f t="shared" si="25"/>
        <v>2</v>
      </c>
      <c r="U341" s="5" t="s">
        <v>716</v>
      </c>
      <c r="V341" s="7"/>
      <c r="W341" s="7"/>
      <c r="X341" s="3" t="s">
        <v>71</v>
      </c>
      <c r="Y341" s="3" t="s">
        <v>72</v>
      </c>
      <c r="Z341" s="3" t="b">
        <v>1</v>
      </c>
      <c r="AA341" s="3" t="b">
        <v>0</v>
      </c>
      <c r="AB341" s="3" t="s">
        <v>1782</v>
      </c>
      <c r="AC341" s="3" t="s">
        <v>1783</v>
      </c>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row>
    <row r="342" spans="1:61" ht="15.75" customHeight="1">
      <c r="A342" s="8">
        <f t="shared" si="22"/>
        <v>7</v>
      </c>
      <c r="B342" s="8" t="b">
        <f t="shared" si="23"/>
        <v>1</v>
      </c>
      <c r="C342" s="8">
        <f t="shared" si="24"/>
        <v>2019</v>
      </c>
      <c r="D342" s="49">
        <v>43664</v>
      </c>
      <c r="E342" s="3" t="s">
        <v>218</v>
      </c>
      <c r="F342" s="3" t="s">
        <v>763</v>
      </c>
      <c r="G342" s="3" t="s">
        <v>1784</v>
      </c>
      <c r="H342" s="4" t="s">
        <v>1785</v>
      </c>
      <c r="I342" s="14" t="b">
        <v>1</v>
      </c>
      <c r="J342" s="5">
        <v>1</v>
      </c>
      <c r="K342" s="5">
        <v>1</v>
      </c>
      <c r="L342" s="5">
        <v>1</v>
      </c>
      <c r="M342" s="5">
        <v>0</v>
      </c>
      <c r="N342" s="5">
        <v>0</v>
      </c>
      <c r="O342" s="5">
        <v>0</v>
      </c>
      <c r="P342" s="5">
        <v>0</v>
      </c>
      <c r="Q342" s="5">
        <v>0</v>
      </c>
      <c r="R342" s="5">
        <v>0</v>
      </c>
      <c r="S342" s="5">
        <v>1</v>
      </c>
      <c r="T342" s="7">
        <f t="shared" si="25"/>
        <v>4</v>
      </c>
      <c r="U342" s="5" t="s">
        <v>1786</v>
      </c>
      <c r="V342" s="7"/>
      <c r="W342" s="7">
        <v>48</v>
      </c>
      <c r="X342" s="3" t="s">
        <v>71</v>
      </c>
      <c r="Y342" s="3" t="s">
        <v>72</v>
      </c>
      <c r="Z342" s="3" t="b">
        <v>1</v>
      </c>
      <c r="AA342" s="3" t="b">
        <v>0</v>
      </c>
      <c r="AB342" s="3" t="s">
        <v>1787</v>
      </c>
      <c r="AC342" s="3" t="s">
        <v>1788</v>
      </c>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row>
    <row r="343" spans="1:61" ht="15.75" customHeight="1">
      <c r="A343" s="8">
        <f t="shared" si="22"/>
        <v>7</v>
      </c>
      <c r="B343" s="8" t="b">
        <f t="shared" si="23"/>
        <v>1</v>
      </c>
      <c r="C343" s="8">
        <f t="shared" si="24"/>
        <v>2019</v>
      </c>
      <c r="D343" s="49">
        <v>43665</v>
      </c>
      <c r="E343" s="3" t="s">
        <v>67</v>
      </c>
      <c r="F343" s="3" t="s">
        <v>68</v>
      </c>
      <c r="G343" s="13" t="s">
        <v>1789</v>
      </c>
      <c r="H343" s="4" t="s">
        <v>1790</v>
      </c>
      <c r="I343" s="14" t="b">
        <v>1</v>
      </c>
      <c r="J343" s="5">
        <v>0</v>
      </c>
      <c r="K343" s="5">
        <v>1</v>
      </c>
      <c r="L343" s="5">
        <v>0</v>
      </c>
      <c r="M343" s="5">
        <v>0</v>
      </c>
      <c r="N343" s="5">
        <v>0</v>
      </c>
      <c r="O343" s="5">
        <v>0</v>
      </c>
      <c r="P343" s="5">
        <v>1</v>
      </c>
      <c r="Q343" s="5">
        <v>0</v>
      </c>
      <c r="R343" s="5">
        <v>0</v>
      </c>
      <c r="S343" s="5">
        <v>1</v>
      </c>
      <c r="T343" s="7">
        <f t="shared" si="25"/>
        <v>2</v>
      </c>
      <c r="U343" s="5" t="s">
        <v>1791</v>
      </c>
      <c r="V343" s="7"/>
      <c r="W343" s="7"/>
      <c r="X343" s="3" t="s">
        <v>71</v>
      </c>
      <c r="Y343" s="3" t="s">
        <v>72</v>
      </c>
      <c r="Z343" s="3" t="b">
        <v>1</v>
      </c>
      <c r="AA343" s="3" t="b">
        <v>0</v>
      </c>
      <c r="AB343" s="3" t="s">
        <v>1792</v>
      </c>
      <c r="AC343" s="3" t="s">
        <v>1793</v>
      </c>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row>
    <row r="344" spans="1:61" ht="15.75" customHeight="1">
      <c r="A344" s="8">
        <f t="shared" si="22"/>
        <v>7</v>
      </c>
      <c r="B344" s="8" t="b">
        <f t="shared" si="23"/>
        <v>1</v>
      </c>
      <c r="C344" s="8">
        <f t="shared" si="24"/>
        <v>2019</v>
      </c>
      <c r="D344" s="49">
        <v>43673</v>
      </c>
      <c r="E344" s="3" t="s">
        <v>67</v>
      </c>
      <c r="F344" s="3" t="s">
        <v>111</v>
      </c>
      <c r="G344" s="10" t="s">
        <v>2065</v>
      </c>
      <c r="H344" s="4" t="s">
        <v>1795</v>
      </c>
      <c r="I344" s="14" t="b">
        <v>1</v>
      </c>
      <c r="J344" s="5">
        <v>1</v>
      </c>
      <c r="K344" s="5">
        <v>1</v>
      </c>
      <c r="L344" s="5">
        <v>0</v>
      </c>
      <c r="M344" s="5">
        <v>0</v>
      </c>
      <c r="N344" s="5">
        <v>0</v>
      </c>
      <c r="O344" s="5">
        <v>0</v>
      </c>
      <c r="P344" s="5">
        <v>1</v>
      </c>
      <c r="Q344" s="5">
        <v>0</v>
      </c>
      <c r="R344" s="5">
        <v>0</v>
      </c>
      <c r="S344" s="5">
        <v>0</v>
      </c>
      <c r="T344" s="7">
        <f t="shared" si="25"/>
        <v>2</v>
      </c>
      <c r="U344" s="7"/>
      <c r="V344" s="7"/>
      <c r="W344" s="7"/>
      <c r="X344" s="3" t="s">
        <v>71</v>
      </c>
      <c r="Y344" s="3" t="s">
        <v>72</v>
      </c>
      <c r="Z344" s="3" t="b">
        <v>1</v>
      </c>
      <c r="AA344" s="3" t="b">
        <v>0</v>
      </c>
      <c r="AB344" s="3" t="s">
        <v>1796</v>
      </c>
      <c r="AC344" s="3" t="s">
        <v>1797</v>
      </c>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row>
    <row r="345" spans="1:61" ht="15.75" customHeight="1">
      <c r="A345" s="8">
        <f t="shared" si="22"/>
        <v>7</v>
      </c>
      <c r="B345" s="8" t="b">
        <f t="shared" si="23"/>
        <v>1</v>
      </c>
      <c r="C345" s="8">
        <f t="shared" si="24"/>
        <v>2019</v>
      </c>
      <c r="D345" s="49">
        <v>43677</v>
      </c>
      <c r="E345" s="3" t="s">
        <v>424</v>
      </c>
      <c r="F345" s="3" t="s">
        <v>688</v>
      </c>
      <c r="G345" s="3" t="s">
        <v>1798</v>
      </c>
      <c r="H345" s="4" t="s">
        <v>1799</v>
      </c>
      <c r="I345" s="14" t="b">
        <v>1</v>
      </c>
      <c r="J345" s="5">
        <v>0</v>
      </c>
      <c r="K345" s="5">
        <v>1</v>
      </c>
      <c r="L345" s="5">
        <v>1</v>
      </c>
      <c r="M345" s="5">
        <v>0</v>
      </c>
      <c r="N345" s="5">
        <v>1</v>
      </c>
      <c r="O345" s="5">
        <v>0</v>
      </c>
      <c r="P345" s="5">
        <v>0</v>
      </c>
      <c r="Q345" s="5">
        <v>0</v>
      </c>
      <c r="R345" s="5">
        <v>0</v>
      </c>
      <c r="S345" s="5">
        <v>1</v>
      </c>
      <c r="T345" s="7">
        <f t="shared" si="25"/>
        <v>4</v>
      </c>
      <c r="U345" s="5" t="s">
        <v>1800</v>
      </c>
      <c r="V345" s="7"/>
      <c r="W345" s="7"/>
      <c r="X345" s="3" t="s">
        <v>71</v>
      </c>
      <c r="Y345" s="3" t="s">
        <v>72</v>
      </c>
      <c r="Z345" s="3" t="b">
        <v>1</v>
      </c>
      <c r="AA345" s="3" t="b">
        <v>0</v>
      </c>
      <c r="AB345" s="3" t="s">
        <v>1801</v>
      </c>
      <c r="AC345" s="3" t="s">
        <v>1802</v>
      </c>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row>
    <row r="346" spans="1:61" ht="15.75" customHeight="1">
      <c r="A346" s="8">
        <f t="shared" si="22"/>
        <v>8</v>
      </c>
      <c r="B346" s="8" t="b">
        <f t="shared" si="23"/>
        <v>1</v>
      </c>
      <c r="C346" s="8">
        <f t="shared" si="24"/>
        <v>2019</v>
      </c>
      <c r="D346" s="49">
        <v>43678</v>
      </c>
      <c r="E346" s="3" t="s">
        <v>67</v>
      </c>
      <c r="F346" s="3" t="s">
        <v>111</v>
      </c>
      <c r="G346" s="9" t="s">
        <v>1803</v>
      </c>
      <c r="H346" s="4" t="s">
        <v>1804</v>
      </c>
      <c r="I346" s="14" t="b">
        <v>1</v>
      </c>
      <c r="J346" s="5">
        <v>1</v>
      </c>
      <c r="K346" s="5">
        <v>1</v>
      </c>
      <c r="L346" s="5">
        <v>0</v>
      </c>
      <c r="M346" s="5">
        <v>0</v>
      </c>
      <c r="N346" s="5">
        <v>0</v>
      </c>
      <c r="O346" s="5">
        <v>0</v>
      </c>
      <c r="P346" s="5">
        <v>1</v>
      </c>
      <c r="Q346" s="5">
        <v>0</v>
      </c>
      <c r="R346" s="5">
        <v>0</v>
      </c>
      <c r="S346" s="5">
        <v>0</v>
      </c>
      <c r="T346" s="7">
        <f t="shared" si="25"/>
        <v>2</v>
      </c>
      <c r="U346" s="5" t="s">
        <v>801</v>
      </c>
      <c r="V346" s="7"/>
      <c r="W346" s="7">
        <v>72</v>
      </c>
      <c r="X346" s="3" t="s">
        <v>71</v>
      </c>
      <c r="Y346" s="3" t="s">
        <v>72</v>
      </c>
      <c r="Z346" s="3" t="b">
        <v>1</v>
      </c>
      <c r="AA346" s="3" t="b">
        <v>0</v>
      </c>
      <c r="AB346" s="3" t="s">
        <v>1805</v>
      </c>
      <c r="AC346" s="3" t="s">
        <v>1806</v>
      </c>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row>
    <row r="347" spans="1:61" ht="15.75" customHeight="1">
      <c r="A347" s="8">
        <f t="shared" si="22"/>
        <v>8</v>
      </c>
      <c r="B347" s="8" t="b">
        <f t="shared" si="23"/>
        <v>1</v>
      </c>
      <c r="C347" s="8">
        <f t="shared" si="24"/>
        <v>2019</v>
      </c>
      <c r="D347" s="49">
        <v>43680</v>
      </c>
      <c r="E347" s="3" t="s">
        <v>67</v>
      </c>
      <c r="F347" s="3" t="s">
        <v>77</v>
      </c>
      <c r="G347" s="13" t="s">
        <v>1807</v>
      </c>
      <c r="H347" s="4" t="s">
        <v>1808</v>
      </c>
      <c r="I347" s="14" t="b">
        <v>1</v>
      </c>
      <c r="J347" s="5">
        <v>1</v>
      </c>
      <c r="K347" s="5">
        <v>1</v>
      </c>
      <c r="L347" s="5">
        <v>0</v>
      </c>
      <c r="M347" s="5">
        <v>0</v>
      </c>
      <c r="N347" s="5">
        <v>0</v>
      </c>
      <c r="O347" s="5">
        <v>0</v>
      </c>
      <c r="P347" s="5">
        <v>1</v>
      </c>
      <c r="Q347" s="5">
        <v>0</v>
      </c>
      <c r="R347" s="5">
        <v>0</v>
      </c>
      <c r="S347" s="5">
        <v>0</v>
      </c>
      <c r="T347" s="7">
        <f t="shared" si="25"/>
        <v>2</v>
      </c>
      <c r="U347" s="5" t="s">
        <v>716</v>
      </c>
      <c r="V347" s="7"/>
      <c r="W347" s="7">
        <v>36</v>
      </c>
      <c r="X347" s="3" t="s">
        <v>71</v>
      </c>
      <c r="Y347" s="3" t="s">
        <v>72</v>
      </c>
      <c r="Z347" s="3" t="b">
        <v>1</v>
      </c>
      <c r="AA347" s="3" t="b">
        <v>0</v>
      </c>
      <c r="AB347" s="3" t="s">
        <v>1809</v>
      </c>
      <c r="AC347" s="3" t="s">
        <v>1810</v>
      </c>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row>
    <row r="348" spans="1:61" ht="15.75" customHeight="1">
      <c r="A348" s="8">
        <f t="shared" si="22"/>
        <v>8</v>
      </c>
      <c r="B348" s="8" t="b">
        <f t="shared" si="23"/>
        <v>1</v>
      </c>
      <c r="C348" s="8">
        <f t="shared" si="24"/>
        <v>2019</v>
      </c>
      <c r="D348" s="49">
        <v>43681</v>
      </c>
      <c r="E348" s="3" t="s">
        <v>67</v>
      </c>
      <c r="F348" s="3" t="s">
        <v>68</v>
      </c>
      <c r="G348" s="13" t="s">
        <v>1811</v>
      </c>
      <c r="H348" s="4" t="s">
        <v>1812</v>
      </c>
      <c r="I348" s="14" t="b">
        <v>1</v>
      </c>
      <c r="J348" s="5">
        <v>1</v>
      </c>
      <c r="K348" s="5">
        <v>0</v>
      </c>
      <c r="L348" s="5">
        <v>0</v>
      </c>
      <c r="M348" s="5">
        <v>0</v>
      </c>
      <c r="N348" s="5">
        <v>0</v>
      </c>
      <c r="O348" s="5">
        <v>1</v>
      </c>
      <c r="P348" s="5">
        <v>1</v>
      </c>
      <c r="Q348" s="5">
        <v>0</v>
      </c>
      <c r="R348" s="5">
        <v>0</v>
      </c>
      <c r="S348" s="5">
        <v>0</v>
      </c>
      <c r="T348" s="7">
        <f t="shared" si="25"/>
        <v>2</v>
      </c>
      <c r="U348" s="5" t="s">
        <v>967</v>
      </c>
      <c r="V348" s="5">
        <v>960</v>
      </c>
      <c r="W348" s="7"/>
      <c r="X348" s="3" t="s">
        <v>134</v>
      </c>
      <c r="Y348" s="3" t="s">
        <v>72</v>
      </c>
      <c r="Z348" s="3" t="b">
        <v>1</v>
      </c>
      <c r="AA348" s="3" t="b">
        <v>0</v>
      </c>
      <c r="AB348" s="3" t="s">
        <v>1813</v>
      </c>
      <c r="AC348" s="3" t="s">
        <v>1814</v>
      </c>
      <c r="AD348" s="3" t="s">
        <v>75</v>
      </c>
      <c r="AE348" s="3" t="s">
        <v>76</v>
      </c>
      <c r="AF348" s="3" t="s">
        <v>77</v>
      </c>
      <c r="AG348" s="3" t="s">
        <v>99</v>
      </c>
      <c r="AH348" s="3" t="s">
        <v>78</v>
      </c>
      <c r="AI348" s="3" t="s">
        <v>100</v>
      </c>
      <c r="AJ348" s="3" t="s">
        <v>102</v>
      </c>
      <c r="AK348" s="3" t="s">
        <v>103</v>
      </c>
      <c r="AL348" s="3" t="s">
        <v>104</v>
      </c>
      <c r="AM348" s="3" t="s">
        <v>79</v>
      </c>
      <c r="AN348" s="3" t="s">
        <v>106</v>
      </c>
      <c r="AO348" s="3" t="s">
        <v>80</v>
      </c>
      <c r="AP348" s="3" t="s">
        <v>107</v>
      </c>
      <c r="AQ348" s="3" t="s">
        <v>108</v>
      </c>
      <c r="AR348" s="3" t="s">
        <v>109</v>
      </c>
      <c r="AS348" s="3" t="s">
        <v>110</v>
      </c>
      <c r="AT348" s="3" t="s">
        <v>111</v>
      </c>
      <c r="AU348" s="3" t="s">
        <v>81</v>
      </c>
      <c r="AV348" s="3" t="s">
        <v>112</v>
      </c>
      <c r="AW348" s="3"/>
      <c r="AX348" s="3"/>
      <c r="AY348" s="3"/>
      <c r="AZ348" s="3"/>
      <c r="BA348" s="3"/>
      <c r="BB348" s="3"/>
      <c r="BC348" s="3"/>
      <c r="BD348" s="3"/>
      <c r="BE348" s="3"/>
      <c r="BF348" s="3"/>
      <c r="BG348" s="3"/>
      <c r="BH348" s="3"/>
      <c r="BI348" s="3"/>
    </row>
    <row r="349" spans="1:61" ht="15.75" customHeight="1">
      <c r="A349" s="8">
        <f t="shared" si="22"/>
        <v>8</v>
      </c>
      <c r="B349" s="8" t="b">
        <f t="shared" si="23"/>
        <v>1</v>
      </c>
      <c r="C349" s="8">
        <f t="shared" si="24"/>
        <v>2019</v>
      </c>
      <c r="D349" s="49">
        <v>43685</v>
      </c>
      <c r="E349" s="3" t="s">
        <v>67</v>
      </c>
      <c r="F349" s="3" t="s">
        <v>101</v>
      </c>
      <c r="G349" s="12" t="s">
        <v>1815</v>
      </c>
      <c r="H349" s="4" t="s">
        <v>1816</v>
      </c>
      <c r="I349" s="14" t="b">
        <v>1</v>
      </c>
      <c r="J349" s="5">
        <v>0</v>
      </c>
      <c r="K349" s="5">
        <v>0</v>
      </c>
      <c r="L349" s="5">
        <v>0</v>
      </c>
      <c r="M349" s="5">
        <v>0</v>
      </c>
      <c r="N349" s="5">
        <v>0</v>
      </c>
      <c r="O349" s="5">
        <v>1</v>
      </c>
      <c r="P349" s="5">
        <v>0</v>
      </c>
      <c r="Q349" s="5">
        <v>1</v>
      </c>
      <c r="R349" s="5">
        <v>0</v>
      </c>
      <c r="S349" s="5">
        <v>0</v>
      </c>
      <c r="T349" s="7">
        <f t="shared" si="25"/>
        <v>2</v>
      </c>
      <c r="U349" s="5" t="s">
        <v>967</v>
      </c>
      <c r="V349" s="7"/>
      <c r="W349" s="7"/>
      <c r="X349" s="3" t="s">
        <v>134</v>
      </c>
      <c r="Y349" s="3" t="s">
        <v>72</v>
      </c>
      <c r="Z349" s="3" t="b">
        <v>1</v>
      </c>
      <c r="AA349" s="3" t="b">
        <v>0</v>
      </c>
      <c r="AB349" s="3" t="s">
        <v>968</v>
      </c>
      <c r="AC349" s="3" t="s">
        <v>969</v>
      </c>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row>
    <row r="350" spans="1:61" ht="15.75" customHeight="1">
      <c r="A350" s="8">
        <f t="shared" si="22"/>
        <v>8</v>
      </c>
      <c r="B350" s="8" t="b">
        <f t="shared" si="23"/>
        <v>1</v>
      </c>
      <c r="C350" s="8">
        <f t="shared" si="24"/>
        <v>2019</v>
      </c>
      <c r="D350" s="49">
        <v>43690</v>
      </c>
      <c r="E350" s="3" t="s">
        <v>218</v>
      </c>
      <c r="F350" s="3" t="s">
        <v>539</v>
      </c>
      <c r="G350" s="3" t="s">
        <v>1817</v>
      </c>
      <c r="H350" s="4" t="s">
        <v>1818</v>
      </c>
      <c r="I350" s="14" t="b">
        <v>1</v>
      </c>
      <c r="J350" s="5">
        <v>0</v>
      </c>
      <c r="K350" s="5">
        <v>1</v>
      </c>
      <c r="L350" s="5">
        <v>0</v>
      </c>
      <c r="M350" s="5">
        <v>0</v>
      </c>
      <c r="N350" s="5">
        <v>1</v>
      </c>
      <c r="O350" s="5">
        <v>0</v>
      </c>
      <c r="P350" s="5">
        <v>0</v>
      </c>
      <c r="Q350" s="5">
        <v>0</v>
      </c>
      <c r="R350" s="5">
        <v>0</v>
      </c>
      <c r="S350" s="5">
        <v>1</v>
      </c>
      <c r="T350" s="7">
        <f t="shared" si="25"/>
        <v>3</v>
      </c>
      <c r="U350" s="7"/>
      <c r="V350" s="7"/>
      <c r="W350" s="7"/>
      <c r="X350" s="3" t="s">
        <v>71</v>
      </c>
      <c r="Y350" s="3" t="s">
        <v>72</v>
      </c>
      <c r="Z350" s="3" t="b">
        <v>1</v>
      </c>
      <c r="AA350" s="3" t="b">
        <v>0</v>
      </c>
      <c r="AB350" s="3" t="s">
        <v>970</v>
      </c>
      <c r="AC350" s="3" t="s">
        <v>971</v>
      </c>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row>
    <row r="351" spans="1:61" ht="15.75" customHeight="1">
      <c r="A351" s="8">
        <f t="shared" si="22"/>
        <v>8</v>
      </c>
      <c r="B351" s="8" t="b">
        <f t="shared" si="23"/>
        <v>1</v>
      </c>
      <c r="C351" s="8">
        <f t="shared" si="24"/>
        <v>2019</v>
      </c>
      <c r="D351" s="49">
        <v>43695</v>
      </c>
      <c r="E351" s="3" t="s">
        <v>67</v>
      </c>
      <c r="F351" s="3" t="s">
        <v>100</v>
      </c>
      <c r="G351" s="12" t="s">
        <v>1819</v>
      </c>
      <c r="H351" s="4" t="s">
        <v>1820</v>
      </c>
      <c r="I351" s="14" t="b">
        <v>1</v>
      </c>
      <c r="J351" s="5">
        <v>0</v>
      </c>
      <c r="K351" s="5">
        <v>0</v>
      </c>
      <c r="L351" s="5">
        <v>0</v>
      </c>
      <c r="M351" s="5">
        <v>0</v>
      </c>
      <c r="N351" s="5">
        <v>0</v>
      </c>
      <c r="O351" s="5">
        <v>1</v>
      </c>
      <c r="P351" s="5">
        <v>0</v>
      </c>
      <c r="Q351" s="5">
        <v>0</v>
      </c>
      <c r="R351" s="5">
        <v>0</v>
      </c>
      <c r="S351" s="5">
        <v>0</v>
      </c>
      <c r="T351" s="7">
        <f t="shared" si="25"/>
        <v>1</v>
      </c>
      <c r="U351" s="5" t="s">
        <v>967</v>
      </c>
      <c r="V351" s="7"/>
      <c r="W351" s="7"/>
      <c r="X351" s="3" t="s">
        <v>71</v>
      </c>
      <c r="Y351" s="3" t="s">
        <v>72</v>
      </c>
      <c r="Z351" s="3" t="b">
        <v>1</v>
      </c>
      <c r="AA351" s="3" t="b">
        <v>0</v>
      </c>
      <c r="AB351" s="3" t="s">
        <v>972</v>
      </c>
      <c r="AC351" s="3" t="s">
        <v>973</v>
      </c>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row>
    <row r="352" spans="1:61" ht="15.75" customHeight="1">
      <c r="A352" s="8">
        <f t="shared" si="22"/>
        <v>8</v>
      </c>
      <c r="B352" s="8" t="b">
        <f t="shared" si="23"/>
        <v>1</v>
      </c>
      <c r="C352" s="8">
        <f t="shared" si="24"/>
        <v>2019</v>
      </c>
      <c r="D352" s="49">
        <v>43702</v>
      </c>
      <c r="E352" s="3" t="s">
        <v>218</v>
      </c>
      <c r="F352" s="3" t="s">
        <v>1267</v>
      </c>
      <c r="G352" s="12" t="s">
        <v>1821</v>
      </c>
      <c r="H352" s="4" t="s">
        <v>1822</v>
      </c>
      <c r="I352" s="14" t="b">
        <v>1</v>
      </c>
      <c r="J352" s="5">
        <v>0</v>
      </c>
      <c r="K352" s="5">
        <v>1</v>
      </c>
      <c r="L352" s="5">
        <v>0</v>
      </c>
      <c r="M352" s="5">
        <v>0</v>
      </c>
      <c r="N352" s="5">
        <v>1</v>
      </c>
      <c r="O352" s="5">
        <v>0</v>
      </c>
      <c r="P352" s="5">
        <v>0</v>
      </c>
      <c r="Q352" s="5">
        <v>0</v>
      </c>
      <c r="R352" s="5">
        <v>0</v>
      </c>
      <c r="S352" s="5">
        <v>1</v>
      </c>
      <c r="T352" s="7">
        <f t="shared" si="25"/>
        <v>3</v>
      </c>
      <c r="U352" s="7"/>
      <c r="V352" s="7"/>
      <c r="W352" s="7"/>
      <c r="X352" s="3" t="s">
        <v>71</v>
      </c>
      <c r="Y352" s="3" t="s">
        <v>72</v>
      </c>
      <c r="Z352" s="3" t="b">
        <v>1</v>
      </c>
      <c r="AA352" s="3" t="b">
        <v>0</v>
      </c>
      <c r="AB352" s="3" t="s">
        <v>974</v>
      </c>
      <c r="AC352" s="3" t="s">
        <v>975</v>
      </c>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row>
    <row r="353" spans="1:61" ht="15.75" customHeight="1">
      <c r="A353" s="8">
        <f t="shared" si="22"/>
        <v>10</v>
      </c>
      <c r="B353" s="8" t="b">
        <f t="shared" si="23"/>
        <v>1</v>
      </c>
      <c r="C353" s="8">
        <f t="shared" si="24"/>
        <v>2019</v>
      </c>
      <c r="D353" s="49">
        <v>43749</v>
      </c>
      <c r="E353" s="3" t="s">
        <v>278</v>
      </c>
      <c r="F353" s="3" t="s">
        <v>1823</v>
      </c>
      <c r="G353" s="12" t="s">
        <v>1824</v>
      </c>
      <c r="H353" s="4" t="s">
        <v>1825</v>
      </c>
      <c r="I353" s="14" t="b">
        <v>1</v>
      </c>
      <c r="J353" s="5">
        <v>1</v>
      </c>
      <c r="K353" s="5">
        <v>1</v>
      </c>
      <c r="L353" s="5">
        <v>0</v>
      </c>
      <c r="M353" s="5">
        <v>0</v>
      </c>
      <c r="N353" s="5">
        <v>1</v>
      </c>
      <c r="O353" s="5">
        <v>0</v>
      </c>
      <c r="P353" s="5">
        <v>0</v>
      </c>
      <c r="Q353" s="5">
        <v>0</v>
      </c>
      <c r="R353" s="5">
        <v>0</v>
      </c>
      <c r="S353" s="5">
        <v>0</v>
      </c>
      <c r="T353" s="7">
        <f t="shared" si="25"/>
        <v>3</v>
      </c>
      <c r="U353" s="7"/>
      <c r="V353" s="7"/>
      <c r="W353" s="7"/>
      <c r="X353" s="3" t="s">
        <v>71</v>
      </c>
      <c r="Y353" s="3" t="s">
        <v>72</v>
      </c>
      <c r="Z353" s="3" t="b">
        <v>1</v>
      </c>
      <c r="AA353" s="3" t="b">
        <v>0</v>
      </c>
      <c r="AB353" s="3" t="s">
        <v>976</v>
      </c>
      <c r="AC353" s="3" t="s">
        <v>977</v>
      </c>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row>
    <row r="354" spans="1:61" ht="15.75" customHeight="1">
      <c r="A354" s="8">
        <f t="shared" si="22"/>
        <v>11</v>
      </c>
      <c r="B354" s="8" t="b">
        <f t="shared" si="23"/>
        <v>1</v>
      </c>
      <c r="C354" s="8">
        <f t="shared" si="24"/>
        <v>2019</v>
      </c>
      <c r="D354" s="49">
        <v>43778</v>
      </c>
      <c r="E354" s="3" t="s">
        <v>218</v>
      </c>
      <c r="F354" s="3" t="s">
        <v>763</v>
      </c>
      <c r="G354" s="3" t="s">
        <v>1826</v>
      </c>
      <c r="H354" s="4" t="s">
        <v>1827</v>
      </c>
      <c r="I354" s="14" t="b">
        <v>1</v>
      </c>
      <c r="J354" s="5">
        <v>0</v>
      </c>
      <c r="K354" s="5">
        <v>0</v>
      </c>
      <c r="L354" s="5">
        <v>0</v>
      </c>
      <c r="M354" s="5">
        <v>0</v>
      </c>
      <c r="N354" s="5">
        <v>1</v>
      </c>
      <c r="O354" s="5">
        <v>1</v>
      </c>
      <c r="P354" s="5">
        <v>0</v>
      </c>
      <c r="Q354" s="5">
        <v>0</v>
      </c>
      <c r="R354" s="5">
        <v>0</v>
      </c>
      <c r="S354" s="5">
        <v>0</v>
      </c>
      <c r="T354" s="7">
        <f t="shared" si="25"/>
        <v>2</v>
      </c>
      <c r="U354" s="5" t="s">
        <v>1828</v>
      </c>
      <c r="V354" s="7"/>
      <c r="W354" s="7"/>
      <c r="X354" s="3" t="s">
        <v>71</v>
      </c>
      <c r="Y354" s="3" t="s">
        <v>72</v>
      </c>
      <c r="Z354" s="3" t="b">
        <v>1</v>
      </c>
      <c r="AA354" s="3" t="b">
        <v>0</v>
      </c>
      <c r="AB354" s="3" t="s">
        <v>1829</v>
      </c>
      <c r="AC354" s="3" t="s">
        <v>1830</v>
      </c>
      <c r="AD354" s="3" t="s">
        <v>639</v>
      </c>
      <c r="AE354" s="3" t="s">
        <v>758</v>
      </c>
      <c r="AF354" s="3" t="s">
        <v>375</v>
      </c>
      <c r="AG354" s="3" t="s">
        <v>1260</v>
      </c>
      <c r="AH354" s="3" t="s">
        <v>1254</v>
      </c>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row>
    <row r="355" spans="1:61" ht="15.75" customHeight="1">
      <c r="A355" s="8">
        <f t="shared" si="22"/>
        <v>11</v>
      </c>
      <c r="B355" s="8" t="b">
        <f t="shared" si="23"/>
        <v>1</v>
      </c>
      <c r="C355" s="8">
        <f t="shared" si="24"/>
        <v>2019</v>
      </c>
      <c r="D355" s="49">
        <v>43778</v>
      </c>
      <c r="E355" s="3" t="s">
        <v>218</v>
      </c>
      <c r="F355" s="3" t="s">
        <v>1263</v>
      </c>
      <c r="G355" s="3" t="s">
        <v>1831</v>
      </c>
      <c r="H355" s="4" t="s">
        <v>1832</v>
      </c>
      <c r="I355" s="14" t="b">
        <v>1</v>
      </c>
      <c r="J355" s="5">
        <v>0</v>
      </c>
      <c r="K355" s="5">
        <v>0</v>
      </c>
      <c r="L355" s="5">
        <v>0</v>
      </c>
      <c r="M355" s="5">
        <v>0</v>
      </c>
      <c r="N355" s="5">
        <v>1</v>
      </c>
      <c r="O355" s="5">
        <v>1</v>
      </c>
      <c r="P355" s="5">
        <v>0</v>
      </c>
      <c r="Q355" s="5">
        <v>0</v>
      </c>
      <c r="R355" s="5">
        <v>0</v>
      </c>
      <c r="S355" s="5">
        <v>0</v>
      </c>
      <c r="T355" s="7">
        <f t="shared" si="25"/>
        <v>2</v>
      </c>
      <c r="U355" s="5" t="s">
        <v>1833</v>
      </c>
      <c r="V355" s="7"/>
      <c r="W355" s="7"/>
      <c r="X355" s="3" t="s">
        <v>71</v>
      </c>
      <c r="Y355" s="3" t="s">
        <v>72</v>
      </c>
      <c r="Z355" s="3" t="b">
        <v>0</v>
      </c>
      <c r="AA355" s="3" t="b">
        <v>0</v>
      </c>
      <c r="AB355" s="3" t="s">
        <v>1834</v>
      </c>
      <c r="AC355" s="3" t="s">
        <v>1835</v>
      </c>
      <c r="AD355" s="3" t="s">
        <v>1265</v>
      </c>
      <c r="AE355" s="3" t="s">
        <v>1189</v>
      </c>
      <c r="AF355" s="3" t="s">
        <v>1268</v>
      </c>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row>
    <row r="356" spans="1:61" ht="15.75" customHeight="1">
      <c r="A356" s="8">
        <f t="shared" si="22"/>
        <v>11</v>
      </c>
      <c r="B356" s="8" t="b">
        <f t="shared" si="23"/>
        <v>1</v>
      </c>
      <c r="C356" s="8">
        <f t="shared" si="24"/>
        <v>2019</v>
      </c>
      <c r="D356" s="49">
        <v>43778</v>
      </c>
      <c r="E356" s="3" t="s">
        <v>311</v>
      </c>
      <c r="F356" s="3" t="s">
        <v>1836</v>
      </c>
      <c r="G356" s="3" t="s">
        <v>1837</v>
      </c>
      <c r="H356" s="4" t="s">
        <v>1838</v>
      </c>
      <c r="I356" s="14" t="b">
        <v>1</v>
      </c>
      <c r="J356" s="5">
        <v>0</v>
      </c>
      <c r="K356" s="5">
        <v>0</v>
      </c>
      <c r="L356" s="5">
        <v>0</v>
      </c>
      <c r="M356" s="5">
        <v>0</v>
      </c>
      <c r="N356" s="5">
        <v>1</v>
      </c>
      <c r="O356" s="5">
        <v>1</v>
      </c>
      <c r="P356" s="5">
        <v>0</v>
      </c>
      <c r="Q356" s="5">
        <v>0</v>
      </c>
      <c r="R356" s="5">
        <v>0</v>
      </c>
      <c r="S356" s="5">
        <v>0</v>
      </c>
      <c r="T356" s="7">
        <f t="shared" si="25"/>
        <v>2</v>
      </c>
      <c r="U356" s="5" t="s">
        <v>1833</v>
      </c>
      <c r="V356" s="7"/>
      <c r="W356" s="7"/>
      <c r="X356" s="3" t="s">
        <v>71</v>
      </c>
      <c r="Y356" s="3" t="s">
        <v>72</v>
      </c>
      <c r="Z356" s="3" t="b">
        <v>0</v>
      </c>
      <c r="AA356" s="3" t="b">
        <v>0</v>
      </c>
      <c r="AB356" s="3" t="s">
        <v>1839</v>
      </c>
      <c r="AC356" s="3" t="s">
        <v>1840</v>
      </c>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row>
    <row r="357" spans="1:61" ht="15.75" customHeight="1">
      <c r="A357" s="8">
        <f t="shared" si="22"/>
        <v>11</v>
      </c>
      <c r="B357" s="8" t="b">
        <f t="shared" si="23"/>
        <v>1</v>
      </c>
      <c r="C357" s="8">
        <f t="shared" si="24"/>
        <v>2019</v>
      </c>
      <c r="D357" s="49">
        <v>43778</v>
      </c>
      <c r="E357" s="3" t="s">
        <v>235</v>
      </c>
      <c r="F357" s="3" t="s">
        <v>1182</v>
      </c>
      <c r="G357" s="3" t="s">
        <v>1841</v>
      </c>
      <c r="H357" s="4" t="s">
        <v>1842</v>
      </c>
      <c r="I357" s="14" t="b">
        <v>1</v>
      </c>
      <c r="J357" s="5">
        <v>0</v>
      </c>
      <c r="K357" s="5">
        <v>0</v>
      </c>
      <c r="L357" s="5">
        <v>0</v>
      </c>
      <c r="M357" s="5">
        <v>0</v>
      </c>
      <c r="N357" s="5">
        <v>1</v>
      </c>
      <c r="O357" s="5">
        <v>1</v>
      </c>
      <c r="P357" s="5">
        <v>0</v>
      </c>
      <c r="Q357" s="5">
        <v>0</v>
      </c>
      <c r="R357" s="5">
        <v>0</v>
      </c>
      <c r="S357" s="5">
        <v>0</v>
      </c>
      <c r="T357" s="7">
        <f t="shared" si="25"/>
        <v>2</v>
      </c>
      <c r="U357" s="5" t="s">
        <v>1833</v>
      </c>
      <c r="V357" s="7"/>
      <c r="W357" s="7"/>
      <c r="X357" s="3" t="s">
        <v>71</v>
      </c>
      <c r="Y357" s="3" t="s">
        <v>72</v>
      </c>
      <c r="Z357" s="3" t="b">
        <v>0</v>
      </c>
      <c r="AA357" s="3" t="b">
        <v>0</v>
      </c>
      <c r="AB357" s="3" t="s">
        <v>1843</v>
      </c>
      <c r="AC357" s="3" t="s">
        <v>1844</v>
      </c>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row>
    <row r="358" spans="1:61" ht="15.75" customHeight="1">
      <c r="A358" s="8">
        <f t="shared" si="22"/>
        <v>11</v>
      </c>
      <c r="B358" s="8" t="b">
        <f t="shared" si="23"/>
        <v>1</v>
      </c>
      <c r="C358" s="8">
        <f t="shared" si="24"/>
        <v>2019</v>
      </c>
      <c r="D358" s="49">
        <v>43778</v>
      </c>
      <c r="E358" s="3" t="s">
        <v>218</v>
      </c>
      <c r="F358" s="3" t="s">
        <v>219</v>
      </c>
      <c r="G358" s="12" t="s">
        <v>1845</v>
      </c>
      <c r="H358" s="4" t="s">
        <v>1846</v>
      </c>
      <c r="I358" s="14" t="b">
        <v>1</v>
      </c>
      <c r="J358" s="5">
        <v>0</v>
      </c>
      <c r="K358" s="5">
        <v>0</v>
      </c>
      <c r="L358" s="5">
        <v>0</v>
      </c>
      <c r="M358" s="5">
        <v>0</v>
      </c>
      <c r="N358" s="5">
        <v>1</v>
      </c>
      <c r="O358" s="5">
        <v>1</v>
      </c>
      <c r="P358" s="5">
        <v>0</v>
      </c>
      <c r="Q358" s="5">
        <v>0</v>
      </c>
      <c r="R358" s="5">
        <v>0</v>
      </c>
      <c r="S358" s="5">
        <v>0</v>
      </c>
      <c r="T358" s="7">
        <f t="shared" si="25"/>
        <v>2</v>
      </c>
      <c r="U358" s="5" t="s">
        <v>1833</v>
      </c>
      <c r="V358" s="7"/>
      <c r="W358" s="7"/>
      <c r="X358" s="3" t="s">
        <v>71</v>
      </c>
      <c r="Y358" s="3" t="s">
        <v>72</v>
      </c>
      <c r="Z358" s="3" t="b">
        <v>1</v>
      </c>
      <c r="AA358" s="3" t="b">
        <v>0</v>
      </c>
      <c r="AB358" s="3" t="s">
        <v>1847</v>
      </c>
      <c r="AC358" s="3" t="s">
        <v>1848</v>
      </c>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row>
    <row r="359" spans="1:61" ht="15.75" customHeight="1">
      <c r="A359" s="8">
        <f t="shared" si="22"/>
        <v>11</v>
      </c>
      <c r="B359" s="8" t="b">
        <f t="shared" si="23"/>
        <v>1</v>
      </c>
      <c r="C359" s="8">
        <f t="shared" si="24"/>
        <v>2019</v>
      </c>
      <c r="D359" s="49">
        <v>43778</v>
      </c>
      <c r="E359" s="3" t="s">
        <v>258</v>
      </c>
      <c r="F359" s="3" t="s">
        <v>1002</v>
      </c>
      <c r="G359" s="12" t="s">
        <v>1849</v>
      </c>
      <c r="H359" s="4" t="s">
        <v>1850</v>
      </c>
      <c r="I359" s="14" t="b">
        <v>1</v>
      </c>
      <c r="J359" s="5">
        <v>0</v>
      </c>
      <c r="K359" s="5">
        <v>0</v>
      </c>
      <c r="L359" s="5">
        <v>0</v>
      </c>
      <c r="M359" s="5">
        <v>0</v>
      </c>
      <c r="N359" s="5">
        <v>1</v>
      </c>
      <c r="O359" s="5">
        <v>1</v>
      </c>
      <c r="P359" s="5">
        <v>0</v>
      </c>
      <c r="Q359" s="5">
        <v>0</v>
      </c>
      <c r="R359" s="5">
        <v>0</v>
      </c>
      <c r="S359" s="5">
        <v>0</v>
      </c>
      <c r="T359" s="7">
        <f t="shared" si="25"/>
        <v>2</v>
      </c>
      <c r="U359" s="5" t="s">
        <v>1833</v>
      </c>
      <c r="V359" s="7"/>
      <c r="W359" s="7">
        <v>24</v>
      </c>
      <c r="X359" s="3" t="s">
        <v>71</v>
      </c>
      <c r="Y359" s="3" t="s">
        <v>72</v>
      </c>
      <c r="Z359" s="3" t="b">
        <v>1</v>
      </c>
      <c r="AA359" s="3" t="b">
        <v>0</v>
      </c>
      <c r="AB359" s="3" t="s">
        <v>1851</v>
      </c>
      <c r="AC359" s="3" t="s">
        <v>1852</v>
      </c>
      <c r="AD359" s="3" t="s">
        <v>776</v>
      </c>
      <c r="AE359" s="3" t="s">
        <v>1853</v>
      </c>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row>
    <row r="360" spans="1:61" ht="15.75" customHeight="1">
      <c r="A360" s="8">
        <f t="shared" si="22"/>
        <v>11</v>
      </c>
      <c r="B360" s="8" t="b">
        <f t="shared" si="23"/>
        <v>1</v>
      </c>
      <c r="C360" s="8">
        <f t="shared" si="24"/>
        <v>2019</v>
      </c>
      <c r="D360" s="49">
        <v>43778</v>
      </c>
      <c r="E360" s="3" t="s">
        <v>218</v>
      </c>
      <c r="F360" s="3" t="s">
        <v>539</v>
      </c>
      <c r="G360" s="13" t="s">
        <v>1854</v>
      </c>
      <c r="H360" s="4" t="s">
        <v>1855</v>
      </c>
      <c r="I360" s="14" t="b">
        <v>1</v>
      </c>
      <c r="J360" s="5">
        <v>0</v>
      </c>
      <c r="K360" s="5">
        <v>0</v>
      </c>
      <c r="L360" s="5">
        <v>0</v>
      </c>
      <c r="M360" s="5">
        <v>0</v>
      </c>
      <c r="N360" s="5">
        <v>1</v>
      </c>
      <c r="O360" s="5">
        <v>1</v>
      </c>
      <c r="P360" s="5">
        <v>0</v>
      </c>
      <c r="Q360" s="5">
        <v>0</v>
      </c>
      <c r="R360" s="5">
        <v>0</v>
      </c>
      <c r="S360" s="5">
        <v>0</v>
      </c>
      <c r="T360" s="7">
        <f t="shared" si="25"/>
        <v>2</v>
      </c>
      <c r="U360" s="5" t="s">
        <v>1833</v>
      </c>
      <c r="V360" s="7"/>
      <c r="W360" s="7"/>
      <c r="X360" s="3" t="s">
        <v>71</v>
      </c>
      <c r="Y360" s="3" t="s">
        <v>72</v>
      </c>
      <c r="Z360" s="3" t="b">
        <v>1</v>
      </c>
      <c r="AA360" s="3" t="b">
        <v>0</v>
      </c>
      <c r="AB360" s="3" t="s">
        <v>1856</v>
      </c>
      <c r="AC360" s="3" t="s">
        <v>1857</v>
      </c>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row>
    <row r="361" spans="1:61" ht="15.75" customHeight="1">
      <c r="A361" s="8">
        <f t="shared" si="22"/>
        <v>11</v>
      </c>
      <c r="B361" s="8" t="b">
        <f t="shared" si="23"/>
        <v>1</v>
      </c>
      <c r="C361" s="8">
        <f t="shared" si="24"/>
        <v>2019</v>
      </c>
      <c r="D361" s="49">
        <v>43779</v>
      </c>
      <c r="E361" s="3" t="s">
        <v>398</v>
      </c>
      <c r="F361" s="3" t="s">
        <v>1858</v>
      </c>
      <c r="G361" s="13" t="s">
        <v>1859</v>
      </c>
      <c r="H361" s="4" t="s">
        <v>1860</v>
      </c>
      <c r="I361" s="14" t="b">
        <v>1</v>
      </c>
      <c r="J361" s="5">
        <v>0</v>
      </c>
      <c r="K361" s="5">
        <v>0</v>
      </c>
      <c r="L361" s="5">
        <v>0</v>
      </c>
      <c r="M361" s="5">
        <v>0</v>
      </c>
      <c r="N361" s="5">
        <v>1</v>
      </c>
      <c r="O361" s="5">
        <v>1</v>
      </c>
      <c r="P361" s="5">
        <v>0</v>
      </c>
      <c r="Q361" s="5">
        <v>0</v>
      </c>
      <c r="R361" s="5">
        <v>0</v>
      </c>
      <c r="S361" s="5">
        <v>1</v>
      </c>
      <c r="T361" s="7">
        <f t="shared" si="25"/>
        <v>3</v>
      </c>
      <c r="U361" s="5" t="s">
        <v>1861</v>
      </c>
      <c r="V361" s="7"/>
      <c r="W361" s="7">
        <v>24</v>
      </c>
      <c r="X361" s="3" t="s">
        <v>134</v>
      </c>
      <c r="Y361" s="3" t="s">
        <v>72</v>
      </c>
      <c r="Z361" s="3" t="b">
        <v>1</v>
      </c>
      <c r="AA361" s="3" t="b">
        <v>0</v>
      </c>
      <c r="AB361" s="3" t="s">
        <v>1862</v>
      </c>
      <c r="AC361" s="3" t="s">
        <v>1863</v>
      </c>
      <c r="AD361" s="3" t="s">
        <v>1864</v>
      </c>
      <c r="AE361" s="3" t="s">
        <v>1865</v>
      </c>
      <c r="AF361" s="3" t="s">
        <v>1866</v>
      </c>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row>
    <row r="362" spans="1:61" ht="15.75" customHeight="1">
      <c r="A362" s="8">
        <f t="shared" si="22"/>
        <v>12</v>
      </c>
      <c r="B362" s="8" t="b">
        <f t="shared" si="23"/>
        <v>1</v>
      </c>
      <c r="C362" s="8">
        <f t="shared" si="24"/>
        <v>2019</v>
      </c>
      <c r="D362" s="49">
        <v>43809</v>
      </c>
      <c r="E362" s="3" t="s">
        <v>462</v>
      </c>
      <c r="F362" s="3" t="s">
        <v>463</v>
      </c>
      <c r="G362" s="9" t="s">
        <v>1867</v>
      </c>
      <c r="H362" s="4" t="s">
        <v>1868</v>
      </c>
      <c r="I362" s="14" t="b">
        <v>1</v>
      </c>
      <c r="J362" s="5">
        <v>0</v>
      </c>
      <c r="K362" s="5">
        <v>1</v>
      </c>
      <c r="L362" s="5">
        <v>0</v>
      </c>
      <c r="M362" s="5">
        <v>0</v>
      </c>
      <c r="N362" s="5">
        <v>1</v>
      </c>
      <c r="O362" s="5">
        <v>1</v>
      </c>
      <c r="P362" s="5">
        <v>0</v>
      </c>
      <c r="Q362" s="5">
        <v>1</v>
      </c>
      <c r="R362" s="5">
        <v>1</v>
      </c>
      <c r="S362" s="5">
        <v>0</v>
      </c>
      <c r="T362" s="7">
        <f t="shared" si="25"/>
        <v>5</v>
      </c>
      <c r="U362" s="7"/>
      <c r="V362" s="7"/>
      <c r="W362" s="7">
        <v>48</v>
      </c>
      <c r="X362" s="3" t="s">
        <v>71</v>
      </c>
      <c r="Y362" s="3" t="s">
        <v>72</v>
      </c>
      <c r="Z362" s="3" t="b">
        <v>1</v>
      </c>
      <c r="AA362" s="3" t="b">
        <v>0</v>
      </c>
      <c r="AB362" s="3" t="s">
        <v>1869</v>
      </c>
      <c r="AC362" s="3" t="s">
        <v>1870</v>
      </c>
      <c r="AD362" s="3" t="s">
        <v>468</v>
      </c>
      <c r="AE362" s="3" t="s">
        <v>469</v>
      </c>
      <c r="AF362" s="3" t="s">
        <v>470</v>
      </c>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row>
    <row r="363" spans="1:61" ht="15.75" customHeight="1">
      <c r="A363" s="8">
        <f t="shared" si="22"/>
        <v>12</v>
      </c>
      <c r="B363" s="8" t="b">
        <f t="shared" si="23"/>
        <v>1</v>
      </c>
      <c r="C363" s="8">
        <f t="shared" si="24"/>
        <v>2019</v>
      </c>
      <c r="D363" s="49">
        <v>43809</v>
      </c>
      <c r="E363" s="3" t="s">
        <v>285</v>
      </c>
      <c r="F363" s="3"/>
      <c r="G363" s="3" t="s">
        <v>1871</v>
      </c>
      <c r="H363" s="4" t="s">
        <v>1872</v>
      </c>
      <c r="I363" s="14" t="b">
        <v>1</v>
      </c>
      <c r="J363" s="5">
        <v>0</v>
      </c>
      <c r="K363" s="5">
        <v>0</v>
      </c>
      <c r="L363" s="5">
        <v>0</v>
      </c>
      <c r="M363" s="5">
        <v>0</v>
      </c>
      <c r="N363" s="5">
        <v>0</v>
      </c>
      <c r="O363" s="5">
        <v>1</v>
      </c>
      <c r="P363" s="5">
        <v>0</v>
      </c>
      <c r="Q363" s="5">
        <v>1</v>
      </c>
      <c r="R363" s="5">
        <v>1</v>
      </c>
      <c r="S363" s="5">
        <v>0</v>
      </c>
      <c r="T363" s="7">
        <f t="shared" si="25"/>
        <v>3</v>
      </c>
      <c r="U363" s="7"/>
      <c r="V363" s="7"/>
      <c r="W363" s="7">
        <v>24</v>
      </c>
      <c r="X363" s="3"/>
      <c r="Y363" s="3" t="s">
        <v>72</v>
      </c>
      <c r="Z363" s="3" t="b">
        <v>1</v>
      </c>
      <c r="AA363" s="3" t="b">
        <v>0</v>
      </c>
      <c r="AB363" s="3" t="s">
        <v>1873</v>
      </c>
      <c r="AC363" s="3" t="s">
        <v>1874</v>
      </c>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row>
    <row r="364" spans="1:61" ht="15.75" customHeight="1">
      <c r="A364" s="8">
        <f t="shared" si="22"/>
        <v>12</v>
      </c>
      <c r="B364" s="8" t="b">
        <f t="shared" si="23"/>
        <v>1</v>
      </c>
      <c r="C364" s="8">
        <f t="shared" si="24"/>
        <v>2019</v>
      </c>
      <c r="D364" s="49">
        <v>43810</v>
      </c>
      <c r="E364" s="3" t="s">
        <v>818</v>
      </c>
      <c r="F364" s="3" t="s">
        <v>1875</v>
      </c>
      <c r="G364" s="3" t="s">
        <v>1876</v>
      </c>
      <c r="H364" s="4" t="s">
        <v>1877</v>
      </c>
      <c r="I364" s="14" t="b">
        <v>1</v>
      </c>
      <c r="J364" s="5">
        <v>1</v>
      </c>
      <c r="K364" s="5">
        <v>1</v>
      </c>
      <c r="L364" s="5">
        <v>0</v>
      </c>
      <c r="M364" s="5">
        <v>0</v>
      </c>
      <c r="N364" s="5">
        <v>1</v>
      </c>
      <c r="O364" s="5">
        <v>1</v>
      </c>
      <c r="P364" s="5">
        <v>0</v>
      </c>
      <c r="Q364" s="5">
        <v>1</v>
      </c>
      <c r="R364" s="5">
        <v>1</v>
      </c>
      <c r="S364" s="5">
        <v>0</v>
      </c>
      <c r="T364" s="7">
        <f t="shared" si="25"/>
        <v>6</v>
      </c>
      <c r="U364" s="7"/>
      <c r="V364" s="7"/>
      <c r="W364" s="7">
        <v>24</v>
      </c>
      <c r="X364" s="3" t="s">
        <v>71</v>
      </c>
      <c r="Y364" s="3" t="s">
        <v>72</v>
      </c>
      <c r="Z364" s="3" t="b">
        <v>1</v>
      </c>
      <c r="AA364" s="3" t="b">
        <v>0</v>
      </c>
      <c r="AB364" s="3" t="s">
        <v>978</v>
      </c>
      <c r="AC364" s="3" t="s">
        <v>979</v>
      </c>
      <c r="AD364" s="3" t="s">
        <v>980</v>
      </c>
      <c r="AE364" s="3" t="s">
        <v>981</v>
      </c>
      <c r="AF364" s="3" t="s">
        <v>982</v>
      </c>
      <c r="AG364" s="3" t="s">
        <v>983</v>
      </c>
      <c r="AH364" s="3" t="s">
        <v>984</v>
      </c>
      <c r="AI364" s="3" t="s">
        <v>985</v>
      </c>
      <c r="AJ364" s="3" t="s">
        <v>986</v>
      </c>
      <c r="AK364" s="3" t="s">
        <v>819</v>
      </c>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row>
    <row r="365" spans="1:61" ht="15.75" customHeight="1">
      <c r="A365" s="8">
        <f t="shared" si="22"/>
        <v>12</v>
      </c>
      <c r="B365" s="8" t="b">
        <f t="shared" si="23"/>
        <v>1</v>
      </c>
      <c r="C365" s="8">
        <f t="shared" si="24"/>
        <v>2019</v>
      </c>
      <c r="D365" s="49">
        <v>43811</v>
      </c>
      <c r="E365" s="3" t="s">
        <v>208</v>
      </c>
      <c r="F365" s="3" t="s">
        <v>217</v>
      </c>
      <c r="G365" s="3" t="s">
        <v>1878</v>
      </c>
      <c r="H365" s="4" t="s">
        <v>1879</v>
      </c>
      <c r="I365" s="14" t="b">
        <v>1</v>
      </c>
      <c r="J365" s="5">
        <v>0</v>
      </c>
      <c r="K365" s="5">
        <v>0</v>
      </c>
      <c r="L365" s="5">
        <v>0</v>
      </c>
      <c r="M365" s="5">
        <v>0</v>
      </c>
      <c r="N365" s="5">
        <v>0</v>
      </c>
      <c r="O365" s="5">
        <v>1</v>
      </c>
      <c r="P365" s="5">
        <v>0</v>
      </c>
      <c r="Q365" s="5">
        <v>1</v>
      </c>
      <c r="R365" s="5">
        <v>1</v>
      </c>
      <c r="S365" s="5">
        <v>0</v>
      </c>
      <c r="T365" s="7">
        <f t="shared" si="25"/>
        <v>3</v>
      </c>
      <c r="U365" s="7"/>
      <c r="V365" s="7"/>
      <c r="W365" s="7">
        <v>48</v>
      </c>
      <c r="X365" s="3" t="s">
        <v>71</v>
      </c>
      <c r="Y365" s="3" t="s">
        <v>72</v>
      </c>
      <c r="Z365" s="3" t="b">
        <v>1</v>
      </c>
      <c r="AA365" s="3" t="b">
        <v>0</v>
      </c>
      <c r="AB365" s="3" t="s">
        <v>987</v>
      </c>
      <c r="AC365" s="3" t="s">
        <v>988</v>
      </c>
      <c r="AD365" s="3" t="s">
        <v>804</v>
      </c>
      <c r="AE365" s="3" t="s">
        <v>989</v>
      </c>
      <c r="AF365" s="3" t="s">
        <v>990</v>
      </c>
      <c r="AG365" s="3" t="s">
        <v>216</v>
      </c>
      <c r="AH365" s="3" t="s">
        <v>215</v>
      </c>
      <c r="AI365" s="3" t="s">
        <v>991</v>
      </c>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row>
    <row r="366" spans="1:61" ht="15.75" customHeight="1">
      <c r="A366" s="8">
        <f t="shared" si="22"/>
        <v>12</v>
      </c>
      <c r="B366" s="8" t="b">
        <f t="shared" si="23"/>
        <v>1</v>
      </c>
      <c r="C366" s="8">
        <f t="shared" si="24"/>
        <v>2019</v>
      </c>
      <c r="D366" s="49">
        <v>43812</v>
      </c>
      <c r="E366" s="3" t="s">
        <v>258</v>
      </c>
      <c r="F366" s="3" t="s">
        <v>1002</v>
      </c>
      <c r="G366" s="3" t="s">
        <v>1880</v>
      </c>
      <c r="H366" s="4" t="s">
        <v>1881</v>
      </c>
      <c r="I366" s="14" t="b">
        <v>1</v>
      </c>
      <c r="J366" s="5">
        <v>0</v>
      </c>
      <c r="K366" s="5">
        <v>0</v>
      </c>
      <c r="L366" s="5">
        <v>0</v>
      </c>
      <c r="M366" s="5">
        <v>0</v>
      </c>
      <c r="N366" s="5">
        <v>0</v>
      </c>
      <c r="O366" s="5">
        <v>1</v>
      </c>
      <c r="P366" s="5">
        <v>0</v>
      </c>
      <c r="Q366" s="5">
        <v>1</v>
      </c>
      <c r="R366" s="5">
        <v>1</v>
      </c>
      <c r="S366" s="5">
        <v>0</v>
      </c>
      <c r="T366" s="7">
        <f t="shared" si="25"/>
        <v>3</v>
      </c>
      <c r="U366" s="7"/>
      <c r="V366" s="7"/>
      <c r="W366" s="7"/>
      <c r="X366" s="3" t="s">
        <v>71</v>
      </c>
      <c r="Y366" s="3" t="s">
        <v>72</v>
      </c>
      <c r="Z366" s="3" t="b">
        <v>1</v>
      </c>
      <c r="AA366" s="3" t="b">
        <v>0</v>
      </c>
      <c r="AB366" s="3" t="s">
        <v>992</v>
      </c>
      <c r="AC366" s="3" t="s">
        <v>993</v>
      </c>
      <c r="AD366" s="3" t="s">
        <v>413</v>
      </c>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row>
    <row r="367" spans="1:61" ht="15.75" customHeight="1">
      <c r="A367" s="8">
        <f t="shared" si="22"/>
        <v>12</v>
      </c>
      <c r="B367" s="8" t="b">
        <f t="shared" si="23"/>
        <v>1</v>
      </c>
      <c r="C367" s="8">
        <f t="shared" si="24"/>
        <v>2019</v>
      </c>
      <c r="D367" s="49">
        <v>43814</v>
      </c>
      <c r="E367" s="3" t="s">
        <v>424</v>
      </c>
      <c r="F367" s="3" t="s">
        <v>446</v>
      </c>
      <c r="G367" s="3" t="s">
        <v>1882</v>
      </c>
      <c r="H367" s="4" t="s">
        <v>1883</v>
      </c>
      <c r="I367" s="14" t="b">
        <v>1</v>
      </c>
      <c r="J367" s="5">
        <v>0</v>
      </c>
      <c r="K367" s="5">
        <v>0</v>
      </c>
      <c r="L367" s="5">
        <v>0</v>
      </c>
      <c r="M367" s="5">
        <v>0</v>
      </c>
      <c r="N367" s="5">
        <v>0</v>
      </c>
      <c r="O367" s="5">
        <v>1</v>
      </c>
      <c r="P367" s="5">
        <v>0</v>
      </c>
      <c r="Q367" s="5">
        <v>1</v>
      </c>
      <c r="R367" s="5">
        <v>1</v>
      </c>
      <c r="S367" s="5">
        <v>0</v>
      </c>
      <c r="T367" s="7">
        <f t="shared" si="25"/>
        <v>3</v>
      </c>
      <c r="U367" s="7"/>
      <c r="V367" s="7"/>
      <c r="W367" s="7">
        <v>24</v>
      </c>
      <c r="X367" s="3" t="s">
        <v>71</v>
      </c>
      <c r="Y367" s="3" t="s">
        <v>72</v>
      </c>
      <c r="Z367" s="3" t="b">
        <v>1</v>
      </c>
      <c r="AA367" s="3" t="b">
        <v>0</v>
      </c>
      <c r="AB367" s="3" t="s">
        <v>994</v>
      </c>
      <c r="AC367" s="3" t="s">
        <v>995</v>
      </c>
      <c r="AD367" s="3" t="s">
        <v>996</v>
      </c>
      <c r="AE367" s="3" t="s">
        <v>997</v>
      </c>
      <c r="AF367" s="3" t="s">
        <v>998</v>
      </c>
      <c r="AG367" s="3" t="s">
        <v>999</v>
      </c>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row>
    <row r="368" spans="1:61" ht="15.75" customHeight="1">
      <c r="A368" s="8">
        <f t="shared" si="22"/>
        <v>12</v>
      </c>
      <c r="B368" s="8" t="b">
        <f t="shared" si="23"/>
        <v>1</v>
      </c>
      <c r="C368" s="8">
        <f t="shared" si="24"/>
        <v>2019</v>
      </c>
      <c r="D368" s="49">
        <v>43814</v>
      </c>
      <c r="E368" s="3" t="s">
        <v>258</v>
      </c>
      <c r="F368" s="3" t="s">
        <v>771</v>
      </c>
      <c r="G368" s="13" t="s">
        <v>1884</v>
      </c>
      <c r="H368" s="4" t="s">
        <v>1885</v>
      </c>
      <c r="I368" s="14" t="b">
        <v>1</v>
      </c>
      <c r="J368" s="5">
        <v>1</v>
      </c>
      <c r="K368" s="5">
        <v>1</v>
      </c>
      <c r="L368" s="5">
        <v>0</v>
      </c>
      <c r="M368" s="5">
        <v>0</v>
      </c>
      <c r="N368" s="5">
        <v>1</v>
      </c>
      <c r="O368" s="5">
        <v>0</v>
      </c>
      <c r="P368" s="5">
        <v>0</v>
      </c>
      <c r="Q368" s="5">
        <v>1</v>
      </c>
      <c r="R368" s="5">
        <v>1</v>
      </c>
      <c r="S368" s="5">
        <v>0</v>
      </c>
      <c r="T368" s="7">
        <f t="shared" si="25"/>
        <v>5</v>
      </c>
      <c r="U368" s="7"/>
      <c r="V368" s="7"/>
      <c r="W368" s="7">
        <v>24</v>
      </c>
      <c r="X368" s="3" t="s">
        <v>71</v>
      </c>
      <c r="Y368" s="3" t="s">
        <v>72</v>
      </c>
      <c r="Z368" s="3" t="b">
        <v>1</v>
      </c>
      <c r="AA368" s="3" t="b">
        <v>0</v>
      </c>
      <c r="AB368" s="3" t="s">
        <v>1000</v>
      </c>
      <c r="AC368" s="3" t="s">
        <v>1001</v>
      </c>
      <c r="AD368" s="3" t="s">
        <v>1002</v>
      </c>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row>
    <row r="369" spans="1:61" ht="15.75" customHeight="1">
      <c r="A369" s="8">
        <f t="shared" si="22"/>
        <v>12</v>
      </c>
      <c r="B369" s="8" t="b">
        <f t="shared" si="23"/>
        <v>1</v>
      </c>
      <c r="C369" s="8">
        <f t="shared" si="24"/>
        <v>2019</v>
      </c>
      <c r="D369" s="49">
        <v>43817</v>
      </c>
      <c r="E369" s="3" t="s">
        <v>258</v>
      </c>
      <c r="F369" s="3" t="s">
        <v>259</v>
      </c>
      <c r="G369" s="3" t="s">
        <v>1886</v>
      </c>
      <c r="H369" s="4" t="s">
        <v>1887</v>
      </c>
      <c r="I369" s="14" t="b">
        <v>1</v>
      </c>
      <c r="J369" s="5">
        <v>1</v>
      </c>
      <c r="K369" s="5">
        <v>1</v>
      </c>
      <c r="L369" s="5">
        <v>0</v>
      </c>
      <c r="M369" s="5">
        <v>0</v>
      </c>
      <c r="N369" s="5">
        <v>0</v>
      </c>
      <c r="O369" s="5">
        <v>1</v>
      </c>
      <c r="P369" s="5">
        <v>0</v>
      </c>
      <c r="Q369" s="5">
        <v>1</v>
      </c>
      <c r="R369" s="5">
        <v>1</v>
      </c>
      <c r="S369" s="5">
        <v>0</v>
      </c>
      <c r="T369" s="7">
        <f t="shared" si="25"/>
        <v>5</v>
      </c>
      <c r="U369" s="7"/>
      <c r="V369" s="7"/>
      <c r="W369" s="7">
        <v>48</v>
      </c>
      <c r="X369" s="3" t="s">
        <v>71</v>
      </c>
      <c r="Y369" s="3" t="s">
        <v>72</v>
      </c>
      <c r="Z369" s="3" t="b">
        <v>1</v>
      </c>
      <c r="AA369" s="3" t="b">
        <v>0</v>
      </c>
      <c r="AB369" s="3" t="s">
        <v>1888</v>
      </c>
      <c r="AC369" s="3" t="s">
        <v>1889</v>
      </c>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row>
    <row r="370" spans="1:61" ht="15.75" customHeight="1">
      <c r="A370" s="8">
        <f t="shared" si="22"/>
        <v>12</v>
      </c>
      <c r="B370" s="8" t="b">
        <f t="shared" si="23"/>
        <v>1</v>
      </c>
      <c r="C370" s="8">
        <f t="shared" si="24"/>
        <v>2019</v>
      </c>
      <c r="D370" s="49">
        <v>43818</v>
      </c>
      <c r="E370" s="3" t="s">
        <v>258</v>
      </c>
      <c r="F370" s="3" t="s">
        <v>1008</v>
      </c>
      <c r="G370" s="12" t="s">
        <v>1890</v>
      </c>
      <c r="H370" s="4" t="s">
        <v>1891</v>
      </c>
      <c r="I370" s="14" t="b">
        <v>1</v>
      </c>
      <c r="J370" s="5">
        <v>0</v>
      </c>
      <c r="K370" s="5">
        <v>1</v>
      </c>
      <c r="L370" s="5">
        <v>0</v>
      </c>
      <c r="M370" s="5">
        <v>0</v>
      </c>
      <c r="N370" s="5">
        <v>1</v>
      </c>
      <c r="O370" s="5">
        <v>1</v>
      </c>
      <c r="P370" s="5">
        <v>0</v>
      </c>
      <c r="Q370" s="5">
        <v>1</v>
      </c>
      <c r="R370" s="5">
        <v>1</v>
      </c>
      <c r="S370" s="5">
        <v>0</v>
      </c>
      <c r="T370" s="7">
        <f t="shared" si="25"/>
        <v>5</v>
      </c>
      <c r="U370" s="7"/>
      <c r="V370" s="7"/>
      <c r="W370" s="7">
        <v>24</v>
      </c>
      <c r="X370" s="3" t="s">
        <v>71</v>
      </c>
      <c r="Y370" s="3" t="s">
        <v>72</v>
      </c>
      <c r="Z370" s="3" t="b">
        <v>1</v>
      </c>
      <c r="AA370" s="3" t="b">
        <v>0</v>
      </c>
      <c r="AB370" s="3" t="s">
        <v>1892</v>
      </c>
      <c r="AC370" s="3" t="s">
        <v>1893</v>
      </c>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row>
    <row r="371" spans="1:61" ht="15.75" customHeight="1">
      <c r="A371" s="8">
        <f t="shared" si="22"/>
        <v>12</v>
      </c>
      <c r="B371" s="8" t="b">
        <f t="shared" si="23"/>
        <v>1</v>
      </c>
      <c r="C371" s="8">
        <f t="shared" si="24"/>
        <v>2019</v>
      </c>
      <c r="D371" s="49">
        <v>43818</v>
      </c>
      <c r="E371" s="3" t="s">
        <v>258</v>
      </c>
      <c r="F371" s="3"/>
      <c r="G371" s="12" t="s">
        <v>1894</v>
      </c>
      <c r="H371" s="4" t="s">
        <v>1895</v>
      </c>
      <c r="I371" s="14" t="b">
        <v>1</v>
      </c>
      <c r="J371" s="5">
        <v>1</v>
      </c>
      <c r="K371" s="5">
        <v>1</v>
      </c>
      <c r="L371" s="5">
        <v>0</v>
      </c>
      <c r="M371" s="5">
        <v>0</v>
      </c>
      <c r="N371" s="5">
        <v>1</v>
      </c>
      <c r="O371" s="5">
        <v>1</v>
      </c>
      <c r="P371" s="5">
        <v>0</v>
      </c>
      <c r="Q371" s="5">
        <v>1</v>
      </c>
      <c r="R371" s="5">
        <v>1</v>
      </c>
      <c r="S371" s="5">
        <v>0</v>
      </c>
      <c r="T371" s="7">
        <f t="shared" si="25"/>
        <v>6</v>
      </c>
      <c r="U371" s="7"/>
      <c r="V371" s="7"/>
      <c r="W371" s="7"/>
      <c r="X371" s="3" t="s">
        <v>71</v>
      </c>
      <c r="Y371" s="3" t="s">
        <v>72</v>
      </c>
      <c r="Z371" s="3" t="b">
        <v>1</v>
      </c>
      <c r="AA371" s="3" t="b">
        <v>0</v>
      </c>
      <c r="AB371" s="3" t="s">
        <v>1896</v>
      </c>
      <c r="AC371" s="3" t="s">
        <v>1897</v>
      </c>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row>
    <row r="372" spans="1:61" ht="15.75" customHeight="1">
      <c r="A372" s="8">
        <f t="shared" si="22"/>
        <v>12</v>
      </c>
      <c r="B372" s="8" t="b">
        <f t="shared" si="23"/>
        <v>1</v>
      </c>
      <c r="C372" s="8">
        <f t="shared" si="24"/>
        <v>2019</v>
      </c>
      <c r="D372" s="49">
        <v>43818</v>
      </c>
      <c r="E372" s="3" t="s">
        <v>1898</v>
      </c>
      <c r="F372" s="3" t="s">
        <v>1899</v>
      </c>
      <c r="G372" s="3" t="s">
        <v>1900</v>
      </c>
      <c r="H372" s="4" t="s">
        <v>1901</v>
      </c>
      <c r="I372" s="14" t="b">
        <v>1</v>
      </c>
      <c r="J372" s="5">
        <v>1</v>
      </c>
      <c r="K372" s="5">
        <v>1</v>
      </c>
      <c r="L372" s="5">
        <v>0</v>
      </c>
      <c r="M372" s="5">
        <v>0</v>
      </c>
      <c r="N372" s="5">
        <v>1</v>
      </c>
      <c r="O372" s="5">
        <v>1</v>
      </c>
      <c r="P372" s="5">
        <v>0</v>
      </c>
      <c r="Q372" s="5">
        <v>1</v>
      </c>
      <c r="R372" s="5">
        <v>1</v>
      </c>
      <c r="S372" s="5">
        <v>0</v>
      </c>
      <c r="T372" s="7">
        <f t="shared" si="25"/>
        <v>6</v>
      </c>
      <c r="U372" s="5" t="s">
        <v>1902</v>
      </c>
      <c r="V372" s="7"/>
      <c r="W372" s="7">
        <v>4</v>
      </c>
      <c r="X372" s="3" t="s">
        <v>71</v>
      </c>
      <c r="Y372" s="3" t="s">
        <v>72</v>
      </c>
      <c r="Z372" s="3" t="b">
        <v>1</v>
      </c>
      <c r="AA372" s="3" t="b">
        <v>0</v>
      </c>
      <c r="AB372" s="3" t="s">
        <v>1903</v>
      </c>
      <c r="AC372" s="3" t="s">
        <v>1904</v>
      </c>
      <c r="AD372" s="3" t="s">
        <v>1905</v>
      </c>
      <c r="AE372" s="3" t="s">
        <v>1906</v>
      </c>
      <c r="AF372" s="3" t="s">
        <v>1907</v>
      </c>
      <c r="AG372" s="3" t="s">
        <v>1908</v>
      </c>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row>
    <row r="373" spans="1:61" ht="15.75" customHeight="1">
      <c r="A373" s="8">
        <f t="shared" si="22"/>
        <v>12</v>
      </c>
      <c r="B373" s="8" t="b">
        <f t="shared" si="23"/>
        <v>1</v>
      </c>
      <c r="C373" s="8">
        <f t="shared" si="24"/>
        <v>2019</v>
      </c>
      <c r="D373" s="49">
        <v>43818</v>
      </c>
      <c r="E373" s="3" t="s">
        <v>258</v>
      </c>
      <c r="F373" s="3" t="s">
        <v>777</v>
      </c>
      <c r="G373" s="12" t="s">
        <v>1890</v>
      </c>
      <c r="H373" s="4" t="s">
        <v>1909</v>
      </c>
      <c r="I373" s="14" t="b">
        <v>1</v>
      </c>
      <c r="J373" s="5">
        <v>1</v>
      </c>
      <c r="K373" s="5">
        <v>1</v>
      </c>
      <c r="L373" s="5">
        <v>0</v>
      </c>
      <c r="M373" s="5">
        <v>0</v>
      </c>
      <c r="N373" s="5">
        <v>1</v>
      </c>
      <c r="O373" s="5">
        <v>1</v>
      </c>
      <c r="P373" s="5">
        <v>0</v>
      </c>
      <c r="Q373" s="5">
        <v>1</v>
      </c>
      <c r="R373" s="5">
        <v>1</v>
      </c>
      <c r="S373" s="5">
        <v>0</v>
      </c>
      <c r="T373" s="7">
        <f t="shared" si="25"/>
        <v>6</v>
      </c>
      <c r="U373" s="7"/>
      <c r="V373" s="7"/>
      <c r="W373" s="7">
        <v>45</v>
      </c>
      <c r="X373" s="3" t="s">
        <v>71</v>
      </c>
      <c r="Y373" s="3" t="s">
        <v>72</v>
      </c>
      <c r="Z373" s="3" t="b">
        <v>1</v>
      </c>
      <c r="AA373" s="3" t="b">
        <v>0</v>
      </c>
      <c r="AB373" s="3" t="s">
        <v>1910</v>
      </c>
      <c r="AC373" s="3" t="s">
        <v>1911</v>
      </c>
      <c r="AD373" s="3" t="s">
        <v>1912</v>
      </c>
      <c r="AE373" s="3" t="s">
        <v>1002</v>
      </c>
      <c r="AF373" s="3" t="s">
        <v>1913</v>
      </c>
      <c r="AG373" s="3" t="s">
        <v>1914</v>
      </c>
      <c r="AH373" s="3" t="s">
        <v>771</v>
      </c>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row>
    <row r="374" spans="1:61" ht="15.75" customHeight="1">
      <c r="A374" s="8">
        <f t="shared" si="22"/>
        <v>12</v>
      </c>
      <c r="B374" s="8" t="b">
        <f t="shared" si="23"/>
        <v>1</v>
      </c>
      <c r="C374" s="8">
        <f t="shared" si="24"/>
        <v>2019</v>
      </c>
      <c r="D374" s="49">
        <v>43818</v>
      </c>
      <c r="E374" s="3" t="s">
        <v>1915</v>
      </c>
      <c r="F374" s="3" t="s">
        <v>1916</v>
      </c>
      <c r="G374" s="12" t="s">
        <v>1917</v>
      </c>
      <c r="H374" s="4" t="s">
        <v>1918</v>
      </c>
      <c r="I374" s="14" t="b">
        <v>1</v>
      </c>
      <c r="J374" s="5">
        <v>1</v>
      </c>
      <c r="K374" s="5">
        <v>0</v>
      </c>
      <c r="L374" s="5">
        <v>0</v>
      </c>
      <c r="M374" s="5">
        <v>0</v>
      </c>
      <c r="N374" s="5">
        <v>1</v>
      </c>
      <c r="O374" s="5">
        <v>1</v>
      </c>
      <c r="P374" s="5">
        <v>0</v>
      </c>
      <c r="Q374" s="5">
        <v>1</v>
      </c>
      <c r="R374" s="5">
        <v>1</v>
      </c>
      <c r="S374" s="5">
        <v>0</v>
      </c>
      <c r="T374" s="7">
        <f t="shared" si="25"/>
        <v>5</v>
      </c>
      <c r="U374" s="7"/>
      <c r="V374" s="7"/>
      <c r="W374" s="7">
        <v>48</v>
      </c>
      <c r="X374" s="3" t="s">
        <v>71</v>
      </c>
      <c r="Y374" s="3" t="s">
        <v>72</v>
      </c>
      <c r="Z374" s="3" t="b">
        <v>1</v>
      </c>
      <c r="AA374" s="3" t="b">
        <v>0</v>
      </c>
      <c r="AB374" s="3" t="s">
        <v>1919</v>
      </c>
      <c r="AC374" s="3" t="s">
        <v>1920</v>
      </c>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row>
    <row r="375" spans="1:61" ht="15.75" customHeight="1">
      <c r="A375" s="8">
        <f t="shared" si="22"/>
        <v>12</v>
      </c>
      <c r="B375" s="8" t="b">
        <f t="shared" si="23"/>
        <v>1</v>
      </c>
      <c r="C375" s="8">
        <f t="shared" si="24"/>
        <v>2019</v>
      </c>
      <c r="D375" s="49">
        <v>43818</v>
      </c>
      <c r="E375" s="3" t="s">
        <v>258</v>
      </c>
      <c r="F375" s="3" t="s">
        <v>1007</v>
      </c>
      <c r="G375" s="12" t="s">
        <v>1921</v>
      </c>
      <c r="H375" s="4" t="s">
        <v>1922</v>
      </c>
      <c r="I375" s="14" t="b">
        <v>1</v>
      </c>
      <c r="J375" s="5">
        <v>0</v>
      </c>
      <c r="K375" s="5">
        <v>0</v>
      </c>
      <c r="L375" s="5">
        <v>0</v>
      </c>
      <c r="M375" s="5">
        <v>0</v>
      </c>
      <c r="N375" s="5">
        <v>1</v>
      </c>
      <c r="O375" s="5">
        <v>1</v>
      </c>
      <c r="P375" s="5">
        <v>0</v>
      </c>
      <c r="Q375" s="5">
        <v>1</v>
      </c>
      <c r="R375" s="5">
        <v>1</v>
      </c>
      <c r="S375" s="5">
        <v>0</v>
      </c>
      <c r="T375" s="7">
        <f t="shared" si="25"/>
        <v>4</v>
      </c>
      <c r="U375" s="7"/>
      <c r="V375" s="7"/>
      <c r="W375" s="7">
        <v>48</v>
      </c>
      <c r="X375" s="3" t="s">
        <v>71</v>
      </c>
      <c r="Y375" s="3" t="s">
        <v>72</v>
      </c>
      <c r="Z375" s="3" t="b">
        <v>1</v>
      </c>
      <c r="AA375" s="3" t="b">
        <v>0</v>
      </c>
      <c r="AB375" s="3" t="s">
        <v>1923</v>
      </c>
      <c r="AC375" s="3" t="s">
        <v>1924</v>
      </c>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row>
    <row r="376" spans="1:61" ht="15.75" customHeight="1">
      <c r="A376" s="8">
        <f t="shared" si="22"/>
        <v>12</v>
      </c>
      <c r="B376" s="8" t="b">
        <f t="shared" si="23"/>
        <v>1</v>
      </c>
      <c r="C376" s="8">
        <f t="shared" si="24"/>
        <v>2019</v>
      </c>
      <c r="D376" s="49">
        <v>43819</v>
      </c>
      <c r="E376" s="3" t="s">
        <v>398</v>
      </c>
      <c r="F376" s="3" t="s">
        <v>1311</v>
      </c>
      <c r="G376" s="12" t="s">
        <v>1925</v>
      </c>
      <c r="H376" s="4" t="s">
        <v>1926</v>
      </c>
      <c r="I376" s="14" t="b">
        <v>1</v>
      </c>
      <c r="J376" s="5">
        <v>1</v>
      </c>
      <c r="K376" s="5">
        <v>1</v>
      </c>
      <c r="L376" s="5">
        <v>0</v>
      </c>
      <c r="M376" s="5">
        <v>0</v>
      </c>
      <c r="N376" s="5">
        <v>1</v>
      </c>
      <c r="O376" s="5">
        <v>1</v>
      </c>
      <c r="P376" s="5">
        <v>0</v>
      </c>
      <c r="Q376" s="5">
        <v>1</v>
      </c>
      <c r="R376" s="5">
        <v>1</v>
      </c>
      <c r="S376" s="5">
        <v>0</v>
      </c>
      <c r="T376" s="7">
        <f t="shared" si="25"/>
        <v>6</v>
      </c>
      <c r="U376" s="7"/>
      <c r="V376" s="7"/>
      <c r="W376" s="7"/>
      <c r="X376" s="3" t="s">
        <v>71</v>
      </c>
      <c r="Y376" s="3" t="s">
        <v>72</v>
      </c>
      <c r="Z376" s="3" t="b">
        <v>1</v>
      </c>
      <c r="AA376" s="3" t="b">
        <v>0</v>
      </c>
      <c r="AB376" s="3" t="s">
        <v>1927</v>
      </c>
      <c r="AC376" s="3" t="s">
        <v>1928</v>
      </c>
      <c r="AD376" s="3" t="s">
        <v>1929</v>
      </c>
      <c r="AE376" s="3" t="s">
        <v>407</v>
      </c>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row>
    <row r="377" spans="1:61" ht="15.75" customHeight="1">
      <c r="A377" s="8">
        <f t="shared" si="22"/>
        <v>12</v>
      </c>
      <c r="B377" s="8" t="b">
        <f t="shared" si="23"/>
        <v>1</v>
      </c>
      <c r="C377" s="8">
        <f t="shared" si="24"/>
        <v>2019</v>
      </c>
      <c r="D377" s="49">
        <v>43819</v>
      </c>
      <c r="E377" s="3" t="s">
        <v>258</v>
      </c>
      <c r="F377" s="3" t="s">
        <v>1930</v>
      </c>
      <c r="G377" s="12" t="s">
        <v>1931</v>
      </c>
      <c r="H377" s="4" t="s">
        <v>1932</v>
      </c>
      <c r="I377" s="14" t="b">
        <v>1</v>
      </c>
      <c r="J377" s="5">
        <v>1</v>
      </c>
      <c r="K377" s="5">
        <v>1</v>
      </c>
      <c r="L377" s="5">
        <v>0</v>
      </c>
      <c r="M377" s="5">
        <v>0</v>
      </c>
      <c r="N377" s="5">
        <v>1</v>
      </c>
      <c r="O377" s="5">
        <v>1</v>
      </c>
      <c r="P377" s="5">
        <v>0</v>
      </c>
      <c r="Q377" s="5">
        <v>1</v>
      </c>
      <c r="R377" s="5">
        <v>1</v>
      </c>
      <c r="S377" s="5">
        <v>0</v>
      </c>
      <c r="T377" s="7">
        <f t="shared" si="25"/>
        <v>6</v>
      </c>
      <c r="U377" s="7"/>
      <c r="V377" s="7"/>
      <c r="W377" s="7">
        <v>45</v>
      </c>
      <c r="X377" s="3" t="s">
        <v>134</v>
      </c>
      <c r="Y377" s="3" t="s">
        <v>72</v>
      </c>
      <c r="Z377" s="3" t="b">
        <v>1</v>
      </c>
      <c r="AA377" s="3" t="b">
        <v>0</v>
      </c>
      <c r="AB377" s="3" t="s">
        <v>1933</v>
      </c>
      <c r="AC377" s="3" t="s">
        <v>1934</v>
      </c>
      <c r="AD377" s="3" t="s">
        <v>1935</v>
      </c>
      <c r="AE377" s="3" t="s">
        <v>1936</v>
      </c>
      <c r="AF377" s="3" t="s">
        <v>776</v>
      </c>
      <c r="AG377" s="3" t="s">
        <v>1937</v>
      </c>
      <c r="AH377" s="3" t="s">
        <v>1938</v>
      </c>
      <c r="AI377" s="3" t="s">
        <v>1009</v>
      </c>
      <c r="AJ377" s="3" t="s">
        <v>1939</v>
      </c>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row>
    <row r="378" spans="1:61" ht="15.75" customHeight="1">
      <c r="A378" s="8">
        <f t="shared" si="22"/>
        <v>12</v>
      </c>
      <c r="B378" s="8" t="b">
        <f t="shared" si="23"/>
        <v>1</v>
      </c>
      <c r="C378" s="8">
        <f t="shared" si="24"/>
        <v>2019</v>
      </c>
      <c r="D378" s="49">
        <v>43821</v>
      </c>
      <c r="E378" s="3" t="s">
        <v>258</v>
      </c>
      <c r="F378" s="3" t="s">
        <v>650</v>
      </c>
      <c r="G378" s="13" t="s">
        <v>1940</v>
      </c>
      <c r="H378" s="4" t="s">
        <v>1941</v>
      </c>
      <c r="I378" s="14" t="b">
        <v>1</v>
      </c>
      <c r="J378" s="5">
        <v>0</v>
      </c>
      <c r="K378" s="5">
        <v>0</v>
      </c>
      <c r="L378" s="5">
        <v>1</v>
      </c>
      <c r="M378" s="5">
        <v>0</v>
      </c>
      <c r="N378" s="5">
        <v>1</v>
      </c>
      <c r="O378" s="5">
        <v>1</v>
      </c>
      <c r="P378" s="5">
        <v>0</v>
      </c>
      <c r="Q378" s="5">
        <v>1</v>
      </c>
      <c r="R378" s="5">
        <v>1</v>
      </c>
      <c r="S378" s="5">
        <v>0</v>
      </c>
      <c r="T378" s="7">
        <f t="shared" si="25"/>
        <v>5</v>
      </c>
      <c r="U378" s="7"/>
      <c r="V378" s="5">
        <v>20</v>
      </c>
      <c r="W378" s="7"/>
      <c r="X378" s="3" t="s">
        <v>71</v>
      </c>
      <c r="Y378" s="3" t="s">
        <v>72</v>
      </c>
      <c r="Z378" s="3" t="b">
        <v>1</v>
      </c>
      <c r="AA378" s="3" t="b">
        <v>0</v>
      </c>
      <c r="AB378" s="3" t="s">
        <v>1942</v>
      </c>
      <c r="AC378" s="3" t="s">
        <v>1943</v>
      </c>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row>
    <row r="379" spans="1:61" ht="15.75" customHeight="1">
      <c r="A379" s="8">
        <f t="shared" si="22"/>
        <v>12</v>
      </c>
      <c r="B379" s="8" t="b">
        <f t="shared" si="23"/>
        <v>1</v>
      </c>
      <c r="C379" s="8">
        <f t="shared" si="24"/>
        <v>2019</v>
      </c>
      <c r="D379" s="49">
        <v>43821</v>
      </c>
      <c r="E379" s="3" t="s">
        <v>218</v>
      </c>
      <c r="F379" s="3" t="s">
        <v>539</v>
      </c>
      <c r="G379" s="3" t="s">
        <v>935</v>
      </c>
      <c r="H379" s="4" t="s">
        <v>936</v>
      </c>
      <c r="I379" s="14" t="b">
        <v>1</v>
      </c>
      <c r="J379" s="5">
        <v>0</v>
      </c>
      <c r="K379" s="5">
        <v>0</v>
      </c>
      <c r="L379" s="5">
        <v>0</v>
      </c>
      <c r="M379" s="5">
        <v>0</v>
      </c>
      <c r="N379" s="5">
        <v>1</v>
      </c>
      <c r="O379" s="5">
        <v>1</v>
      </c>
      <c r="P379" s="5">
        <v>0</v>
      </c>
      <c r="Q379" s="5">
        <v>1</v>
      </c>
      <c r="R379" s="5">
        <v>1</v>
      </c>
      <c r="S379" s="5">
        <v>0</v>
      </c>
      <c r="T379" s="7">
        <f t="shared" si="25"/>
        <v>4</v>
      </c>
      <c r="U379" s="7"/>
      <c r="V379" s="5">
        <v>14</v>
      </c>
      <c r="W379" s="7">
        <v>14</v>
      </c>
      <c r="X379" s="3" t="s">
        <v>71</v>
      </c>
      <c r="Y379" s="3" t="s">
        <v>72</v>
      </c>
      <c r="Z379" s="3" t="b">
        <v>1</v>
      </c>
      <c r="AA379" s="3" t="b">
        <v>0</v>
      </c>
      <c r="AB379" s="3" t="s">
        <v>1003</v>
      </c>
      <c r="AC379" s="3" t="s">
        <v>1004</v>
      </c>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row>
    <row r="380" spans="1:61" ht="15.75" customHeight="1">
      <c r="A380" s="8">
        <f t="shared" si="22"/>
        <v>12</v>
      </c>
      <c r="B380" s="8" t="b">
        <f t="shared" si="23"/>
        <v>1</v>
      </c>
      <c r="C380" s="8">
        <f t="shared" si="24"/>
        <v>2019</v>
      </c>
      <c r="D380" s="49">
        <v>43825</v>
      </c>
      <c r="E380" s="3" t="s">
        <v>258</v>
      </c>
      <c r="F380" s="3" t="s">
        <v>776</v>
      </c>
      <c r="G380" s="13" t="s">
        <v>937</v>
      </c>
      <c r="H380" s="4" t="s">
        <v>938</v>
      </c>
      <c r="I380" s="14" t="b">
        <v>1</v>
      </c>
      <c r="J380" s="5">
        <v>1</v>
      </c>
      <c r="K380" s="5">
        <v>1</v>
      </c>
      <c r="L380" s="5">
        <v>0</v>
      </c>
      <c r="M380" s="5">
        <v>0</v>
      </c>
      <c r="N380" s="5">
        <v>0</v>
      </c>
      <c r="O380" s="5">
        <v>1</v>
      </c>
      <c r="P380" s="5">
        <v>0</v>
      </c>
      <c r="Q380" s="5">
        <v>1</v>
      </c>
      <c r="R380" s="5">
        <v>1</v>
      </c>
      <c r="S380" s="5">
        <v>0</v>
      </c>
      <c r="T380" s="7">
        <f t="shared" si="25"/>
        <v>5</v>
      </c>
      <c r="U380" s="7"/>
      <c r="V380" s="5">
        <v>24</v>
      </c>
      <c r="W380" s="7"/>
      <c r="X380" s="3" t="s">
        <v>71</v>
      </c>
      <c r="Y380" s="3" t="s">
        <v>72</v>
      </c>
      <c r="Z380" s="3" t="b">
        <v>1</v>
      </c>
      <c r="AA380" s="3" t="b">
        <v>0</v>
      </c>
      <c r="AB380" s="3" t="s">
        <v>1005</v>
      </c>
      <c r="AC380" s="3" t="s">
        <v>1006</v>
      </c>
      <c r="AD380" s="3" t="s">
        <v>1007</v>
      </c>
      <c r="AE380" s="3" t="s">
        <v>1008</v>
      </c>
      <c r="AF380" s="3" t="s">
        <v>1002</v>
      </c>
      <c r="AG380" s="3" t="s">
        <v>306</v>
      </c>
      <c r="AH380" s="3" t="s">
        <v>1009</v>
      </c>
      <c r="AI380" s="3" t="s">
        <v>650</v>
      </c>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row>
    <row r="381" spans="1:61" ht="15.75" customHeight="1">
      <c r="A381" s="8">
        <f t="shared" si="22"/>
        <v>12</v>
      </c>
      <c r="B381" s="8" t="b">
        <f t="shared" si="23"/>
        <v>1</v>
      </c>
      <c r="C381" s="8">
        <f t="shared" si="24"/>
        <v>2019</v>
      </c>
      <c r="D381" s="49">
        <v>43825</v>
      </c>
      <c r="E381" s="3" t="s">
        <v>258</v>
      </c>
      <c r="F381" s="3" t="s">
        <v>939</v>
      </c>
      <c r="G381" s="10" t="s">
        <v>2066</v>
      </c>
      <c r="H381" s="4" t="s">
        <v>940</v>
      </c>
      <c r="I381" s="14" t="b">
        <v>1</v>
      </c>
      <c r="J381" s="5">
        <v>0</v>
      </c>
      <c r="K381" s="5">
        <v>0</v>
      </c>
      <c r="L381" s="5">
        <v>0</v>
      </c>
      <c r="M381" s="5">
        <v>0</v>
      </c>
      <c r="N381" s="5">
        <v>0</v>
      </c>
      <c r="O381" s="5">
        <v>1</v>
      </c>
      <c r="P381" s="5">
        <v>0</v>
      </c>
      <c r="Q381" s="5">
        <v>1</v>
      </c>
      <c r="R381" s="5">
        <v>1</v>
      </c>
      <c r="S381" s="5">
        <v>0</v>
      </c>
      <c r="T381" s="7">
        <f t="shared" si="25"/>
        <v>3</v>
      </c>
      <c r="U381" s="7"/>
      <c r="V381" s="7"/>
      <c r="W381" s="7"/>
      <c r="X381" s="3" t="s">
        <v>71</v>
      </c>
      <c r="Y381" s="3" t="s">
        <v>72</v>
      </c>
      <c r="Z381" s="3" t="b">
        <v>1</v>
      </c>
      <c r="AA381" s="3" t="b">
        <v>0</v>
      </c>
      <c r="AB381" s="3" t="s">
        <v>1010</v>
      </c>
      <c r="AC381" s="3" t="s">
        <v>1011</v>
      </c>
      <c r="AD381" s="3" t="s">
        <v>1012</v>
      </c>
      <c r="AE381" s="3" t="s">
        <v>1013</v>
      </c>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row>
    <row r="382" spans="1:61" ht="15.75" customHeight="1">
      <c r="A382" s="8">
        <f t="shared" si="22"/>
        <v>1</v>
      </c>
      <c r="B382" s="8" t="b">
        <f t="shared" si="23"/>
        <v>1</v>
      </c>
      <c r="C382" s="8">
        <f t="shared" si="24"/>
        <v>2020</v>
      </c>
      <c r="D382" s="49">
        <v>43831</v>
      </c>
      <c r="E382" s="3" t="s">
        <v>311</v>
      </c>
      <c r="F382" s="3" t="s">
        <v>900</v>
      </c>
      <c r="G382" s="3" t="s">
        <v>941</v>
      </c>
      <c r="H382" s="4" t="s">
        <v>942</v>
      </c>
      <c r="I382" s="14" t="b">
        <v>1</v>
      </c>
      <c r="J382" s="5">
        <v>0</v>
      </c>
      <c r="K382" s="5">
        <v>0</v>
      </c>
      <c r="L382" s="5">
        <v>0</v>
      </c>
      <c r="M382" s="5">
        <v>0</v>
      </c>
      <c r="N382" s="5">
        <v>0</v>
      </c>
      <c r="O382" s="5">
        <v>0</v>
      </c>
      <c r="P382" s="5">
        <v>0</v>
      </c>
      <c r="Q382" s="5">
        <v>0</v>
      </c>
      <c r="R382" s="5">
        <v>0</v>
      </c>
      <c r="S382" s="5">
        <v>1</v>
      </c>
      <c r="T382" s="7">
        <f t="shared" si="25"/>
        <v>1</v>
      </c>
      <c r="U382" s="5" t="s">
        <v>1014</v>
      </c>
      <c r="V382" s="7"/>
      <c r="W382" s="7">
        <v>15</v>
      </c>
      <c r="X382" s="3" t="s">
        <v>134</v>
      </c>
      <c r="Y382" s="3" t="s">
        <v>72</v>
      </c>
      <c r="Z382" s="3" t="b">
        <v>1</v>
      </c>
      <c r="AA382" s="3" t="b">
        <v>0</v>
      </c>
      <c r="AB382" s="3" t="s">
        <v>1015</v>
      </c>
      <c r="AC382" s="3" t="s">
        <v>1016</v>
      </c>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row>
    <row r="383" spans="1:61" ht="15.75" customHeight="1">
      <c r="A383" s="8">
        <f t="shared" si="22"/>
        <v>1</v>
      </c>
      <c r="B383" s="8" t="b">
        <f t="shared" si="23"/>
        <v>1</v>
      </c>
      <c r="C383" s="8">
        <f t="shared" si="24"/>
        <v>2020</v>
      </c>
      <c r="D383" s="49">
        <v>43832</v>
      </c>
      <c r="E383" s="3" t="s">
        <v>424</v>
      </c>
      <c r="F383" s="3" t="s">
        <v>446</v>
      </c>
      <c r="G383" s="13" t="s">
        <v>943</v>
      </c>
      <c r="H383" s="4" t="s">
        <v>944</v>
      </c>
      <c r="I383" s="14" t="b">
        <v>1</v>
      </c>
      <c r="J383" s="5">
        <v>1</v>
      </c>
      <c r="K383" s="5">
        <v>1</v>
      </c>
      <c r="L383" s="5">
        <v>0</v>
      </c>
      <c r="M383" s="5">
        <v>0</v>
      </c>
      <c r="N383" s="5">
        <v>0</v>
      </c>
      <c r="O383" s="5">
        <v>0</v>
      </c>
      <c r="P383" s="5">
        <v>0</v>
      </c>
      <c r="Q383" s="5">
        <v>0</v>
      </c>
      <c r="R383" s="5">
        <v>0</v>
      </c>
      <c r="S383" s="5">
        <v>1</v>
      </c>
      <c r="T383" s="7">
        <f t="shared" si="25"/>
        <v>3</v>
      </c>
      <c r="U383" s="5" t="s">
        <v>1017</v>
      </c>
      <c r="V383" s="7"/>
      <c r="W383" s="7"/>
      <c r="X383" s="3" t="s">
        <v>134</v>
      </c>
      <c r="Y383" s="3" t="s">
        <v>87</v>
      </c>
      <c r="Z383" s="3" t="b">
        <v>1</v>
      </c>
      <c r="AA383" s="3" t="b">
        <v>0</v>
      </c>
      <c r="AB383" s="3" t="s">
        <v>1018</v>
      </c>
      <c r="AC383" s="3" t="s">
        <v>1019</v>
      </c>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row>
    <row r="384" spans="1:61" ht="15.75" customHeight="1">
      <c r="A384" s="8">
        <f t="shared" si="22"/>
        <v>1</v>
      </c>
      <c r="B384" s="8" t="b">
        <f t="shared" si="23"/>
        <v>1</v>
      </c>
      <c r="C384" s="8">
        <f t="shared" si="24"/>
        <v>2020</v>
      </c>
      <c r="D384" s="49">
        <v>43834</v>
      </c>
      <c r="E384" s="3" t="s">
        <v>1226</v>
      </c>
      <c r="F384" s="3" t="s">
        <v>1944</v>
      </c>
      <c r="G384" s="13" t="s">
        <v>1945</v>
      </c>
      <c r="H384" s="4" t="s">
        <v>1946</v>
      </c>
      <c r="I384" s="14" t="b">
        <v>1</v>
      </c>
      <c r="J384" s="5">
        <v>0</v>
      </c>
      <c r="K384" s="5">
        <v>0</v>
      </c>
      <c r="L384" s="5">
        <v>0</v>
      </c>
      <c r="M384" s="5">
        <v>0</v>
      </c>
      <c r="N384" s="5">
        <v>0</v>
      </c>
      <c r="O384" s="5">
        <v>1</v>
      </c>
      <c r="P384" s="5">
        <v>0</v>
      </c>
      <c r="Q384" s="5">
        <v>1</v>
      </c>
      <c r="R384" s="5">
        <v>1</v>
      </c>
      <c r="S384" s="5">
        <v>0</v>
      </c>
      <c r="T384" s="7">
        <f t="shared" si="25"/>
        <v>3</v>
      </c>
      <c r="U384" s="5" t="s">
        <v>1947</v>
      </c>
      <c r="V384" s="5"/>
      <c r="W384" s="7"/>
      <c r="X384" s="3" t="s">
        <v>71</v>
      </c>
      <c r="Y384" s="3" t="s">
        <v>72</v>
      </c>
      <c r="Z384" s="3" t="b">
        <v>1</v>
      </c>
      <c r="AA384" s="3" t="b">
        <v>0</v>
      </c>
      <c r="AB384" s="3" t="s">
        <v>1948</v>
      </c>
      <c r="AC384" s="3" t="s">
        <v>1949</v>
      </c>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row>
    <row r="385" spans="1:61" ht="15.75" customHeight="1">
      <c r="A385" s="8">
        <f t="shared" si="22"/>
        <v>1</v>
      </c>
      <c r="B385" s="8" t="b">
        <f t="shared" si="23"/>
        <v>1</v>
      </c>
      <c r="C385" s="8">
        <f t="shared" si="24"/>
        <v>2020</v>
      </c>
      <c r="D385" s="49">
        <v>43861</v>
      </c>
      <c r="E385" s="3" t="s">
        <v>398</v>
      </c>
      <c r="F385" s="3" t="s">
        <v>1311</v>
      </c>
      <c r="G385" s="3" t="s">
        <v>1950</v>
      </c>
      <c r="H385" s="4" t="s">
        <v>1951</v>
      </c>
      <c r="I385" s="14" t="b">
        <v>1</v>
      </c>
      <c r="J385" s="5">
        <v>0</v>
      </c>
      <c r="K385" s="5">
        <v>0</v>
      </c>
      <c r="L385" s="5">
        <v>0</v>
      </c>
      <c r="M385" s="5">
        <v>0</v>
      </c>
      <c r="N385" s="5">
        <v>0</v>
      </c>
      <c r="O385" s="5">
        <v>1</v>
      </c>
      <c r="P385" s="5">
        <v>0</v>
      </c>
      <c r="Q385" s="5">
        <v>1</v>
      </c>
      <c r="R385" s="5">
        <v>1</v>
      </c>
      <c r="S385" s="5">
        <v>0</v>
      </c>
      <c r="T385" s="7">
        <f t="shared" si="25"/>
        <v>3</v>
      </c>
      <c r="U385" s="5" t="s">
        <v>1952</v>
      </c>
      <c r="V385" s="7"/>
      <c r="W385" s="7"/>
      <c r="X385" s="3" t="s">
        <v>71</v>
      </c>
      <c r="Y385" s="3" t="s">
        <v>72</v>
      </c>
      <c r="Z385" s="3" t="b">
        <v>1</v>
      </c>
      <c r="AA385" s="3" t="b">
        <v>0</v>
      </c>
      <c r="AB385" s="3" t="s">
        <v>1953</v>
      </c>
      <c r="AC385" s="3" t="s">
        <v>1954</v>
      </c>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row>
    <row r="386" spans="1:61" ht="15.75" customHeight="1">
      <c r="A386" s="8">
        <f t="shared" si="22"/>
        <v>2</v>
      </c>
      <c r="B386" s="8" t="b">
        <f t="shared" si="23"/>
        <v>1</v>
      </c>
      <c r="C386" s="8">
        <f t="shared" si="24"/>
        <v>2020</v>
      </c>
      <c r="D386" s="49">
        <v>43884</v>
      </c>
      <c r="E386" s="3" t="s">
        <v>258</v>
      </c>
      <c r="F386" s="3" t="s">
        <v>1002</v>
      </c>
      <c r="G386" s="3" t="s">
        <v>1955</v>
      </c>
      <c r="H386" s="4" t="s">
        <v>1956</v>
      </c>
      <c r="I386" s="14" t="b">
        <v>1</v>
      </c>
      <c r="J386" s="5">
        <v>1</v>
      </c>
      <c r="K386" s="5">
        <v>1</v>
      </c>
      <c r="L386" s="5">
        <v>0</v>
      </c>
      <c r="M386" s="5">
        <v>0</v>
      </c>
      <c r="N386" s="5">
        <v>0</v>
      </c>
      <c r="O386" s="5">
        <v>1</v>
      </c>
      <c r="P386" s="5">
        <v>0</v>
      </c>
      <c r="Q386" s="5">
        <v>1</v>
      </c>
      <c r="R386" s="5">
        <v>1</v>
      </c>
      <c r="S386" s="5">
        <v>0</v>
      </c>
      <c r="T386" s="7">
        <f t="shared" si="25"/>
        <v>5</v>
      </c>
      <c r="V386" s="5">
        <v>6</v>
      </c>
      <c r="W386" s="7"/>
      <c r="X386" s="3" t="s">
        <v>71</v>
      </c>
      <c r="Y386" s="3" t="s">
        <v>87</v>
      </c>
      <c r="Z386" s="3" t="b">
        <v>1</v>
      </c>
      <c r="AA386" s="3" t="b">
        <v>0</v>
      </c>
      <c r="AB386" s="3" t="s">
        <v>1957</v>
      </c>
      <c r="AC386" s="3" t="s">
        <v>1958</v>
      </c>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row>
    <row r="387" spans="1:61" ht="15.75" customHeight="1">
      <c r="A387" s="8">
        <f t="shared" si="22"/>
        <v>2</v>
      </c>
      <c r="B387" s="8" t="b">
        <f t="shared" si="23"/>
        <v>1</v>
      </c>
      <c r="C387" s="8">
        <f t="shared" si="24"/>
        <v>2020</v>
      </c>
      <c r="D387" s="49">
        <v>43889</v>
      </c>
      <c r="E387" s="3" t="s">
        <v>208</v>
      </c>
      <c r="F387" s="3" t="s">
        <v>804</v>
      </c>
      <c r="G387" s="13" t="s">
        <v>1959</v>
      </c>
      <c r="H387" s="4" t="s">
        <v>1960</v>
      </c>
      <c r="I387" s="14" t="b">
        <v>1</v>
      </c>
      <c r="J387" s="5">
        <v>0</v>
      </c>
      <c r="K387" s="5">
        <v>1</v>
      </c>
      <c r="L387" s="5">
        <v>0</v>
      </c>
      <c r="M387" s="5">
        <v>0</v>
      </c>
      <c r="N387" s="5">
        <v>0</v>
      </c>
      <c r="O387" s="5">
        <v>1</v>
      </c>
      <c r="P387" s="5">
        <v>0</v>
      </c>
      <c r="Q387" s="5">
        <v>0</v>
      </c>
      <c r="R387" s="5">
        <v>1</v>
      </c>
      <c r="S387" s="5">
        <v>0</v>
      </c>
      <c r="T387" s="7">
        <f t="shared" si="25"/>
        <v>3</v>
      </c>
      <c r="U387" s="7"/>
      <c r="V387" s="5">
        <v>48</v>
      </c>
      <c r="W387" s="7">
        <v>48</v>
      </c>
      <c r="X387" s="3" t="s">
        <v>71</v>
      </c>
      <c r="Y387" s="3" t="s">
        <v>87</v>
      </c>
      <c r="Z387" s="3" t="b">
        <v>1</v>
      </c>
      <c r="AA387" s="3" t="b">
        <v>0</v>
      </c>
      <c r="AB387" s="3" t="s">
        <v>1961</v>
      </c>
      <c r="AC387" s="3" t="s">
        <v>1962</v>
      </c>
      <c r="AD387" s="3" t="s">
        <v>990</v>
      </c>
      <c r="AE387" s="3" t="s">
        <v>991</v>
      </c>
      <c r="AF387" s="3" t="s">
        <v>989</v>
      </c>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row>
    <row r="388" spans="1:61" ht="15.75" customHeight="1">
      <c r="A388" s="8">
        <f t="shared" si="22"/>
        <v>3</v>
      </c>
      <c r="B388" s="8" t="b">
        <f t="shared" si="23"/>
        <v>1</v>
      </c>
      <c r="C388" s="8">
        <f t="shared" ref="C388:C451" si="26">YEAR(D388)</f>
        <v>2020</v>
      </c>
      <c r="D388" s="49">
        <v>43906</v>
      </c>
      <c r="E388" s="3" t="s">
        <v>172</v>
      </c>
      <c r="F388" s="3" t="s">
        <v>173</v>
      </c>
      <c r="G388" s="3" t="s">
        <v>1963</v>
      </c>
      <c r="H388" s="4" t="s">
        <v>1964</v>
      </c>
      <c r="I388" s="14" t="b">
        <v>1</v>
      </c>
      <c r="J388" s="5">
        <v>0</v>
      </c>
      <c r="K388" s="5">
        <v>1</v>
      </c>
      <c r="L388" s="5">
        <v>1</v>
      </c>
      <c r="M388" s="5">
        <v>0</v>
      </c>
      <c r="N388" s="5">
        <v>0</v>
      </c>
      <c r="O388" s="5">
        <v>0</v>
      </c>
      <c r="P388" s="5">
        <v>0</v>
      </c>
      <c r="Q388" s="5">
        <v>0</v>
      </c>
      <c r="R388" s="5">
        <v>0</v>
      </c>
      <c r="S388" s="5">
        <v>1</v>
      </c>
      <c r="T388" s="7">
        <f t="shared" ref="T388:T451" si="27">SUM(J388:O388)+SUM(Q388:S388)</f>
        <v>3</v>
      </c>
      <c r="U388" s="5" t="s">
        <v>1965</v>
      </c>
      <c r="V388" s="5">
        <v>78</v>
      </c>
      <c r="W388" s="7">
        <v>36</v>
      </c>
      <c r="X388" s="3" t="s">
        <v>71</v>
      </c>
      <c r="Y388" s="3" t="s">
        <v>72</v>
      </c>
      <c r="Z388" s="3" t="b">
        <v>1</v>
      </c>
      <c r="AA388" s="3" t="b">
        <v>0</v>
      </c>
      <c r="AB388" s="3" t="s">
        <v>1966</v>
      </c>
      <c r="AC388" s="3" t="s">
        <v>1967</v>
      </c>
      <c r="AD388" s="3" t="s">
        <v>178</v>
      </c>
      <c r="AE388" s="3" t="s">
        <v>179</v>
      </c>
      <c r="AF388" s="3" t="s">
        <v>180</v>
      </c>
      <c r="AG388" s="3" t="s">
        <v>181</v>
      </c>
      <c r="AH388" s="3" t="s">
        <v>182</v>
      </c>
      <c r="AI388" s="3" t="s">
        <v>183</v>
      </c>
      <c r="AJ388" s="3" t="s">
        <v>184</v>
      </c>
      <c r="AK388" s="3" t="s">
        <v>185</v>
      </c>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row>
  </sheetData>
  <autoFilter ref="A3:BI388" xr:uid="{00000000-0009-0000-0000-000007000000}">
    <sortState xmlns:xlrd2="http://schemas.microsoft.com/office/spreadsheetml/2017/richdata2" ref="A3:BI388">
      <sortCondition ref="D3:D388"/>
    </sortState>
  </autoFilter>
  <hyperlinks>
    <hyperlink ref="G4" r:id="rId1" xr:uid="{00000000-0004-0000-0700-000000000000}"/>
    <hyperlink ref="G5" r:id="rId2" xr:uid="{00000000-0004-0000-0700-000001000000}"/>
    <hyperlink ref="G6" r:id="rId3" xr:uid="{00000000-0004-0000-0700-000002000000}"/>
    <hyperlink ref="G7" r:id="rId4" xr:uid="{00000000-0004-0000-0700-000003000000}"/>
    <hyperlink ref="G11" r:id="rId5" xr:uid="{00000000-0004-0000-0700-000004000000}"/>
    <hyperlink ref="G16" r:id="rId6" xr:uid="{00000000-0004-0000-0700-000005000000}"/>
    <hyperlink ref="G20" r:id="rId7" xr:uid="{00000000-0004-0000-0700-000006000000}"/>
    <hyperlink ref="G27" r:id="rId8" xr:uid="{00000000-0004-0000-0700-000007000000}"/>
    <hyperlink ref="G32" r:id="rId9" xr:uid="{00000000-0004-0000-0700-000008000000}"/>
    <hyperlink ref="G41" r:id="rId10" xr:uid="{00000000-0004-0000-0700-000009000000}"/>
    <hyperlink ref="G46" r:id="rId11" xr:uid="{00000000-0004-0000-0700-00000A000000}"/>
    <hyperlink ref="G58" r:id="rId12" xr:uid="{00000000-0004-0000-0700-00000B000000}"/>
    <hyperlink ref="G60" r:id="rId13" xr:uid="{00000000-0004-0000-0700-00000C000000}"/>
    <hyperlink ref="G87" r:id="rId14" xr:uid="{00000000-0004-0000-0700-00000D000000}"/>
    <hyperlink ref="G88" r:id="rId15" xr:uid="{00000000-0004-0000-0700-00000E000000}"/>
    <hyperlink ref="G100" r:id="rId16" xr:uid="{00000000-0004-0000-0700-00000F000000}"/>
    <hyperlink ref="G104" r:id="rId17" xr:uid="{00000000-0004-0000-0700-000010000000}"/>
    <hyperlink ref="G111" r:id="rId18" xr:uid="{00000000-0004-0000-0700-000011000000}"/>
    <hyperlink ref="G115" r:id="rId19" xr:uid="{00000000-0004-0000-0700-000012000000}"/>
    <hyperlink ref="G126" r:id="rId20" xr:uid="{00000000-0004-0000-0700-000013000000}"/>
    <hyperlink ref="G146" r:id="rId21" xr:uid="{00000000-0004-0000-0700-000014000000}"/>
    <hyperlink ref="G147" r:id="rId22" xr:uid="{00000000-0004-0000-0700-000015000000}"/>
    <hyperlink ref="G162" r:id="rId23" xr:uid="{00000000-0004-0000-0700-000016000000}"/>
    <hyperlink ref="G164" r:id="rId24" xr:uid="{00000000-0004-0000-0700-000017000000}"/>
    <hyperlink ref="G165" r:id="rId25" xr:uid="{00000000-0004-0000-0700-000018000000}"/>
    <hyperlink ref="G166" r:id="rId26" xr:uid="{00000000-0004-0000-0700-000019000000}"/>
    <hyperlink ref="G167" r:id="rId27" xr:uid="{00000000-0004-0000-0700-00001A000000}"/>
    <hyperlink ref="H167" r:id="rId28" xr:uid="{00000000-0004-0000-0700-00001B000000}"/>
    <hyperlink ref="G168" r:id="rId29" xr:uid="{00000000-0004-0000-0700-00001C000000}"/>
    <hyperlink ref="G169" r:id="rId30" xr:uid="{00000000-0004-0000-0700-00001D000000}"/>
    <hyperlink ref="G170" r:id="rId31" xr:uid="{00000000-0004-0000-0700-00001E000000}"/>
    <hyperlink ref="G171" r:id="rId32" xr:uid="{00000000-0004-0000-0700-00001F000000}"/>
    <hyperlink ref="G172" r:id="rId33" xr:uid="{00000000-0004-0000-0700-000020000000}"/>
    <hyperlink ref="G173" r:id="rId34" xr:uid="{00000000-0004-0000-0700-000021000000}"/>
    <hyperlink ref="G174" r:id="rId35" xr:uid="{00000000-0004-0000-0700-000022000000}"/>
    <hyperlink ref="G175" r:id="rId36" xr:uid="{00000000-0004-0000-0700-000023000000}"/>
    <hyperlink ref="G176" r:id="rId37" xr:uid="{00000000-0004-0000-0700-000024000000}"/>
    <hyperlink ref="G177" r:id="rId38" xr:uid="{00000000-0004-0000-0700-000025000000}"/>
    <hyperlink ref="G178" r:id="rId39" xr:uid="{00000000-0004-0000-0700-000026000000}"/>
    <hyperlink ref="G179" r:id="rId40" xr:uid="{00000000-0004-0000-0700-000027000000}"/>
    <hyperlink ref="G183" r:id="rId41" xr:uid="{00000000-0004-0000-0700-000028000000}"/>
    <hyperlink ref="G186" r:id="rId42" xr:uid="{00000000-0004-0000-0700-000029000000}"/>
    <hyperlink ref="G187" r:id="rId43" xr:uid="{00000000-0004-0000-0700-00002A000000}"/>
    <hyperlink ref="G188" r:id="rId44" xr:uid="{00000000-0004-0000-0700-00002B000000}"/>
    <hyperlink ref="G189" r:id="rId45" xr:uid="{00000000-0004-0000-0700-00002C000000}"/>
    <hyperlink ref="G190" r:id="rId46" xr:uid="{00000000-0004-0000-0700-00002D000000}"/>
    <hyperlink ref="G191" r:id="rId47" location="liveblogstart" xr:uid="{00000000-0004-0000-0700-00002E000000}"/>
    <hyperlink ref="G192" r:id="rId48" xr:uid="{00000000-0004-0000-0700-00002F000000}"/>
    <hyperlink ref="G193" r:id="rId49" xr:uid="{00000000-0004-0000-0700-000030000000}"/>
    <hyperlink ref="G194" r:id="rId50" xr:uid="{00000000-0004-0000-0700-000031000000}"/>
    <hyperlink ref="G195" r:id="rId51" xr:uid="{00000000-0004-0000-0700-000032000000}"/>
    <hyperlink ref="G196" r:id="rId52" xr:uid="{00000000-0004-0000-0700-000033000000}"/>
    <hyperlink ref="G197" r:id="rId53" xr:uid="{00000000-0004-0000-0700-000034000000}"/>
    <hyperlink ref="G198" r:id="rId54" xr:uid="{00000000-0004-0000-0700-000035000000}"/>
    <hyperlink ref="G199" r:id="rId55" xr:uid="{00000000-0004-0000-0700-000036000000}"/>
    <hyperlink ref="G200" r:id="rId56" xr:uid="{00000000-0004-0000-0700-000037000000}"/>
    <hyperlink ref="G201" r:id="rId57" xr:uid="{00000000-0004-0000-0700-000038000000}"/>
    <hyperlink ref="G202" r:id="rId58" xr:uid="{00000000-0004-0000-0700-000039000000}"/>
    <hyperlink ref="G203" r:id="rId59" xr:uid="{00000000-0004-0000-0700-00003A000000}"/>
    <hyperlink ref="G204" r:id="rId60" xr:uid="{00000000-0004-0000-0700-00003B000000}"/>
    <hyperlink ref="G205" r:id="rId61" xr:uid="{00000000-0004-0000-0700-00003C000000}"/>
    <hyperlink ref="G206" r:id="rId62" xr:uid="{00000000-0004-0000-0700-00003D000000}"/>
    <hyperlink ref="G208" r:id="rId63" xr:uid="{00000000-0004-0000-0700-00003E000000}"/>
    <hyperlink ref="G210" r:id="rId64" xr:uid="{00000000-0004-0000-0700-00003F000000}"/>
    <hyperlink ref="G213" r:id="rId65" xr:uid="{00000000-0004-0000-0700-000040000000}"/>
    <hyperlink ref="G214" r:id="rId66" xr:uid="{00000000-0004-0000-0700-000041000000}"/>
    <hyperlink ref="G216" r:id="rId67" xr:uid="{00000000-0004-0000-0700-000042000000}"/>
    <hyperlink ref="G218" r:id="rId68" xr:uid="{00000000-0004-0000-0700-000043000000}"/>
    <hyperlink ref="G219" r:id="rId69" xr:uid="{00000000-0004-0000-0700-000044000000}"/>
    <hyperlink ref="G220" r:id="rId70" xr:uid="{00000000-0004-0000-0700-000045000000}"/>
    <hyperlink ref="G222" r:id="rId71" xr:uid="{00000000-0004-0000-0700-000046000000}"/>
    <hyperlink ref="H222" r:id="rId72" xr:uid="{00000000-0004-0000-0700-000047000000}"/>
    <hyperlink ref="G225" r:id="rId73" xr:uid="{00000000-0004-0000-0700-000048000000}"/>
    <hyperlink ref="G227" r:id="rId74" xr:uid="{00000000-0004-0000-0700-000049000000}"/>
    <hyperlink ref="G229" r:id="rId75" xr:uid="{00000000-0004-0000-0700-00004A000000}"/>
    <hyperlink ref="G230" r:id="rId76" xr:uid="{00000000-0004-0000-0700-00004B000000}"/>
    <hyperlink ref="G232" r:id="rId77" xr:uid="{00000000-0004-0000-0700-00004C000000}"/>
    <hyperlink ref="G234" r:id="rId78" xr:uid="{00000000-0004-0000-0700-00004D000000}"/>
    <hyperlink ref="G235" r:id="rId79" xr:uid="{00000000-0004-0000-0700-00004E000000}"/>
    <hyperlink ref="G236" r:id="rId80" xr:uid="{00000000-0004-0000-0700-00004F000000}"/>
    <hyperlink ref="G237" r:id="rId81" xr:uid="{00000000-0004-0000-0700-000050000000}"/>
    <hyperlink ref="G239" r:id="rId82" xr:uid="{00000000-0004-0000-0700-000051000000}"/>
    <hyperlink ref="G243" r:id="rId83" xr:uid="{00000000-0004-0000-0700-000052000000}"/>
    <hyperlink ref="G244" r:id="rId84" xr:uid="{00000000-0004-0000-0700-000053000000}"/>
    <hyperlink ref="G247" r:id="rId85" xr:uid="{00000000-0004-0000-0700-000054000000}"/>
    <hyperlink ref="G250" r:id="rId86" xr:uid="{00000000-0004-0000-0700-000055000000}"/>
    <hyperlink ref="G253" r:id="rId87" xr:uid="{00000000-0004-0000-0700-000056000000}"/>
    <hyperlink ref="G254" r:id="rId88" location="live-blog-20180921154146" xr:uid="{00000000-0004-0000-0700-000057000000}"/>
    <hyperlink ref="G261" r:id="rId89" xr:uid="{00000000-0004-0000-0700-000058000000}"/>
    <hyperlink ref="G267" r:id="rId90" xr:uid="{00000000-0004-0000-0700-000059000000}"/>
    <hyperlink ref="G270" r:id="rId91" xr:uid="{00000000-0004-0000-0700-00005A000000}"/>
    <hyperlink ref="G272" r:id="rId92" xr:uid="{00000000-0004-0000-0700-00005B000000}"/>
    <hyperlink ref="G274" r:id="rId93" xr:uid="{00000000-0004-0000-0700-00005C000000}"/>
    <hyperlink ref="G275" r:id="rId94" xr:uid="{00000000-0004-0000-0700-00005D000000}"/>
    <hyperlink ref="G278" r:id="rId95" xr:uid="{00000000-0004-0000-0700-00005E000000}"/>
    <hyperlink ref="G279" r:id="rId96" xr:uid="{00000000-0004-0000-0700-00005F000000}"/>
    <hyperlink ref="G280" r:id="rId97" xr:uid="{00000000-0004-0000-0700-000060000000}"/>
    <hyperlink ref="G284" r:id="rId98" xr:uid="{00000000-0004-0000-0700-000061000000}"/>
    <hyperlink ref="G286" r:id="rId99" xr:uid="{00000000-0004-0000-0700-000062000000}"/>
    <hyperlink ref="G289" r:id="rId100" xr:uid="{00000000-0004-0000-0700-000063000000}"/>
    <hyperlink ref="G290" r:id="rId101" xr:uid="{00000000-0004-0000-0700-000064000000}"/>
    <hyperlink ref="G291" r:id="rId102" xr:uid="{00000000-0004-0000-0700-000065000000}"/>
    <hyperlink ref="G293" r:id="rId103" xr:uid="{00000000-0004-0000-0700-000066000000}"/>
    <hyperlink ref="G294" r:id="rId104" xr:uid="{00000000-0004-0000-0700-000067000000}"/>
    <hyperlink ref="G299" r:id="rId105" xr:uid="{00000000-0004-0000-0700-000068000000}"/>
    <hyperlink ref="G301" r:id="rId106" xr:uid="{00000000-0004-0000-0700-000069000000}"/>
    <hyperlink ref="G302" r:id="rId107" xr:uid="{00000000-0004-0000-0700-00006A000000}"/>
    <hyperlink ref="G304" r:id="rId108" xr:uid="{00000000-0004-0000-0700-00006B000000}"/>
    <hyperlink ref="G306" r:id="rId109" xr:uid="{00000000-0004-0000-0700-00006C000000}"/>
    <hyperlink ref="G307" r:id="rId110" xr:uid="{00000000-0004-0000-0700-00006D000000}"/>
    <hyperlink ref="G314" r:id="rId111" xr:uid="{00000000-0004-0000-0700-00006E000000}"/>
    <hyperlink ref="G317" r:id="rId112" xr:uid="{00000000-0004-0000-0700-00006F000000}"/>
    <hyperlink ref="G319" r:id="rId113" xr:uid="{00000000-0004-0000-0700-000070000000}"/>
    <hyperlink ref="G320" r:id="rId114" xr:uid="{00000000-0004-0000-0700-000071000000}"/>
    <hyperlink ref="G321" r:id="rId115" xr:uid="{00000000-0004-0000-0700-000072000000}"/>
    <hyperlink ref="G322" r:id="rId116" xr:uid="{00000000-0004-0000-0700-000073000000}"/>
    <hyperlink ref="G325" r:id="rId117" xr:uid="{00000000-0004-0000-0700-000074000000}"/>
    <hyperlink ref="G327" r:id="rId118" xr:uid="{00000000-0004-0000-0700-000075000000}"/>
    <hyperlink ref="G328" r:id="rId119" xr:uid="{00000000-0004-0000-0700-000076000000}"/>
    <hyperlink ref="G329" r:id="rId120" xr:uid="{00000000-0004-0000-0700-000077000000}"/>
    <hyperlink ref="G330" r:id="rId121" xr:uid="{00000000-0004-0000-0700-000078000000}"/>
    <hyperlink ref="G331" r:id="rId122" xr:uid="{00000000-0004-0000-0700-000079000000}"/>
    <hyperlink ref="G333" r:id="rId123" xr:uid="{00000000-0004-0000-0700-00007A000000}"/>
    <hyperlink ref="G334" r:id="rId124" xr:uid="{00000000-0004-0000-0700-00007B000000}"/>
    <hyperlink ref="G335" r:id="rId125" xr:uid="{00000000-0004-0000-0700-00007C000000}"/>
    <hyperlink ref="G337" r:id="rId126" xr:uid="{00000000-0004-0000-0700-00007D000000}"/>
    <hyperlink ref="G339" r:id="rId127" xr:uid="{00000000-0004-0000-0700-00007E000000}"/>
    <hyperlink ref="G341" r:id="rId128" xr:uid="{00000000-0004-0000-0700-00007F000000}"/>
    <hyperlink ref="G343" r:id="rId129" xr:uid="{00000000-0004-0000-0700-000080000000}"/>
    <hyperlink ref="G344" r:id="rId130" xr:uid="{00000000-0004-0000-0700-000081000000}"/>
    <hyperlink ref="G346" r:id="rId131" xr:uid="{00000000-0004-0000-0700-000082000000}"/>
    <hyperlink ref="G347" r:id="rId132" xr:uid="{00000000-0004-0000-0700-000083000000}"/>
    <hyperlink ref="G348" r:id="rId133" xr:uid="{00000000-0004-0000-0700-000084000000}"/>
    <hyperlink ref="G349" r:id="rId134" xr:uid="{00000000-0004-0000-0700-000085000000}"/>
    <hyperlink ref="G351" r:id="rId135" xr:uid="{00000000-0004-0000-0700-000086000000}"/>
    <hyperlink ref="G352" r:id="rId136" xr:uid="{00000000-0004-0000-0700-000087000000}"/>
    <hyperlink ref="G353" r:id="rId137" xr:uid="{00000000-0004-0000-0700-000088000000}"/>
    <hyperlink ref="G358" r:id="rId138" xr:uid="{00000000-0004-0000-0700-000089000000}"/>
    <hyperlink ref="G359" r:id="rId139" xr:uid="{00000000-0004-0000-0700-00008A000000}"/>
    <hyperlink ref="G360" r:id="rId140" xr:uid="{00000000-0004-0000-0700-00008B000000}"/>
    <hyperlink ref="G361" r:id="rId141" xr:uid="{00000000-0004-0000-0700-00008C000000}"/>
    <hyperlink ref="G362" r:id="rId142" xr:uid="{00000000-0004-0000-0700-00008D000000}"/>
    <hyperlink ref="G368" r:id="rId143" xr:uid="{00000000-0004-0000-0700-00008E000000}"/>
    <hyperlink ref="G370" r:id="rId144" xr:uid="{00000000-0004-0000-0700-00008F000000}"/>
    <hyperlink ref="G371" r:id="rId145" xr:uid="{00000000-0004-0000-0700-000090000000}"/>
    <hyperlink ref="G373" r:id="rId146" xr:uid="{00000000-0004-0000-0700-000091000000}"/>
    <hyperlink ref="G374" r:id="rId147" xr:uid="{00000000-0004-0000-0700-000092000000}"/>
    <hyperlink ref="G375" r:id="rId148" xr:uid="{00000000-0004-0000-0700-000093000000}"/>
    <hyperlink ref="G376" r:id="rId149" xr:uid="{00000000-0004-0000-0700-000094000000}"/>
    <hyperlink ref="G377" r:id="rId150" xr:uid="{00000000-0004-0000-0700-000095000000}"/>
    <hyperlink ref="G378" r:id="rId151" xr:uid="{00000000-0004-0000-0700-000096000000}"/>
    <hyperlink ref="G380" r:id="rId152" xr:uid="{00000000-0004-0000-0700-000097000000}"/>
    <hyperlink ref="G381" r:id="rId153" xr:uid="{00000000-0004-0000-0700-000098000000}"/>
    <hyperlink ref="G383" r:id="rId154" xr:uid="{00000000-0004-0000-0700-000099000000}"/>
    <hyperlink ref="G384" r:id="rId155" xr:uid="{00000000-0004-0000-0700-00009A000000}"/>
    <hyperlink ref="G387" r:id="rId156" xr:uid="{00000000-0004-0000-0700-00009B000000}"/>
  </hyperlinks>
  <pageMargins left="0.78749999999999998" right="0.78749999999999998" top="1.05277777777778" bottom="1.05277777777778" header="0" footer="0"/>
  <pageSetup paperSize="9" orientation="portrait"/>
  <headerFooter>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Gianna internetshutdowns_relabe</vt:lpstr>
      <vt:lpstr>Kira internetshutdowns_relabel</vt:lpstr>
      <vt:lpstr>internetshutdowns data labeled</vt:lpstr>
      <vt:lpstr>ANALYSIS shutdowns per year</vt:lpstr>
      <vt:lpstr>ANALYSIS reasons by frequency</vt:lpstr>
      <vt:lpstr>ANALYSIS before vs. after modi</vt:lpstr>
      <vt:lpstr>internetshutdowns_nehal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Kira Schacht</cp:lastModifiedBy>
  <dcterms:created xsi:type="dcterms:W3CDTF">2020-09-14T08:51:12Z</dcterms:created>
  <dcterms:modified xsi:type="dcterms:W3CDTF">2020-09-14T09:04:44Z</dcterms:modified>
</cp:coreProperties>
</file>