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uliamerk/Downloads/Github/"/>
    </mc:Choice>
  </mc:AlternateContent>
  <xr:revisionPtr revIDLastSave="0" documentId="13_ncr:1_{4C0362BF-4705-2D4C-A515-586222188CB2}" xr6:coauthVersionLast="47" xr6:coauthVersionMax="47" xr10:uidLastSave="{00000000-0000-0000-0000-000000000000}"/>
  <bookViews>
    <workbookView xWindow="0" yWindow="0" windowWidth="28760" windowHeight="18000" xr2:uid="{00000000-000D-0000-FFFF-FFFF00000000}"/>
  </bookViews>
  <sheets>
    <sheet name="Info" sheetId="13" r:id="rId1"/>
    <sheet name="Overview winners" sheetId="1" r:id="rId2"/>
    <sheet name="Nationalities" sheetId="7" r:id="rId3"/>
    <sheet name="Genres" sheetId="12" r:id="rId4"/>
  </sheets>
  <calcPr calcId="191028"/>
  <pivotCaches>
    <pivotCache cacheId="61" r:id="rId5"/>
    <pivotCache cacheId="62" r:id="rId6"/>
    <pivotCache cacheId="63" r:id="rId7"/>
    <pivotCache cacheId="64"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 i="12" l="1"/>
  <c r="E7" i="12"/>
  <c r="E6" i="12"/>
</calcChain>
</file>

<file path=xl/sharedStrings.xml><?xml version="1.0" encoding="utf-8"?>
<sst xmlns="http://schemas.openxmlformats.org/spreadsheetml/2006/main" count="737" uniqueCount="246">
  <si>
    <t>Director</t>
  </si>
  <si>
    <t>Nationality</t>
  </si>
  <si>
    <t>birth date</t>
  </si>
  <si>
    <t>Gender</t>
  </si>
  <si>
    <t>ceremony date</t>
  </si>
  <si>
    <t>Two Arabian Knights</t>
  </si>
  <si>
    <t>Lewis Milestone</t>
  </si>
  <si>
    <t>adventure</t>
  </si>
  <si>
    <t>romance</t>
  </si>
  <si>
    <t>Russian-American</t>
  </si>
  <si>
    <t>30.09.1895</t>
  </si>
  <si>
    <t>male</t>
  </si>
  <si>
    <t>7th Heaven</t>
  </si>
  <si>
    <t>Frank Borzage</t>
  </si>
  <si>
    <t>drama</t>
  </si>
  <si>
    <t>American</t>
  </si>
  <si>
    <t>23.04.1894</t>
  </si>
  <si>
    <t>The Divine Lady</t>
  </si>
  <si>
    <t>Frank Lloyd</t>
  </si>
  <si>
    <t xml:space="preserve">history </t>
  </si>
  <si>
    <t>British American</t>
  </si>
  <si>
    <t>02.02.1886</t>
  </si>
  <si>
    <t>All Quiet on the Western Front</t>
  </si>
  <si>
    <t>war</t>
  </si>
  <si>
    <t>Skippy</t>
  </si>
  <si>
    <t>Norman Taurog</t>
  </si>
  <si>
    <t>comedy</t>
  </si>
  <si>
    <t xml:space="preserve">drama </t>
  </si>
  <si>
    <t>family</t>
  </si>
  <si>
    <t>23.02.1899</t>
  </si>
  <si>
    <t>Bad Girl</t>
  </si>
  <si>
    <t>Cavalcade</t>
  </si>
  <si>
    <t>It Happened One Night</t>
  </si>
  <si>
    <t>Frank Capra</t>
  </si>
  <si>
    <t>Italian American</t>
  </si>
  <si>
    <t>18.05.1897</t>
  </si>
  <si>
    <t>The Informer</t>
  </si>
  <si>
    <t>John Ford</t>
  </si>
  <si>
    <t>crime</t>
  </si>
  <si>
    <t>01.02.1894</t>
  </si>
  <si>
    <t>Mr. Deeds Goes to Town</t>
  </si>
  <si>
    <t>The Awful Truth</t>
  </si>
  <si>
    <t>Leo McCarey</t>
  </si>
  <si>
    <t>03.10.1898</t>
  </si>
  <si>
    <t>You Can't Take It with You</t>
  </si>
  <si>
    <t>Gone with the Wind</t>
  </si>
  <si>
    <t>Victor Fleming</t>
  </si>
  <si>
    <t>23.02.1889</t>
  </si>
  <si>
    <t>The Grapes of Wrath</t>
  </si>
  <si>
    <t>How Green Was My Valley</t>
  </si>
  <si>
    <t xml:space="preserve">John Ford </t>
  </si>
  <si>
    <t>Mrs. Miniver</t>
  </si>
  <si>
    <t xml:space="preserve">William Wyler </t>
  </si>
  <si>
    <t>Swiss-German-American</t>
  </si>
  <si>
    <t>Casablanca</t>
  </si>
  <si>
    <t>Michael Curtiz</t>
  </si>
  <si>
    <t>Hungarian-American</t>
  </si>
  <si>
    <t>24.12.1886</t>
  </si>
  <si>
    <t>Going My Way</t>
  </si>
  <si>
    <t>music</t>
  </si>
  <si>
    <t>The Lost Weekend</t>
  </si>
  <si>
    <t>Billy Wilder</t>
  </si>
  <si>
    <t>film-noir</t>
  </si>
  <si>
    <t>Austrian-American</t>
  </si>
  <si>
    <t>The Best Years of Our Lives</t>
  </si>
  <si>
    <t>Gentleman's Agreement</t>
  </si>
  <si>
    <t xml:space="preserve">Elia Kazan </t>
  </si>
  <si>
    <t>The Treasure of the Sierra Madre</t>
  </si>
  <si>
    <t>John Huston</t>
  </si>
  <si>
    <t>western</t>
  </si>
  <si>
    <t>A Letter to Three Wives</t>
  </si>
  <si>
    <t xml:space="preserve">Joseph L. Mankiewicz </t>
  </si>
  <si>
    <t>All about Eve</t>
  </si>
  <si>
    <t>A Place in the Sun</t>
  </si>
  <si>
    <t xml:space="preserve">George Stevens </t>
  </si>
  <si>
    <t>The Quiet Man</t>
  </si>
  <si>
    <t>From Here to Eternity</t>
  </si>
  <si>
    <t xml:space="preserve">Fred Zinnemann </t>
  </si>
  <si>
    <t>On the Waterfront</t>
  </si>
  <si>
    <t>thriller</t>
  </si>
  <si>
    <t>Marty</t>
  </si>
  <si>
    <t xml:space="preserve">Delbert Mann </t>
  </si>
  <si>
    <t>Giant</t>
  </si>
  <si>
    <t>The Bridge on the River Kwai</t>
  </si>
  <si>
    <t xml:space="preserve">David Lean </t>
  </si>
  <si>
    <t>British</t>
  </si>
  <si>
    <t>Gigi</t>
  </si>
  <si>
    <t xml:space="preserve">Vincente Minnelli </t>
  </si>
  <si>
    <t>musical</t>
  </si>
  <si>
    <t>Ben-Hur</t>
  </si>
  <si>
    <t>The Apartment</t>
  </si>
  <si>
    <t xml:space="preserve">Billy Wilder </t>
  </si>
  <si>
    <t>West Side Story</t>
  </si>
  <si>
    <t>Robert Wise</t>
  </si>
  <si>
    <t xml:space="preserve"> Jerome Robbins </t>
  </si>
  <si>
    <t>Lawrence of Arabia</t>
  </si>
  <si>
    <t>biography</t>
  </si>
  <si>
    <t>Tom Jones</t>
  </si>
  <si>
    <t xml:space="preserve">Tony Richardson </t>
  </si>
  <si>
    <t>history</t>
  </si>
  <si>
    <t>My Fair Lady</t>
  </si>
  <si>
    <t xml:space="preserve">George Cukor </t>
  </si>
  <si>
    <t>07.07.1899</t>
  </si>
  <si>
    <t>The Sound of Music</t>
  </si>
  <si>
    <t xml:space="preserve">Robert Wise </t>
  </si>
  <si>
    <t>A Man for All Seasons</t>
  </si>
  <si>
    <t>The Graduate</t>
  </si>
  <si>
    <t xml:space="preserve">Mike Nichols </t>
  </si>
  <si>
    <t>Oliver!</t>
  </si>
  <si>
    <t xml:space="preserve">Carol Reed </t>
  </si>
  <si>
    <t>Midnight Cowboy</t>
  </si>
  <si>
    <t xml:space="preserve">John Schlesinger </t>
  </si>
  <si>
    <t>Patton</t>
  </si>
  <si>
    <t xml:space="preserve">Franklin J. Schaffner </t>
  </si>
  <si>
    <t>The French Connection</t>
  </si>
  <si>
    <t xml:space="preserve">William Friedkin </t>
  </si>
  <si>
    <t>action</t>
  </si>
  <si>
    <t>Cabaret</t>
  </si>
  <si>
    <t xml:space="preserve">Bob Fosse </t>
  </si>
  <si>
    <t>The Sting</t>
  </si>
  <si>
    <t xml:space="preserve">George Roy Hill </t>
  </si>
  <si>
    <t>The Godfather Part II</t>
  </si>
  <si>
    <t xml:space="preserve">Francis Ford Coppola </t>
  </si>
  <si>
    <t>One Flew over the Cuckoo's Nest</t>
  </si>
  <si>
    <t xml:space="preserve">Milos Forman </t>
  </si>
  <si>
    <t>Czech-American</t>
  </si>
  <si>
    <t>Rocky</t>
  </si>
  <si>
    <t xml:space="preserve">John G. Avildsen </t>
  </si>
  <si>
    <t>sport</t>
  </si>
  <si>
    <t>Annie Hall</t>
  </si>
  <si>
    <t xml:space="preserve">Woody Allen </t>
  </si>
  <si>
    <t>The Deer Hunter</t>
  </si>
  <si>
    <t xml:space="preserve">Michael Cimino </t>
  </si>
  <si>
    <t>Kramer vs. Kramer</t>
  </si>
  <si>
    <t xml:space="preserve">Robert Benton </t>
  </si>
  <si>
    <t>Ordinary People</t>
  </si>
  <si>
    <t xml:space="preserve">Robert Redford </t>
  </si>
  <si>
    <t>Reds</t>
  </si>
  <si>
    <t xml:space="preserve">Warren Beatty </t>
  </si>
  <si>
    <t>Gandhi</t>
  </si>
  <si>
    <t xml:space="preserve">Richard Attenborough </t>
  </si>
  <si>
    <t>Terms of Endearment</t>
  </si>
  <si>
    <t xml:space="preserve">James L. Brooks </t>
  </si>
  <si>
    <t>Amadeus</t>
  </si>
  <si>
    <t>Out of Africa</t>
  </si>
  <si>
    <t xml:space="preserve">Sydney Pollack </t>
  </si>
  <si>
    <t>Platoon</t>
  </si>
  <si>
    <t xml:space="preserve">Oliver Stone </t>
  </si>
  <si>
    <t>The Last Emperor</t>
  </si>
  <si>
    <t xml:space="preserve">Bernardo Bertolucci </t>
  </si>
  <si>
    <t>Italian</t>
  </si>
  <si>
    <t>Rain Man</t>
  </si>
  <si>
    <t xml:space="preserve">Barry Levinson </t>
  </si>
  <si>
    <t>Born on the Fourth of July</t>
  </si>
  <si>
    <t>Dances With Wolves</t>
  </si>
  <si>
    <t xml:space="preserve">Kevin Costner </t>
  </si>
  <si>
    <t>The Silence of the Lambs</t>
  </si>
  <si>
    <t xml:space="preserve">Jonathan Demme </t>
  </si>
  <si>
    <t>Unforgiven</t>
  </si>
  <si>
    <t xml:space="preserve">Clint Eastwood </t>
  </si>
  <si>
    <t>Schindler's List</t>
  </si>
  <si>
    <t xml:space="preserve">Steven Spielberg </t>
  </si>
  <si>
    <t>Forrest Gump</t>
  </si>
  <si>
    <t xml:space="preserve">Robert Zemeckis </t>
  </si>
  <si>
    <t>Braveheart</t>
  </si>
  <si>
    <t xml:space="preserve">Mel Gibson </t>
  </si>
  <si>
    <t>The English Patient</t>
  </si>
  <si>
    <t xml:space="preserve">Anthony Minghella </t>
  </si>
  <si>
    <t>Titanic</t>
  </si>
  <si>
    <t xml:space="preserve">James Cameron </t>
  </si>
  <si>
    <t>Canadian</t>
  </si>
  <si>
    <t>Saving Private Ryan</t>
  </si>
  <si>
    <t>American Beauty</t>
  </si>
  <si>
    <t xml:space="preserve">Sam Mendes </t>
  </si>
  <si>
    <t>Traffic</t>
  </si>
  <si>
    <t xml:space="preserve">Steven Soderbergh </t>
  </si>
  <si>
    <t>A Beautiful Mind</t>
  </si>
  <si>
    <t xml:space="preserve">Ron Howard </t>
  </si>
  <si>
    <t>The Pianist</t>
  </si>
  <si>
    <t xml:space="preserve">Roman Polanski </t>
  </si>
  <si>
    <t>Polish-French</t>
  </si>
  <si>
    <t>The Lord of the Rings: The Return of the King</t>
  </si>
  <si>
    <t xml:space="preserve">Peter Jackson </t>
  </si>
  <si>
    <t>New Zealand</t>
  </si>
  <si>
    <t>Million Dollar Baby</t>
  </si>
  <si>
    <t>Brokeback Mountain</t>
  </si>
  <si>
    <t xml:space="preserve">Ang Lee </t>
  </si>
  <si>
    <t>Taiwanese</t>
  </si>
  <si>
    <t>The Departed</t>
  </si>
  <si>
    <t xml:space="preserve">Martin Scorsese </t>
  </si>
  <si>
    <t>No Country for Old Men</t>
  </si>
  <si>
    <t xml:space="preserve">Joel Coen </t>
  </si>
  <si>
    <t>Ethan Coen</t>
  </si>
  <si>
    <t>Slumdog Millionaire</t>
  </si>
  <si>
    <t xml:space="preserve">Danny Boyle </t>
  </si>
  <si>
    <t>The Hurt Locker</t>
  </si>
  <si>
    <t xml:space="preserve">Kathryn Bigelow </t>
  </si>
  <si>
    <t>female</t>
  </si>
  <si>
    <t>The King's Speech</t>
  </si>
  <si>
    <t xml:space="preserve">Tom Hooper </t>
  </si>
  <si>
    <t>British-Australian</t>
  </si>
  <si>
    <t>The Artist</t>
  </si>
  <si>
    <t xml:space="preserve">Michel Hazanavicius </t>
  </si>
  <si>
    <t>French</t>
  </si>
  <si>
    <t>Life of Pi</t>
  </si>
  <si>
    <t>fantasy</t>
  </si>
  <si>
    <t>Gravity</t>
  </si>
  <si>
    <t>Alfonso Cuarón</t>
  </si>
  <si>
    <t>sci-fi</t>
  </si>
  <si>
    <t>Mexican</t>
  </si>
  <si>
    <t>Birdman or (The Unexpected Virtue of Ignorance)</t>
  </si>
  <si>
    <t>Alejandro González Iñárritu</t>
  </si>
  <si>
    <t>The Revenant</t>
  </si>
  <si>
    <t>La La Land</t>
  </si>
  <si>
    <t xml:space="preserve">Damien Chazelle </t>
  </si>
  <si>
    <t>French-American</t>
  </si>
  <si>
    <t>The Shape of Water</t>
  </si>
  <si>
    <t xml:space="preserve">Guillermo del Toro </t>
  </si>
  <si>
    <t>Roma</t>
  </si>
  <si>
    <t>Parasite</t>
  </si>
  <si>
    <t xml:space="preserve">Bong Joon Ho </t>
  </si>
  <si>
    <t>South-Korean</t>
  </si>
  <si>
    <t>Nomadland</t>
  </si>
  <si>
    <t>Chloé Zhao</t>
  </si>
  <si>
    <t>Chinese</t>
  </si>
  <si>
    <t>The Power of the Dog</t>
  </si>
  <si>
    <t>Jane Campion</t>
  </si>
  <si>
    <t>Grand Total</t>
  </si>
  <si>
    <t>Count of Nationality</t>
  </si>
  <si>
    <t>(blank)</t>
  </si>
  <si>
    <t>Year of the Oscars</t>
  </si>
  <si>
    <t xml:space="preserve">age at ceremony </t>
  </si>
  <si>
    <t>Jupyter Notebook</t>
  </si>
  <si>
    <t>Title</t>
  </si>
  <si>
    <t>Row Labels</t>
  </si>
  <si>
    <t>Genre 1</t>
  </si>
  <si>
    <t>Genre 2</t>
  </si>
  <si>
    <t>Genre 3</t>
  </si>
  <si>
    <t>Count of Genre 1</t>
  </si>
  <si>
    <t>Count of Genre 3</t>
  </si>
  <si>
    <t>Count of Genre 2</t>
  </si>
  <si>
    <t xml:space="preserve">Note: Movies often get assigned several genres. Therefore, the sum was calculated. </t>
  </si>
  <si>
    <t xml:space="preserve">Overview </t>
  </si>
  <si>
    <t>Source: Official Academy Awards Database</t>
  </si>
  <si>
    <t> Note: The winner of 2022 has been added as they are not yet shown in the official database.</t>
  </si>
  <si>
    <t xml:space="preserve">The document contains an overview of all winners of the "best directing" category (1929–2022). Furthermore, it includes an analysis of winners' characteristics, such as genre and nationality. Information on genre and nationality had to be added from several websites (mainly IMDb) as there was no database.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</si>
</sst>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333333"/>
      <name val="Calibri"/>
      <family val="2"/>
      <scheme val="minor"/>
    </font>
    <font>
      <sz val="12"/>
      <color rgb="FF000000"/>
      <name val="Calibri"/>
      <family val="2"/>
      <scheme val="minor"/>
    </font>
    <font>
      <sz val="11"/>
      <color rgb="FF202122"/>
      <name val="Calibri"/>
      <family val="2"/>
      <scheme val="minor"/>
    </font>
    <font>
      <sz val="11"/>
      <color rgb="FF444444"/>
      <name val="Calibri"/>
      <family val="2"/>
      <scheme val="minor"/>
    </font>
    <font>
      <u/>
      <sz val="12"/>
      <color rgb="FF0066CC"/>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38">
    <xf numFmtId="0" fontId="0" fillId="0" borderId="0" xfId="0"/>
    <xf numFmtId="0" fontId="0" fillId="0" borderId="0" xfId="0" pivotButton="1"/>
    <xf numFmtId="0" fontId="17" fillId="0" borderId="0" xfId="0" applyFont="1"/>
    <xf numFmtId="49" fontId="17" fillId="0" borderId="0" xfId="0" applyNumberFormat="1" applyFont="1"/>
    <xf numFmtId="164" fontId="17" fillId="0" borderId="0" xfId="0" applyNumberFormat="1" applyFont="1"/>
    <xf numFmtId="164" fontId="17" fillId="0" borderId="0" xfId="0" applyNumberFormat="1" applyFont="1" applyAlignment="1">
      <alignment horizontal="right"/>
    </xf>
    <xf numFmtId="0" fontId="19" fillId="0" borderId="0" xfId="0" applyFont="1"/>
    <xf numFmtId="49" fontId="0" fillId="0" borderId="0" xfId="0" applyNumberFormat="1"/>
    <xf numFmtId="164" fontId="20" fillId="0" borderId="0" xfId="0" applyNumberFormat="1" applyFont="1" applyAlignment="1">
      <alignment horizontal="right"/>
    </xf>
    <xf numFmtId="164" fontId="20" fillId="0" borderId="0" xfId="0" applyNumberFormat="1" applyFont="1"/>
    <xf numFmtId="164" fontId="21" fillId="0" borderId="0" xfId="0" applyNumberFormat="1" applyFont="1" applyAlignment="1">
      <alignment horizontal="right"/>
    </xf>
    <xf numFmtId="164" fontId="0" fillId="0" borderId="0" xfId="0" applyNumberFormat="1" applyAlignment="1">
      <alignment horizontal="right"/>
    </xf>
    <xf numFmtId="0" fontId="22" fillId="0" borderId="0" xfId="0" applyFont="1"/>
    <xf numFmtId="49" fontId="21" fillId="0" borderId="0" xfId="0" applyNumberFormat="1" applyFont="1"/>
    <xf numFmtId="15" fontId="21" fillId="0" borderId="0" xfId="0" applyNumberFormat="1" applyFont="1"/>
    <xf numFmtId="164" fontId="0" fillId="0" borderId="0" xfId="0" applyNumberFormat="1"/>
    <xf numFmtId="0" fontId="0" fillId="0" borderId="0" xfId="0" applyAlignment="1">
      <alignment horizontal="left"/>
    </xf>
    <xf numFmtId="0" fontId="0" fillId="33" borderId="10" xfId="0" applyFill="1" applyBorder="1"/>
    <xf numFmtId="0" fontId="0" fillId="33" borderId="11" xfId="0" applyFill="1" applyBorder="1"/>
    <xf numFmtId="0" fontId="0" fillId="33" borderId="12" xfId="0" applyFill="1" applyBorder="1"/>
    <xf numFmtId="0" fontId="0" fillId="33" borderId="13" xfId="0" applyFill="1" applyBorder="1"/>
    <xf numFmtId="0" fontId="0" fillId="33" borderId="0" xfId="0" applyFill="1"/>
    <xf numFmtId="0" fontId="0" fillId="33" borderId="14" xfId="0" applyFill="1" applyBorder="1"/>
    <xf numFmtId="0" fontId="0" fillId="33" borderId="15" xfId="0" applyFill="1" applyBorder="1"/>
    <xf numFmtId="0" fontId="0" fillId="33" borderId="16" xfId="0" applyFill="1" applyBorder="1"/>
    <xf numFmtId="0" fontId="0" fillId="33" borderId="17" xfId="0" applyFill="1" applyBorder="1"/>
    <xf numFmtId="0" fontId="17" fillId="0" borderId="0" xfId="0" applyFont="1" applyAlignment="1">
      <alignment horizontal="left"/>
    </xf>
    <xf numFmtId="0" fontId="0" fillId="0" borderId="0" xfId="0" applyFill="1"/>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0" xfId="0" applyFont="1" applyBorder="1" applyAlignment="1">
      <alignment horizontal="left" vertical="top" wrapText="1"/>
    </xf>
    <xf numFmtId="0" fontId="1" fillId="0" borderId="14" xfId="0" applyFont="1" applyBorder="1" applyAlignment="1">
      <alignment horizontal="left" vertical="top" wrapText="1"/>
    </xf>
    <xf numFmtId="0" fontId="23" fillId="33" borderId="13" xfId="0" applyFont="1" applyFill="1" applyBorder="1"/>
    <xf numFmtId="0" fontId="1" fillId="33" borderId="0" xfId="0" applyFont="1" applyFill="1" applyBorder="1"/>
    <xf numFmtId="0" fontId="0" fillId="33" borderId="0" xfId="0" applyFill="1" applyBorder="1"/>
    <xf numFmtId="0" fontId="1" fillId="33" borderId="15"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ill>
        <patternFill patternType="none">
          <bgColor auto="1"/>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[Characteristics of winners.xlsx]Nationalities!PivotTable1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s>
    <c:plotArea>
      <c:layout/>
      <c:doughnutChart>
        <c:varyColors val="1"/>
        <c:ser>
          <c:idx val="0"/>
          <c:order val="0"/>
          <c:tx>
            <c:strRef>
              <c:f>Nationalities!$B$2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5B-F641-95FB-65DE8A81111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5B-F641-95FB-65DE8A81111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55B-F641-95FB-65DE8A81111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55B-F641-95FB-65DE8A81111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55B-F641-95FB-65DE8A81111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55B-F641-95FB-65DE8A81111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55B-F641-95FB-65DE8A81111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55B-F641-95FB-65DE8A81111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55B-F641-95FB-65DE8A81111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355B-F641-95FB-65DE8A81111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355B-F641-95FB-65DE8A81111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355B-F641-95FB-65DE8A81111F}"/>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355B-F641-95FB-65DE8A81111F}"/>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355B-F641-95FB-65DE8A81111F}"/>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355B-F641-95FB-65DE8A81111F}"/>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355B-F641-95FB-65DE8A81111F}"/>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355B-F641-95FB-65DE8A81111F}"/>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355B-F641-95FB-65DE8A81111F}"/>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355B-F641-95FB-65DE8A81111F}"/>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355B-F641-95FB-65DE8A81111F}"/>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355B-F641-95FB-65DE8A81111F}"/>
              </c:ext>
            </c:extLst>
          </c:dPt>
          <c:cat>
            <c:strRef>
              <c:f>Nationalities!$A$3:$A$24</c:f>
              <c:strCache>
                <c:ptCount val="21"/>
                <c:pt idx="0">
                  <c:v>American</c:v>
                </c:pt>
                <c:pt idx="1">
                  <c:v>Austrian-American</c:v>
                </c:pt>
                <c:pt idx="2">
                  <c:v>British</c:v>
                </c:pt>
                <c:pt idx="3">
                  <c:v>British American</c:v>
                </c:pt>
                <c:pt idx="4">
                  <c:v>British-Australian</c:v>
                </c:pt>
                <c:pt idx="5">
                  <c:v>Canadian</c:v>
                </c:pt>
                <c:pt idx="6">
                  <c:v>Chinese</c:v>
                </c:pt>
                <c:pt idx="7">
                  <c:v>Czech-American</c:v>
                </c:pt>
                <c:pt idx="8">
                  <c:v>French</c:v>
                </c:pt>
                <c:pt idx="9">
                  <c:v>French-American</c:v>
                </c:pt>
                <c:pt idx="10">
                  <c:v>Hungarian-American</c:v>
                </c:pt>
                <c:pt idx="11">
                  <c:v>Italian</c:v>
                </c:pt>
                <c:pt idx="12">
                  <c:v>Italian American</c:v>
                </c:pt>
                <c:pt idx="13">
                  <c:v>Mexican</c:v>
                </c:pt>
                <c:pt idx="14">
                  <c:v>New Zealand</c:v>
                </c:pt>
                <c:pt idx="15">
                  <c:v>Polish-French</c:v>
                </c:pt>
                <c:pt idx="16">
                  <c:v>Russian-American</c:v>
                </c:pt>
                <c:pt idx="17">
                  <c:v>South-Korean</c:v>
                </c:pt>
                <c:pt idx="18">
                  <c:v>Swiss-German-American</c:v>
                </c:pt>
                <c:pt idx="19">
                  <c:v>Taiwanese</c:v>
                </c:pt>
                <c:pt idx="20">
                  <c:v>(blank)</c:v>
                </c:pt>
              </c:strCache>
            </c:strRef>
          </c:cat>
          <c:val>
            <c:numRef>
              <c:f>Nationalities!$B$3:$B$24</c:f>
              <c:numCache>
                <c:formatCode>General</c:formatCode>
                <c:ptCount val="21"/>
                <c:pt idx="0">
                  <c:v>54</c:v>
                </c:pt>
                <c:pt idx="1">
                  <c:v>4</c:v>
                </c:pt>
                <c:pt idx="2">
                  <c:v>9</c:v>
                </c:pt>
                <c:pt idx="3">
                  <c:v>2</c:v>
                </c:pt>
                <c:pt idx="4">
                  <c:v>1</c:v>
                </c:pt>
                <c:pt idx="5">
                  <c:v>1</c:v>
                </c:pt>
                <c:pt idx="6">
                  <c:v>1</c:v>
                </c:pt>
                <c:pt idx="7">
                  <c:v>2</c:v>
                </c:pt>
                <c:pt idx="8">
                  <c:v>1</c:v>
                </c:pt>
                <c:pt idx="9">
                  <c:v>1</c:v>
                </c:pt>
                <c:pt idx="10">
                  <c:v>1</c:v>
                </c:pt>
                <c:pt idx="11">
                  <c:v>1</c:v>
                </c:pt>
                <c:pt idx="12">
                  <c:v>3</c:v>
                </c:pt>
                <c:pt idx="13">
                  <c:v>5</c:v>
                </c:pt>
                <c:pt idx="14">
                  <c:v>2</c:v>
                </c:pt>
                <c:pt idx="15">
                  <c:v>1</c:v>
                </c:pt>
                <c:pt idx="16">
                  <c:v>2</c:v>
                </c:pt>
                <c:pt idx="17">
                  <c:v>1</c:v>
                </c:pt>
                <c:pt idx="18">
                  <c:v>3</c:v>
                </c:pt>
                <c:pt idx="19">
                  <c:v>2</c:v>
                </c:pt>
              </c:numCache>
            </c:numRef>
          </c:val>
          <c:extLst>
            <c:ext xmlns:c16="http://schemas.microsoft.com/office/drawing/2014/chart" uri="{C3380CC4-5D6E-409C-BE32-E72D297353CC}">
              <c16:uniqueId val="{00000001-67FD-41E7-A77E-C28A25972E7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6350</xdr:colOff>
      <xdr:row>7</xdr:row>
      <xdr:rowOff>3175</xdr:rowOff>
    </xdr:from>
    <xdr:to>
      <xdr:col>12</xdr:col>
      <xdr:colOff>612775</xdr:colOff>
      <xdr:row>33</xdr:row>
      <xdr:rowOff>22225</xdr:rowOff>
    </xdr:to>
    <xdr:graphicFrame macro="">
      <xdr:nvGraphicFramePr>
        <xdr:cNvPr id="2" name="Chart 1">
          <a:extLst>
            <a:ext uri="{FF2B5EF4-FFF2-40B4-BE49-F238E27FC236}">
              <a16:creationId xmlns:a16="http://schemas.microsoft.com/office/drawing/2014/main" id="{E732038A-11E6-0EE3-D761-3EA9D2416D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895.459821064818" createdVersion="8" refreshedVersion="8" minRefreshableVersion="3" recordCount="99" xr:uid="{4EBA1550-1125-47E2-9F41-74E25CD72E82}">
  <cacheSource type="worksheet">
    <worksheetSource ref="G1:G1048576" sheet="Overview winners"/>
  </cacheSource>
  <cacheFields count="1">
    <cacheField name="Nationality" numFmtId="0">
      <sharedItems containsBlank="1" count="21">
        <s v="Russian-American"/>
        <s v="American"/>
        <s v="British American"/>
        <s v="Italian American"/>
        <s v="Swiss-German-American"/>
        <s v="Hungarian-American"/>
        <s v="Austrian-American"/>
        <s v="British"/>
        <s v="Czech-American"/>
        <s v="Italian"/>
        <s v="Canadian"/>
        <s v="Polish-French"/>
        <s v="New Zealand"/>
        <s v="Taiwanese"/>
        <s v="British-Australian"/>
        <s v="French"/>
        <s v="Mexican"/>
        <s v="French-American"/>
        <s v="South-Korean"/>
        <s v="Chinese"/>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rk, Julia" refreshedDate="44988.471557060184" createdVersion="8" refreshedVersion="8" minRefreshableVersion="3" recordCount="97" xr:uid="{A4373707-09E3-9F4A-BCEB-EDDF9724063A}">
  <cacheSource type="worksheet">
    <worksheetSource ref="D1:D98" sheet="Overview winners"/>
  </cacheSource>
  <cacheFields count="1">
    <cacheField name="Genre 1" numFmtId="0">
      <sharedItems containsBlank="1" count="7">
        <s v="adventure"/>
        <s v="drama"/>
        <s v="comedy"/>
        <s v="crime"/>
        <m/>
        <s v="biography"/>
        <s v="action"/>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rk, Julia" refreshedDate="44988.472513773151" createdVersion="8" refreshedVersion="8" minRefreshableVersion="3" recordCount="97" xr:uid="{8CAAF67F-5641-024C-B8C2-F2EA303F8D1A}">
  <cacheSource type="worksheet">
    <worksheetSource ref="F1:F98" sheet="Overview winners"/>
  </cacheSource>
  <cacheFields count="1">
    <cacheField name="Genre 3" numFmtId="0">
      <sharedItems containsBlank="1" count="12">
        <s v="romance"/>
        <m/>
        <s v="family"/>
        <s v="war"/>
        <s v="music"/>
        <s v="western"/>
        <s v="thriller"/>
        <s v="musical"/>
        <s v="drama"/>
        <s v="history"/>
        <s v="fantasy"/>
        <s v="sci-fi"/>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rk, Julia" refreshedDate="44988.478804513892" createdVersion="8" refreshedVersion="8" minRefreshableVersion="3" recordCount="97" xr:uid="{6274F9B0-3845-7644-913F-B7B4FD65F5B6}">
  <cacheSource type="worksheet">
    <worksheetSource ref="E1:E98" sheet="Overview winners"/>
  </cacheSource>
  <cacheFields count="1">
    <cacheField name="Genre 2" numFmtId="0">
      <sharedItems containsBlank="1" count="18">
        <s v="comedy"/>
        <s v="romance"/>
        <s v="history "/>
        <s v="war"/>
        <s v="drama "/>
        <m/>
        <s v="family"/>
        <s v="film-noir"/>
        <s v="western"/>
        <s v="musical"/>
        <s v="biography"/>
        <s v="crime"/>
        <s v="music"/>
        <s v="sport"/>
        <s v="adventure"/>
        <s v="thriller"/>
        <s v="fantasy"/>
        <s v="dram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x v="0"/>
  </r>
  <r>
    <x v="1"/>
  </r>
  <r>
    <x v="2"/>
  </r>
  <r>
    <x v="0"/>
  </r>
  <r>
    <x v="1"/>
  </r>
  <r>
    <x v="1"/>
  </r>
  <r>
    <x v="2"/>
  </r>
  <r>
    <x v="3"/>
  </r>
  <r>
    <x v="1"/>
  </r>
  <r>
    <x v="3"/>
  </r>
  <r>
    <x v="1"/>
  </r>
  <r>
    <x v="3"/>
  </r>
  <r>
    <x v="1"/>
  </r>
  <r>
    <x v="1"/>
  </r>
  <r>
    <x v="1"/>
  </r>
  <r>
    <x v="4"/>
  </r>
  <r>
    <x v="5"/>
  </r>
  <r>
    <x v="1"/>
  </r>
  <r>
    <x v="6"/>
  </r>
  <r>
    <x v="4"/>
  </r>
  <r>
    <x v="1"/>
  </r>
  <r>
    <x v="1"/>
  </r>
  <r>
    <x v="1"/>
  </r>
  <r>
    <x v="1"/>
  </r>
  <r>
    <x v="1"/>
  </r>
  <r>
    <x v="1"/>
  </r>
  <r>
    <x v="6"/>
  </r>
  <r>
    <x v="1"/>
  </r>
  <r>
    <x v="1"/>
  </r>
  <r>
    <x v="1"/>
  </r>
  <r>
    <x v="7"/>
  </r>
  <r>
    <x v="1"/>
  </r>
  <r>
    <x v="4"/>
  </r>
  <r>
    <x v="6"/>
  </r>
  <r>
    <x v="1"/>
  </r>
  <r>
    <x v="1"/>
  </r>
  <r>
    <x v="7"/>
  </r>
  <r>
    <x v="7"/>
  </r>
  <r>
    <x v="1"/>
  </r>
  <r>
    <x v="1"/>
  </r>
  <r>
    <x v="6"/>
  </r>
  <r>
    <x v="1"/>
  </r>
  <r>
    <x v="7"/>
  </r>
  <r>
    <x v="7"/>
  </r>
  <r>
    <x v="1"/>
  </r>
  <r>
    <x v="1"/>
  </r>
  <r>
    <x v="1"/>
  </r>
  <r>
    <x v="1"/>
  </r>
  <r>
    <x v="1"/>
  </r>
  <r>
    <x v="8"/>
  </r>
  <r>
    <x v="1"/>
  </r>
  <r>
    <x v="1"/>
  </r>
  <r>
    <x v="1"/>
  </r>
  <r>
    <x v="1"/>
  </r>
  <r>
    <x v="1"/>
  </r>
  <r>
    <x v="1"/>
  </r>
  <r>
    <x v="7"/>
  </r>
  <r>
    <x v="1"/>
  </r>
  <r>
    <x v="8"/>
  </r>
  <r>
    <x v="1"/>
  </r>
  <r>
    <x v="1"/>
  </r>
  <r>
    <x v="9"/>
  </r>
  <r>
    <x v="1"/>
  </r>
  <r>
    <x v="1"/>
  </r>
  <r>
    <x v="1"/>
  </r>
  <r>
    <x v="1"/>
  </r>
  <r>
    <x v="1"/>
  </r>
  <r>
    <x v="1"/>
  </r>
  <r>
    <x v="1"/>
  </r>
  <r>
    <x v="1"/>
  </r>
  <r>
    <x v="7"/>
  </r>
  <r>
    <x v="10"/>
  </r>
  <r>
    <x v="1"/>
  </r>
  <r>
    <x v="7"/>
  </r>
  <r>
    <x v="1"/>
  </r>
  <r>
    <x v="1"/>
  </r>
  <r>
    <x v="11"/>
  </r>
  <r>
    <x v="12"/>
  </r>
  <r>
    <x v="1"/>
  </r>
  <r>
    <x v="13"/>
  </r>
  <r>
    <x v="1"/>
  </r>
  <r>
    <x v="1"/>
  </r>
  <r>
    <x v="1"/>
  </r>
  <r>
    <x v="7"/>
  </r>
  <r>
    <x v="1"/>
  </r>
  <r>
    <x v="14"/>
  </r>
  <r>
    <x v="15"/>
  </r>
  <r>
    <x v="13"/>
  </r>
  <r>
    <x v="16"/>
  </r>
  <r>
    <x v="16"/>
  </r>
  <r>
    <x v="16"/>
  </r>
  <r>
    <x v="17"/>
  </r>
  <r>
    <x v="16"/>
  </r>
  <r>
    <x v="16"/>
  </r>
  <r>
    <x v="18"/>
  </r>
  <r>
    <x v="19"/>
  </r>
  <r>
    <x v="12"/>
  </r>
  <r>
    <x v="20"/>
  </r>
  <r>
    <x v="2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
  <r>
    <x v="0"/>
  </r>
  <r>
    <x v="1"/>
  </r>
  <r>
    <x v="1"/>
  </r>
  <r>
    <x v="1"/>
  </r>
  <r>
    <x v="2"/>
  </r>
  <r>
    <x v="1"/>
  </r>
  <r>
    <x v="1"/>
  </r>
  <r>
    <x v="2"/>
  </r>
  <r>
    <x v="3"/>
  </r>
  <r>
    <x v="2"/>
  </r>
  <r>
    <x v="2"/>
  </r>
  <r>
    <x v="2"/>
  </r>
  <r>
    <x v="1"/>
  </r>
  <r>
    <x v="1"/>
  </r>
  <r>
    <x v="1"/>
  </r>
  <r>
    <x v="1"/>
  </r>
  <r>
    <x v="1"/>
  </r>
  <r>
    <x v="2"/>
  </r>
  <r>
    <x v="1"/>
  </r>
  <r>
    <x v="1"/>
  </r>
  <r>
    <x v="1"/>
  </r>
  <r>
    <x v="0"/>
  </r>
  <r>
    <x v="2"/>
  </r>
  <r>
    <x v="1"/>
  </r>
  <r>
    <x v="1"/>
  </r>
  <r>
    <x v="2"/>
  </r>
  <r>
    <x v="1"/>
  </r>
  <r>
    <x v="3"/>
  </r>
  <r>
    <x v="1"/>
  </r>
  <r>
    <x v="1"/>
  </r>
  <r>
    <x v="0"/>
  </r>
  <r>
    <x v="2"/>
  </r>
  <r>
    <x v="0"/>
  </r>
  <r>
    <x v="2"/>
  </r>
  <r>
    <x v="3"/>
  </r>
  <r>
    <x v="4"/>
  </r>
  <r>
    <x v="0"/>
  </r>
  <r>
    <x v="0"/>
  </r>
  <r>
    <x v="1"/>
  </r>
  <r>
    <x v="5"/>
  </r>
  <r>
    <x v="5"/>
  </r>
  <r>
    <x v="2"/>
  </r>
  <r>
    <x v="1"/>
  </r>
  <r>
    <x v="1"/>
  </r>
  <r>
    <x v="5"/>
  </r>
  <r>
    <x v="6"/>
  </r>
  <r>
    <x v="1"/>
  </r>
  <r>
    <x v="2"/>
  </r>
  <r>
    <x v="3"/>
  </r>
  <r>
    <x v="1"/>
  </r>
  <r>
    <x v="1"/>
  </r>
  <r>
    <x v="2"/>
  </r>
  <r>
    <x v="1"/>
  </r>
  <r>
    <x v="1"/>
  </r>
  <r>
    <x v="1"/>
  </r>
  <r>
    <x v="5"/>
  </r>
  <r>
    <x v="5"/>
  </r>
  <r>
    <x v="2"/>
  </r>
  <r>
    <x v="5"/>
  </r>
  <r>
    <x v="5"/>
  </r>
  <r>
    <x v="1"/>
  </r>
  <r>
    <x v="5"/>
  </r>
  <r>
    <x v="1"/>
  </r>
  <r>
    <x v="5"/>
  </r>
  <r>
    <x v="0"/>
  </r>
  <r>
    <x v="3"/>
  </r>
  <r>
    <x v="1"/>
  </r>
  <r>
    <x v="5"/>
  </r>
  <r>
    <x v="1"/>
  </r>
  <r>
    <x v="5"/>
  </r>
  <r>
    <x v="1"/>
  </r>
  <r>
    <x v="1"/>
  </r>
  <r>
    <x v="1"/>
  </r>
  <r>
    <x v="1"/>
  </r>
  <r>
    <x v="3"/>
  </r>
  <r>
    <x v="5"/>
  </r>
  <r>
    <x v="5"/>
  </r>
  <r>
    <x v="6"/>
  </r>
  <r>
    <x v="1"/>
  </r>
  <r>
    <x v="1"/>
  </r>
  <r>
    <x v="3"/>
  </r>
  <r>
    <x v="3"/>
  </r>
  <r>
    <x v="4"/>
  </r>
  <r>
    <x v="3"/>
  </r>
  <r>
    <x v="1"/>
  </r>
  <r>
    <x v="5"/>
  </r>
  <r>
    <x v="2"/>
  </r>
  <r>
    <x v="0"/>
  </r>
  <r>
    <x v="6"/>
  </r>
  <r>
    <x v="2"/>
  </r>
  <r>
    <x v="6"/>
  </r>
  <r>
    <x v="2"/>
  </r>
  <r>
    <x v="1"/>
  </r>
  <r>
    <x v="1"/>
  </r>
  <r>
    <x v="2"/>
  </r>
  <r>
    <x v="1"/>
  </r>
  <r>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
  <r>
    <x v="0"/>
  </r>
  <r>
    <x v="1"/>
  </r>
  <r>
    <x v="0"/>
  </r>
  <r>
    <x v="1"/>
  </r>
  <r>
    <x v="2"/>
  </r>
  <r>
    <x v="1"/>
  </r>
  <r>
    <x v="3"/>
  </r>
  <r>
    <x v="1"/>
  </r>
  <r>
    <x v="1"/>
  </r>
  <r>
    <x v="0"/>
  </r>
  <r>
    <x v="1"/>
  </r>
  <r>
    <x v="0"/>
  </r>
  <r>
    <x v="3"/>
  </r>
  <r>
    <x v="1"/>
  </r>
  <r>
    <x v="1"/>
  </r>
  <r>
    <x v="3"/>
  </r>
  <r>
    <x v="3"/>
  </r>
  <r>
    <x v="4"/>
  </r>
  <r>
    <x v="1"/>
  </r>
  <r>
    <x v="3"/>
  </r>
  <r>
    <x v="1"/>
  </r>
  <r>
    <x v="5"/>
  </r>
  <r>
    <x v="0"/>
  </r>
  <r>
    <x v="1"/>
  </r>
  <r>
    <x v="1"/>
  </r>
  <r>
    <x v="0"/>
  </r>
  <r>
    <x v="3"/>
  </r>
  <r>
    <x v="6"/>
  </r>
  <r>
    <x v="1"/>
  </r>
  <r>
    <x v="1"/>
  </r>
  <r>
    <x v="3"/>
  </r>
  <r>
    <x v="0"/>
  </r>
  <r>
    <x v="1"/>
  </r>
  <r>
    <x v="0"/>
  </r>
  <r>
    <x v="7"/>
  </r>
  <r>
    <x v="1"/>
  </r>
  <r>
    <x v="8"/>
  </r>
  <r>
    <x v="9"/>
  </r>
  <r>
    <x v="7"/>
  </r>
  <r>
    <x v="2"/>
  </r>
  <r>
    <x v="9"/>
  </r>
  <r>
    <x v="0"/>
  </r>
  <r>
    <x v="7"/>
  </r>
  <r>
    <x v="1"/>
  </r>
  <r>
    <x v="3"/>
  </r>
  <r>
    <x v="8"/>
  </r>
  <r>
    <x v="7"/>
  </r>
  <r>
    <x v="8"/>
  </r>
  <r>
    <x v="1"/>
  </r>
  <r>
    <x v="1"/>
  </r>
  <r>
    <x v="1"/>
  </r>
  <r>
    <x v="1"/>
  </r>
  <r>
    <x v="1"/>
  </r>
  <r>
    <x v="1"/>
  </r>
  <r>
    <x v="1"/>
  </r>
  <r>
    <x v="9"/>
  </r>
  <r>
    <x v="1"/>
  </r>
  <r>
    <x v="1"/>
  </r>
  <r>
    <x v="4"/>
  </r>
  <r>
    <x v="0"/>
  </r>
  <r>
    <x v="1"/>
  </r>
  <r>
    <x v="9"/>
  </r>
  <r>
    <x v="1"/>
  </r>
  <r>
    <x v="3"/>
  </r>
  <r>
    <x v="5"/>
  </r>
  <r>
    <x v="6"/>
  </r>
  <r>
    <x v="1"/>
  </r>
  <r>
    <x v="9"/>
  </r>
  <r>
    <x v="1"/>
  </r>
  <r>
    <x v="9"/>
  </r>
  <r>
    <x v="3"/>
  </r>
  <r>
    <x v="1"/>
  </r>
  <r>
    <x v="1"/>
  </r>
  <r>
    <x v="1"/>
  </r>
  <r>
    <x v="6"/>
  </r>
  <r>
    <x v="1"/>
  </r>
  <r>
    <x v="4"/>
  </r>
  <r>
    <x v="8"/>
  </r>
  <r>
    <x v="1"/>
  </r>
  <r>
    <x v="1"/>
  </r>
  <r>
    <x v="6"/>
  </r>
  <r>
    <x v="6"/>
  </r>
  <r>
    <x v="1"/>
  </r>
  <r>
    <x v="0"/>
  </r>
  <r>
    <x v="3"/>
  </r>
  <r>
    <x v="9"/>
  </r>
  <r>
    <x v="0"/>
  </r>
  <r>
    <x v="10"/>
  </r>
  <r>
    <x v="11"/>
  </r>
  <r>
    <x v="1"/>
  </r>
  <r>
    <x v="8"/>
  </r>
  <r>
    <x v="4"/>
  </r>
  <r>
    <x v="0"/>
  </r>
  <r>
    <x v="1"/>
  </r>
  <r>
    <x v="6"/>
  </r>
  <r>
    <x v="1"/>
  </r>
  <r>
    <x v="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
  <r>
    <x v="0"/>
  </r>
  <r>
    <x v="1"/>
  </r>
  <r>
    <x v="2"/>
  </r>
  <r>
    <x v="3"/>
  </r>
  <r>
    <x v="4"/>
  </r>
  <r>
    <x v="1"/>
  </r>
  <r>
    <x v="1"/>
  </r>
  <r>
    <x v="1"/>
  </r>
  <r>
    <x v="4"/>
  </r>
  <r>
    <x v="4"/>
  </r>
  <r>
    <x v="1"/>
  </r>
  <r>
    <x v="4"/>
  </r>
  <r>
    <x v="1"/>
  </r>
  <r>
    <x v="5"/>
  </r>
  <r>
    <x v="6"/>
  </r>
  <r>
    <x v="1"/>
  </r>
  <r>
    <x v="1"/>
  </r>
  <r>
    <x v="4"/>
  </r>
  <r>
    <x v="7"/>
  </r>
  <r>
    <x v="1"/>
  </r>
  <r>
    <x v="1"/>
  </r>
  <r>
    <x v="4"/>
  </r>
  <r>
    <x v="4"/>
  </r>
  <r>
    <x v="5"/>
  </r>
  <r>
    <x v="1"/>
  </r>
  <r>
    <x v="4"/>
  </r>
  <r>
    <x v="1"/>
  </r>
  <r>
    <x v="4"/>
  </r>
  <r>
    <x v="1"/>
  </r>
  <r>
    <x v="8"/>
  </r>
  <r>
    <x v="4"/>
  </r>
  <r>
    <x v="9"/>
  </r>
  <r>
    <x v="4"/>
  </r>
  <r>
    <x v="4"/>
  </r>
  <r>
    <x v="4"/>
  </r>
  <r>
    <x v="5"/>
  </r>
  <r>
    <x v="10"/>
  </r>
  <r>
    <x v="0"/>
  </r>
  <r>
    <x v="6"/>
  </r>
  <r>
    <x v="4"/>
  </r>
  <r>
    <x v="4"/>
  </r>
  <r>
    <x v="4"/>
  </r>
  <r>
    <x v="6"/>
  </r>
  <r>
    <x v="5"/>
  </r>
  <r>
    <x v="4"/>
  </r>
  <r>
    <x v="11"/>
  </r>
  <r>
    <x v="12"/>
  </r>
  <r>
    <x v="11"/>
  </r>
  <r>
    <x v="4"/>
  </r>
  <r>
    <x v="5"/>
  </r>
  <r>
    <x v="13"/>
  </r>
  <r>
    <x v="1"/>
  </r>
  <r>
    <x v="3"/>
  </r>
  <r>
    <x v="5"/>
  </r>
  <r>
    <x v="5"/>
  </r>
  <r>
    <x v="4"/>
  </r>
  <r>
    <x v="4"/>
  </r>
  <r>
    <x v="4"/>
  </r>
  <r>
    <x v="4"/>
  </r>
  <r>
    <x v="4"/>
  </r>
  <r>
    <x v="3"/>
  </r>
  <r>
    <x v="4"/>
  </r>
  <r>
    <x v="5"/>
  </r>
  <r>
    <x v="4"/>
  </r>
  <r>
    <x v="4"/>
  </r>
  <r>
    <x v="4"/>
  </r>
  <r>
    <x v="8"/>
  </r>
  <r>
    <x v="4"/>
  </r>
  <r>
    <x v="1"/>
  </r>
  <r>
    <x v="4"/>
  </r>
  <r>
    <x v="1"/>
  </r>
  <r>
    <x v="1"/>
  </r>
  <r>
    <x v="3"/>
  </r>
  <r>
    <x v="5"/>
  </r>
  <r>
    <x v="4"/>
  </r>
  <r>
    <x v="4"/>
  </r>
  <r>
    <x v="4"/>
  </r>
  <r>
    <x v="14"/>
  </r>
  <r>
    <x v="13"/>
  </r>
  <r>
    <x v="1"/>
  </r>
  <r>
    <x v="4"/>
  </r>
  <r>
    <x v="4"/>
  </r>
  <r>
    <x v="5"/>
  </r>
  <r>
    <x v="4"/>
  </r>
  <r>
    <x v="15"/>
  </r>
  <r>
    <x v="4"/>
  </r>
  <r>
    <x v="4"/>
  </r>
  <r>
    <x v="4"/>
  </r>
  <r>
    <x v="4"/>
  </r>
  <r>
    <x v="4"/>
  </r>
  <r>
    <x v="14"/>
  </r>
  <r>
    <x v="4"/>
  </r>
  <r>
    <x v="16"/>
  </r>
  <r>
    <x v="5"/>
  </r>
  <r>
    <x v="17"/>
  </r>
  <r>
    <x v="5"/>
  </r>
  <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F38DE5-C633-4A99-9D4B-8B75555B00D0}" name="PivotTable1" cacheId="6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B24" firstHeaderRow="1" firstDataRow="1" firstDataCol="1"/>
  <pivotFields count="1">
    <pivotField axis="axisRow" dataField="1" compact="0" outline="0" showAll="0">
      <items count="22">
        <item x="1"/>
        <item x="6"/>
        <item x="7"/>
        <item x="2"/>
        <item x="14"/>
        <item x="10"/>
        <item x="19"/>
        <item x="8"/>
        <item x="15"/>
        <item x="17"/>
        <item x="5"/>
        <item x="9"/>
        <item x="3"/>
        <item x="16"/>
        <item x="12"/>
        <item x="11"/>
        <item x="0"/>
        <item x="18"/>
        <item x="4"/>
        <item x="13"/>
        <item x="20"/>
        <item t="default"/>
      </items>
    </pivotField>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Count of Nationality" fld="0" subtotal="count" baseField="0" baseItem="0"/>
  </dataFields>
  <formats count="8">
    <format dxfId="7">
      <pivotArea dataOnly="0" labelOnly="1" outline="0" fieldPosition="0">
        <references count="1">
          <reference field="0" count="2">
            <x v="0"/>
            <x v="1"/>
          </reference>
        </references>
      </pivotArea>
    </format>
    <format dxfId="6">
      <pivotArea dataOnly="0" labelOnly="1" outline="0" fieldPosition="0">
        <references count="1">
          <reference field="0" count="1">
            <x v="3"/>
          </reference>
        </references>
      </pivotArea>
    </format>
    <format dxfId="5">
      <pivotArea dataOnly="0" labelOnly="1" outline="0" fieldPosition="0">
        <references count="1">
          <reference field="0" count="1">
            <x v="7"/>
          </reference>
        </references>
      </pivotArea>
    </format>
    <format dxfId="4">
      <pivotArea dataOnly="0" labelOnly="1" outline="0" fieldPosition="0">
        <references count="1">
          <reference field="0" count="2">
            <x v="9"/>
            <x v="10"/>
          </reference>
        </references>
      </pivotArea>
    </format>
    <format dxfId="3">
      <pivotArea dataOnly="0" labelOnly="1" outline="0" fieldPosition="0">
        <references count="1">
          <reference field="0" count="1">
            <x v="12"/>
          </reference>
        </references>
      </pivotArea>
    </format>
    <format dxfId="2">
      <pivotArea dataOnly="0" labelOnly="1" outline="0" fieldPosition="0">
        <references count="1">
          <reference field="0" count="1">
            <x v="16"/>
          </reference>
        </references>
      </pivotArea>
    </format>
    <format dxfId="1">
      <pivotArea dataOnly="0" labelOnly="1" outline="0" fieldPosition="0">
        <references count="1">
          <reference field="0" count="1">
            <x v="18"/>
          </reference>
        </references>
      </pivotArea>
    </format>
    <format dxfId="0">
      <pivotArea dataOnly="0" labelOnly="1" outline="0" fieldPosition="0">
        <references count="1">
          <reference field="0" count="0"/>
        </references>
      </pivotArea>
    </format>
  </formats>
  <chartFormats count="2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0" format="5">
      <pivotArea type="data" outline="0" fieldPosition="0">
        <references count="2">
          <reference field="4294967294" count="1" selected="0">
            <x v="0"/>
          </reference>
          <reference field="0" count="1" selected="0">
            <x v="4"/>
          </reference>
        </references>
      </pivotArea>
    </chartFormat>
    <chartFormat chart="0" format="6">
      <pivotArea type="data" outline="0" fieldPosition="0">
        <references count="2">
          <reference field="4294967294" count="1" selected="0">
            <x v="0"/>
          </reference>
          <reference field="0" count="1" selected="0">
            <x v="5"/>
          </reference>
        </references>
      </pivotArea>
    </chartFormat>
    <chartFormat chart="0" format="7">
      <pivotArea type="data" outline="0" fieldPosition="0">
        <references count="2">
          <reference field="4294967294" count="1" selected="0">
            <x v="0"/>
          </reference>
          <reference field="0" count="1" selected="0">
            <x v="6"/>
          </reference>
        </references>
      </pivotArea>
    </chartFormat>
    <chartFormat chart="0" format="8">
      <pivotArea type="data" outline="0" fieldPosition="0">
        <references count="2">
          <reference field="4294967294" count="1" selected="0">
            <x v="0"/>
          </reference>
          <reference field="0" count="1" selected="0">
            <x v="7"/>
          </reference>
        </references>
      </pivotArea>
    </chartFormat>
    <chartFormat chart="0" format="9">
      <pivotArea type="data" outline="0" fieldPosition="0">
        <references count="2">
          <reference field="4294967294" count="1" selected="0">
            <x v="0"/>
          </reference>
          <reference field="0" count="1" selected="0">
            <x v="8"/>
          </reference>
        </references>
      </pivotArea>
    </chartFormat>
    <chartFormat chart="0" format="10">
      <pivotArea type="data" outline="0" fieldPosition="0">
        <references count="2">
          <reference field="4294967294" count="1" selected="0">
            <x v="0"/>
          </reference>
          <reference field="0" count="1" selected="0">
            <x v="9"/>
          </reference>
        </references>
      </pivotArea>
    </chartFormat>
    <chartFormat chart="0" format="11">
      <pivotArea type="data" outline="0" fieldPosition="0">
        <references count="2">
          <reference field="4294967294" count="1" selected="0">
            <x v="0"/>
          </reference>
          <reference field="0" count="1" selected="0">
            <x v="10"/>
          </reference>
        </references>
      </pivotArea>
    </chartFormat>
    <chartFormat chart="0" format="12">
      <pivotArea type="data" outline="0" fieldPosition="0">
        <references count="2">
          <reference field="4294967294" count="1" selected="0">
            <x v="0"/>
          </reference>
          <reference field="0" count="1" selected="0">
            <x v="11"/>
          </reference>
        </references>
      </pivotArea>
    </chartFormat>
    <chartFormat chart="0" format="13">
      <pivotArea type="data" outline="0" fieldPosition="0">
        <references count="2">
          <reference field="4294967294" count="1" selected="0">
            <x v="0"/>
          </reference>
          <reference field="0" count="1" selected="0">
            <x v="12"/>
          </reference>
        </references>
      </pivotArea>
    </chartFormat>
    <chartFormat chart="0" format="14">
      <pivotArea type="data" outline="0" fieldPosition="0">
        <references count="2">
          <reference field="4294967294" count="1" selected="0">
            <x v="0"/>
          </reference>
          <reference field="0" count="1" selected="0">
            <x v="13"/>
          </reference>
        </references>
      </pivotArea>
    </chartFormat>
    <chartFormat chart="0" format="15">
      <pivotArea type="data" outline="0" fieldPosition="0">
        <references count="2">
          <reference field="4294967294" count="1" selected="0">
            <x v="0"/>
          </reference>
          <reference field="0" count="1" selected="0">
            <x v="14"/>
          </reference>
        </references>
      </pivotArea>
    </chartFormat>
    <chartFormat chart="0" format="16">
      <pivotArea type="data" outline="0" fieldPosition="0">
        <references count="2">
          <reference field="4294967294" count="1" selected="0">
            <x v="0"/>
          </reference>
          <reference field="0" count="1" selected="0">
            <x v="15"/>
          </reference>
        </references>
      </pivotArea>
    </chartFormat>
    <chartFormat chart="0" format="17">
      <pivotArea type="data" outline="0" fieldPosition="0">
        <references count="2">
          <reference field="4294967294" count="1" selected="0">
            <x v="0"/>
          </reference>
          <reference field="0" count="1" selected="0">
            <x v="16"/>
          </reference>
        </references>
      </pivotArea>
    </chartFormat>
    <chartFormat chart="0" format="18">
      <pivotArea type="data" outline="0" fieldPosition="0">
        <references count="2">
          <reference field="4294967294" count="1" selected="0">
            <x v="0"/>
          </reference>
          <reference field="0" count="1" selected="0">
            <x v="17"/>
          </reference>
        </references>
      </pivotArea>
    </chartFormat>
    <chartFormat chart="0" format="19">
      <pivotArea type="data" outline="0" fieldPosition="0">
        <references count="2">
          <reference field="4294967294" count="1" selected="0">
            <x v="0"/>
          </reference>
          <reference field="0" count="1" selected="0">
            <x v="18"/>
          </reference>
        </references>
      </pivotArea>
    </chartFormat>
    <chartFormat chart="0" format="20">
      <pivotArea type="data" outline="0" fieldPosition="0">
        <references count="2">
          <reference field="4294967294" count="1" selected="0">
            <x v="0"/>
          </reference>
          <reference field="0" count="1" selected="0">
            <x v="19"/>
          </reference>
        </references>
      </pivotArea>
    </chartFormat>
    <chartFormat chart="0" format="21">
      <pivotArea type="data" outline="0" fieldPosition="0">
        <references count="2">
          <reference field="4294967294" count="1" selected="0">
            <x v="0"/>
          </reference>
          <reference field="0" count="1" selected="0">
            <x v="2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786B24-E323-F442-A766-D87361638FC8}" name="PivotTable10"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B33" firstHeaderRow="1" firstDataRow="1" firstDataCol="1"/>
  <pivotFields count="1">
    <pivotField axis="axisRow" dataField="1" showAll="0" sortType="descending">
      <items count="19">
        <item x="5"/>
        <item x="8"/>
        <item x="3"/>
        <item x="15"/>
        <item x="13"/>
        <item x="1"/>
        <item x="9"/>
        <item x="12"/>
        <item x="2"/>
        <item x="7"/>
        <item x="16"/>
        <item x="6"/>
        <item x="4"/>
        <item x="17"/>
        <item x="11"/>
        <item x="0"/>
        <item x="10"/>
        <item x="14"/>
        <item t="default"/>
      </items>
      <autoSortScope>
        <pivotArea dataOnly="0" outline="0" fieldPosition="0">
          <references count="1">
            <reference field="4294967294" count="1" selected="0">
              <x v="0"/>
            </reference>
          </references>
        </pivotArea>
      </autoSortScope>
    </pivotField>
  </pivotFields>
  <rowFields count="1">
    <field x="0"/>
  </rowFields>
  <rowItems count="19">
    <i>
      <x v="12"/>
    </i>
    <i>
      <x v="5"/>
    </i>
    <i>
      <x v="2"/>
    </i>
    <i>
      <x v="11"/>
    </i>
    <i>
      <x v="14"/>
    </i>
    <i>
      <x v="1"/>
    </i>
    <i>
      <x v="15"/>
    </i>
    <i>
      <x v="4"/>
    </i>
    <i>
      <x v="17"/>
    </i>
    <i>
      <x v="13"/>
    </i>
    <i>
      <x v="9"/>
    </i>
    <i>
      <x v="16"/>
    </i>
    <i>
      <x v="3"/>
    </i>
    <i>
      <x v="10"/>
    </i>
    <i>
      <x v="6"/>
    </i>
    <i>
      <x v="7"/>
    </i>
    <i>
      <x v="8"/>
    </i>
    <i>
      <x/>
    </i>
    <i t="grand">
      <x/>
    </i>
  </rowItems>
  <colItems count="1">
    <i/>
  </colItems>
  <dataFields count="1">
    <dataField name="Count of Genre 2"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1C7C88A-1B30-AE4D-B34C-142E2EE65011}" name="PivotTable5"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6:B49" firstHeaderRow="1" firstDataRow="1" firstDataCol="1"/>
  <pivotFields count="1">
    <pivotField axis="axisRow" dataField="1" showAll="0" sortType="descending">
      <items count="13">
        <item x="1"/>
        <item x="5"/>
        <item x="3"/>
        <item x="6"/>
        <item x="11"/>
        <item x="0"/>
        <item x="7"/>
        <item x="4"/>
        <item x="9"/>
        <item x="10"/>
        <item x="2"/>
        <item x="8"/>
        <item t="default"/>
      </items>
      <autoSortScope>
        <pivotArea dataOnly="0" outline="0" fieldPosition="0">
          <references count="1">
            <reference field="4294967294" count="1" selected="0">
              <x v="0"/>
            </reference>
          </references>
        </pivotArea>
      </autoSortScope>
    </pivotField>
  </pivotFields>
  <rowFields count="1">
    <field x="0"/>
  </rowFields>
  <rowItems count="13">
    <i>
      <x v="5"/>
    </i>
    <i>
      <x v="2"/>
    </i>
    <i>
      <x v="8"/>
    </i>
    <i>
      <x v="3"/>
    </i>
    <i>
      <x v="11"/>
    </i>
    <i>
      <x v="7"/>
    </i>
    <i>
      <x v="6"/>
    </i>
    <i>
      <x v="1"/>
    </i>
    <i>
      <x v="10"/>
    </i>
    <i>
      <x v="4"/>
    </i>
    <i>
      <x v="9"/>
    </i>
    <i>
      <x/>
    </i>
    <i t="grand">
      <x/>
    </i>
  </rowItems>
  <colItems count="1">
    <i/>
  </colItems>
  <dataFields count="1">
    <dataField name="Count of Genre 3"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5C9A97D-259D-D140-8FA8-1EF7C1256EFB}" name="PivotTable3"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1" firstHeaderRow="1" firstDataRow="1" firstDataCol="1"/>
  <pivotFields count="1">
    <pivotField axis="axisRow" dataField="1" showAll="0" sortType="descending">
      <items count="8">
        <item x="4"/>
        <item x="1"/>
        <item x="3"/>
        <item x="2"/>
        <item x="5"/>
        <item x="0"/>
        <item x="6"/>
        <item t="default"/>
      </items>
      <autoSortScope>
        <pivotArea dataOnly="0" outline="0" fieldPosition="0">
          <references count="1">
            <reference field="4294967294" count="1" selected="0">
              <x v="0"/>
            </reference>
          </references>
        </pivotArea>
      </autoSortScope>
    </pivotField>
  </pivotFields>
  <rowFields count="1">
    <field x="0"/>
  </rowFields>
  <rowItems count="8">
    <i>
      <x v="1"/>
    </i>
    <i>
      <x v="3"/>
    </i>
    <i>
      <x v="4"/>
    </i>
    <i>
      <x v="2"/>
    </i>
    <i>
      <x v="5"/>
    </i>
    <i>
      <x v="6"/>
    </i>
    <i>
      <x/>
    </i>
    <i t="grand">
      <x/>
    </i>
  </rowItems>
  <colItems count="1">
    <i/>
  </colItems>
  <dataFields count="1">
    <dataField name="Count of Genre 1"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CDF82-7CF4-F448-93C6-206CDCDF5FCD}">
  <dimension ref="A1:G8"/>
  <sheetViews>
    <sheetView tabSelected="1" workbookViewId="0">
      <selection activeCell="O13" sqref="O13"/>
    </sheetView>
  </sheetViews>
  <sheetFormatPr baseColWidth="10" defaultRowHeight="15" x14ac:dyDescent="0.2"/>
  <cols>
    <col min="7" max="7" width="12.6640625" customWidth="1"/>
  </cols>
  <sheetData>
    <row r="1" spans="1:7" ht="16" customHeight="1" x14ac:dyDescent="0.2">
      <c r="A1" s="28" t="s">
        <v>245</v>
      </c>
      <c r="B1" s="29"/>
      <c r="C1" s="29"/>
      <c r="D1" s="29"/>
      <c r="E1" s="29"/>
      <c r="F1" s="29"/>
      <c r="G1" s="30"/>
    </row>
    <row r="2" spans="1:7" ht="16" customHeight="1" x14ac:dyDescent="0.2">
      <c r="A2" s="31"/>
      <c r="B2" s="32"/>
      <c r="C2" s="32"/>
      <c r="D2" s="32"/>
      <c r="E2" s="32"/>
      <c r="F2" s="32"/>
      <c r="G2" s="33"/>
    </row>
    <row r="3" spans="1:7" ht="16" customHeight="1" x14ac:dyDescent="0.2">
      <c r="A3" s="31"/>
      <c r="B3" s="32"/>
      <c r="C3" s="32"/>
      <c r="D3" s="32"/>
      <c r="E3" s="32"/>
      <c r="F3" s="32"/>
      <c r="G3" s="33"/>
    </row>
    <row r="4" spans="1:7" ht="16" customHeight="1" x14ac:dyDescent="0.2">
      <c r="A4" s="31"/>
      <c r="B4" s="32"/>
      <c r="C4" s="32"/>
      <c r="D4" s="32"/>
      <c r="E4" s="32"/>
      <c r="F4" s="32"/>
      <c r="G4" s="33"/>
    </row>
    <row r="5" spans="1:7" ht="16" customHeight="1" x14ac:dyDescent="0.2">
      <c r="A5" s="31"/>
      <c r="B5" s="32"/>
      <c r="C5" s="32"/>
      <c r="D5" s="32"/>
      <c r="E5" s="32"/>
      <c r="F5" s="32"/>
      <c r="G5" s="33"/>
    </row>
    <row r="6" spans="1:7" ht="16" customHeight="1" x14ac:dyDescent="0.2">
      <c r="A6" s="31"/>
      <c r="B6" s="32"/>
      <c r="C6" s="32"/>
      <c r="D6" s="32"/>
      <c r="E6" s="32"/>
      <c r="F6" s="32"/>
      <c r="G6" s="33"/>
    </row>
    <row r="7" spans="1:7" ht="16" x14ac:dyDescent="0.2">
      <c r="A7" s="34" t="s">
        <v>243</v>
      </c>
      <c r="B7" s="35"/>
      <c r="C7" s="35"/>
      <c r="D7" s="35"/>
      <c r="E7" s="36"/>
      <c r="F7" s="36"/>
      <c r="G7" s="22"/>
    </row>
    <row r="8" spans="1:7" ht="16" x14ac:dyDescent="0.2">
      <c r="A8" s="37" t="s">
        <v>244</v>
      </c>
      <c r="B8" s="24"/>
      <c r="C8" s="24"/>
      <c r="D8" s="24"/>
      <c r="E8" s="24"/>
      <c r="F8" s="24"/>
      <c r="G8" s="25"/>
    </row>
  </sheetData>
  <mergeCells count="1">
    <mergeCell ref="A1:G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9"/>
  <sheetViews>
    <sheetView zoomScale="110" workbookViewId="0">
      <selection activeCell="M19" sqref="M19"/>
    </sheetView>
  </sheetViews>
  <sheetFormatPr baseColWidth="10" defaultColWidth="8.83203125" defaultRowHeight="15" x14ac:dyDescent="0.2"/>
  <cols>
    <col min="1" max="1" width="14.83203125" customWidth="1"/>
    <col min="2" max="2" width="17" customWidth="1"/>
    <col min="3" max="6" width="14.5" customWidth="1"/>
    <col min="7" max="7" width="13.5" style="7" customWidth="1"/>
    <col min="8" max="8" width="20.5" style="11" customWidth="1"/>
    <col min="9" max="9" width="14.33203125" bestFit="1" customWidth="1"/>
    <col min="10" max="10" width="31" style="15" bestFit="1" customWidth="1"/>
  </cols>
  <sheetData>
    <row r="1" spans="1:11" s="2" customFormat="1" x14ac:dyDescent="0.2">
      <c r="A1" s="2" t="s">
        <v>230</v>
      </c>
      <c r="B1" s="2" t="s">
        <v>233</v>
      </c>
      <c r="C1" s="2" t="s">
        <v>0</v>
      </c>
      <c r="D1" s="2" t="s">
        <v>235</v>
      </c>
      <c r="E1" s="2" t="s">
        <v>236</v>
      </c>
      <c r="F1" s="2" t="s">
        <v>237</v>
      </c>
      <c r="G1" s="3" t="s">
        <v>1</v>
      </c>
      <c r="H1" s="5" t="s">
        <v>2</v>
      </c>
      <c r="I1" s="2" t="s">
        <v>231</v>
      </c>
      <c r="J1" s="4" t="s">
        <v>4</v>
      </c>
      <c r="K1" s="2" t="s">
        <v>3</v>
      </c>
    </row>
    <row r="2" spans="1:11" ht="16" x14ac:dyDescent="0.2">
      <c r="A2">
        <v>1929</v>
      </c>
      <c r="B2" t="s">
        <v>5</v>
      </c>
      <c r="C2" t="s">
        <v>6</v>
      </c>
      <c r="D2" t="s">
        <v>7</v>
      </c>
      <c r="E2" t="s">
        <v>26</v>
      </c>
      <c r="F2" t="s">
        <v>8</v>
      </c>
      <c r="G2" s="7" t="s">
        <v>9</v>
      </c>
      <c r="H2" s="8" t="s">
        <v>10</v>
      </c>
      <c r="I2" s="6" t="s">
        <v>232</v>
      </c>
      <c r="J2" s="9">
        <v>10729</v>
      </c>
      <c r="K2" t="s">
        <v>11</v>
      </c>
    </row>
    <row r="3" spans="1:11" ht="16" x14ac:dyDescent="0.2">
      <c r="A3">
        <v>1929</v>
      </c>
      <c r="B3" t="s">
        <v>12</v>
      </c>
      <c r="C3" t="s">
        <v>13</v>
      </c>
      <c r="D3" t="s">
        <v>14</v>
      </c>
      <c r="E3" t="s">
        <v>8</v>
      </c>
      <c r="G3" s="7" t="s">
        <v>15</v>
      </c>
      <c r="H3" s="10" t="s">
        <v>16</v>
      </c>
      <c r="J3" s="9">
        <v>10729</v>
      </c>
      <c r="K3" t="s">
        <v>11</v>
      </c>
    </row>
    <row r="4" spans="1:11" ht="16" x14ac:dyDescent="0.2">
      <c r="A4">
        <v>1930</v>
      </c>
      <c r="B4" t="s">
        <v>17</v>
      </c>
      <c r="C4" t="s">
        <v>18</v>
      </c>
      <c r="D4" t="s">
        <v>14</v>
      </c>
      <c r="E4" t="s">
        <v>19</v>
      </c>
      <c r="F4" t="s">
        <v>8</v>
      </c>
      <c r="G4" s="7" t="s">
        <v>20</v>
      </c>
      <c r="H4" s="11" t="s">
        <v>21</v>
      </c>
      <c r="J4" s="9">
        <v>11051</v>
      </c>
      <c r="K4" t="s">
        <v>11</v>
      </c>
    </row>
    <row r="5" spans="1:11" ht="16" x14ac:dyDescent="0.2">
      <c r="A5">
        <v>1931</v>
      </c>
      <c r="B5" t="s">
        <v>22</v>
      </c>
      <c r="C5" t="s">
        <v>6</v>
      </c>
      <c r="D5" s="12" t="s">
        <v>14</v>
      </c>
      <c r="E5" t="s">
        <v>23</v>
      </c>
      <c r="G5" s="7" t="s">
        <v>9</v>
      </c>
      <c r="H5" s="11" t="s">
        <v>10</v>
      </c>
      <c r="J5" s="9">
        <v>11267</v>
      </c>
      <c r="K5" t="s">
        <v>11</v>
      </c>
    </row>
    <row r="6" spans="1:11" ht="16" x14ac:dyDescent="0.2">
      <c r="A6">
        <v>1932</v>
      </c>
      <c r="B6" t="s">
        <v>24</v>
      </c>
      <c r="C6" t="s">
        <v>25</v>
      </c>
      <c r="D6" t="s">
        <v>26</v>
      </c>
      <c r="E6" t="s">
        <v>27</v>
      </c>
      <c r="F6" t="s">
        <v>28</v>
      </c>
      <c r="G6" s="7" t="s">
        <v>15</v>
      </c>
      <c r="H6" s="11" t="s">
        <v>29</v>
      </c>
      <c r="J6" s="9">
        <v>11637</v>
      </c>
      <c r="K6" t="s">
        <v>11</v>
      </c>
    </row>
    <row r="7" spans="1:11" ht="16" x14ac:dyDescent="0.2">
      <c r="A7">
        <v>1933</v>
      </c>
      <c r="B7" t="s">
        <v>30</v>
      </c>
      <c r="C7" t="s">
        <v>13</v>
      </c>
      <c r="D7" s="12" t="s">
        <v>14</v>
      </c>
      <c r="E7" t="s">
        <v>8</v>
      </c>
      <c r="G7" s="7" t="s">
        <v>15</v>
      </c>
      <c r="H7" s="11" t="s">
        <v>16</v>
      </c>
      <c r="J7" s="9">
        <v>12011</v>
      </c>
      <c r="K7" t="s">
        <v>11</v>
      </c>
    </row>
    <row r="8" spans="1:11" ht="16" x14ac:dyDescent="0.2">
      <c r="A8">
        <v>1934</v>
      </c>
      <c r="B8" t="s">
        <v>31</v>
      </c>
      <c r="C8" t="s">
        <v>18</v>
      </c>
      <c r="D8" s="12" t="s">
        <v>14</v>
      </c>
      <c r="E8" t="s">
        <v>8</v>
      </c>
      <c r="F8" t="s">
        <v>23</v>
      </c>
      <c r="G8" s="7" t="s">
        <v>20</v>
      </c>
      <c r="H8" s="11" t="s">
        <v>21</v>
      </c>
      <c r="J8" s="9">
        <v>12494</v>
      </c>
      <c r="K8" t="s">
        <v>11</v>
      </c>
    </row>
    <row r="9" spans="1:11" ht="16" x14ac:dyDescent="0.2">
      <c r="A9">
        <v>1935</v>
      </c>
      <c r="B9" t="s">
        <v>32</v>
      </c>
      <c r="C9" t="s">
        <v>33</v>
      </c>
      <c r="D9" t="s">
        <v>26</v>
      </c>
      <c r="E9" t="s">
        <v>8</v>
      </c>
      <c r="G9" s="7" t="s">
        <v>34</v>
      </c>
      <c r="H9" s="11" t="s">
        <v>35</v>
      </c>
      <c r="J9" s="9">
        <v>12842</v>
      </c>
      <c r="K9" t="s">
        <v>11</v>
      </c>
    </row>
    <row r="10" spans="1:11" ht="16" x14ac:dyDescent="0.2">
      <c r="A10">
        <v>1936</v>
      </c>
      <c r="B10" t="s">
        <v>36</v>
      </c>
      <c r="C10" t="s">
        <v>37</v>
      </c>
      <c r="D10" t="s">
        <v>38</v>
      </c>
      <c r="E10" t="s">
        <v>27</v>
      </c>
      <c r="G10" s="7" t="s">
        <v>15</v>
      </c>
      <c r="H10" s="11" t="s">
        <v>39</v>
      </c>
      <c r="J10" s="9">
        <v>13214</v>
      </c>
      <c r="K10" t="s">
        <v>11</v>
      </c>
    </row>
    <row r="11" spans="1:11" ht="16" x14ac:dyDescent="0.2">
      <c r="A11">
        <v>1937</v>
      </c>
      <c r="B11" t="s">
        <v>40</v>
      </c>
      <c r="C11" t="s">
        <v>33</v>
      </c>
      <c r="D11" t="s">
        <v>26</v>
      </c>
      <c r="E11" t="s">
        <v>27</v>
      </c>
      <c r="F11" t="s">
        <v>8</v>
      </c>
      <c r="G11" s="7" t="s">
        <v>34</v>
      </c>
      <c r="H11" s="11" t="s">
        <v>35</v>
      </c>
      <c r="J11" s="9">
        <v>13578</v>
      </c>
      <c r="K11" t="s">
        <v>11</v>
      </c>
    </row>
    <row r="12" spans="1:11" ht="16" x14ac:dyDescent="0.2">
      <c r="A12">
        <v>1938</v>
      </c>
      <c r="B12" t="s">
        <v>41</v>
      </c>
      <c r="C12" t="s">
        <v>42</v>
      </c>
      <c r="D12" t="s">
        <v>26</v>
      </c>
      <c r="E12" t="s">
        <v>8</v>
      </c>
      <c r="G12" s="7" t="s">
        <v>15</v>
      </c>
      <c r="H12" s="11" t="s">
        <v>43</v>
      </c>
      <c r="J12" s="9">
        <v>13949</v>
      </c>
      <c r="K12" t="s">
        <v>11</v>
      </c>
    </row>
    <row r="13" spans="1:11" ht="16" x14ac:dyDescent="0.2">
      <c r="A13">
        <v>1939</v>
      </c>
      <c r="B13" t="s">
        <v>44</v>
      </c>
      <c r="C13" t="s">
        <v>33</v>
      </c>
      <c r="D13" t="s">
        <v>26</v>
      </c>
      <c r="E13" t="s">
        <v>27</v>
      </c>
      <c r="F13" t="s">
        <v>8</v>
      </c>
      <c r="G13" s="7" t="s">
        <v>34</v>
      </c>
      <c r="H13" s="11" t="s">
        <v>35</v>
      </c>
      <c r="J13" s="9">
        <v>14299</v>
      </c>
      <c r="K13" t="s">
        <v>11</v>
      </c>
    </row>
    <row r="14" spans="1:11" ht="16" x14ac:dyDescent="0.2">
      <c r="A14">
        <v>1940</v>
      </c>
      <c r="B14" t="s">
        <v>45</v>
      </c>
      <c r="C14" t="s">
        <v>46</v>
      </c>
      <c r="D14" s="12" t="s">
        <v>14</v>
      </c>
      <c r="E14" t="s">
        <v>8</v>
      </c>
      <c r="F14" t="s">
        <v>23</v>
      </c>
      <c r="G14" s="7" t="s">
        <v>15</v>
      </c>
      <c r="H14" s="11" t="s">
        <v>47</v>
      </c>
      <c r="J14" s="9">
        <v>14670</v>
      </c>
      <c r="K14" t="s">
        <v>11</v>
      </c>
    </row>
    <row r="15" spans="1:11" ht="16" x14ac:dyDescent="0.2">
      <c r="A15">
        <v>1941</v>
      </c>
      <c r="B15" t="s">
        <v>48</v>
      </c>
      <c r="C15" t="s">
        <v>37</v>
      </c>
      <c r="D15" s="12" t="s">
        <v>14</v>
      </c>
      <c r="G15" s="7" t="s">
        <v>15</v>
      </c>
      <c r="H15" s="11" t="s">
        <v>39</v>
      </c>
      <c r="J15" s="9">
        <v>15034</v>
      </c>
      <c r="K15" t="s">
        <v>11</v>
      </c>
    </row>
    <row r="16" spans="1:11" ht="16" x14ac:dyDescent="0.2">
      <c r="A16">
        <v>1942</v>
      </c>
      <c r="B16" t="s">
        <v>49</v>
      </c>
      <c r="C16" t="s">
        <v>50</v>
      </c>
      <c r="D16" s="12" t="s">
        <v>14</v>
      </c>
      <c r="E16" t="s">
        <v>28</v>
      </c>
      <c r="G16" s="7" t="s">
        <v>15</v>
      </c>
      <c r="H16" s="11" t="s">
        <v>39</v>
      </c>
      <c r="J16" s="9">
        <v>15398</v>
      </c>
      <c r="K16" t="s">
        <v>11</v>
      </c>
    </row>
    <row r="17" spans="1:11" ht="16" x14ac:dyDescent="0.2">
      <c r="A17">
        <v>1943</v>
      </c>
      <c r="B17" t="s">
        <v>51</v>
      </c>
      <c r="C17" t="s">
        <v>52</v>
      </c>
      <c r="D17" s="12" t="s">
        <v>14</v>
      </c>
      <c r="E17" t="s">
        <v>8</v>
      </c>
      <c r="F17" t="s">
        <v>23</v>
      </c>
      <c r="G17" s="13" t="s">
        <v>53</v>
      </c>
      <c r="H17" s="11">
        <v>913</v>
      </c>
      <c r="J17" s="9">
        <v>15769</v>
      </c>
      <c r="K17" t="s">
        <v>11</v>
      </c>
    </row>
    <row r="18" spans="1:11" ht="16" x14ac:dyDescent="0.2">
      <c r="A18">
        <v>1944</v>
      </c>
      <c r="B18" t="s">
        <v>54</v>
      </c>
      <c r="C18" t="s">
        <v>55</v>
      </c>
      <c r="D18" s="12" t="s">
        <v>14</v>
      </c>
      <c r="E18" t="s">
        <v>8</v>
      </c>
      <c r="F18" t="s">
        <v>23</v>
      </c>
      <c r="G18" s="7" t="s">
        <v>56</v>
      </c>
      <c r="H18" s="11" t="s">
        <v>57</v>
      </c>
      <c r="J18" s="9">
        <v>16133</v>
      </c>
      <c r="K18" t="s">
        <v>11</v>
      </c>
    </row>
    <row r="19" spans="1:11" ht="16" x14ac:dyDescent="0.2">
      <c r="A19">
        <v>1945</v>
      </c>
      <c r="B19" t="s">
        <v>58</v>
      </c>
      <c r="C19" t="s">
        <v>42</v>
      </c>
      <c r="D19" t="s">
        <v>26</v>
      </c>
      <c r="E19" t="s">
        <v>27</v>
      </c>
      <c r="F19" t="s">
        <v>59</v>
      </c>
      <c r="G19" s="7" t="s">
        <v>15</v>
      </c>
      <c r="H19" s="11" t="s">
        <v>43</v>
      </c>
      <c r="J19" s="9">
        <v>16511</v>
      </c>
      <c r="K19" t="s">
        <v>11</v>
      </c>
    </row>
    <row r="20" spans="1:11" ht="16" x14ac:dyDescent="0.2">
      <c r="A20">
        <v>1946</v>
      </c>
      <c r="B20" t="s">
        <v>60</v>
      </c>
      <c r="C20" t="s">
        <v>61</v>
      </c>
      <c r="D20" s="12" t="s">
        <v>14</v>
      </c>
      <c r="E20" t="s">
        <v>62</v>
      </c>
      <c r="G20" s="13" t="s">
        <v>63</v>
      </c>
      <c r="H20" s="11">
        <v>2395</v>
      </c>
      <c r="J20" s="9">
        <v>16868</v>
      </c>
      <c r="K20" t="s">
        <v>11</v>
      </c>
    </row>
    <row r="21" spans="1:11" ht="16" x14ac:dyDescent="0.2">
      <c r="A21">
        <v>1947</v>
      </c>
      <c r="B21" t="s">
        <v>64</v>
      </c>
      <c r="C21" t="s">
        <v>52</v>
      </c>
      <c r="D21" s="12" t="s">
        <v>14</v>
      </c>
      <c r="E21" t="s">
        <v>8</v>
      </c>
      <c r="F21" t="s">
        <v>23</v>
      </c>
      <c r="G21" s="13" t="s">
        <v>53</v>
      </c>
      <c r="H21" s="11">
        <v>913</v>
      </c>
      <c r="J21" s="9">
        <v>17239</v>
      </c>
      <c r="K21" t="s">
        <v>11</v>
      </c>
    </row>
    <row r="22" spans="1:11" ht="16" x14ac:dyDescent="0.2">
      <c r="A22">
        <v>1948</v>
      </c>
      <c r="B22" t="s">
        <v>65</v>
      </c>
      <c r="C22" t="s">
        <v>66</v>
      </c>
      <c r="D22" s="12" t="s">
        <v>14</v>
      </c>
      <c r="E22" t="s">
        <v>8</v>
      </c>
      <c r="G22" s="7" t="s">
        <v>15</v>
      </c>
      <c r="H22" s="11">
        <v>3538</v>
      </c>
      <c r="J22" s="9">
        <v>17612</v>
      </c>
      <c r="K22" t="s">
        <v>11</v>
      </c>
    </row>
    <row r="23" spans="1:11" ht="16" x14ac:dyDescent="0.2">
      <c r="A23">
        <v>1949</v>
      </c>
      <c r="B23" t="s">
        <v>67</v>
      </c>
      <c r="C23" t="s">
        <v>68</v>
      </c>
      <c r="D23" t="s">
        <v>7</v>
      </c>
      <c r="E23" t="s">
        <v>27</v>
      </c>
      <c r="F23" t="s">
        <v>69</v>
      </c>
      <c r="G23" s="7" t="s">
        <v>15</v>
      </c>
      <c r="H23" s="11">
        <v>2409</v>
      </c>
      <c r="J23" s="9">
        <v>17981</v>
      </c>
      <c r="K23" t="s">
        <v>11</v>
      </c>
    </row>
    <row r="24" spans="1:11" ht="16" x14ac:dyDescent="0.2">
      <c r="A24">
        <v>1950</v>
      </c>
      <c r="B24" t="s">
        <v>70</v>
      </c>
      <c r="C24" t="s">
        <v>71</v>
      </c>
      <c r="D24" t="s">
        <v>26</v>
      </c>
      <c r="E24" t="s">
        <v>27</v>
      </c>
      <c r="F24" t="s">
        <v>8</v>
      </c>
      <c r="G24" s="7" t="s">
        <v>15</v>
      </c>
      <c r="H24" s="11">
        <v>3330</v>
      </c>
      <c r="J24" s="9">
        <v>18345</v>
      </c>
      <c r="K24" t="s">
        <v>11</v>
      </c>
    </row>
    <row r="25" spans="1:11" ht="16" x14ac:dyDescent="0.2">
      <c r="A25">
        <v>1951</v>
      </c>
      <c r="B25" t="s">
        <v>72</v>
      </c>
      <c r="C25" t="s">
        <v>71</v>
      </c>
      <c r="D25" s="12" t="s">
        <v>14</v>
      </c>
      <c r="G25" s="7" t="s">
        <v>15</v>
      </c>
      <c r="H25" s="11">
        <v>3640</v>
      </c>
      <c r="J25" s="9">
        <v>18716</v>
      </c>
      <c r="K25" t="s">
        <v>11</v>
      </c>
    </row>
    <row r="26" spans="1:11" ht="16" x14ac:dyDescent="0.2">
      <c r="A26">
        <v>1952</v>
      </c>
      <c r="B26" t="s">
        <v>73</v>
      </c>
      <c r="C26" t="s">
        <v>74</v>
      </c>
      <c r="D26" s="12" t="s">
        <v>14</v>
      </c>
      <c r="E26" t="s">
        <v>8</v>
      </c>
      <c r="G26" s="7" t="s">
        <v>15</v>
      </c>
      <c r="H26" s="11">
        <v>1814</v>
      </c>
      <c r="J26" s="9">
        <v>19073</v>
      </c>
      <c r="K26" t="s">
        <v>11</v>
      </c>
    </row>
    <row r="27" spans="1:11" ht="16" x14ac:dyDescent="0.2">
      <c r="A27">
        <v>1953</v>
      </c>
      <c r="B27" t="s">
        <v>75</v>
      </c>
      <c r="C27" t="s">
        <v>50</v>
      </c>
      <c r="D27" t="s">
        <v>26</v>
      </c>
      <c r="E27" t="s">
        <v>27</v>
      </c>
      <c r="F27" t="s">
        <v>8</v>
      </c>
      <c r="G27" s="7" t="s">
        <v>15</v>
      </c>
      <c r="H27" s="11" t="s">
        <v>39</v>
      </c>
      <c r="J27" s="9">
        <v>19437</v>
      </c>
      <c r="K27" t="s">
        <v>11</v>
      </c>
    </row>
    <row r="28" spans="1:11" ht="16" x14ac:dyDescent="0.2">
      <c r="A28">
        <v>1954</v>
      </c>
      <c r="B28" t="s">
        <v>76</v>
      </c>
      <c r="C28" t="s">
        <v>77</v>
      </c>
      <c r="D28" s="12" t="s">
        <v>14</v>
      </c>
      <c r="E28" t="s">
        <v>8</v>
      </c>
      <c r="F28" t="s">
        <v>23</v>
      </c>
      <c r="G28" s="7" t="s">
        <v>63</v>
      </c>
      <c r="H28" s="11">
        <v>2676</v>
      </c>
      <c r="J28" s="9">
        <v>19808</v>
      </c>
      <c r="K28" t="s">
        <v>11</v>
      </c>
    </row>
    <row r="29" spans="1:11" ht="16" x14ac:dyDescent="0.2">
      <c r="A29">
        <v>1955</v>
      </c>
      <c r="B29" t="s">
        <v>78</v>
      </c>
      <c r="C29" t="s">
        <v>66</v>
      </c>
      <c r="D29" t="s">
        <v>38</v>
      </c>
      <c r="E29" t="s">
        <v>27</v>
      </c>
      <c r="F29" t="s">
        <v>79</v>
      </c>
      <c r="G29" s="7" t="s">
        <v>15</v>
      </c>
      <c r="H29" s="11">
        <v>3538</v>
      </c>
      <c r="J29" s="9">
        <v>20178</v>
      </c>
      <c r="K29" t="s">
        <v>11</v>
      </c>
    </row>
    <row r="30" spans="1:11" ht="16" x14ac:dyDescent="0.2">
      <c r="A30">
        <v>1956</v>
      </c>
      <c r="B30" t="s">
        <v>80</v>
      </c>
      <c r="C30" t="s">
        <v>81</v>
      </c>
      <c r="D30" s="12" t="s">
        <v>14</v>
      </c>
      <c r="E30" t="s">
        <v>8</v>
      </c>
      <c r="G30" s="7" t="s">
        <v>15</v>
      </c>
      <c r="H30" s="11">
        <v>7335</v>
      </c>
      <c r="J30" s="9">
        <v>20535</v>
      </c>
      <c r="K30" t="s">
        <v>11</v>
      </c>
    </row>
    <row r="31" spans="1:11" ht="16" x14ac:dyDescent="0.2">
      <c r="A31">
        <v>1957</v>
      </c>
      <c r="B31" t="s">
        <v>82</v>
      </c>
      <c r="C31" t="s">
        <v>74</v>
      </c>
      <c r="D31" s="12" t="s">
        <v>14</v>
      </c>
      <c r="E31" t="s">
        <v>69</v>
      </c>
      <c r="G31" s="7" t="s">
        <v>15</v>
      </c>
      <c r="H31" s="11">
        <v>1814</v>
      </c>
      <c r="J31" s="9">
        <v>20906</v>
      </c>
      <c r="K31" t="s">
        <v>11</v>
      </c>
    </row>
    <row r="32" spans="1:11" ht="16" x14ac:dyDescent="0.2">
      <c r="A32">
        <v>1958</v>
      </c>
      <c r="B32" t="s">
        <v>83</v>
      </c>
      <c r="C32" t="s">
        <v>84</v>
      </c>
      <c r="D32" t="s">
        <v>7</v>
      </c>
      <c r="E32" t="s">
        <v>27</v>
      </c>
      <c r="F32" t="s">
        <v>23</v>
      </c>
      <c r="G32" s="7" t="s">
        <v>85</v>
      </c>
      <c r="H32" s="11">
        <v>3007</v>
      </c>
      <c r="J32" s="9">
        <v>21270</v>
      </c>
      <c r="K32" t="s">
        <v>11</v>
      </c>
    </row>
    <row r="33" spans="1:11" ht="16" x14ac:dyDescent="0.2">
      <c r="A33">
        <v>1959</v>
      </c>
      <c r="B33" t="s">
        <v>86</v>
      </c>
      <c r="C33" t="s">
        <v>87</v>
      </c>
      <c r="D33" t="s">
        <v>26</v>
      </c>
      <c r="E33" t="s">
        <v>88</v>
      </c>
      <c r="F33" t="s">
        <v>8</v>
      </c>
      <c r="G33" s="7" t="s">
        <v>15</v>
      </c>
      <c r="H33" s="11">
        <v>1155</v>
      </c>
      <c r="J33" s="9">
        <v>21646</v>
      </c>
      <c r="K33" t="s">
        <v>11</v>
      </c>
    </row>
    <row r="34" spans="1:11" ht="16" x14ac:dyDescent="0.2">
      <c r="A34">
        <v>1960</v>
      </c>
      <c r="B34" t="s">
        <v>89</v>
      </c>
      <c r="C34" t="s">
        <v>52</v>
      </c>
      <c r="D34" t="s">
        <v>7</v>
      </c>
      <c r="E34" t="s">
        <v>27</v>
      </c>
      <c r="G34" s="13" t="s">
        <v>53</v>
      </c>
      <c r="H34" s="11">
        <v>913</v>
      </c>
      <c r="J34" s="9">
        <v>22010</v>
      </c>
      <c r="K34" t="s">
        <v>11</v>
      </c>
    </row>
    <row r="35" spans="1:11" ht="16" x14ac:dyDescent="0.2">
      <c r="A35">
        <v>1961</v>
      </c>
      <c r="B35" t="s">
        <v>90</v>
      </c>
      <c r="C35" t="s">
        <v>91</v>
      </c>
      <c r="D35" t="s">
        <v>26</v>
      </c>
      <c r="E35" t="s">
        <v>27</v>
      </c>
      <c r="F35" t="s">
        <v>8</v>
      </c>
      <c r="G35" s="13" t="s">
        <v>63</v>
      </c>
      <c r="H35" s="11">
        <v>2395</v>
      </c>
      <c r="J35" s="9">
        <v>22388</v>
      </c>
      <c r="K35" t="s">
        <v>11</v>
      </c>
    </row>
    <row r="36" spans="1:11" ht="16" x14ac:dyDescent="0.2">
      <c r="A36">
        <v>1962</v>
      </c>
      <c r="B36" t="s">
        <v>92</v>
      </c>
      <c r="C36" t="s">
        <v>93</v>
      </c>
      <c r="D36" t="s">
        <v>38</v>
      </c>
      <c r="E36" t="s">
        <v>27</v>
      </c>
      <c r="F36" t="s">
        <v>88</v>
      </c>
      <c r="G36" s="7" t="s">
        <v>15</v>
      </c>
      <c r="H36" s="11">
        <v>5367</v>
      </c>
      <c r="J36" s="9">
        <v>22745</v>
      </c>
      <c r="K36" t="s">
        <v>11</v>
      </c>
    </row>
    <row r="37" spans="1:11" ht="16" x14ac:dyDescent="0.2">
      <c r="C37" t="s">
        <v>94</v>
      </c>
      <c r="G37" s="7" t="s">
        <v>15</v>
      </c>
      <c r="H37" s="11">
        <v>6859</v>
      </c>
      <c r="J37" s="9">
        <v>22745</v>
      </c>
      <c r="K37" t="s">
        <v>11</v>
      </c>
    </row>
    <row r="38" spans="1:11" ht="16" x14ac:dyDescent="0.2">
      <c r="A38">
        <v>1963</v>
      </c>
      <c r="B38" t="s">
        <v>95</v>
      </c>
      <c r="C38" t="s">
        <v>84</v>
      </c>
      <c r="D38" t="s">
        <v>7</v>
      </c>
      <c r="E38" t="s">
        <v>96</v>
      </c>
      <c r="F38" t="s">
        <v>14</v>
      </c>
      <c r="G38" s="7" t="s">
        <v>85</v>
      </c>
      <c r="H38" s="10">
        <v>3007</v>
      </c>
      <c r="J38" s="9">
        <v>23109</v>
      </c>
      <c r="K38" t="s">
        <v>11</v>
      </c>
    </row>
    <row r="39" spans="1:11" ht="16" x14ac:dyDescent="0.2">
      <c r="A39">
        <v>1964</v>
      </c>
      <c r="B39" t="s">
        <v>97</v>
      </c>
      <c r="C39" t="s">
        <v>98</v>
      </c>
      <c r="D39" t="s">
        <v>7</v>
      </c>
      <c r="E39" t="s">
        <v>26</v>
      </c>
      <c r="F39" t="s">
        <v>99</v>
      </c>
      <c r="G39" s="7" t="s">
        <v>85</v>
      </c>
      <c r="H39" s="10">
        <v>10384</v>
      </c>
      <c r="J39" s="9">
        <v>23480</v>
      </c>
      <c r="K39" t="s">
        <v>11</v>
      </c>
    </row>
    <row r="40" spans="1:11" ht="16" x14ac:dyDescent="0.2">
      <c r="A40">
        <v>1965</v>
      </c>
      <c r="B40" t="s">
        <v>100</v>
      </c>
      <c r="C40" t="s">
        <v>101</v>
      </c>
      <c r="D40" s="12" t="s">
        <v>14</v>
      </c>
      <c r="E40" t="s">
        <v>28</v>
      </c>
      <c r="F40" t="s">
        <v>88</v>
      </c>
      <c r="G40" s="7" t="s">
        <v>15</v>
      </c>
      <c r="H40" s="11" t="s">
        <v>102</v>
      </c>
      <c r="J40" s="9">
        <v>23837</v>
      </c>
      <c r="K40" t="s">
        <v>11</v>
      </c>
    </row>
    <row r="41" spans="1:11" ht="16" x14ac:dyDescent="0.2">
      <c r="A41">
        <v>1966</v>
      </c>
      <c r="B41" t="s">
        <v>103</v>
      </c>
      <c r="C41" t="s">
        <v>104</v>
      </c>
      <c r="D41" t="s">
        <v>96</v>
      </c>
      <c r="E41" t="s">
        <v>27</v>
      </c>
      <c r="F41" t="s">
        <v>28</v>
      </c>
      <c r="G41" s="7" t="s">
        <v>15</v>
      </c>
      <c r="H41" s="11">
        <v>5367</v>
      </c>
      <c r="J41" s="9">
        <v>24215</v>
      </c>
      <c r="K41" t="s">
        <v>11</v>
      </c>
    </row>
    <row r="42" spans="1:11" ht="16" x14ac:dyDescent="0.2">
      <c r="A42">
        <v>1967</v>
      </c>
      <c r="B42" t="s">
        <v>105</v>
      </c>
      <c r="C42" t="s">
        <v>77</v>
      </c>
      <c r="D42" t="s">
        <v>96</v>
      </c>
      <c r="E42" t="s">
        <v>27</v>
      </c>
      <c r="F42" t="s">
        <v>99</v>
      </c>
      <c r="G42" s="7" t="s">
        <v>63</v>
      </c>
      <c r="H42" s="11">
        <v>2676</v>
      </c>
      <c r="J42" s="9">
        <v>24572</v>
      </c>
      <c r="K42" t="s">
        <v>11</v>
      </c>
    </row>
    <row r="43" spans="1:11" ht="16" x14ac:dyDescent="0.2">
      <c r="A43">
        <v>1968</v>
      </c>
      <c r="B43" t="s">
        <v>106</v>
      </c>
      <c r="C43" t="s">
        <v>107</v>
      </c>
      <c r="D43" t="s">
        <v>26</v>
      </c>
      <c r="E43" t="s">
        <v>27</v>
      </c>
      <c r="F43" t="s">
        <v>8</v>
      </c>
      <c r="G43" s="7" t="s">
        <v>15</v>
      </c>
      <c r="H43" s="10">
        <v>11633</v>
      </c>
      <c r="J43" s="9">
        <v>24938</v>
      </c>
      <c r="K43" t="s">
        <v>11</v>
      </c>
    </row>
    <row r="44" spans="1:11" ht="16" x14ac:dyDescent="0.2">
      <c r="A44">
        <v>1969</v>
      </c>
      <c r="B44" t="s">
        <v>108</v>
      </c>
      <c r="C44" t="s">
        <v>109</v>
      </c>
      <c r="D44" s="12" t="s">
        <v>14</v>
      </c>
      <c r="E44" t="s">
        <v>28</v>
      </c>
      <c r="F44" t="s">
        <v>88</v>
      </c>
      <c r="G44" s="7" t="s">
        <v>85</v>
      </c>
      <c r="H44" s="10">
        <v>2556</v>
      </c>
      <c r="J44" s="9">
        <v>25307</v>
      </c>
      <c r="K44" t="s">
        <v>11</v>
      </c>
    </row>
    <row r="45" spans="1:11" ht="16" x14ac:dyDescent="0.2">
      <c r="A45">
        <v>1970</v>
      </c>
      <c r="B45" t="s">
        <v>110</v>
      </c>
      <c r="C45" t="s">
        <v>111</v>
      </c>
      <c r="D45" s="12" t="s">
        <v>14</v>
      </c>
      <c r="G45" s="7" t="s">
        <v>85</v>
      </c>
      <c r="H45" s="10">
        <v>9544</v>
      </c>
      <c r="J45" s="9">
        <v>25665</v>
      </c>
      <c r="K45" t="s">
        <v>11</v>
      </c>
    </row>
    <row r="46" spans="1:11" ht="16" x14ac:dyDescent="0.2">
      <c r="A46">
        <v>1971</v>
      </c>
      <c r="B46" t="s">
        <v>112</v>
      </c>
      <c r="C46" t="s">
        <v>113</v>
      </c>
      <c r="D46" t="s">
        <v>96</v>
      </c>
      <c r="E46" t="s">
        <v>27</v>
      </c>
      <c r="F46" t="s">
        <v>23</v>
      </c>
      <c r="G46" s="7" t="s">
        <v>15</v>
      </c>
      <c r="H46" s="11">
        <v>7456</v>
      </c>
      <c r="J46" s="9">
        <v>26038</v>
      </c>
      <c r="K46" t="s">
        <v>11</v>
      </c>
    </row>
    <row r="47" spans="1:11" ht="16" x14ac:dyDescent="0.2">
      <c r="A47">
        <v>1972</v>
      </c>
      <c r="B47" t="s">
        <v>114</v>
      </c>
      <c r="C47" t="s">
        <v>115</v>
      </c>
      <c r="D47" t="s">
        <v>116</v>
      </c>
      <c r="E47" t="s">
        <v>38</v>
      </c>
      <c r="F47" t="s">
        <v>14</v>
      </c>
      <c r="G47" s="7" t="s">
        <v>15</v>
      </c>
      <c r="H47" s="10">
        <v>13025</v>
      </c>
      <c r="J47" s="9">
        <v>26399</v>
      </c>
      <c r="K47" t="s">
        <v>11</v>
      </c>
    </row>
    <row r="48" spans="1:11" ht="16" x14ac:dyDescent="0.2">
      <c r="A48">
        <v>1973</v>
      </c>
      <c r="B48" t="s">
        <v>117</v>
      </c>
      <c r="C48" t="s">
        <v>118</v>
      </c>
      <c r="D48" s="12" t="s">
        <v>14</v>
      </c>
      <c r="E48" t="s">
        <v>59</v>
      </c>
      <c r="F48" t="s">
        <v>88</v>
      </c>
      <c r="G48" s="7" t="s">
        <v>15</v>
      </c>
      <c r="H48" s="10">
        <v>10036</v>
      </c>
      <c r="J48" s="9">
        <v>26750</v>
      </c>
      <c r="K48" t="s">
        <v>11</v>
      </c>
    </row>
    <row r="49" spans="1:11" ht="16" x14ac:dyDescent="0.2">
      <c r="A49">
        <v>1974</v>
      </c>
      <c r="B49" t="s">
        <v>119</v>
      </c>
      <c r="C49" t="s">
        <v>120</v>
      </c>
      <c r="D49" t="s">
        <v>26</v>
      </c>
      <c r="E49" t="s">
        <v>38</v>
      </c>
      <c r="F49" t="s">
        <v>14</v>
      </c>
      <c r="G49" s="7" t="s">
        <v>15</v>
      </c>
      <c r="H49" s="10">
        <v>8025</v>
      </c>
      <c r="J49" s="9">
        <v>27121</v>
      </c>
      <c r="K49" t="s">
        <v>11</v>
      </c>
    </row>
    <row r="50" spans="1:11" ht="16" x14ac:dyDescent="0.2">
      <c r="A50">
        <v>1975</v>
      </c>
      <c r="B50" t="s">
        <v>121</v>
      </c>
      <c r="C50" t="s">
        <v>122</v>
      </c>
      <c r="D50" t="s">
        <v>38</v>
      </c>
      <c r="E50" t="s">
        <v>27</v>
      </c>
      <c r="G50" s="7" t="s">
        <v>15</v>
      </c>
      <c r="H50" s="10">
        <v>14342</v>
      </c>
      <c r="J50" s="9">
        <v>27492</v>
      </c>
      <c r="K50" t="s">
        <v>11</v>
      </c>
    </row>
    <row r="51" spans="1:11" ht="16" x14ac:dyDescent="0.2">
      <c r="A51">
        <v>1976</v>
      </c>
      <c r="B51" t="s">
        <v>123</v>
      </c>
      <c r="C51" t="s">
        <v>124</v>
      </c>
      <c r="D51" s="12" t="s">
        <v>14</v>
      </c>
      <c r="G51" s="7" t="s">
        <v>125</v>
      </c>
      <c r="H51" s="10">
        <v>11737</v>
      </c>
      <c r="J51" s="9">
        <v>27848</v>
      </c>
      <c r="K51" t="s">
        <v>11</v>
      </c>
    </row>
    <row r="52" spans="1:11" ht="16" x14ac:dyDescent="0.2">
      <c r="A52">
        <v>1977</v>
      </c>
      <c r="B52" t="s">
        <v>126</v>
      </c>
      <c r="C52" t="s">
        <v>127</v>
      </c>
      <c r="D52" s="12" t="s">
        <v>14</v>
      </c>
      <c r="E52" t="s">
        <v>128</v>
      </c>
      <c r="G52" s="7" t="s">
        <v>15</v>
      </c>
      <c r="H52" s="10">
        <v>13139</v>
      </c>
      <c r="J52" s="9">
        <v>28212</v>
      </c>
      <c r="K52" t="s">
        <v>11</v>
      </c>
    </row>
    <row r="53" spans="1:11" ht="16" x14ac:dyDescent="0.2">
      <c r="A53">
        <v>1978</v>
      </c>
      <c r="B53" t="s">
        <v>129</v>
      </c>
      <c r="C53" t="s">
        <v>130</v>
      </c>
      <c r="D53" t="s">
        <v>26</v>
      </c>
      <c r="E53" t="s">
        <v>8</v>
      </c>
      <c r="G53" s="7" t="s">
        <v>15</v>
      </c>
      <c r="H53" s="10">
        <v>13118</v>
      </c>
      <c r="J53" s="9">
        <v>28583</v>
      </c>
      <c r="K53" t="s">
        <v>11</v>
      </c>
    </row>
    <row r="54" spans="1:11" ht="16" x14ac:dyDescent="0.2">
      <c r="A54">
        <v>1979</v>
      </c>
      <c r="B54" t="s">
        <v>131</v>
      </c>
      <c r="C54" t="s">
        <v>132</v>
      </c>
      <c r="D54" s="12" t="s">
        <v>14</v>
      </c>
      <c r="E54" t="s">
        <v>23</v>
      </c>
      <c r="G54" s="7" t="s">
        <v>15</v>
      </c>
      <c r="H54" s="11">
        <v>14279</v>
      </c>
      <c r="J54" s="9">
        <v>28954</v>
      </c>
      <c r="K54" t="s">
        <v>11</v>
      </c>
    </row>
    <row r="55" spans="1:11" ht="16" x14ac:dyDescent="0.2">
      <c r="A55">
        <v>1980</v>
      </c>
      <c r="B55" t="s">
        <v>133</v>
      </c>
      <c r="C55" t="s">
        <v>134</v>
      </c>
      <c r="D55" s="12" t="s">
        <v>14</v>
      </c>
      <c r="G55" s="7" t="s">
        <v>15</v>
      </c>
      <c r="H55" s="10">
        <v>11961</v>
      </c>
      <c r="J55" s="9">
        <v>29325</v>
      </c>
      <c r="K55" t="s">
        <v>11</v>
      </c>
    </row>
    <row r="56" spans="1:11" ht="16" x14ac:dyDescent="0.2">
      <c r="A56">
        <v>1981</v>
      </c>
      <c r="B56" t="s">
        <v>135</v>
      </c>
      <c r="C56" t="s">
        <v>136</v>
      </c>
      <c r="D56" s="12" t="s">
        <v>14</v>
      </c>
      <c r="G56" s="7" t="s">
        <v>15</v>
      </c>
      <c r="H56" s="10">
        <v>13380</v>
      </c>
      <c r="J56" s="9">
        <v>29676</v>
      </c>
      <c r="K56" t="s">
        <v>11</v>
      </c>
    </row>
    <row r="57" spans="1:11" ht="16" x14ac:dyDescent="0.2">
      <c r="A57">
        <v>1982</v>
      </c>
      <c r="B57" t="s">
        <v>137</v>
      </c>
      <c r="C57" t="s">
        <v>138</v>
      </c>
      <c r="D57" t="s">
        <v>96</v>
      </c>
      <c r="E57" t="s">
        <v>27</v>
      </c>
      <c r="F57" t="s">
        <v>99</v>
      </c>
      <c r="G57" s="7" t="s">
        <v>15</v>
      </c>
      <c r="H57" s="11">
        <v>13604</v>
      </c>
      <c r="J57" s="9">
        <v>30039</v>
      </c>
      <c r="K57" t="s">
        <v>11</v>
      </c>
    </row>
    <row r="58" spans="1:11" ht="16" x14ac:dyDescent="0.2">
      <c r="A58">
        <v>1983</v>
      </c>
      <c r="B58" t="s">
        <v>139</v>
      </c>
      <c r="C58" t="s">
        <v>140</v>
      </c>
      <c r="D58" t="s">
        <v>96</v>
      </c>
      <c r="E58" t="s">
        <v>27</v>
      </c>
      <c r="G58" s="7" t="s">
        <v>85</v>
      </c>
      <c r="H58" s="10">
        <v>8642</v>
      </c>
      <c r="J58" s="9">
        <v>30417</v>
      </c>
      <c r="K58" t="s">
        <v>11</v>
      </c>
    </row>
    <row r="59" spans="1:11" ht="16" x14ac:dyDescent="0.2">
      <c r="A59">
        <v>1984</v>
      </c>
      <c r="B59" t="s">
        <v>141</v>
      </c>
      <c r="C59" t="s">
        <v>142</v>
      </c>
      <c r="D59" t="s">
        <v>26</v>
      </c>
      <c r="E59" t="s">
        <v>27</v>
      </c>
      <c r="G59" s="7" t="s">
        <v>15</v>
      </c>
      <c r="H59" s="10">
        <v>14740</v>
      </c>
      <c r="J59" s="9">
        <v>30781</v>
      </c>
      <c r="K59" t="s">
        <v>11</v>
      </c>
    </row>
    <row r="60" spans="1:11" ht="16" x14ac:dyDescent="0.2">
      <c r="A60">
        <v>1985</v>
      </c>
      <c r="B60" t="s">
        <v>143</v>
      </c>
      <c r="C60" t="s">
        <v>124</v>
      </c>
      <c r="D60" t="s">
        <v>96</v>
      </c>
      <c r="E60" t="s">
        <v>27</v>
      </c>
      <c r="F60" t="s">
        <v>59</v>
      </c>
      <c r="G60" s="7" t="s">
        <v>125</v>
      </c>
      <c r="H60" s="10">
        <v>11737</v>
      </c>
      <c r="J60" s="9">
        <v>31131</v>
      </c>
      <c r="K60" t="s">
        <v>11</v>
      </c>
    </row>
    <row r="61" spans="1:11" ht="16" x14ac:dyDescent="0.2">
      <c r="A61">
        <v>1986</v>
      </c>
      <c r="B61" t="s">
        <v>144</v>
      </c>
      <c r="C61" t="s">
        <v>145</v>
      </c>
      <c r="D61" t="s">
        <v>96</v>
      </c>
      <c r="E61" t="s">
        <v>27</v>
      </c>
      <c r="F61" t="s">
        <v>8</v>
      </c>
      <c r="G61" s="7" t="s">
        <v>15</v>
      </c>
      <c r="H61" s="10">
        <v>12601</v>
      </c>
      <c r="J61" s="9">
        <v>31495</v>
      </c>
      <c r="K61" t="s">
        <v>11</v>
      </c>
    </row>
    <row r="62" spans="1:11" ht="16" x14ac:dyDescent="0.2">
      <c r="A62">
        <v>1987</v>
      </c>
      <c r="B62" t="s">
        <v>146</v>
      </c>
      <c r="C62" t="s">
        <v>147</v>
      </c>
      <c r="D62" s="12" t="s">
        <v>14</v>
      </c>
      <c r="E62" t="s">
        <v>23</v>
      </c>
      <c r="G62" s="7" t="s">
        <v>15</v>
      </c>
      <c r="H62" s="10">
        <v>17060</v>
      </c>
      <c r="J62" s="9">
        <v>31866</v>
      </c>
      <c r="K62" t="s">
        <v>11</v>
      </c>
    </row>
    <row r="63" spans="1:11" ht="16" x14ac:dyDescent="0.2">
      <c r="A63">
        <v>1988</v>
      </c>
      <c r="B63" t="s">
        <v>148</v>
      </c>
      <c r="C63" t="s">
        <v>149</v>
      </c>
      <c r="D63" t="s">
        <v>96</v>
      </c>
      <c r="E63" t="s">
        <v>27</v>
      </c>
      <c r="F63" t="s">
        <v>99</v>
      </c>
      <c r="G63" s="7" t="s">
        <v>150</v>
      </c>
      <c r="H63" s="10">
        <v>15051</v>
      </c>
      <c r="J63" s="9">
        <v>32244</v>
      </c>
      <c r="K63" t="s">
        <v>11</v>
      </c>
    </row>
    <row r="64" spans="1:11" ht="16" x14ac:dyDescent="0.2">
      <c r="A64">
        <v>1989</v>
      </c>
      <c r="B64" t="s">
        <v>151</v>
      </c>
      <c r="C64" t="s">
        <v>152</v>
      </c>
      <c r="D64" s="12" t="s">
        <v>14</v>
      </c>
      <c r="G64" s="7" t="s">
        <v>15</v>
      </c>
      <c r="H64" s="10">
        <v>15437</v>
      </c>
      <c r="J64" s="9">
        <v>32596</v>
      </c>
      <c r="K64" t="s">
        <v>11</v>
      </c>
    </row>
    <row r="65" spans="1:11" ht="16" x14ac:dyDescent="0.2">
      <c r="A65">
        <v>1990</v>
      </c>
      <c r="B65" t="s">
        <v>153</v>
      </c>
      <c r="C65" t="s">
        <v>147</v>
      </c>
      <c r="D65" t="s">
        <v>96</v>
      </c>
      <c r="E65" t="s">
        <v>27</v>
      </c>
      <c r="F65" t="s">
        <v>23</v>
      </c>
      <c r="G65" s="7" t="s">
        <v>15</v>
      </c>
      <c r="H65" s="10">
        <v>17060</v>
      </c>
      <c r="J65" s="9">
        <v>32958</v>
      </c>
      <c r="K65" t="s">
        <v>11</v>
      </c>
    </row>
    <row r="66" spans="1:11" ht="16" x14ac:dyDescent="0.2">
      <c r="A66">
        <v>1991</v>
      </c>
      <c r="B66" t="s">
        <v>154</v>
      </c>
      <c r="C66" t="s">
        <v>155</v>
      </c>
      <c r="D66" t="s">
        <v>7</v>
      </c>
      <c r="E66" t="s">
        <v>27</v>
      </c>
      <c r="F66" t="s">
        <v>69</v>
      </c>
      <c r="G66" s="7" t="s">
        <v>15</v>
      </c>
      <c r="H66" s="10">
        <v>20107</v>
      </c>
      <c r="J66" s="9">
        <v>33322</v>
      </c>
      <c r="K66" t="s">
        <v>11</v>
      </c>
    </row>
    <row r="67" spans="1:11" ht="16" x14ac:dyDescent="0.2">
      <c r="A67">
        <v>1992</v>
      </c>
      <c r="B67" t="s">
        <v>156</v>
      </c>
      <c r="C67" t="s">
        <v>157</v>
      </c>
      <c r="D67" t="s">
        <v>38</v>
      </c>
      <c r="E67" t="s">
        <v>27</v>
      </c>
      <c r="F67" t="s">
        <v>79</v>
      </c>
      <c r="G67" s="7" t="s">
        <v>15</v>
      </c>
      <c r="H67" s="10">
        <v>16124</v>
      </c>
      <c r="J67" s="9">
        <v>33693</v>
      </c>
      <c r="K67" t="s">
        <v>11</v>
      </c>
    </row>
    <row r="68" spans="1:11" ht="16" x14ac:dyDescent="0.2">
      <c r="A68">
        <v>1993</v>
      </c>
      <c r="B68" t="s">
        <v>158</v>
      </c>
      <c r="C68" t="s">
        <v>159</v>
      </c>
      <c r="D68" s="12" t="s">
        <v>14</v>
      </c>
      <c r="E68" t="s">
        <v>69</v>
      </c>
      <c r="G68" s="7" t="s">
        <v>15</v>
      </c>
      <c r="H68" s="10">
        <v>11109</v>
      </c>
      <c r="J68" s="9">
        <v>34057</v>
      </c>
      <c r="K68" t="s">
        <v>11</v>
      </c>
    </row>
    <row r="69" spans="1:11" ht="16" x14ac:dyDescent="0.2">
      <c r="A69">
        <v>1994</v>
      </c>
      <c r="B69" t="s">
        <v>160</v>
      </c>
      <c r="C69" t="s">
        <v>161</v>
      </c>
      <c r="D69" t="s">
        <v>96</v>
      </c>
      <c r="E69" t="s">
        <v>27</v>
      </c>
      <c r="F69" t="s">
        <v>99</v>
      </c>
      <c r="G69" s="7" t="s">
        <v>15</v>
      </c>
      <c r="H69" s="10">
        <v>17154</v>
      </c>
      <c r="J69" s="9">
        <v>34414</v>
      </c>
      <c r="K69" t="s">
        <v>11</v>
      </c>
    </row>
    <row r="70" spans="1:11" ht="16" x14ac:dyDescent="0.2">
      <c r="A70">
        <v>1995</v>
      </c>
      <c r="B70" t="s">
        <v>162</v>
      </c>
      <c r="C70" t="s">
        <v>163</v>
      </c>
      <c r="D70" s="12" t="s">
        <v>14</v>
      </c>
      <c r="E70" t="s">
        <v>8</v>
      </c>
      <c r="G70" s="7" t="s">
        <v>15</v>
      </c>
      <c r="H70" s="10">
        <v>18762</v>
      </c>
      <c r="J70" s="9">
        <v>34785</v>
      </c>
      <c r="K70" t="s">
        <v>11</v>
      </c>
    </row>
    <row r="71" spans="1:11" ht="16" x14ac:dyDescent="0.2">
      <c r="A71">
        <v>1996</v>
      </c>
      <c r="B71" t="s">
        <v>164</v>
      </c>
      <c r="C71" t="s">
        <v>165</v>
      </c>
      <c r="D71" t="s">
        <v>96</v>
      </c>
      <c r="E71" t="s">
        <v>27</v>
      </c>
      <c r="F71" t="s">
        <v>99</v>
      </c>
      <c r="G71" s="13" t="s">
        <v>15</v>
      </c>
      <c r="H71" s="10">
        <v>20457</v>
      </c>
      <c r="J71" s="9">
        <v>35149</v>
      </c>
      <c r="K71" t="s">
        <v>11</v>
      </c>
    </row>
    <row r="72" spans="1:11" ht="16" x14ac:dyDescent="0.2">
      <c r="A72">
        <v>1997</v>
      </c>
      <c r="B72" t="s">
        <v>166</v>
      </c>
      <c r="C72" t="s">
        <v>167</v>
      </c>
      <c r="D72" s="12" t="s">
        <v>14</v>
      </c>
      <c r="E72" t="s">
        <v>8</v>
      </c>
      <c r="F72" t="s">
        <v>23</v>
      </c>
      <c r="G72" s="7" t="s">
        <v>85</v>
      </c>
      <c r="H72" s="10">
        <v>19730</v>
      </c>
      <c r="J72" s="9">
        <v>35513</v>
      </c>
      <c r="K72" t="s">
        <v>11</v>
      </c>
    </row>
    <row r="73" spans="1:11" ht="16" x14ac:dyDescent="0.2">
      <c r="A73">
        <v>1998</v>
      </c>
      <c r="B73" t="s">
        <v>168</v>
      </c>
      <c r="C73" t="s">
        <v>169</v>
      </c>
      <c r="D73" s="12" t="s">
        <v>14</v>
      </c>
      <c r="E73" t="s">
        <v>8</v>
      </c>
      <c r="G73" s="7" t="s">
        <v>170</v>
      </c>
      <c r="H73" s="10">
        <v>19952</v>
      </c>
      <c r="J73" s="9">
        <v>35877</v>
      </c>
      <c r="K73" t="s">
        <v>11</v>
      </c>
    </row>
    <row r="74" spans="1:11" ht="16" x14ac:dyDescent="0.2">
      <c r="A74">
        <v>1999</v>
      </c>
      <c r="B74" t="s">
        <v>171</v>
      </c>
      <c r="C74" t="s">
        <v>161</v>
      </c>
      <c r="D74" s="12" t="s">
        <v>14</v>
      </c>
      <c r="E74" t="s">
        <v>23</v>
      </c>
      <c r="G74" s="7" t="s">
        <v>15</v>
      </c>
      <c r="H74" s="10">
        <v>17154</v>
      </c>
      <c r="J74" s="9">
        <v>36240</v>
      </c>
      <c r="K74" t="s">
        <v>11</v>
      </c>
    </row>
    <row r="75" spans="1:11" ht="16" x14ac:dyDescent="0.2">
      <c r="A75">
        <v>2000</v>
      </c>
      <c r="B75" t="s">
        <v>172</v>
      </c>
      <c r="C75" t="s">
        <v>173</v>
      </c>
      <c r="D75" s="12" t="s">
        <v>14</v>
      </c>
      <c r="G75" s="7" t="s">
        <v>85</v>
      </c>
      <c r="H75" s="10">
        <v>23955</v>
      </c>
      <c r="J75" s="9">
        <v>36611</v>
      </c>
      <c r="K75" t="s">
        <v>11</v>
      </c>
    </row>
    <row r="76" spans="1:11" ht="16" x14ac:dyDescent="0.2">
      <c r="A76">
        <v>2001</v>
      </c>
      <c r="B76" t="s">
        <v>174</v>
      </c>
      <c r="C76" t="s">
        <v>175</v>
      </c>
      <c r="D76" t="s">
        <v>38</v>
      </c>
      <c r="E76" t="s">
        <v>27</v>
      </c>
      <c r="F76" t="s">
        <v>79</v>
      </c>
      <c r="G76" s="7" t="s">
        <v>15</v>
      </c>
      <c r="H76" s="10">
        <v>23025</v>
      </c>
      <c r="J76" s="9">
        <v>36975</v>
      </c>
      <c r="K76" t="s">
        <v>11</v>
      </c>
    </row>
    <row r="77" spans="1:11" ht="16" x14ac:dyDescent="0.2">
      <c r="A77">
        <v>2002</v>
      </c>
      <c r="B77" t="s">
        <v>176</v>
      </c>
      <c r="C77" t="s">
        <v>177</v>
      </c>
      <c r="D77" t="s">
        <v>96</v>
      </c>
      <c r="E77" t="s">
        <v>27</v>
      </c>
      <c r="G77" s="7" t="s">
        <v>15</v>
      </c>
      <c r="H77" s="10">
        <v>19784</v>
      </c>
      <c r="J77" s="9">
        <v>37339</v>
      </c>
      <c r="K77" t="s">
        <v>11</v>
      </c>
    </row>
    <row r="78" spans="1:11" ht="16" x14ac:dyDescent="0.2">
      <c r="A78">
        <v>2003</v>
      </c>
      <c r="B78" t="s">
        <v>178</v>
      </c>
      <c r="C78" t="s">
        <v>179</v>
      </c>
      <c r="D78" t="s">
        <v>96</v>
      </c>
      <c r="E78" t="s">
        <v>27</v>
      </c>
      <c r="F78" t="s">
        <v>59</v>
      </c>
      <c r="G78" s="7" t="s">
        <v>180</v>
      </c>
      <c r="H78" s="10">
        <v>12284</v>
      </c>
      <c r="J78" s="9">
        <v>37703</v>
      </c>
      <c r="K78" t="s">
        <v>11</v>
      </c>
    </row>
    <row r="79" spans="1:11" ht="16" x14ac:dyDescent="0.2">
      <c r="A79">
        <v>2004</v>
      </c>
      <c r="B79" t="s">
        <v>181</v>
      </c>
      <c r="C79" t="s">
        <v>182</v>
      </c>
      <c r="D79" t="s">
        <v>116</v>
      </c>
      <c r="E79" t="s">
        <v>7</v>
      </c>
      <c r="F79" t="s">
        <v>14</v>
      </c>
      <c r="G79" s="7" t="s">
        <v>183</v>
      </c>
      <c r="H79" s="10">
        <v>22585</v>
      </c>
      <c r="J79" s="9">
        <v>38046</v>
      </c>
      <c r="K79" t="s">
        <v>11</v>
      </c>
    </row>
    <row r="80" spans="1:11" ht="16" x14ac:dyDescent="0.2">
      <c r="A80">
        <v>2005</v>
      </c>
      <c r="B80" t="s">
        <v>184</v>
      </c>
      <c r="C80" t="s">
        <v>159</v>
      </c>
      <c r="D80" s="12" t="s">
        <v>14</v>
      </c>
      <c r="E80" t="s">
        <v>128</v>
      </c>
      <c r="G80" s="7" t="s">
        <v>15</v>
      </c>
      <c r="H80" s="10">
        <v>11109</v>
      </c>
      <c r="J80" s="9">
        <v>38410</v>
      </c>
      <c r="K80" t="s">
        <v>11</v>
      </c>
    </row>
    <row r="81" spans="1:11" ht="16" x14ac:dyDescent="0.2">
      <c r="A81">
        <v>2006</v>
      </c>
      <c r="B81" t="s">
        <v>185</v>
      </c>
      <c r="C81" t="s">
        <v>186</v>
      </c>
      <c r="D81" s="12" t="s">
        <v>14</v>
      </c>
      <c r="E81" t="s">
        <v>8</v>
      </c>
      <c r="G81" s="7" t="s">
        <v>187</v>
      </c>
      <c r="H81" s="10">
        <v>20020</v>
      </c>
      <c r="J81" s="9">
        <v>38781</v>
      </c>
      <c r="K81" t="s">
        <v>11</v>
      </c>
    </row>
    <row r="82" spans="1:11" ht="16" x14ac:dyDescent="0.2">
      <c r="A82">
        <v>2007</v>
      </c>
      <c r="B82" t="s">
        <v>188</v>
      </c>
      <c r="C82" t="s">
        <v>189</v>
      </c>
      <c r="D82" t="s">
        <v>38</v>
      </c>
      <c r="E82" t="s">
        <v>27</v>
      </c>
      <c r="F82" t="s">
        <v>79</v>
      </c>
      <c r="G82" s="7" t="s">
        <v>15</v>
      </c>
      <c r="H82" s="10">
        <v>15662</v>
      </c>
      <c r="J82" s="9">
        <v>39138</v>
      </c>
      <c r="K82" t="s">
        <v>11</v>
      </c>
    </row>
    <row r="83" spans="1:11" ht="16" x14ac:dyDescent="0.2">
      <c r="A83">
        <v>2008</v>
      </c>
      <c r="B83" t="s">
        <v>190</v>
      </c>
      <c r="C83" t="s">
        <v>191</v>
      </c>
      <c r="D83" t="s">
        <v>38</v>
      </c>
      <c r="E83" t="s">
        <v>27</v>
      </c>
      <c r="F83" t="s">
        <v>79</v>
      </c>
      <c r="G83" s="7" t="s">
        <v>15</v>
      </c>
      <c r="H83" s="10">
        <v>20057</v>
      </c>
      <c r="J83" s="9">
        <v>39502</v>
      </c>
      <c r="K83" t="s">
        <v>11</v>
      </c>
    </row>
    <row r="84" spans="1:11" ht="16" x14ac:dyDescent="0.2">
      <c r="C84" t="s">
        <v>192</v>
      </c>
      <c r="G84" s="7" t="s">
        <v>15</v>
      </c>
      <c r="H84" s="10">
        <v>21084</v>
      </c>
      <c r="J84" s="9">
        <v>39502</v>
      </c>
      <c r="K84" t="s">
        <v>11</v>
      </c>
    </row>
    <row r="85" spans="1:11" ht="16" x14ac:dyDescent="0.2">
      <c r="A85">
        <v>2009</v>
      </c>
      <c r="B85" t="s">
        <v>193</v>
      </c>
      <c r="C85" t="s">
        <v>194</v>
      </c>
      <c r="D85" t="s">
        <v>38</v>
      </c>
      <c r="E85" t="s">
        <v>27</v>
      </c>
      <c r="F85" t="s">
        <v>8</v>
      </c>
      <c r="G85" s="7" t="s">
        <v>85</v>
      </c>
      <c r="H85" s="11">
        <v>20748</v>
      </c>
      <c r="J85" s="9">
        <v>39866</v>
      </c>
      <c r="K85" t="s">
        <v>11</v>
      </c>
    </row>
    <row r="86" spans="1:11" ht="16" x14ac:dyDescent="0.2">
      <c r="A86">
        <v>2010</v>
      </c>
      <c r="B86" t="s">
        <v>195</v>
      </c>
      <c r="C86" t="s">
        <v>196</v>
      </c>
      <c r="D86" s="12" t="s">
        <v>14</v>
      </c>
      <c r="E86" t="s">
        <v>79</v>
      </c>
      <c r="F86" t="s">
        <v>23</v>
      </c>
      <c r="G86" s="7" t="s">
        <v>15</v>
      </c>
      <c r="H86" s="10">
        <v>18960</v>
      </c>
      <c r="J86" s="9">
        <v>40244</v>
      </c>
      <c r="K86" t="s">
        <v>197</v>
      </c>
    </row>
    <row r="87" spans="1:11" ht="16" x14ac:dyDescent="0.2">
      <c r="A87">
        <v>2011</v>
      </c>
      <c r="B87" t="s">
        <v>198</v>
      </c>
      <c r="C87" t="s">
        <v>199</v>
      </c>
      <c r="D87" t="s">
        <v>96</v>
      </c>
      <c r="E87" t="s">
        <v>27</v>
      </c>
      <c r="F87" t="s">
        <v>99</v>
      </c>
      <c r="G87" s="7" t="s">
        <v>200</v>
      </c>
      <c r="H87" s="10">
        <v>26577</v>
      </c>
      <c r="J87" s="9">
        <v>40601</v>
      </c>
      <c r="K87" t="s">
        <v>11</v>
      </c>
    </row>
    <row r="88" spans="1:11" ht="16" x14ac:dyDescent="0.2">
      <c r="A88">
        <v>2012</v>
      </c>
      <c r="B88" t="s">
        <v>201</v>
      </c>
      <c r="C88" t="s">
        <v>202</v>
      </c>
      <c r="D88" t="s">
        <v>26</v>
      </c>
      <c r="E88" t="s">
        <v>27</v>
      </c>
      <c r="F88" t="s">
        <v>8</v>
      </c>
      <c r="G88" s="7" t="s">
        <v>203</v>
      </c>
      <c r="H88" s="10">
        <v>24560</v>
      </c>
      <c r="J88" s="9">
        <v>40965</v>
      </c>
      <c r="K88" t="s">
        <v>11</v>
      </c>
    </row>
    <row r="89" spans="1:11" ht="16" x14ac:dyDescent="0.2">
      <c r="A89">
        <v>2013</v>
      </c>
      <c r="B89" t="s">
        <v>204</v>
      </c>
      <c r="C89" t="s">
        <v>186</v>
      </c>
      <c r="D89" t="s">
        <v>7</v>
      </c>
      <c r="E89" t="s">
        <v>27</v>
      </c>
      <c r="F89" t="s">
        <v>205</v>
      </c>
      <c r="G89" s="7" t="s">
        <v>187</v>
      </c>
      <c r="H89" s="10">
        <v>20020</v>
      </c>
      <c r="J89" s="9">
        <v>41329</v>
      </c>
      <c r="K89" t="s">
        <v>11</v>
      </c>
    </row>
    <row r="90" spans="1:11" ht="16" x14ac:dyDescent="0.2">
      <c r="A90">
        <v>2014</v>
      </c>
      <c r="B90" t="s">
        <v>206</v>
      </c>
      <c r="C90" t="s">
        <v>207</v>
      </c>
      <c r="D90" t="s">
        <v>116</v>
      </c>
      <c r="E90" t="s">
        <v>27</v>
      </c>
      <c r="F90" t="s">
        <v>208</v>
      </c>
      <c r="G90" s="7" t="s">
        <v>209</v>
      </c>
      <c r="H90" s="10">
        <v>22613</v>
      </c>
      <c r="J90" s="9">
        <v>41700</v>
      </c>
      <c r="K90" t="s">
        <v>11</v>
      </c>
    </row>
    <row r="91" spans="1:11" ht="16" x14ac:dyDescent="0.2">
      <c r="A91">
        <v>2015</v>
      </c>
      <c r="B91" t="s">
        <v>210</v>
      </c>
      <c r="C91" t="s">
        <v>211</v>
      </c>
      <c r="D91" t="s">
        <v>26</v>
      </c>
      <c r="E91" t="s">
        <v>27</v>
      </c>
      <c r="G91" s="7" t="s">
        <v>209</v>
      </c>
      <c r="H91" s="10">
        <v>23238</v>
      </c>
      <c r="J91" s="9">
        <v>42057</v>
      </c>
      <c r="K91" t="s">
        <v>11</v>
      </c>
    </row>
    <row r="92" spans="1:11" ht="16" x14ac:dyDescent="0.2">
      <c r="A92">
        <v>2016</v>
      </c>
      <c r="B92" t="s">
        <v>212</v>
      </c>
      <c r="C92" t="s">
        <v>211</v>
      </c>
      <c r="D92" t="s">
        <v>116</v>
      </c>
      <c r="E92" t="s">
        <v>7</v>
      </c>
      <c r="F92" t="s">
        <v>14</v>
      </c>
      <c r="G92" s="7" t="s">
        <v>209</v>
      </c>
      <c r="H92" s="10">
        <v>23238</v>
      </c>
      <c r="J92" s="9">
        <v>42428</v>
      </c>
      <c r="K92" t="s">
        <v>11</v>
      </c>
    </row>
    <row r="93" spans="1:11" ht="16" x14ac:dyDescent="0.2">
      <c r="A93">
        <v>2017</v>
      </c>
      <c r="B93" t="s">
        <v>213</v>
      </c>
      <c r="C93" t="s">
        <v>214</v>
      </c>
      <c r="D93" t="s">
        <v>26</v>
      </c>
      <c r="E93" t="s">
        <v>27</v>
      </c>
      <c r="F93" t="s">
        <v>59</v>
      </c>
      <c r="G93" s="7" t="s">
        <v>215</v>
      </c>
      <c r="H93" s="10">
        <v>31066</v>
      </c>
      <c r="J93" s="9">
        <v>42792</v>
      </c>
      <c r="K93" t="s">
        <v>11</v>
      </c>
    </row>
    <row r="94" spans="1:11" ht="16" x14ac:dyDescent="0.2">
      <c r="A94">
        <v>2018</v>
      </c>
      <c r="B94" t="s">
        <v>216</v>
      </c>
      <c r="C94" t="s">
        <v>217</v>
      </c>
      <c r="D94" s="12" t="s">
        <v>14</v>
      </c>
      <c r="E94" t="s">
        <v>205</v>
      </c>
      <c r="F94" t="s">
        <v>8</v>
      </c>
      <c r="G94" s="7" t="s">
        <v>209</v>
      </c>
      <c r="H94" s="10">
        <v>23659</v>
      </c>
      <c r="J94" s="9">
        <v>43163</v>
      </c>
      <c r="K94" t="s">
        <v>11</v>
      </c>
    </row>
    <row r="95" spans="1:11" ht="16" x14ac:dyDescent="0.2">
      <c r="A95">
        <v>2019</v>
      </c>
      <c r="B95" t="s">
        <v>218</v>
      </c>
      <c r="C95" t="s">
        <v>207</v>
      </c>
      <c r="D95" s="12" t="s">
        <v>14</v>
      </c>
      <c r="G95" s="7" t="s">
        <v>209</v>
      </c>
      <c r="H95" s="10">
        <v>22613</v>
      </c>
      <c r="J95" s="9">
        <v>43520</v>
      </c>
      <c r="K95" t="s">
        <v>11</v>
      </c>
    </row>
    <row r="96" spans="1:11" ht="16" x14ac:dyDescent="0.2">
      <c r="A96">
        <v>2020</v>
      </c>
      <c r="B96" t="s">
        <v>219</v>
      </c>
      <c r="C96" t="s">
        <v>220</v>
      </c>
      <c r="D96" t="s">
        <v>26</v>
      </c>
      <c r="E96" t="s">
        <v>14</v>
      </c>
      <c r="F96" t="s">
        <v>79</v>
      </c>
      <c r="G96" s="7" t="s">
        <v>221</v>
      </c>
      <c r="H96" s="10">
        <v>25460</v>
      </c>
      <c r="J96" s="9">
        <v>43870</v>
      </c>
      <c r="K96" t="s">
        <v>11</v>
      </c>
    </row>
    <row r="97" spans="1:11" ht="16" x14ac:dyDescent="0.2">
      <c r="A97">
        <v>2021</v>
      </c>
      <c r="B97" t="s">
        <v>222</v>
      </c>
      <c r="C97" t="s">
        <v>223</v>
      </c>
      <c r="D97" s="12" t="s">
        <v>14</v>
      </c>
      <c r="G97" s="7" t="s">
        <v>224</v>
      </c>
      <c r="H97" s="10">
        <v>30041</v>
      </c>
      <c r="J97" s="9">
        <v>44311</v>
      </c>
      <c r="K97" t="s">
        <v>197</v>
      </c>
    </row>
    <row r="98" spans="1:11" ht="16" x14ac:dyDescent="0.2">
      <c r="A98">
        <v>2022</v>
      </c>
      <c r="B98" t="s">
        <v>225</v>
      </c>
      <c r="C98" t="s">
        <v>226</v>
      </c>
      <c r="D98" s="12" t="s">
        <v>14</v>
      </c>
      <c r="E98" t="s">
        <v>8</v>
      </c>
      <c r="F98" t="s">
        <v>69</v>
      </c>
      <c r="G98" s="14" t="s">
        <v>183</v>
      </c>
      <c r="H98" s="10">
        <v>19844</v>
      </c>
      <c r="J98" s="9">
        <v>44647</v>
      </c>
      <c r="K98" t="s">
        <v>197</v>
      </c>
    </row>
    <row r="99" spans="1:11" ht="16" x14ac:dyDescent="0.2">
      <c r="J9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1A3AF-5EF6-490B-9389-A3232EE13631}">
  <dimension ref="A2:N24"/>
  <sheetViews>
    <sheetView workbookViewId="0">
      <selection activeCell="B34" sqref="B34"/>
    </sheetView>
  </sheetViews>
  <sheetFormatPr baseColWidth="10" defaultColWidth="8.83203125" defaultRowHeight="15" x14ac:dyDescent="0.2"/>
  <cols>
    <col min="1" max="1" width="22.83203125" bestFit="1" customWidth="1"/>
    <col min="2" max="2" width="19.5" bestFit="1" customWidth="1"/>
  </cols>
  <sheetData>
    <row r="2" spans="1:14" x14ac:dyDescent="0.2">
      <c r="A2" s="1" t="s">
        <v>1</v>
      </c>
      <c r="B2" t="s">
        <v>228</v>
      </c>
      <c r="C2" s="27"/>
      <c r="D2" s="27"/>
      <c r="E2" s="27"/>
      <c r="F2" s="27"/>
      <c r="G2" s="27"/>
      <c r="H2" s="27"/>
      <c r="I2" s="27"/>
      <c r="J2" s="27"/>
      <c r="K2" s="27"/>
      <c r="L2" s="27"/>
      <c r="M2" s="27"/>
      <c r="N2" s="27"/>
    </row>
    <row r="3" spans="1:14" x14ac:dyDescent="0.2">
      <c r="A3" s="27" t="s">
        <v>15</v>
      </c>
      <c r="B3">
        <v>54</v>
      </c>
      <c r="C3" s="27"/>
      <c r="D3" s="27"/>
      <c r="E3" s="27"/>
      <c r="F3" s="27"/>
      <c r="G3" s="27"/>
      <c r="H3" s="27"/>
      <c r="I3" s="27"/>
      <c r="J3" s="27"/>
      <c r="K3" s="27"/>
      <c r="L3" s="27"/>
      <c r="M3" s="27"/>
      <c r="N3" s="27"/>
    </row>
    <row r="4" spans="1:14" x14ac:dyDescent="0.2">
      <c r="A4" s="27" t="s">
        <v>63</v>
      </c>
      <c r="B4">
        <v>4</v>
      </c>
      <c r="C4" s="27"/>
      <c r="D4" s="27"/>
      <c r="E4" s="27"/>
      <c r="F4" s="27"/>
      <c r="G4" s="27"/>
      <c r="H4" s="27"/>
      <c r="I4" s="27"/>
      <c r="J4" s="27"/>
      <c r="K4" s="27"/>
      <c r="L4" s="27"/>
      <c r="M4" s="27"/>
      <c r="N4" s="27"/>
    </row>
    <row r="5" spans="1:14" x14ac:dyDescent="0.2">
      <c r="A5" s="27" t="s">
        <v>85</v>
      </c>
      <c r="B5">
        <v>9</v>
      </c>
      <c r="C5" s="27"/>
      <c r="D5" s="27"/>
      <c r="E5" s="27"/>
      <c r="F5" s="27"/>
      <c r="G5" s="27"/>
      <c r="H5" s="27"/>
      <c r="I5" s="27"/>
      <c r="J5" s="27"/>
      <c r="K5" s="27"/>
      <c r="L5" s="27"/>
      <c r="M5" s="27"/>
      <c r="N5" s="27"/>
    </row>
    <row r="6" spans="1:14" x14ac:dyDescent="0.2">
      <c r="A6" s="27" t="s">
        <v>20</v>
      </c>
      <c r="B6">
        <v>2</v>
      </c>
      <c r="C6" s="27"/>
      <c r="D6" s="27"/>
      <c r="E6" s="27"/>
      <c r="F6" s="27"/>
      <c r="G6" s="27"/>
      <c r="H6" s="27"/>
      <c r="I6" s="27"/>
      <c r="J6" s="27"/>
      <c r="K6" s="27"/>
      <c r="L6" s="27"/>
      <c r="M6" s="27"/>
      <c r="N6" s="27"/>
    </row>
    <row r="7" spans="1:14" x14ac:dyDescent="0.2">
      <c r="A7" s="27" t="s">
        <v>200</v>
      </c>
      <c r="B7">
        <v>1</v>
      </c>
    </row>
    <row r="8" spans="1:14" x14ac:dyDescent="0.2">
      <c r="A8" s="27" t="s">
        <v>170</v>
      </c>
      <c r="B8">
        <v>1</v>
      </c>
    </row>
    <row r="9" spans="1:14" x14ac:dyDescent="0.2">
      <c r="A9" s="27" t="s">
        <v>224</v>
      </c>
      <c r="B9">
        <v>1</v>
      </c>
    </row>
    <row r="10" spans="1:14" x14ac:dyDescent="0.2">
      <c r="A10" s="27" t="s">
        <v>125</v>
      </c>
      <c r="B10">
        <v>2</v>
      </c>
    </row>
    <row r="11" spans="1:14" x14ac:dyDescent="0.2">
      <c r="A11" s="27" t="s">
        <v>203</v>
      </c>
      <c r="B11">
        <v>1</v>
      </c>
    </row>
    <row r="12" spans="1:14" x14ac:dyDescent="0.2">
      <c r="A12" s="27" t="s">
        <v>215</v>
      </c>
      <c r="B12">
        <v>1</v>
      </c>
    </row>
    <row r="13" spans="1:14" x14ac:dyDescent="0.2">
      <c r="A13" s="27" t="s">
        <v>56</v>
      </c>
      <c r="B13">
        <v>1</v>
      </c>
    </row>
    <row r="14" spans="1:14" x14ac:dyDescent="0.2">
      <c r="A14" s="27" t="s">
        <v>150</v>
      </c>
      <c r="B14">
        <v>1</v>
      </c>
    </row>
    <row r="15" spans="1:14" x14ac:dyDescent="0.2">
      <c r="A15" s="27" t="s">
        <v>34</v>
      </c>
      <c r="B15">
        <v>3</v>
      </c>
    </row>
    <row r="16" spans="1:14" x14ac:dyDescent="0.2">
      <c r="A16" s="27" t="s">
        <v>209</v>
      </c>
      <c r="B16">
        <v>5</v>
      </c>
    </row>
    <row r="17" spans="1:2" x14ac:dyDescent="0.2">
      <c r="A17" s="27" t="s">
        <v>183</v>
      </c>
      <c r="B17">
        <v>2</v>
      </c>
    </row>
    <row r="18" spans="1:2" x14ac:dyDescent="0.2">
      <c r="A18" s="27" t="s">
        <v>180</v>
      </c>
      <c r="B18">
        <v>1</v>
      </c>
    </row>
    <row r="19" spans="1:2" x14ac:dyDescent="0.2">
      <c r="A19" s="27" t="s">
        <v>9</v>
      </c>
      <c r="B19">
        <v>2</v>
      </c>
    </row>
    <row r="20" spans="1:2" x14ac:dyDescent="0.2">
      <c r="A20" s="27" t="s">
        <v>221</v>
      </c>
      <c r="B20">
        <v>1</v>
      </c>
    </row>
    <row r="21" spans="1:2" x14ac:dyDescent="0.2">
      <c r="A21" s="27" t="s">
        <v>53</v>
      </c>
      <c r="B21">
        <v>3</v>
      </c>
    </row>
    <row r="22" spans="1:2" x14ac:dyDescent="0.2">
      <c r="A22" s="27" t="s">
        <v>187</v>
      </c>
      <c r="B22">
        <v>2</v>
      </c>
    </row>
    <row r="23" spans="1:2" x14ac:dyDescent="0.2">
      <c r="A23" s="27" t="s">
        <v>229</v>
      </c>
    </row>
    <row r="24" spans="1:2" x14ac:dyDescent="0.2">
      <c r="A24" t="s">
        <v>227</v>
      </c>
      <c r="B24">
        <v>97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9A71F-1FE0-B341-8363-CE1B4E051975}">
  <dimension ref="A2:I49"/>
  <sheetViews>
    <sheetView workbookViewId="0">
      <selection activeCell="E21" sqref="E21"/>
    </sheetView>
  </sheetViews>
  <sheetFormatPr baseColWidth="10" defaultRowHeight="15" x14ac:dyDescent="0.2"/>
  <cols>
    <col min="1" max="1" width="12.1640625" bestFit="1" customWidth="1"/>
    <col min="2" max="2" width="14.1640625" bestFit="1" customWidth="1"/>
    <col min="4" max="4" width="12.1640625" bestFit="1" customWidth="1"/>
    <col min="5" max="5" width="14.1640625" bestFit="1" customWidth="1"/>
    <col min="7" max="7" width="12.1640625" bestFit="1" customWidth="1"/>
    <col min="8" max="8" width="14.1640625" bestFit="1" customWidth="1"/>
  </cols>
  <sheetData>
    <row r="2" spans="1:9" x14ac:dyDescent="0.2">
      <c r="A2" s="2" t="s">
        <v>235</v>
      </c>
    </row>
    <row r="3" spans="1:9" x14ac:dyDescent="0.2">
      <c r="A3" s="1" t="s">
        <v>234</v>
      </c>
      <c r="B3" t="s">
        <v>238</v>
      </c>
      <c r="D3" s="17" t="s">
        <v>241</v>
      </c>
      <c r="E3" s="18"/>
      <c r="F3" s="18"/>
      <c r="G3" s="18"/>
      <c r="H3" s="18"/>
      <c r="I3" s="19"/>
    </row>
    <row r="4" spans="1:9" x14ac:dyDescent="0.2">
      <c r="A4" s="16" t="s">
        <v>14</v>
      </c>
      <c r="B4">
        <v>42</v>
      </c>
      <c r="D4" s="20"/>
      <c r="E4" s="21"/>
      <c r="F4" s="21"/>
      <c r="G4" s="21"/>
      <c r="H4" s="21"/>
      <c r="I4" s="22"/>
    </row>
    <row r="5" spans="1:9" x14ac:dyDescent="0.2">
      <c r="A5" s="16" t="s">
        <v>26</v>
      </c>
      <c r="B5">
        <v>18</v>
      </c>
      <c r="D5" s="20" t="s">
        <v>242</v>
      </c>
      <c r="E5" s="21"/>
      <c r="F5" s="21"/>
      <c r="G5" s="21"/>
      <c r="H5" s="21"/>
      <c r="I5" s="22"/>
    </row>
    <row r="6" spans="1:9" x14ac:dyDescent="0.2">
      <c r="A6" s="16" t="s">
        <v>96</v>
      </c>
      <c r="B6">
        <v>14</v>
      </c>
      <c r="D6" s="20" t="s">
        <v>27</v>
      </c>
      <c r="E6" s="21">
        <f>SUM(42, 1,41,5)</f>
        <v>89</v>
      </c>
      <c r="F6" s="21"/>
      <c r="G6" s="21"/>
      <c r="H6" s="21"/>
      <c r="I6" s="22"/>
    </row>
    <row r="7" spans="1:9" x14ac:dyDescent="0.2">
      <c r="A7" s="16" t="s">
        <v>38</v>
      </c>
      <c r="B7">
        <v>9</v>
      </c>
      <c r="D7" s="20" t="s">
        <v>8</v>
      </c>
      <c r="E7" s="21">
        <f>SUM(13+19)</f>
        <v>32</v>
      </c>
      <c r="F7" s="21"/>
      <c r="G7" s="21"/>
      <c r="H7" s="21"/>
      <c r="I7" s="22"/>
    </row>
    <row r="8" spans="1:9" x14ac:dyDescent="0.2">
      <c r="A8" s="16" t="s">
        <v>7</v>
      </c>
      <c r="B8">
        <v>8</v>
      </c>
      <c r="D8" s="20" t="s">
        <v>26</v>
      </c>
      <c r="E8" s="21">
        <f>SUM(18, 2)</f>
        <v>20</v>
      </c>
      <c r="F8" s="21"/>
      <c r="G8" s="21"/>
      <c r="H8" s="21"/>
      <c r="I8" s="22"/>
    </row>
    <row r="9" spans="1:9" x14ac:dyDescent="0.2">
      <c r="A9" s="16" t="s">
        <v>116</v>
      </c>
      <c r="B9">
        <v>4</v>
      </c>
      <c r="D9" s="20" t="s">
        <v>96</v>
      </c>
      <c r="E9" s="21">
        <v>15</v>
      </c>
      <c r="F9" s="21"/>
      <c r="G9" s="21"/>
      <c r="H9" s="21"/>
      <c r="I9" s="22"/>
    </row>
    <row r="10" spans="1:9" x14ac:dyDescent="0.2">
      <c r="A10" s="16" t="s">
        <v>229</v>
      </c>
      <c r="D10" s="23" t="s">
        <v>23</v>
      </c>
      <c r="E10" s="24">
        <v>15</v>
      </c>
      <c r="F10" s="24"/>
      <c r="G10" s="24"/>
      <c r="H10" s="24"/>
      <c r="I10" s="25"/>
    </row>
    <row r="11" spans="1:9" x14ac:dyDescent="0.2">
      <c r="A11" s="16" t="s">
        <v>227</v>
      </c>
      <c r="B11">
        <v>95</v>
      </c>
    </row>
    <row r="12" spans="1:9" x14ac:dyDescent="0.2">
      <c r="A12" s="16"/>
    </row>
    <row r="13" spans="1:9" x14ac:dyDescent="0.2">
      <c r="A13" s="16" t="s">
        <v>236</v>
      </c>
    </row>
    <row r="14" spans="1:9" x14ac:dyDescent="0.2">
      <c r="A14" s="1" t="s">
        <v>234</v>
      </c>
      <c r="B14" t="s">
        <v>240</v>
      </c>
    </row>
    <row r="15" spans="1:9" x14ac:dyDescent="0.2">
      <c r="A15" s="16" t="s">
        <v>27</v>
      </c>
      <c r="B15">
        <v>41</v>
      </c>
    </row>
    <row r="16" spans="1:9" x14ac:dyDescent="0.2">
      <c r="A16" s="16" t="s">
        <v>8</v>
      </c>
      <c r="B16">
        <v>19</v>
      </c>
    </row>
    <row r="17" spans="1:2" x14ac:dyDescent="0.2">
      <c r="A17" s="16" t="s">
        <v>23</v>
      </c>
      <c r="B17">
        <v>4</v>
      </c>
    </row>
    <row r="18" spans="1:2" x14ac:dyDescent="0.2">
      <c r="A18" s="16" t="s">
        <v>28</v>
      </c>
      <c r="B18">
        <v>3</v>
      </c>
    </row>
    <row r="19" spans="1:2" x14ac:dyDescent="0.2">
      <c r="A19" s="16" t="s">
        <v>38</v>
      </c>
      <c r="B19">
        <v>2</v>
      </c>
    </row>
    <row r="20" spans="1:2" x14ac:dyDescent="0.2">
      <c r="A20" s="16" t="s">
        <v>69</v>
      </c>
      <c r="B20">
        <v>2</v>
      </c>
    </row>
    <row r="21" spans="1:2" x14ac:dyDescent="0.2">
      <c r="A21" s="16" t="s">
        <v>26</v>
      </c>
      <c r="B21">
        <v>2</v>
      </c>
    </row>
    <row r="22" spans="1:2" x14ac:dyDescent="0.2">
      <c r="A22" s="16" t="s">
        <v>128</v>
      </c>
      <c r="B22">
        <v>2</v>
      </c>
    </row>
    <row r="23" spans="1:2" x14ac:dyDescent="0.2">
      <c r="A23" s="16" t="s">
        <v>7</v>
      </c>
      <c r="B23">
        <v>2</v>
      </c>
    </row>
    <row r="24" spans="1:2" x14ac:dyDescent="0.2">
      <c r="A24" s="16" t="s">
        <v>14</v>
      </c>
      <c r="B24">
        <v>1</v>
      </c>
    </row>
    <row r="25" spans="1:2" x14ac:dyDescent="0.2">
      <c r="A25" s="16" t="s">
        <v>62</v>
      </c>
      <c r="B25">
        <v>1</v>
      </c>
    </row>
    <row r="26" spans="1:2" x14ac:dyDescent="0.2">
      <c r="A26" s="16" t="s">
        <v>96</v>
      </c>
      <c r="B26">
        <v>1</v>
      </c>
    </row>
    <row r="27" spans="1:2" x14ac:dyDescent="0.2">
      <c r="A27" s="16" t="s">
        <v>79</v>
      </c>
      <c r="B27">
        <v>1</v>
      </c>
    </row>
    <row r="28" spans="1:2" x14ac:dyDescent="0.2">
      <c r="A28" s="16" t="s">
        <v>205</v>
      </c>
      <c r="B28">
        <v>1</v>
      </c>
    </row>
    <row r="29" spans="1:2" x14ac:dyDescent="0.2">
      <c r="A29" s="16" t="s">
        <v>88</v>
      </c>
      <c r="B29">
        <v>1</v>
      </c>
    </row>
    <row r="30" spans="1:2" x14ac:dyDescent="0.2">
      <c r="A30" s="16" t="s">
        <v>59</v>
      </c>
      <c r="B30">
        <v>1</v>
      </c>
    </row>
    <row r="31" spans="1:2" x14ac:dyDescent="0.2">
      <c r="A31" s="16" t="s">
        <v>19</v>
      </c>
      <c r="B31">
        <v>1</v>
      </c>
    </row>
    <row r="32" spans="1:2" x14ac:dyDescent="0.2">
      <c r="A32" s="16" t="s">
        <v>229</v>
      </c>
    </row>
    <row r="33" spans="1:2" x14ac:dyDescent="0.2">
      <c r="A33" s="16" t="s">
        <v>227</v>
      </c>
      <c r="B33">
        <v>85</v>
      </c>
    </row>
    <row r="35" spans="1:2" x14ac:dyDescent="0.2">
      <c r="A35" s="26" t="s">
        <v>237</v>
      </c>
    </row>
    <row r="36" spans="1:2" x14ac:dyDescent="0.2">
      <c r="A36" s="1" t="s">
        <v>234</v>
      </c>
      <c r="B36" t="s">
        <v>239</v>
      </c>
    </row>
    <row r="37" spans="1:2" x14ac:dyDescent="0.2">
      <c r="A37" s="16" t="s">
        <v>8</v>
      </c>
      <c r="B37">
        <v>13</v>
      </c>
    </row>
    <row r="38" spans="1:2" x14ac:dyDescent="0.2">
      <c r="A38" s="16" t="s">
        <v>23</v>
      </c>
      <c r="B38">
        <v>11</v>
      </c>
    </row>
    <row r="39" spans="1:2" x14ac:dyDescent="0.2">
      <c r="A39" s="16" t="s">
        <v>99</v>
      </c>
      <c r="B39">
        <v>7</v>
      </c>
    </row>
    <row r="40" spans="1:2" x14ac:dyDescent="0.2">
      <c r="A40" s="16" t="s">
        <v>79</v>
      </c>
      <c r="B40">
        <v>6</v>
      </c>
    </row>
    <row r="41" spans="1:2" x14ac:dyDescent="0.2">
      <c r="A41" s="16" t="s">
        <v>14</v>
      </c>
      <c r="B41">
        <v>5</v>
      </c>
    </row>
    <row r="42" spans="1:2" x14ac:dyDescent="0.2">
      <c r="A42" s="16" t="s">
        <v>59</v>
      </c>
      <c r="B42">
        <v>4</v>
      </c>
    </row>
    <row r="43" spans="1:2" x14ac:dyDescent="0.2">
      <c r="A43" s="16" t="s">
        <v>88</v>
      </c>
      <c r="B43">
        <v>4</v>
      </c>
    </row>
    <row r="44" spans="1:2" x14ac:dyDescent="0.2">
      <c r="A44" s="16" t="s">
        <v>69</v>
      </c>
      <c r="B44">
        <v>3</v>
      </c>
    </row>
    <row r="45" spans="1:2" x14ac:dyDescent="0.2">
      <c r="A45" s="16" t="s">
        <v>28</v>
      </c>
      <c r="B45">
        <v>2</v>
      </c>
    </row>
    <row r="46" spans="1:2" x14ac:dyDescent="0.2">
      <c r="A46" s="16" t="s">
        <v>208</v>
      </c>
      <c r="B46">
        <v>1</v>
      </c>
    </row>
    <row r="47" spans="1:2" x14ac:dyDescent="0.2">
      <c r="A47" s="16" t="s">
        <v>205</v>
      </c>
      <c r="B47">
        <v>1</v>
      </c>
    </row>
    <row r="48" spans="1:2" x14ac:dyDescent="0.2">
      <c r="A48" s="16" t="s">
        <v>229</v>
      </c>
    </row>
    <row r="49" spans="1:2" x14ac:dyDescent="0.2">
      <c r="A49" s="16" t="s">
        <v>227</v>
      </c>
      <c r="B49">
        <v>57</v>
      </c>
    </row>
  </sheetData>
  <pageMargins left="0.7" right="0.7" top="0.75" bottom="0.75" header="0.3" footer="0.3"/>
</worksheet>
</file>

<file path=docMetadata/LabelInfo.xml><?xml version="1.0" encoding="utf-8"?>
<clbl:labelList xmlns:clbl="http://schemas.microsoft.com/office/2020/mipLabelMetadata">
  <clbl:label id="{8a2c307e-0521-474d-811d-e4135bb254bd}" enabled="1" method="Standard" siteId="{2401f820-b2b4-4e78-9c4b-ca13a0d9c13d}"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Overview winners</vt:lpstr>
      <vt:lpstr>Nationalities</vt:lpstr>
      <vt:lpstr>Genres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Merk, Julia</cp:lastModifiedBy>
  <cp:revision/>
  <dcterms:created xsi:type="dcterms:W3CDTF">2022-01-26T07:07:16Z</dcterms:created>
  <dcterms:modified xsi:type="dcterms:W3CDTF">2023-03-09T08:06:22Z</dcterms:modified>
  <cp:category/>
  <cp:contentStatus/>
</cp:coreProperties>
</file>