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DWAIPAYAN\Downloads\"/>
    </mc:Choice>
  </mc:AlternateContent>
  <xr:revisionPtr revIDLastSave="0" documentId="13_ncr:1_{AF2D39F3-5613-4495-8950-85BFCCCD7E76}" xr6:coauthVersionLast="47" xr6:coauthVersionMax="47" xr10:uidLastSave="{00000000-0000-0000-0000-000000000000}"/>
  <bookViews>
    <workbookView xWindow="-108" yWindow="-108" windowWidth="23256" windowHeight="12576" firstSheet="1" activeTab="1" xr2:uid="{F8420BDF-C08E-4FBB-891B-F574F63AC6D0}"/>
  </bookViews>
  <sheets>
    <sheet name="KPI and Charts" sheetId="3" state="hidden" r:id="rId1"/>
    <sheet name="Sales Dashboard" sheetId="4" r:id="rId2"/>
    <sheet name="Sales Table" sheetId="2" r:id="rId3"/>
    <sheet name="Instamart Grocery Data" sheetId="1" r:id="rId4"/>
  </sheets>
  <definedNames>
    <definedName name="_xlchart.v2.0" hidden="1">'KPI and Charts'!$D$74:$D$76</definedName>
    <definedName name="_xlchart.v2.1" hidden="1">'KPI and Charts'!$E$74:$E$76</definedName>
    <definedName name="_xlchart.v2.2" hidden="1">'KPI and Charts'!$D$74:$D$76</definedName>
    <definedName name="_xlchart.v2.3" hidden="1">'KPI and Charts'!$E$74:$E$76</definedName>
    <definedName name="_xlcn.WorksheetConnection_BlinkITGroceryDataExcel.xlsxTable1_1" hidden="1">Table1_1[]</definedName>
    <definedName name="ExternalData_1" localSheetId="2" hidden="1">'Sales Table'!$A$1:$L$8524</definedName>
    <definedName name="Slicer_Item_Type">#N/A</definedName>
    <definedName name="Slicer_Outlet_Location_Type">#N/A</definedName>
    <definedName name="Slicer_Outlet_Siz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s>
  <extLst>
    <ext xmlns:x14="http://schemas.microsoft.com/office/spreadsheetml/2009/9/main" uri="{876F7934-8845-4945-9796-88D515C7AA90}">
      <x14:pivotCaches>
        <pivotCache cacheId="11"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_1" name="Table1_1" connection="WorksheetConnection_BlinkIT Grocery Data Excel.xlsx!Table1_1"/>
        </x15:modelTables>
      </x15:dataModel>
    </ext>
  </extLst>
</workbook>
</file>

<file path=xl/calcChain.xml><?xml version="1.0" encoding="utf-8"?>
<calcChain xmlns="http://schemas.openxmlformats.org/spreadsheetml/2006/main">
  <c r="D75" i="3" l="1"/>
  <c r="D76" i="3"/>
  <c r="D74" i="3"/>
  <c r="E76" i="3"/>
  <c r="E75" i="3"/>
  <c r="E74" i="3"/>
  <c r="D6" i="3"/>
  <c r="C6" i="3"/>
  <c r="B6" i="3"/>
  <c r="A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8078F3-A6A4-409A-AFC2-404A1FD351B8}"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AD2267A1-E447-40CD-8E2A-D9E94CAEA8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5EEB620A-300A-45D1-9333-C0E31FA3EE96}" name="WorksheetConnection_BlinkIT Grocery Data Excel.xlsx!Table1_1" type="102" refreshedVersion="8" minRefreshableVersion="5">
    <extLst>
      <ext xmlns:x15="http://schemas.microsoft.com/office/spreadsheetml/2010/11/main" uri="{DE250136-89BD-433C-8126-D09CA5730AF9}">
        <x15:connection id="Table1_1" autoDelete="1">
          <x15:rangePr sourceName="_xlcn.WorksheetConnection_BlinkITGroceryDataExcel.xlsxTable1_1"/>
        </x15:connection>
      </ext>
    </extLst>
  </connection>
</connections>
</file>

<file path=xl/sharedStrings.xml><?xml version="1.0" encoding="utf-8"?>
<sst xmlns="http://schemas.openxmlformats.org/spreadsheetml/2006/main" count="119440" uniqueCount="1627">
  <si>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</si>
  <si>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</si>
  <si>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</si>
  <si>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</si>
  <si>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</si>
  <si>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</si>
  <si>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</si>
  <si>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</si>
  <si>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</si>
  <si>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</si>
  <si>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</si>
  <si>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</si>
  <si>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</si>
  <si>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</si>
  <si>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</si>
  <si>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</si>
  <si>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</si>
  <si>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</si>
  <si>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</si>
  <si>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</si>
  <si>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</si>
  <si>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</si>
  <si>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</si>
  <si>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</si>
  <si>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</si>
  <si>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</si>
  <si>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</si>
  <si>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</si>
  <si>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</si>
  <si>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</si>
  <si>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</si>
  <si>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</si>
  <si>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</si>
  <si>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</si>
  <si>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</si>
  <si>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</si>
  <si>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</si>
  <si>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</si>
  <si>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</si>
  <si>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</si>
  <si>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</si>
  <si>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</si>
  <si>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</si>
  <si>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</si>
  <si>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</si>
  <si>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</si>
  <si>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</si>
  <si>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</si>
  <si>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</si>
  <si>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</si>
  <si>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</si>
  <si>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</si>
  <si>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</si>
  <si>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</si>
  <si>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</si>
  <si>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</si>
  <si>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</si>
  <si>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</si>
  <si>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</si>
  <si>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</si>
  <si>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</si>
  <si>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</si>
  <si>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</si>
  <si>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</si>
  <si>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</si>
  <si>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</si>
  <si>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</si>
  <si>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</si>
  <si>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</si>
  <si>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</si>
  <si>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</si>
  <si>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</si>
  <si>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</si>
  <si>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</si>
  <si>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</si>
  <si>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</si>
  <si>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</si>
  <si>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</si>
  <si>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</si>
  <si>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</si>
  <si>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</si>
  <si>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</si>
  <si>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</si>
  <si>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</si>
  <si>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</si>
  <si>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</si>
  <si>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</si>
  <si>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</si>
  <si>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</si>
  <si>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</si>
  <si>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</si>
  <si>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</si>
  <si>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</si>
  <si>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</si>
  <si>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</si>
  <si>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</si>
  <si>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</si>
  <si>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</si>
  <si>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</si>
  <si>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</si>
  <si>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</si>
  <si>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</si>
  <si>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</si>
  <si>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</si>
  <si>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</si>
  <si>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</si>
  <si>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</si>
  <si>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</si>
  <si>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</si>
  <si>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</si>
  <si>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</si>
  <si>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</si>
  <si>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</si>
  <si>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</si>
  <si>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</si>
  <si>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</si>
  <si>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</si>
  <si>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</si>
  <si>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</si>
  <si>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</si>
  <si>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</si>
  <si>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</si>
  <si>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</si>
  <si>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</si>
  <si>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</si>
  <si>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</si>
  <si>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</si>
  <si>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</si>
  <si>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</si>
  <si>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</si>
  <si>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</si>
  <si>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</si>
  <si>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</si>
  <si>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</si>
  <si>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</si>
  <si>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</si>
  <si>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</si>
  <si>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</si>
  <si>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</si>
  <si>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</si>
  <si>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</si>
  <si>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</si>
  <si>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</si>
  <si>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</si>
  <si>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</si>
  <si>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</si>
  <si>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</si>
  <si>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</si>
  <si>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</si>
  <si>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</si>
  <si>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</si>
  <si>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</si>
  <si>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</si>
  <si>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</si>
  <si>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</si>
  <si>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</si>
  <si>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</si>
  <si>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</si>
  <si>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</si>
  <si>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</si>
  <si>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</si>
  <si>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</si>
  <si>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</si>
  <si>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</si>
  <si>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</si>
  <si>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</si>
  <si>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</si>
  <si>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</si>
  <si>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</si>
  <si>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</si>
  <si>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</si>
  <si>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</si>
  <si>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</si>
  <si>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</si>
  <si>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</si>
  <si>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</si>
  <si>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</si>
  <si>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</si>
  <si>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</si>
  <si>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</si>
  <si>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</si>
  <si>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</si>
  <si>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</si>
  <si>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</si>
  <si>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</si>
  <si>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</si>
  <si>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</si>
  <si>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</si>
  <si>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</si>
  <si>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</si>
  <si>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</si>
  <si>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</si>
  <si>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</si>
  <si>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</si>
  <si>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</si>
  <si>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</si>
  <si>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</si>
  <si>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</si>
  <si>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</si>
  <si>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</si>
  <si>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</si>
  <si>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</si>
  <si>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</si>
  <si>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</si>
  <si>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</si>
  <si>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</si>
  <si>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</si>
  <si>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</si>
  <si>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</si>
  <si>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</si>
  <si>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</si>
  <si>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</si>
  <si>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</si>
  <si>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</si>
  <si>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</si>
  <si>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</si>
  <si>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</si>
  <si>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</si>
  <si>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</si>
  <si>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</si>
  <si>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</si>
  <si>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</si>
  <si>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</si>
  <si>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</si>
  <si>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</si>
  <si>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</si>
  <si>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</si>
  <si>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</si>
  <si>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</si>
  <si>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</si>
  <si>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</si>
  <si>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</si>
  <si>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</si>
  <si>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</si>
  <si>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</si>
  <si>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</si>
  <si>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</si>
  <si>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</si>
  <si>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</si>
  <si>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</si>
  <si>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</si>
  <si>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</si>
  <si>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</si>
  <si>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</si>
  <si>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</si>
  <si>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</si>
  <si>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</si>
  <si>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</si>
  <si>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</si>
  <si>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</si>
  <si>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</si>
  <si>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</si>
  <si>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</si>
  <si>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</si>
  <si>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</si>
  <si>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</si>
  <si>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</si>
  <si>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</si>
  <si>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</si>
  <si>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</si>
  <si>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</si>
  <si>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</si>
  <si>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</si>
  <si>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</si>
  <si>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</si>
  <si>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</si>
  <si>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</si>
  <si>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</si>
  <si>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</si>
  <si>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</si>
  <si>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</si>
  <si>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</si>
  <si>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</si>
  <si>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</si>
  <si>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</si>
  <si>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</si>
  <si>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</si>
  <si>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</si>
  <si>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</si>
  <si>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</si>
  <si>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</si>
  <si>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</si>
  <si>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</si>
  <si>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</si>
  <si>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</si>
  <si>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</si>
  <si>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</si>
  <si>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</si>
  <si>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</si>
  <si>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</si>
  <si>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</si>
  <si>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</si>
  <si>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</si>
  <si>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</si>
  <si>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</si>
  <si>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</si>
  <si>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</si>
  <si>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</si>
  <si>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</si>
  <si>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</si>
  <si>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</si>
  <si>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</si>
  <si>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</si>
  <si>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</si>
  <si>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</si>
  <si>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</si>
  <si>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</si>
  <si>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</si>
  <si>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</si>
  <si>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</si>
  <si>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</si>
  <si>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</si>
  <si>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</si>
  <si>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</si>
  <si>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</si>
  <si>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</si>
  <si>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</si>
  <si>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</si>
  <si>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</si>
  <si>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</si>
  <si>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</si>
  <si>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</si>
  <si>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</si>
  <si>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</si>
  <si>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</si>
  <si>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</si>
  <si>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</si>
  <si>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</si>
  <si>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</si>
  <si>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</si>
  <si>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</si>
  <si>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</si>
  <si>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</si>
  <si>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</si>
  <si>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</si>
  <si>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</si>
  <si>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</si>
  <si>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</si>
  <si>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</si>
  <si>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</si>
  <si>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</si>
  <si>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</si>
  <si>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</si>
  <si>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</si>
  <si>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</si>
  <si>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</si>
  <si>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</si>
  <si>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</si>
  <si>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</si>
  <si>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</si>
  <si>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</si>
  <si>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</si>
  <si>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</si>
  <si>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</si>
  <si>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</si>
  <si>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</si>
  <si>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</si>
  <si>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</si>
  <si>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</si>
  <si>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</si>
  <si>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</si>
  <si>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</si>
  <si>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</si>
  <si>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</si>
  <si>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</si>
  <si>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</si>
  <si>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</si>
  <si>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</si>
  <si>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</si>
  <si>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</si>
  <si>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</si>
  <si>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</si>
  <si>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</si>
  <si>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</si>
  <si>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</si>
  <si>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</si>
  <si>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</si>
  <si>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</si>
  <si>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</si>
  <si>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</si>
  <si>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</si>
  <si>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</si>
  <si>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</si>
  <si>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</si>
  <si>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</si>
  <si>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</si>
  <si>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</si>
  <si>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</si>
  <si>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</si>
  <si>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</si>
  <si>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</si>
  <si>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</si>
  <si>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</si>
  <si>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</si>
  <si>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</si>
  <si>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</si>
  <si>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</si>
  <si>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</si>
  <si>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</si>
  <si>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</si>
  <si>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</si>
  <si>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</si>
  <si>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</si>
  <si>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</si>
  <si>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</si>
  <si>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</si>
  <si>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</si>
  <si>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</si>
  <si>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</si>
  <si>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</si>
  <si>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</si>
  <si>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</si>
  <si>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</si>
  <si>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</si>
  <si>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</si>
  <si>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</si>
  <si>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</si>
  <si>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</si>
  <si>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</si>
  <si>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</si>
  <si>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</si>
  <si>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</si>
  <si>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</si>
  <si>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</si>
  <si>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</si>
  <si>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</si>
  <si>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</si>
  <si>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</si>
  <si>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</si>
  <si>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</si>
  <si>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</si>
  <si>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</si>
  <si>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</si>
  <si>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</si>
  <si>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</si>
  <si>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</si>
  <si>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</si>
  <si>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</si>
  <si>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</si>
  <si>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</si>
  <si>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</si>
  <si>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</si>
  <si>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</si>
  <si>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</si>
  <si>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</si>
  <si>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</si>
  <si>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</si>
  <si>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</si>
  <si>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</si>
  <si>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</si>
  <si>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</si>
  <si>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</si>
  <si>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</si>
  <si>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</si>
  <si>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</si>
  <si>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</si>
  <si>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</si>
  <si>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</si>
  <si>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</si>
  <si>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</si>
  <si>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</si>
  <si>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</si>
  <si>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</si>
  <si>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</si>
  <si>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</si>
  <si>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</si>
  <si>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</si>
  <si>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</si>
  <si>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</si>
  <si>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</si>
  <si>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</si>
  <si>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</si>
  <si>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</si>
  <si>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</si>
  <si>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</si>
  <si>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</si>
  <si>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</si>
  <si>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</si>
  <si>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</si>
  <si>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</si>
  <si>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</si>
  <si>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</si>
  <si>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</si>
  <si>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</si>
  <si>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</si>
  <si>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</si>
  <si>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</si>
  <si>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</si>
  <si>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</si>
  <si>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</si>
  <si>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</si>
  <si>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</si>
  <si>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</si>
  <si>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</si>
  <si>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</si>
  <si>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</si>
  <si>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</si>
  <si>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</si>
  <si>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</si>
  <si>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</si>
  <si>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</si>
  <si>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</si>
  <si>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</si>
  <si>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</si>
  <si>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</si>
  <si>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</si>
  <si>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</si>
  <si>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</si>
  <si>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</si>
  <si>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</si>
  <si>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</si>
  <si>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</si>
  <si>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</si>
  <si>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</si>
  <si>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</si>
  <si>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</si>
  <si>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</si>
  <si>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</si>
  <si>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</si>
  <si>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</si>
  <si>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</si>
  <si>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</si>
  <si>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</si>
  <si>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</si>
  <si>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</si>
  <si>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</si>
  <si>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</si>
  <si>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</si>
  <si>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</si>
  <si>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</si>
  <si>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</si>
  <si>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</si>
  <si>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</si>
  <si>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</si>
  <si>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</si>
  <si>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</si>
  <si>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</si>
  <si>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</si>
  <si>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</si>
  <si>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</si>
  <si>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</si>
  <si>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</si>
  <si>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</si>
  <si>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</si>
  <si>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</si>
  <si>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</si>
  <si>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</si>
  <si>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</si>
  <si>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</si>
  <si>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</si>
  <si>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</si>
  <si>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</si>
  <si>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</si>
  <si>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</si>
  <si>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</si>
  <si>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</si>
  <si>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</si>
  <si>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</si>
  <si>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</si>
  <si>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</si>
  <si>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</si>
  <si>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</si>
  <si>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</si>
  <si>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</si>
  <si>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</si>
  <si>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</si>
  <si>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</si>
  <si>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</si>
  <si>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</si>
  <si>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</si>
  <si>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</si>
  <si>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</si>
  <si>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</si>
  <si>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</si>
  <si>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</si>
  <si>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</si>
  <si>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</si>
  <si>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</si>
  <si>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</si>
  <si>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</si>
  <si>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</si>
  <si>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</si>
  <si>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</si>
  <si>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</si>
  <si>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</si>
  <si>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</si>
  <si>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</si>
  <si>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</si>
  <si>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</si>
  <si>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</si>
  <si>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</si>
  <si>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</si>
  <si>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</si>
  <si>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</si>
  <si>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</si>
  <si>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</si>
  <si>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</si>
  <si>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</si>
  <si>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</si>
  <si>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</si>
  <si>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</si>
  <si>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</si>
  <si>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</si>
  <si>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</si>
  <si>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</si>
  <si>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</si>
  <si>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</si>
  <si>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</si>
  <si>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</si>
  <si>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</si>
  <si>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</si>
  <si>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</si>
  <si>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</si>
  <si>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</si>
  <si>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</si>
  <si>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</si>
  <si>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</si>
  <si>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</si>
  <si>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</si>
  <si>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</si>
  <si>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</si>
  <si>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</si>
  <si>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</si>
  <si>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</si>
  <si>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</si>
  <si>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</si>
  <si>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</si>
  <si>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</si>
  <si>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</si>
  <si>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</si>
  <si>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</si>
  <si>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</si>
  <si>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</si>
  <si>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</si>
  <si>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</si>
  <si>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</si>
  <si>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</si>
  <si>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</si>
  <si>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</si>
  <si>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</si>
  <si>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</si>
  <si>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</si>
  <si>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</si>
  <si>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</si>
  <si>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</si>
  <si>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</si>
  <si>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</si>
  <si>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</si>
  <si>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</si>
  <si>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</si>
  <si>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</si>
  <si>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</si>
  <si>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</si>
  <si>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</si>
  <si>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</si>
  <si>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</si>
  <si>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</si>
  <si>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</si>
  <si>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</si>
  <si>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</si>
  <si>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</si>
  <si>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</si>
  <si>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</si>
  <si>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</si>
  <si>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</si>
  <si>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</si>
  <si>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</si>
  <si>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</si>
  <si>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</si>
  <si>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</si>
  <si>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</si>
  <si>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</si>
  <si>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</si>
  <si>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</si>
  <si>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</si>
  <si>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</si>
  <si>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</si>
  <si>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</si>
  <si>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</si>
  <si>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</si>
  <si>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</si>
  <si>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</si>
  <si>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</si>
  <si>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</si>
  <si>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</si>
  <si>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</si>
  <si>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</si>
  <si>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</si>
  <si>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</si>
  <si>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</si>
  <si>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</si>
  <si>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</si>
  <si>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</si>
  <si>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</si>
  <si>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</si>
  <si>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</si>
  <si>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</si>
  <si>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</si>
  <si>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</si>
  <si>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</si>
  <si>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</si>
  <si>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</si>
  <si>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</si>
  <si>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</si>
  <si>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</si>
  <si>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</si>
  <si>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</si>
  <si>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</si>
  <si>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</si>
  <si>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</si>
  <si>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</si>
  <si>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</si>
  <si>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</si>
  <si>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</si>
  <si>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</si>
  <si>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</si>
  <si>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</si>
  <si>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</si>
  <si>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</si>
  <si>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</si>
  <si>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</si>
  <si>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</si>
  <si>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</si>
  <si>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</si>
  <si>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</si>
  <si>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</si>
  <si>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</si>
  <si>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</si>
  <si>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</si>
  <si>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</si>
  <si>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</si>
  <si>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</si>
  <si>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</si>
  <si>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</si>
  <si>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</si>
  <si>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</si>
  <si>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</si>
  <si>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</si>
  <si>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</si>
  <si>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</si>
  <si>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</si>
  <si>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</si>
  <si>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</si>
  <si>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</si>
  <si>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</si>
  <si>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</si>
  <si>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</si>
  <si>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</si>
  <si>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</si>
  <si>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</si>
  <si>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</si>
  <si>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</si>
  <si>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</si>
  <si>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</si>
  <si>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</si>
  <si>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</si>
  <si>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</si>
  <si>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</si>
  <si>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</si>
  <si>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</si>
  <si>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</si>
  <si>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</si>
  <si>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</si>
  <si>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</si>
  <si>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</si>
  <si>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</si>
  <si>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</si>
  <si>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</si>
  <si>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</si>
  <si>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</si>
  <si>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</si>
  <si>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</si>
  <si>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</si>
  <si>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</si>
  <si>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</si>
  <si>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</si>
  <si>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</si>
  <si>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</si>
  <si>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</si>
  <si>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</si>
  <si>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</si>
  <si>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</si>
  <si>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</si>
  <si>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</si>
  <si>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</si>
  <si>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</si>
  <si>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</si>
  <si>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</si>
  <si>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</si>
  <si>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</si>
  <si>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</si>
  <si>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</si>
  <si>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</si>
  <si>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</si>
  <si>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</si>
  <si>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</si>
  <si>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</si>
  <si>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</si>
  <si>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</si>
  <si>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</si>
  <si>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</si>
  <si>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</si>
  <si>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</si>
  <si>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</si>
  <si>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</si>
  <si>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</si>
  <si>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</si>
  <si>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</si>
  <si>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</si>
  <si>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</si>
  <si>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</si>
  <si>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</si>
  <si>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</si>
  <si>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</si>
  <si>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</si>
  <si>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</si>
  <si>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</si>
  <si>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</si>
  <si>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</si>
  <si>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</si>
  <si>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</si>
  <si>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</si>
  <si>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</si>
  <si>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</si>
  <si>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</si>
  <si>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</si>
  <si>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</si>
  <si>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</si>
  <si>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</si>
  <si>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</si>
  <si>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</si>
  <si>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</si>
  <si>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</si>
  <si>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</si>
  <si>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</si>
  <si>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</si>
  <si>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</si>
  <si>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</si>
  <si>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</si>
  <si>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</si>
  <si>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</si>
  <si>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</si>
  <si>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</si>
  <si>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</si>
  <si>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</si>
  <si>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</si>
  <si>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</si>
  <si>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</si>
  <si>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</si>
  <si>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</si>
  <si>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</si>
  <si>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</si>
  <si>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</si>
  <si>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</si>
  <si>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</si>
  <si>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</si>
  <si>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</si>
  <si>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</si>
  <si>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</si>
  <si>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</si>
  <si>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</si>
  <si>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</si>
  <si>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</si>
  <si>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</si>
  <si>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</si>
  <si>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</si>
  <si>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</si>
  <si>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</si>
  <si>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</si>
  <si>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</si>
  <si>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</si>
  <si>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</si>
  <si>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</si>
  <si>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</si>
  <si>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</si>
  <si>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</si>
  <si>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</si>
  <si>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</si>
  <si>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</si>
  <si>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</si>
  <si>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</si>
  <si>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</si>
  <si>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</si>
  <si>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</si>
  <si>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</si>
  <si>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</si>
  <si>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</si>
  <si>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</si>
  <si>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</si>
  <si>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</si>
  <si>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</si>
  <si>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</si>
  <si>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</si>
  <si>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</si>
  <si>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</si>
  <si>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</si>
  <si>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</si>
  <si>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</si>
  <si>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</si>
  <si>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</si>
  <si>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</si>
  <si>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</si>
  <si>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</si>
  <si>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</si>
  <si>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</si>
  <si>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</si>
  <si>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</si>
  <si>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</si>
  <si>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</si>
  <si>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</si>
  <si>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</si>
  <si>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</si>
  <si>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</si>
  <si>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</si>
  <si>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</si>
  <si>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</si>
  <si>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</si>
  <si>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</si>
  <si>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</si>
  <si>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</si>
  <si>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</si>
  <si>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</si>
  <si>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</si>
  <si>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</si>
  <si>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</si>
  <si>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</si>
  <si>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</si>
  <si>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</si>
  <si>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</si>
  <si>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</si>
  <si>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</si>
  <si>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</si>
  <si>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</si>
  <si>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</si>
  <si>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</si>
  <si>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</si>
  <si>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</si>
  <si>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</si>
  <si>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</si>
  <si>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</si>
  <si>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</si>
  <si>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</si>
  <si>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</si>
  <si>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</si>
  <si>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</si>
  <si>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</si>
  <si>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</si>
  <si>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</si>
  <si>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</si>
  <si>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</si>
  <si>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</si>
  <si>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</si>
  <si>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</si>
  <si>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</si>
  <si>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</si>
  <si>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</si>
  <si>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</si>
  <si>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</si>
  <si>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</si>
  <si>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</si>
  <si>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</si>
  <si>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</si>
  <si>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</si>
  <si>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</si>
  <si>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</si>
  <si>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</si>
  <si>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</si>
  <si>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</si>
  <si>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</si>
  <si>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</si>
  <si>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</si>
  <si>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</si>
  <si>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</si>
  <si>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</si>
  <si>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</si>
  <si>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</si>
  <si>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</si>
  <si>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</si>
  <si>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</si>
  <si>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</si>
  <si>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</si>
  <si>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</si>
  <si>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</si>
  <si>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</si>
  <si>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</si>
  <si>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</si>
  <si>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</si>
  <si>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</si>
  <si>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</si>
  <si>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</si>
  <si>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</si>
  <si>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</si>
  <si>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</si>
  <si>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</si>
  <si>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</si>
  <si>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</si>
  <si>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</si>
  <si>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</si>
  <si>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</si>
  <si>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</si>
  <si>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</si>
  <si>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</si>
  <si>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</si>
  <si>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</si>
  <si>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</si>
  <si>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</si>
  <si>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</si>
  <si>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</si>
  <si>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</si>
  <si>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</si>
  <si>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</si>
  <si>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</si>
  <si>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</si>
  <si>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</si>
  <si>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</si>
  <si>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</si>
  <si>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</si>
  <si>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</si>
  <si>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</si>
  <si>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</si>
  <si>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</si>
  <si>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</si>
  <si>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</si>
  <si>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</si>
  <si>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</si>
  <si>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</si>
  <si>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</si>
  <si>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</si>
  <si>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</si>
  <si>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</si>
  <si>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</si>
  <si>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</si>
  <si>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</si>
  <si>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</si>
  <si>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</si>
  <si>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</si>
  <si>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</si>
  <si>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</si>
  <si>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</si>
  <si>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</si>
  <si>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</si>
  <si>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</si>
  <si>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</si>
  <si>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</si>
  <si>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</si>
  <si>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</si>
  <si>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</si>
  <si>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</si>
  <si>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</si>
  <si>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</si>
  <si>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</si>
  <si>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</si>
  <si>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</si>
  <si>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</si>
  <si>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</si>
  <si>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</si>
  <si>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</si>
  <si>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</si>
  <si>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</si>
  <si>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</si>
  <si>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</si>
  <si>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</si>
  <si>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</si>
  <si>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</si>
  <si>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</si>
  <si>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</si>
  <si>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</si>
  <si>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</si>
  <si>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</si>
  <si>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</si>
  <si>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</si>
  <si>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</si>
  <si>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</si>
  <si>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</si>
  <si>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</si>
  <si>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</si>
  <si>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</si>
  <si>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</si>
  <si>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</si>
  <si>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</si>
  <si>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</si>
  <si>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</si>
  <si>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</si>
  <si>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</si>
  <si>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</si>
  <si>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</si>
  <si>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</si>
  <si>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</si>
  <si>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</si>
  <si>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</si>
  <si>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</si>
  <si>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</si>
  <si>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</si>
  <si>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</si>
  <si>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</si>
  <si>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</si>
  <si>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</si>
  <si>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</si>
  <si>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</si>
  <si>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</si>
  <si>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</si>
  <si>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</si>
  <si>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</si>
  <si>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</si>
  <si>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</si>
  <si>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</si>
  <si>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</si>
  <si>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</si>
  <si>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</si>
  <si>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</si>
  <si>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</si>
  <si>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</si>
  <si>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</si>
  <si>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</si>
  <si>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</si>
  <si>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</si>
  <si>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</si>
  <si>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</si>
  <si>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</si>
  <si>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</si>
  <si>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</si>
  <si>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</si>
  <si>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</si>
  <si>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</si>
  <si>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</si>
  <si>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</si>
  <si>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</si>
  <si>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</si>
  <si>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</si>
  <si>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</si>
  <si>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</si>
  <si>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</si>
  <si>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</si>
  <si>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</si>
  <si>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</si>
  <si>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</si>
  <si>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</si>
  <si>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</si>
  <si>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</si>
  <si>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</si>
  <si>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</si>
  <si>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</si>
  <si>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</si>
  <si>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</si>
  <si>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</si>
  <si>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</si>
  <si>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</si>
  <si>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</si>
  <si>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</si>
  <si>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</si>
  <si>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</si>
  <si>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</si>
  <si>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</si>
  <si>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</si>
  <si>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</si>
  <si>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</si>
  <si>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</si>
  <si>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</si>
  <si>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</si>
  <si>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</si>
  <si>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</si>
  <si>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</si>
  <si>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</si>
  <si>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</si>
  <si>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</si>
  <si>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</si>
  <si>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</si>
  <si>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</si>
  <si>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</si>
  <si>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</si>
  <si>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</si>
  <si>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</si>
  <si>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</si>
  <si>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</si>
  <si>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</si>
  <si>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</si>
  <si>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</si>
  <si>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</si>
  <si>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</si>
  <si>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</si>
  <si>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</si>
  <si>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</si>
  <si>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</si>
  <si>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</si>
  <si>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</si>
  <si>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</si>
  <si>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</si>
  <si>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</si>
  <si>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</si>
  <si>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</si>
  <si>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</si>
  <si>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</si>
  <si>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</si>
  <si>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</si>
  <si>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</si>
  <si>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</si>
  <si>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</si>
  <si>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</si>
  <si>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</si>
  <si>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</si>
  <si>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</si>
  <si>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</si>
  <si>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</si>
  <si>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</si>
  <si>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</si>
  <si>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</si>
  <si>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</si>
  <si>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</si>
  <si>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</si>
  <si>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</si>
  <si>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</si>
  <si>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</si>
  <si>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</si>
  <si>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</si>
  <si>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</si>
  <si>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</si>
  <si>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</si>
  <si>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</si>
  <si>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</si>
  <si>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</si>
  <si>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</si>
  <si>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</si>
  <si>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</si>
  <si>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</si>
  <si>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</si>
  <si>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</si>
  <si>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</si>
  <si>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</si>
  <si>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</si>
  <si>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</si>
  <si>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</si>
  <si>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</si>
  <si>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</si>
  <si>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</si>
  <si>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</si>
  <si>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</si>
  <si>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</si>
  <si>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</si>
  <si>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</si>
  <si>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</si>
  <si>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</si>
  <si>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</si>
  <si>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</si>
  <si>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</si>
  <si>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</si>
  <si>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</si>
  <si>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</si>
  <si>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</si>
  <si>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</si>
  <si>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</si>
  <si>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</si>
  <si>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</si>
  <si>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</si>
  <si>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</si>
  <si>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</si>
  <si>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</si>
  <si>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</si>
  <si>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</si>
  <si>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</si>
  <si>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</si>
  <si>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</si>
  <si>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</si>
  <si>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</si>
  <si>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</si>
  <si>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</si>
  <si>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</si>
  <si>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</si>
  <si>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</si>
  <si>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</si>
  <si>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</si>
  <si>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</si>
  <si>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</si>
  <si>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</si>
  <si>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</si>
  <si>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</si>
  <si>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</si>
  <si>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</si>
  <si>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</si>
  <si>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</si>
  <si>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</si>
  <si>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</si>
  <si>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</si>
  <si>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</si>
  <si>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</si>
  <si>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</si>
  <si>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</si>
  <si>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</si>
  <si>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</si>
  <si>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</si>
  <si>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</si>
  <si>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</si>
  <si>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</si>
  <si>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</si>
  <si>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</si>
  <si>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</si>
  <si>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</si>
  <si>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</si>
  <si>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</si>
  <si>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</si>
  <si>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</si>
  <si>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</si>
  <si>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</si>
  <si>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</si>
  <si>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</si>
  <si>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</si>
  <si>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</si>
  <si>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</si>
  <si>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</si>
  <si>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</si>
  <si>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</si>
  <si>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</si>
  <si>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</si>
  <si>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</si>
  <si>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</si>
  <si>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</si>
  <si>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</si>
  <si>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</si>
  <si>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</si>
  <si>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</si>
  <si>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</si>
  <si>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</si>
  <si>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</si>
  <si>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</si>
  <si>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</si>
  <si>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</si>
  <si>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</si>
  <si>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</si>
  <si>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</si>
  <si>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</si>
  <si>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</si>
  <si>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</si>
  <si>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</si>
  <si>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</si>
  <si>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</si>
  <si>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</si>
  <si>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</si>
  <si>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</si>
  <si>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</si>
  <si>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</si>
  <si>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</si>
  <si>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</si>
  <si>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</si>
  <si>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</si>
  <si>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</si>
  <si>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</si>
  <si>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</si>
  <si>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</si>
  <si>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</si>
  <si>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</si>
  <si>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</si>
  <si>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</si>
  <si>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</si>
  <si>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</si>
  <si>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</si>
  <si>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</si>
  <si>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</si>
  <si>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</si>
  <si>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</si>
  <si>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</si>
  <si>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</si>
  <si>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</si>
  <si>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</si>
  <si>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</si>
  <si>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</si>
  <si>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</si>
  <si>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</si>
  <si>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</si>
  <si>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</si>
  <si>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</si>
  <si>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</si>
  <si>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</si>
  <si>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</si>
  <si>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</si>
  <si>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</si>
  <si>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</si>
  <si>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</si>
  <si>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</si>
  <si>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</si>
  <si>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</si>
  <si>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</si>
  <si>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</si>
  <si>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</si>
  <si>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</si>
  <si>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</si>
  <si>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</si>
  <si>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</si>
  <si>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</si>
  <si>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</si>
  <si>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</si>
  <si>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</si>
  <si>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</si>
  <si>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</si>
  <si>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</si>
  <si>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</si>
  <si>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</si>
  <si>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</si>
  <si>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</si>
  <si>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</si>
  <si>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</si>
  <si>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</si>
  <si>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</si>
  <si>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</si>
  <si>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</si>
  <si>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</si>
  <si>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</si>
  <si>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</si>
  <si>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</si>
  <si>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</si>
  <si>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</si>
  <si>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</si>
  <si>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</si>
  <si>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</si>
  <si>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</si>
  <si>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</si>
  <si>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</si>
  <si>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</si>
  <si>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</si>
  <si>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</si>
  <si>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</si>
  <si>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</si>
  <si>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</si>
  <si>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</si>
  <si>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</si>
  <si>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</si>
  <si>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</si>
  <si>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</si>
  <si>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</si>
  <si>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</si>
  <si>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</si>
  <si>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</si>
  <si>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</si>
  <si>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</si>
  <si>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</si>
  <si>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</si>
  <si>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</si>
  <si>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</si>
  <si>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</si>
  <si>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</si>
  <si>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</si>
  <si>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</si>
  <si>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</si>
  <si>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</si>
  <si>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</si>
  <si>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</si>
  <si>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</si>
  <si>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</si>
  <si>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</si>
  <si>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</si>
  <si>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</si>
  <si>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</si>
  <si>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</si>
  <si>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</si>
  <si>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</si>
  <si>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</si>
  <si>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</si>
  <si>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</si>
  <si>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</si>
  <si>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</si>
  <si>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</si>
  <si>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</si>
  <si>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</si>
  <si>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</si>
  <si>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</si>
  <si>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</si>
  <si>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</si>
  <si>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</si>
  <si>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</si>
  <si>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</si>
  <si>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</si>
  <si>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</si>
  <si>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</si>
  <si>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</si>
  <si>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</si>
  <si>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</si>
  <si>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</si>
  <si>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</si>
  <si>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</si>
  <si>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</si>
  <si>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</si>
  <si>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</si>
  <si>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</si>
  <si>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</si>
  <si>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</si>
  <si>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</si>
  <si>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</si>
  <si>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</si>
  <si>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</si>
  <si>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</si>
  <si>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</si>
  <si>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</si>
  <si>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</si>
  <si>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</si>
  <si>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</si>
  <si>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</si>
  <si>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</si>
  <si>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</si>
  <si>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</si>
  <si>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</si>
  <si>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</si>
  <si>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</si>
  <si>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</si>
  <si>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</si>
  <si>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</si>
  <si>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</si>
  <si>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</si>
  <si>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</si>
  <si>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</si>
  <si>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</si>
  <si>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</si>
  <si>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</si>
  <si>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</si>
  <si>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</si>
  <si>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</si>
  <si>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</si>
  <si>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</si>
  <si>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</si>
  <si>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</si>
  <si>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</si>
  <si>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</si>
  <si>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</si>
  <si>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</si>
  <si>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</si>
  <si>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</si>
  <si>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</si>
  <si>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</si>
  <si>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</si>
  <si>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</si>
  <si>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</si>
  <si>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</si>
  <si>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</si>
  <si>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</si>
  <si>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</si>
  <si>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</si>
  <si>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</si>
  <si>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</si>
  <si>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</si>
  <si>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</si>
  <si>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</si>
  <si>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</si>
  <si>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</si>
  <si>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</si>
  <si>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</si>
  <si>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</si>
  <si>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</si>
  <si>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</si>
  <si>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</si>
  <si>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</si>
  <si>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</si>
  <si>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</si>
  <si>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</si>
  <si>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</si>
  <si>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</si>
  <si>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</si>
  <si>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</si>
  <si>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</si>
  <si>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</si>
  <si>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</si>
  <si>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</si>
  <si>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</si>
  <si>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</si>
  <si>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</si>
  <si>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</si>
  <si>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</si>
  <si>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</si>
  <si>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</si>
  <si>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</si>
  <si>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</si>
  <si>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</si>
  <si>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</si>
  <si>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</si>
  <si>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</si>
  <si>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</si>
  <si>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</si>
  <si>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</si>
  <si>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</si>
  <si>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</si>
  <si>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</si>
  <si>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</si>
  <si>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</si>
  <si>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</si>
  <si>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</si>
  <si>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</si>
  <si>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</si>
  <si>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</si>
  <si>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</si>
  <si>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</si>
  <si>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</si>
  <si>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</si>
  <si>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</si>
  <si>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</si>
  <si>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</si>
  <si>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</si>
  <si>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</si>
  <si>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</si>
  <si>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</si>
  <si>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</si>
  <si>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</si>
  <si>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</si>
  <si>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</si>
  <si>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</si>
  <si>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</si>
  <si>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</si>
  <si>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</si>
  <si>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</si>
  <si>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</si>
  <si>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</si>
  <si>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</si>
  <si>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</si>
  <si>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</si>
  <si>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</si>
  <si>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</si>
  <si>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</si>
  <si>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</si>
  <si>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Number of Items</t>
  </si>
  <si>
    <t>Average Sales</t>
  </si>
  <si>
    <t>Average Rating</t>
  </si>
  <si>
    <t>Column Labels</t>
  </si>
  <si>
    <t>Grand Total</t>
  </si>
  <si>
    <t>Row Labels</t>
  </si>
  <si>
    <t>Outlet Location</t>
  </si>
  <si>
    <t>Product Items Vs Sales</t>
  </si>
  <si>
    <t>Outlet Location vs Sales</t>
  </si>
  <si>
    <t>Fat Content vs Sales</t>
  </si>
  <si>
    <t>KPI</t>
  </si>
  <si>
    <t>Establishment Year vs Sales</t>
  </si>
  <si>
    <t>Outlet Size vs Sales</t>
  </si>
  <si>
    <t>Outlet Type vs Sales, Average Sales, Items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</si>
</sst>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0.00,,&quot;M&quot;"/>
    <numFmt numFmtId="165" formatCode="&quot;₹&quot;#,##0.00,,&quot;M&quot;"/>
    <numFmt numFmtId="166" formatCode="&quot;₹&quot;\ #,##0.00,,&quot;M&quot;"/>
    <numFmt numFmtId="167" formatCode="&quot;₹&quot;\ #,##0.00"/>
    <numFmt numFmtId="168" formatCode="0.0"/>
    <numFmt numFmtId="169" formatCode="&quot;₹&quot;\ #,##0,&quot;K&quot;"/>
    <numFmt numFmtId="170" formatCode="&quot;₹&quot;\ #,##0.0,&quot;K&quot;"/>
    <numFmt numFmtId="171" formatCode="&quot;₹&quot;\ #,##0.0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0" fontId="16" fillId="0" borderId="0" xfId="0" applyFont="1"/>
    <xf numFmtId="0" fontId="0" fillId="0" borderId="0" xfId="0" pivotButton="1"/>
    <xf numFmtId="0" fontId="0" fillId="0" borderId="0" xfId="0" applyAlignment="1">
      <alignment horizontal="left"/>
    </xf>
    <xf numFmtId="169" fontId="0" fillId="0" borderId="0" xfId="0" applyNumberFormat="1"/>
    <xf numFmtId="170" fontId="0" fillId="0" borderId="0" xfId="0" applyNumberFormat="1"/>
    <xf numFmtId="171" fontId="0" fillId="0" borderId="0" xfId="0" applyNumberFormat="1"/>
    <xf numFmtId="0" fontId="16" fillId="33" borderId="0" xfId="0" applyFont="1" applyFill="1"/>
    <xf numFmtId="0" fontId="16" fillId="33" borderId="0" xfId="0" applyFont="1"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9" formatCode="&quot;₹&quot;\ #,##0,&quot;K&quot;"/>
    </dxf>
    <dxf>
      <numFmt numFmtId="164" formatCode="#,##0.00,,&quot;M&quot;"/>
    </dxf>
    <dxf>
      <numFmt numFmtId="169" formatCode="&quot;₹&quot;\ #,##0,&quot;K&quot;"/>
    </dxf>
    <dxf>
      <numFmt numFmtId="172" formatCode="#,##0.00,&quot;K&quot;"/>
    </dxf>
    <dxf>
      <numFmt numFmtId="164" formatCode="#,##0.00,,&quot;M&quot;"/>
    </dxf>
    <dxf>
      <numFmt numFmtId="169" formatCode="&quot;₹&quot;\ #,##0,&quot;K&quot;"/>
    </dxf>
    <dxf>
      <numFmt numFmtId="164" formatCode="#,##0.00,,&quot;M&quot;"/>
    </dxf>
    <dxf>
      <numFmt numFmtId="170" formatCode="&quot;₹&quot;\ #,##0.0,&quot;K&quot;"/>
    </dxf>
    <dxf>
      <numFmt numFmtId="169" formatCode="&quot;₹&quot;\ #,##0,&quot;K&quot;"/>
    </dxf>
    <dxf>
      <numFmt numFmtId="164" formatCode="#,##0.00,,&quot;M&quot;"/>
    </dxf>
    <dxf>
      <numFmt numFmtId="171" formatCode="&quot;₹&quot;\ #,##0.000,&quot;K&quot;"/>
    </dxf>
    <dxf>
      <numFmt numFmtId="0" formatCode="General"/>
    </dxf>
    <dxf>
      <numFmt numFmtId="167" formatCode="&quot;₹&quot;\ #,##0.00"/>
    </dxf>
    <dxf>
      <numFmt numFmtId="169" formatCode="&quot;₹&quot;\ #,##0,&quot;K&quot;"/>
    </dxf>
    <dxf>
      <numFmt numFmtId="164" formatCode="#,##0.00,,&quot;M&quot;"/>
    </dxf>
    <dxf>
      <numFmt numFmtId="168" formatCode="0.0"/>
    </dxf>
    <dxf>
      <numFmt numFmtId="167" formatCode="&quot;₹&quot;\ #,##0.00"/>
    </dxf>
    <dxf>
      <numFmt numFmtId="0" formatCode="General"/>
    </dxf>
    <dxf>
      <numFmt numFmtId="166" formatCode="&quot;₹&quot;\ #,##0.00,,&quot;M&quot;"/>
    </dxf>
    <dxf>
      <numFmt numFmtId="164" formatCode="#,##0.00,,&quot;M&quot;"/>
    </dxf>
    <dxf>
      <numFmt numFmtId="169" formatCode="&quot;₹&quot;\ #,##0,&quot;K&quot;"/>
    </dxf>
    <dxf>
      <numFmt numFmtId="164" formatCode="#,##0.00,,&quot;M&quot;"/>
    </dxf>
    <dxf>
      <numFmt numFmtId="0" formatCode="General"/>
    </dxf>
    <dxf>
      <numFmt numFmtId="164" formatCode="#,##0.00,,&quot;M&quot;"/>
    </dxf>
    <dxf>
      <numFmt numFmtId="171" formatCode="&quot;₹&quot;\ #,##0.000,&quot;K&quot;"/>
    </dxf>
    <dxf>
      <numFmt numFmtId="164" formatCode="#,##0.00,,&quot;M&quot;"/>
    </dxf>
    <dxf>
      <numFmt numFmtId="169" formatCode="&quot;₹&quot;\ #,##0,&quot;K&quot;"/>
    </dxf>
    <dxf>
      <numFmt numFmtId="164" formatCode="#,##0.00,,&quot;M&quot;"/>
    </dxf>
    <dxf>
      <numFmt numFmtId="169" formatCode="&quot;₹&quot;\ #,##0,&quot;K&quot;"/>
    </dxf>
    <dxf>
      <numFmt numFmtId="164" formatCode="#,##0.00,,&quot;M&quot;"/>
    </dxf>
    <dxf>
      <font>
        <b val="0"/>
        <i val="0"/>
        <sz val="10"/>
        <color theme="1"/>
        <name val="Arial Rounded MT Bold"/>
        <family val="2"/>
        <scheme val="none"/>
      </font>
      <border>
        <bottom style="thin">
          <color theme="5"/>
        </bottom>
        <vertical/>
        <horizontal/>
      </border>
    </dxf>
    <dxf>
      <font>
        <b val="0"/>
        <i val="0"/>
        <color theme="1"/>
        <name val="Arial Rounded MT Bold"/>
        <family val="2"/>
        <scheme val="none"/>
      </font>
      <fill>
        <patternFill>
          <bgColor theme="5" tint="0.79998168889431442"/>
        </patternFill>
      </fill>
      <border>
        <left style="thin">
          <color theme="5"/>
        </left>
        <right style="thin">
          <color theme="5"/>
        </right>
        <top style="thin">
          <color theme="5"/>
        </top>
        <bottom style="thin">
          <color theme="5"/>
        </bottom>
        <vertical/>
        <horizontal/>
      </border>
    </dxf>
  </dxfs>
  <tableStyles count="2" defaultTableStyle="TableStyleMedium2" defaultPivotStyle="PivotStyleLight16">
    <tableStyle name="Slicer Style 1" pivot="0" table="0" count="1" xr9:uid="{F6E3C97A-F405-4CAF-AC12-29388E7F0CA5}"/>
    <tableStyle name="SlicerStyleDark2 2" pivot="0" table="0" count="10" xr9:uid="{FE69B894-7E1A-496F-A92A-7A3F5D18985B}">
      <tableStyleElement type="wholeTable" dxfId="38"/>
      <tableStyleElement type="headerRow" dxfId="37"/>
    </tableStyle>
  </tableStyles>
  <colors>
    <mruColors>
      <color rgb="FFEC7728"/>
      <color rgb="FFFCB70C"/>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color rgb="FF000000"/>
            <name val="Arial Rounded MT Bold"/>
            <family val="2"/>
            <scheme val="none"/>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val="0"/>
            <i val="0"/>
            <color theme="0"/>
            <name val="Arial Rounded MT Bold"/>
            <family val="2"/>
            <scheme val="none"/>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name val="Arial Rounded MT Bold"/>
            <family val="2"/>
            <scheme val="none"/>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i val="0"/>
            <name val="Arial Rounded MT Bold"/>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8"/>
          </x14:slicerStyleElements>
        </x14:slicerStyle>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microsoft.com/office/2007/relationships/slicerCache" Target="slicerCaches/slicerCache2.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6.xml"/><Relationship Id="rId19" Type="http://schemas.microsoft.com/office/2007/relationships/slicerCache" Target="slicerCaches/slicerCache3.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[BlinkIT Grocery Data Excel.xlsx]KPI and Charts!Fat Content vs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 CONTENT</a:t>
            </a:r>
          </a:p>
        </c:rich>
      </c:tx>
      <c:layout>
        <c:manualLayout>
          <c:xMode val="edge"/>
          <c:yMode val="edge"/>
          <c:x val="2.7890380332535273E-2"/>
          <c:y val="6.379410906969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tint val="77000"/>
            </a:schemeClr>
          </a:solidFill>
          <a:ln w="19050">
            <a:solidFill>
              <a:schemeClr val="lt1"/>
            </a:solidFill>
          </a:ln>
          <a:effectLst/>
        </c:spPr>
      </c:pivotFmt>
      <c:pivotFmt>
        <c:idx val="2"/>
        <c:spPr>
          <a:solidFill>
            <a:schemeClr val="accent2">
              <a:shade val="76000"/>
            </a:schemeClr>
          </a:solidFill>
          <a:ln w="19050">
            <a:solidFill>
              <a:schemeClr val="lt1"/>
            </a:solidFill>
          </a:ln>
          <a:effectLst/>
        </c:spPr>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 and Charts'!$B$9</c:f>
              <c:strCache>
                <c:ptCount val="1"/>
                <c:pt idx="0">
                  <c:v>Total</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3-C37D-4E98-BDD7-A15BCB50DE9D}"/>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2-C37D-4E98-BDD7-A15BCB50DE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and Charts'!$A$10:$A$12</c:f>
              <c:strCache>
                <c:ptCount val="2"/>
                <c:pt idx="0">
                  <c:v>Low Fat</c:v>
                </c:pt>
                <c:pt idx="1">
                  <c:v>Regular</c:v>
                </c:pt>
              </c:strCache>
            </c:strRef>
          </c:cat>
          <c:val>
            <c:numRef>
              <c:f>'KPI and Charts'!$B$10:$B$12</c:f>
              <c:numCache>
                <c:formatCode>"₹"\ #,##0.0,"K"</c:formatCode>
                <c:ptCount val="2"/>
                <c:pt idx="0">
                  <c:v>776319.68839999998</c:v>
                </c:pt>
                <c:pt idx="1">
                  <c:v>425361.80440000002</c:v>
                </c:pt>
              </c:numCache>
            </c:numRef>
          </c:val>
          <c:extLst>
            <c:ext xmlns:c16="http://schemas.microsoft.com/office/drawing/2014/chart" uri="{C3380CC4-5D6E-409C-BE32-E72D297353CC}">
              <c16:uniqueId val="{00000000-C37D-4E98-BDD7-A15BCB50DE9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Charts!Outlet Size vs Sales</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'KPI and Charts'!$B$58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80-48ED-949E-33EA7053A1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80-48ED-949E-33EA7053A1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80-48ED-949E-33EA7053A1D6}"/>
              </c:ext>
            </c:extLst>
          </c:dPt>
          <c:cat>
            <c:strRef>
              <c:f>'KPI and Charts'!$A$59:$A$62</c:f>
              <c:strCache>
                <c:ptCount val="3"/>
                <c:pt idx="0">
                  <c:v>High</c:v>
                </c:pt>
                <c:pt idx="1">
                  <c:v>Medium</c:v>
                </c:pt>
                <c:pt idx="2">
                  <c:v>Small</c:v>
                </c:pt>
              </c:strCache>
            </c:strRef>
          </c:cat>
          <c:val>
            <c:numRef>
              <c:f>'KPI and Charts'!$B$59:$B$62</c:f>
              <c:numCache>
                <c:formatCode>"₹"\ #,##0,"K"</c:formatCode>
                <c:ptCount val="3"/>
                <c:pt idx="0">
                  <c:v>248991.58600000001</c:v>
                </c:pt>
                <c:pt idx="1">
                  <c:v>507895.73639999999</c:v>
                </c:pt>
                <c:pt idx="2">
                  <c:v>444794.1704</c:v>
                </c:pt>
              </c:numCache>
            </c:numRef>
          </c:val>
          <c:extLst>
            <c:ext xmlns:c16="http://schemas.microsoft.com/office/drawing/2014/chart" uri="{C3380CC4-5D6E-409C-BE32-E72D297353CC}">
              <c16:uniqueId val="{00000000-2ADB-41D7-90AF-18DC21FF477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Charts!Sales by Outlet location and Fat content</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and Charts'!$B$15:$B$16</c:f>
              <c:strCache>
                <c:ptCount val="1"/>
                <c:pt idx="0">
                  <c:v>Regular</c:v>
                </c:pt>
              </c:strCache>
            </c:strRef>
          </c:tx>
          <c:spPr>
            <a:solidFill>
              <a:schemeClr val="accent1"/>
            </a:solidFill>
            <a:ln>
              <a:noFill/>
            </a:ln>
            <a:effectLst/>
          </c:spPr>
          <c:invertIfNegative val="0"/>
          <c:cat>
            <c:strRef>
              <c:f>'KPI and Charts'!$A$17:$A$20</c:f>
              <c:strCache>
                <c:ptCount val="3"/>
                <c:pt idx="0">
                  <c:v>Tier 1</c:v>
                </c:pt>
                <c:pt idx="1">
                  <c:v>Tier 2</c:v>
                </c:pt>
                <c:pt idx="2">
                  <c:v>Tier 3</c:v>
                </c:pt>
              </c:strCache>
            </c:strRef>
          </c:cat>
          <c:val>
            <c:numRef>
              <c:f>'KPI and Charts'!$B$17:$B$20</c:f>
              <c:numCache>
                <c:formatCode>"₹"\ #,##0,"K"</c:formatCode>
                <c:ptCount val="3"/>
                <c:pt idx="0">
                  <c:v>121349.89939999999</c:v>
                </c:pt>
                <c:pt idx="1">
                  <c:v>138685.8682</c:v>
                </c:pt>
                <c:pt idx="2">
                  <c:v>165326.0368</c:v>
                </c:pt>
              </c:numCache>
            </c:numRef>
          </c:val>
          <c:extLst>
            <c:ext xmlns:c16="http://schemas.microsoft.com/office/drawing/2014/chart" uri="{C3380CC4-5D6E-409C-BE32-E72D297353CC}">
              <c16:uniqueId val="{00000000-35D2-4268-B063-E62DCB92DE9D}"/>
            </c:ext>
          </c:extLst>
        </c:ser>
        <c:ser>
          <c:idx val="1"/>
          <c:order val="1"/>
          <c:tx>
            <c:strRef>
              <c:f>'KPI and Charts'!$C$15:$C$16</c:f>
              <c:strCache>
                <c:ptCount val="1"/>
                <c:pt idx="0">
                  <c:v>Low Fat</c:v>
                </c:pt>
              </c:strCache>
            </c:strRef>
          </c:tx>
          <c:spPr>
            <a:solidFill>
              <a:schemeClr val="accent2"/>
            </a:solidFill>
            <a:ln>
              <a:noFill/>
            </a:ln>
            <a:effectLst/>
          </c:spPr>
          <c:invertIfNegative val="0"/>
          <c:cat>
            <c:strRef>
              <c:f>'KPI and Charts'!$A$17:$A$20</c:f>
              <c:strCache>
                <c:ptCount val="3"/>
                <c:pt idx="0">
                  <c:v>Tier 1</c:v>
                </c:pt>
                <c:pt idx="1">
                  <c:v>Tier 2</c:v>
                </c:pt>
                <c:pt idx="2">
                  <c:v>Tier 3</c:v>
                </c:pt>
              </c:strCache>
            </c:strRef>
          </c:cat>
          <c:val>
            <c:numRef>
              <c:f>'KPI and Charts'!$C$17:$C$20</c:f>
              <c:numCache>
                <c:formatCode>"₹"\ #,##0,"K"</c:formatCode>
                <c:ptCount val="3"/>
                <c:pt idx="0">
                  <c:v>215047.91260000001</c:v>
                </c:pt>
                <c:pt idx="1">
                  <c:v>254464.7794</c:v>
                </c:pt>
                <c:pt idx="2">
                  <c:v>306806.9964</c:v>
                </c:pt>
              </c:numCache>
            </c:numRef>
          </c:val>
          <c:extLst>
            <c:ext xmlns:c16="http://schemas.microsoft.com/office/drawing/2014/chart" uri="{C3380CC4-5D6E-409C-BE32-E72D297353CC}">
              <c16:uniqueId val="{00000007-35D2-4268-B063-E62DCB92DE9D}"/>
            </c:ext>
          </c:extLst>
        </c:ser>
        <c:dLbls>
          <c:showLegendKey val="0"/>
          <c:showVal val="0"/>
          <c:showCatName val="0"/>
          <c:showSerName val="0"/>
          <c:showPercent val="0"/>
          <c:showBubbleSize val="0"/>
        </c:dLbls>
        <c:gapWidth val="182"/>
        <c:axId val="1332926927"/>
        <c:axId val="1332941327"/>
      </c:barChart>
      <c:catAx>
        <c:axId val="13329269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941327"/>
        <c:crosses val="autoZero"/>
        <c:auto val="1"/>
        <c:lblAlgn val="ctr"/>
        <c:lblOffset val="100"/>
        <c:noMultiLvlLbl val="0"/>
      </c:catAx>
      <c:valAx>
        <c:axId val="1332941327"/>
        <c:scaling>
          <c:orientation val="minMax"/>
        </c:scaling>
        <c:delete val="1"/>
        <c:axPos val="b"/>
        <c:numFmt formatCode="&quot;₹&quot;\ #,##0,&quot;K&quot;" sourceLinked="1"/>
        <c:majorTickMark val="out"/>
        <c:minorTickMark val="none"/>
        <c:tickLblPos val="nextTo"/>
        <c:crossAx val="13329269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Charts!Products vs Sales</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and Charts'!$B$27</c:f>
              <c:strCache>
                <c:ptCount val="1"/>
                <c:pt idx="0">
                  <c:v>Total</c:v>
                </c:pt>
              </c:strCache>
            </c:strRef>
          </c:tx>
          <c:spPr>
            <a:solidFill>
              <a:schemeClr val="accent1"/>
            </a:solidFill>
            <a:ln>
              <a:noFill/>
            </a:ln>
            <a:effectLst/>
          </c:spPr>
          <c:invertIfNegative val="0"/>
          <c:cat>
            <c:strRef>
              <c:f>'KPI and Charts'!$A$28:$A$44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and Charts'!$B$28:$B$44</c:f>
              <c:numCache>
                <c:formatCode>"₹"\ #,##0,"K"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9787-477A-A01A-ECADB1C70159}"/>
            </c:ext>
          </c:extLst>
        </c:ser>
        <c:dLbls>
          <c:showLegendKey val="0"/>
          <c:showVal val="0"/>
          <c:showCatName val="0"/>
          <c:showSerName val="0"/>
          <c:showPercent val="0"/>
          <c:showBubbleSize val="0"/>
        </c:dLbls>
        <c:gapWidth val="182"/>
        <c:axId val="1535666223"/>
        <c:axId val="1535664303"/>
      </c:barChart>
      <c:catAx>
        <c:axId val="1535666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664303"/>
        <c:crosses val="autoZero"/>
        <c:auto val="1"/>
        <c:lblAlgn val="ctr"/>
        <c:lblOffset val="100"/>
        <c:noMultiLvlLbl val="0"/>
      </c:catAx>
      <c:valAx>
        <c:axId val="1535664303"/>
        <c:scaling>
          <c:orientation val="minMax"/>
        </c:scaling>
        <c:delete val="0"/>
        <c:axPos val="b"/>
        <c:numFmt formatCode="&quot;₹&quot;\ #,##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66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shade val="50000"/>
          <a:alpha val="97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Charts!Establishment Year vs Sales</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 and Charts'!$B$46</c:f>
              <c:strCache>
                <c:ptCount val="1"/>
                <c:pt idx="0">
                  <c:v>Total</c:v>
                </c:pt>
              </c:strCache>
            </c:strRef>
          </c:tx>
          <c:spPr>
            <a:solidFill>
              <a:schemeClr val="accent1"/>
            </a:solidFill>
            <a:ln>
              <a:noFill/>
            </a:ln>
            <a:effectLst/>
          </c:spPr>
          <c:cat>
            <c:strRef>
              <c:f>'KPI and Charts'!$A$47:$A$56</c:f>
              <c:strCache>
                <c:ptCount val="9"/>
                <c:pt idx="0">
                  <c:v>2011</c:v>
                </c:pt>
                <c:pt idx="1">
                  <c:v>2012</c:v>
                </c:pt>
                <c:pt idx="2">
                  <c:v>2014</c:v>
                </c:pt>
                <c:pt idx="3">
                  <c:v>2015</c:v>
                </c:pt>
                <c:pt idx="4">
                  <c:v>2016</c:v>
                </c:pt>
                <c:pt idx="5">
                  <c:v>2017</c:v>
                </c:pt>
                <c:pt idx="6">
                  <c:v>2018</c:v>
                </c:pt>
                <c:pt idx="7">
                  <c:v>2020</c:v>
                </c:pt>
                <c:pt idx="8">
                  <c:v>2022</c:v>
                </c:pt>
              </c:strCache>
            </c:strRef>
          </c:cat>
          <c:val>
            <c:numRef>
              <c:f>'KPI and Charts'!$B$47:$B$56</c:f>
              <c:numCache>
                <c:formatCode>"₹"\ #,##0,"K"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7B00-4F88-9022-D7ED74D9FFC0}"/>
            </c:ext>
          </c:extLst>
        </c:ser>
        <c:dLbls>
          <c:showLegendKey val="0"/>
          <c:showVal val="0"/>
          <c:showCatName val="0"/>
          <c:showSerName val="0"/>
          <c:showPercent val="0"/>
          <c:showBubbleSize val="0"/>
        </c:dLbls>
        <c:axId val="4902943"/>
        <c:axId val="4900543"/>
      </c:areaChart>
      <c:catAx>
        <c:axId val="4902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0543"/>
        <c:crosses val="autoZero"/>
        <c:auto val="1"/>
        <c:lblAlgn val="ctr"/>
        <c:lblOffset val="100"/>
        <c:noMultiLvlLbl val="0"/>
      </c:catAx>
      <c:valAx>
        <c:axId val="4900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94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and Charts'!$B$80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and Charts'!$A$81:$A$85</c:f>
              <c:strCache>
                <c:ptCount val="4"/>
                <c:pt idx="0">
                  <c:v>Grocery Store</c:v>
                </c:pt>
                <c:pt idx="1">
                  <c:v>Supermarket Type3</c:v>
                </c:pt>
                <c:pt idx="2">
                  <c:v>Supermarket Type2</c:v>
                </c:pt>
                <c:pt idx="3">
                  <c:v>Supermarket Type1</c:v>
                </c:pt>
              </c:strCache>
            </c:strRef>
          </c:cat>
          <c:val>
            <c:numRef>
              <c:f>'KPI and Charts'!$B$81:$B$85</c:f>
              <c:numCache>
                <c:formatCode>"₹"\ #,##0,"K"</c:formatCode>
                <c:ptCount val="4"/>
                <c:pt idx="0">
                  <c:v>151939.149</c:v>
                </c:pt>
                <c:pt idx="1">
                  <c:v>130714.6746</c:v>
                </c:pt>
                <c:pt idx="2">
                  <c:v>131477.7764</c:v>
                </c:pt>
                <c:pt idx="3">
                  <c:v>787549.89280000003</c:v>
                </c:pt>
              </c:numCache>
            </c:numRef>
          </c:val>
          <c:extLst>
            <c:ext xmlns:c16="http://schemas.microsoft.com/office/drawing/2014/chart" uri="{C3380CC4-5D6E-409C-BE32-E72D297353CC}">
              <c16:uniqueId val="{00000005-B46C-41A5-B875-8061399482A5}"/>
            </c:ext>
          </c:extLst>
        </c:ser>
        <c:dLbls>
          <c:dLblPos val="outEnd"/>
          <c:showLegendKey val="0"/>
          <c:showVal val="1"/>
          <c:showCatName val="0"/>
          <c:showSerName val="0"/>
          <c:showPercent val="0"/>
          <c:showBubbleSize val="0"/>
        </c:dLbls>
        <c:gapWidth val="182"/>
        <c:axId val="1442878927"/>
        <c:axId val="1442879407"/>
      </c:barChart>
      <c:catAx>
        <c:axId val="1442878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879407"/>
        <c:crosses val="autoZero"/>
        <c:auto val="1"/>
        <c:lblAlgn val="ctr"/>
        <c:lblOffset val="100"/>
        <c:noMultiLvlLbl val="0"/>
      </c:catAx>
      <c:valAx>
        <c:axId val="1442879407"/>
        <c:scaling>
          <c:orientation val="minMax"/>
        </c:scaling>
        <c:delete val="1"/>
        <c:axPos val="b"/>
        <c:numFmt formatCode="&quot;₹&quot;\ #,##0,&quot;K&quot;" sourceLinked="1"/>
        <c:majorTickMark val="none"/>
        <c:minorTickMark val="none"/>
        <c:tickLblPos val="nextTo"/>
        <c:crossAx val="1442878927"/>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Charts!PivotTable12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and Charts'!$B$87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and Charts'!$A$88:$A$92</c:f>
              <c:strCache>
                <c:ptCount val="4"/>
                <c:pt idx="0">
                  <c:v>Grocery Store</c:v>
                </c:pt>
                <c:pt idx="1">
                  <c:v>Supermarket Type3</c:v>
                </c:pt>
                <c:pt idx="2">
                  <c:v>Supermarket Type2</c:v>
                </c:pt>
                <c:pt idx="3">
                  <c:v>Supermarket Type1</c:v>
                </c:pt>
              </c:strCache>
            </c:strRef>
          </c:cat>
          <c:val>
            <c:numRef>
              <c:f>'KPI and Charts'!$B$88:$B$92</c:f>
              <c:numCache>
                <c:formatCode>"₹"\ #,##0.000,"K"</c:formatCode>
                <c:ptCount val="4"/>
                <c:pt idx="0">
                  <c:v>140.29468975069253</c:v>
                </c:pt>
                <c:pt idx="1">
                  <c:v>139.80179101604278</c:v>
                </c:pt>
                <c:pt idx="2">
                  <c:v>141.67863836206897</c:v>
                </c:pt>
                <c:pt idx="3">
                  <c:v>141.21389506903353</c:v>
                </c:pt>
              </c:numCache>
            </c:numRef>
          </c:val>
          <c:extLst>
            <c:ext xmlns:c16="http://schemas.microsoft.com/office/drawing/2014/chart" uri="{C3380CC4-5D6E-409C-BE32-E72D297353CC}">
              <c16:uniqueId val="{00000000-62A6-4ECF-B60F-FB6123945873}"/>
            </c:ext>
          </c:extLst>
        </c:ser>
        <c:dLbls>
          <c:dLblPos val="inEnd"/>
          <c:showLegendKey val="0"/>
          <c:showVal val="1"/>
          <c:showCatName val="0"/>
          <c:showSerName val="0"/>
          <c:showPercent val="0"/>
          <c:showBubbleSize val="0"/>
        </c:dLbls>
        <c:gapWidth val="182"/>
        <c:axId val="1555685631"/>
        <c:axId val="1555687551"/>
      </c:barChart>
      <c:catAx>
        <c:axId val="1555685631"/>
        <c:scaling>
          <c:orientation val="minMax"/>
        </c:scaling>
        <c:delete val="1"/>
        <c:axPos val="l"/>
        <c:numFmt formatCode="General" sourceLinked="1"/>
        <c:majorTickMark val="out"/>
        <c:minorTickMark val="none"/>
        <c:tickLblPos val="nextTo"/>
        <c:crossAx val="1555687551"/>
        <c:crosses val="autoZero"/>
        <c:auto val="1"/>
        <c:lblAlgn val="ctr"/>
        <c:lblOffset val="100"/>
        <c:noMultiLvlLbl val="0"/>
      </c:catAx>
      <c:valAx>
        <c:axId val="1555687551"/>
        <c:scaling>
          <c:orientation val="minMax"/>
        </c:scaling>
        <c:delete val="1"/>
        <c:axPos val="b"/>
        <c:numFmt formatCode="&quot;₹&quot;\ #,##0.000,&quot;K&quot;" sourceLinked="1"/>
        <c:majorTickMark val="out"/>
        <c:minorTickMark val="none"/>
        <c:tickLblPos val="nextTo"/>
        <c:crossAx val="155568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Charts!PivotTable13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and Charts'!$E$80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and Charts'!$D$81:$D$85</c:f>
              <c:strCache>
                <c:ptCount val="4"/>
                <c:pt idx="0">
                  <c:v>Grocery Store</c:v>
                </c:pt>
                <c:pt idx="1">
                  <c:v>Supermarket Type3</c:v>
                </c:pt>
                <c:pt idx="2">
                  <c:v>Supermarket Type2</c:v>
                </c:pt>
                <c:pt idx="3">
                  <c:v>Supermarket Type1</c:v>
                </c:pt>
              </c:strCache>
            </c:strRef>
          </c:cat>
          <c:val>
            <c:numRef>
              <c:f>'KPI and Charts'!$E$81:$E$85</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1C73-48B3-B5E9-52FC0B28DAFB}"/>
            </c:ext>
          </c:extLst>
        </c:ser>
        <c:dLbls>
          <c:dLblPos val="outEnd"/>
          <c:showLegendKey val="0"/>
          <c:showVal val="1"/>
          <c:showCatName val="0"/>
          <c:showSerName val="0"/>
          <c:showPercent val="0"/>
          <c:showBubbleSize val="0"/>
        </c:dLbls>
        <c:gapWidth val="182"/>
        <c:axId val="1562995231"/>
        <c:axId val="1449366735"/>
      </c:barChart>
      <c:catAx>
        <c:axId val="1562995231"/>
        <c:scaling>
          <c:orientation val="minMax"/>
        </c:scaling>
        <c:delete val="1"/>
        <c:axPos val="l"/>
        <c:numFmt formatCode="General" sourceLinked="1"/>
        <c:majorTickMark val="none"/>
        <c:minorTickMark val="none"/>
        <c:tickLblPos val="nextTo"/>
        <c:crossAx val="1449366735"/>
        <c:crosses val="autoZero"/>
        <c:auto val="1"/>
        <c:lblAlgn val="ctr"/>
        <c:lblOffset val="100"/>
        <c:noMultiLvlLbl val="0"/>
      </c:catAx>
      <c:valAx>
        <c:axId val="1449366735"/>
        <c:scaling>
          <c:orientation val="minMax"/>
        </c:scaling>
        <c:delete val="1"/>
        <c:axPos val="b"/>
        <c:numFmt formatCode="General" sourceLinked="1"/>
        <c:majorTickMark val="none"/>
        <c:minorTickMark val="none"/>
        <c:tickLblPos val="nextTo"/>
        <c:crossAx val="156299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Charts!Fat Content vs Sales</c:name>
    <c:fmtId val="1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a:solidFill>
                  <a:schemeClr val="tx1"/>
                </a:solidFill>
                <a:latin typeface="Arial Rounded MT Bold" panose="020F0704030504030204" pitchFamily="34" charset="0"/>
              </a:rPr>
              <a:t>FAT CONTENT</a:t>
            </a:r>
          </a:p>
        </c:rich>
      </c:tx>
      <c:layout>
        <c:manualLayout>
          <c:xMode val="edge"/>
          <c:yMode val="edge"/>
          <c:x val="2.7890380332535273E-2"/>
          <c:y val="6.379410906969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pivotFmt>
      <c:pivotFmt>
        <c:idx val="4"/>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dLbl>
          <c:idx val="0"/>
          <c:layout>
            <c:manualLayout>
              <c:x val="0.15339233038348071"/>
              <c:y val="-1.24031007751939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dLbl>
          <c:idx val="0"/>
          <c:layout>
            <c:manualLayout>
              <c:x val="-0.1415929203539823"/>
              <c:y val="-8.6821705426356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'KPI and Charts'!$B$9</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E2E4-441A-AEF3-3EA026CE55F0}"/>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E2E4-441A-AEF3-3EA026CE55F0}"/>
              </c:ext>
            </c:extLst>
          </c:dPt>
          <c:dLbls>
            <c:dLbl>
              <c:idx val="0"/>
              <c:layout>
                <c:manualLayout>
                  <c:x val="0.15339233038348071"/>
                  <c:y val="-1.240310077519391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2E4-441A-AEF3-3EA026CE55F0}"/>
                </c:ext>
              </c:extLst>
            </c:dLbl>
            <c:dLbl>
              <c:idx val="1"/>
              <c:layout>
                <c:manualLayout>
                  <c:x val="-0.1415929203539823"/>
                  <c:y val="-8.682170542635664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2E4-441A-AEF3-3EA026CE55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and Charts'!$A$10:$A$12</c:f>
              <c:strCache>
                <c:ptCount val="2"/>
                <c:pt idx="0">
                  <c:v>Low Fat</c:v>
                </c:pt>
                <c:pt idx="1">
                  <c:v>Regular</c:v>
                </c:pt>
              </c:strCache>
            </c:strRef>
          </c:cat>
          <c:val>
            <c:numRef>
              <c:f>'KPI and Charts'!$B$10:$B$12</c:f>
              <c:numCache>
                <c:formatCode>"₹"\ #,##0.0,"K"</c:formatCode>
                <c:ptCount val="2"/>
                <c:pt idx="0">
                  <c:v>776319.68839999998</c:v>
                </c:pt>
                <c:pt idx="1">
                  <c:v>425361.80440000002</c:v>
                </c:pt>
              </c:numCache>
            </c:numRef>
          </c:val>
          <c:extLst>
            <c:ext xmlns:c16="http://schemas.microsoft.com/office/drawing/2014/chart" uri="{C3380CC4-5D6E-409C-BE32-E72D297353CC}">
              <c16:uniqueId val="{00000004-E2E4-441A-AEF3-3EA026CE55F0}"/>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layout>
        <c:manualLayout>
          <c:xMode val="edge"/>
          <c:yMode val="edge"/>
          <c:x val="0.26680946490884044"/>
          <c:y val="0.16739697443922796"/>
          <c:w val="0.53279230900735108"/>
          <c:h val="0.171492530569828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Charts!Sales by Outlet location and Fat content</c:name>
    <c:fmtId val="7"/>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wrap="square" lIns="38100" tIns="19050" rIns="38100" bIns="19050" anchor="ctr">
              <a:spAutoFit/>
            </a:bodyPr>
            <a:lstStyle/>
            <a:p>
              <a:pPr>
                <a:defRPr baseline="0">
                  <a:latin typeface="Arial Rounded MT Bold" panose="020F07040305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wrap="square" lIns="38100" tIns="19050" rIns="38100" bIns="19050" anchor="ctr">
              <a:spAutoFit/>
            </a:bodyPr>
            <a:lstStyle/>
            <a:p>
              <a:pPr>
                <a:defRPr baseline="0">
                  <a:latin typeface="Arial Rounded MT Bold" panose="020F07040305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74135051300405"/>
          <c:y val="8.1936685288640593E-2"/>
          <c:w val="0.79863960186794836"/>
          <c:h val="0.75512016305224416"/>
        </c:manualLayout>
      </c:layout>
      <c:barChart>
        <c:barDir val="bar"/>
        <c:grouping val="clustered"/>
        <c:varyColors val="0"/>
        <c:ser>
          <c:idx val="0"/>
          <c:order val="0"/>
          <c:tx>
            <c:strRef>
              <c:f>'KPI and Charts'!$B$15:$B$16</c:f>
              <c:strCache>
                <c:ptCount val="1"/>
                <c:pt idx="0">
                  <c:v>Regular</c:v>
                </c:pt>
              </c:strCache>
            </c:strRef>
          </c:tx>
          <c:spPr>
            <a:solidFill>
              <a:schemeClr val="accent4"/>
            </a:solidFill>
            <a:ln>
              <a:noFill/>
            </a:ln>
            <a:effectLst/>
          </c:spPr>
          <c:invertIfNegative val="0"/>
          <c:dLbls>
            <c:spPr>
              <a:noFill/>
              <a:ln>
                <a:noFill/>
              </a:ln>
              <a:effectLst/>
            </c:spPr>
            <c:txPr>
              <a:bodyPr wrap="square" lIns="38100" tIns="19050" rIns="38100" bIns="19050" anchor="ctr">
                <a:spAutoFit/>
              </a:bodyPr>
              <a:lstStyle/>
              <a:p>
                <a:pPr>
                  <a:defRPr baseline="0">
                    <a:latin typeface="Arial Rounded MT Bold" panose="020F07040305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'KPI and Charts'!$A$17:$A$20</c:f>
              <c:strCache>
                <c:ptCount val="3"/>
                <c:pt idx="0">
                  <c:v>Tier 1</c:v>
                </c:pt>
                <c:pt idx="1">
                  <c:v>Tier 2</c:v>
                </c:pt>
                <c:pt idx="2">
                  <c:v>Tier 3</c:v>
                </c:pt>
              </c:strCache>
            </c:strRef>
          </c:cat>
          <c:val>
            <c:numRef>
              <c:f>'KPI and Charts'!$B$17:$B$20</c:f>
              <c:numCache>
                <c:formatCode>"₹"\ #,##0,"K"</c:formatCode>
                <c:ptCount val="3"/>
                <c:pt idx="0">
                  <c:v>121349.89939999999</c:v>
                </c:pt>
                <c:pt idx="1">
                  <c:v>138685.8682</c:v>
                </c:pt>
                <c:pt idx="2">
                  <c:v>165326.0368</c:v>
                </c:pt>
              </c:numCache>
            </c:numRef>
          </c:val>
          <c:extLst>
            <c:ext xmlns:c16="http://schemas.microsoft.com/office/drawing/2014/chart" uri="{C3380CC4-5D6E-409C-BE32-E72D297353CC}">
              <c16:uniqueId val="{00000003-33B6-422D-B1E7-98E5808F5B2E}"/>
            </c:ext>
          </c:extLst>
        </c:ser>
        <c:ser>
          <c:idx val="1"/>
          <c:order val="1"/>
          <c:tx>
            <c:strRef>
              <c:f>'KPI and Charts'!$C$15:$C$16</c:f>
              <c:strCache>
                <c:ptCount val="1"/>
                <c:pt idx="0">
                  <c:v>Low Fat</c:v>
                </c:pt>
              </c:strCache>
            </c:strRef>
          </c:tx>
          <c:spPr>
            <a:solidFill>
              <a:schemeClr val="accent2"/>
            </a:solidFill>
            <a:ln>
              <a:noFill/>
            </a:ln>
            <a:effectLst/>
          </c:spPr>
          <c:invertIfNegative val="0"/>
          <c:dLbls>
            <c:spPr>
              <a:noFill/>
              <a:ln>
                <a:noFill/>
              </a:ln>
              <a:effectLst/>
            </c:spPr>
            <c:txPr>
              <a:bodyPr wrap="square" lIns="38100" tIns="19050" rIns="38100" bIns="19050" anchor="ctr">
                <a:spAutoFit/>
              </a:bodyPr>
              <a:lstStyle/>
              <a:p>
                <a:pPr>
                  <a:defRPr baseline="0">
                    <a:latin typeface="Arial Rounded MT Bold" panose="020F07040305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'KPI and Charts'!$A$17:$A$20</c:f>
              <c:strCache>
                <c:ptCount val="3"/>
                <c:pt idx="0">
                  <c:v>Tier 1</c:v>
                </c:pt>
                <c:pt idx="1">
                  <c:v>Tier 2</c:v>
                </c:pt>
                <c:pt idx="2">
                  <c:v>Tier 3</c:v>
                </c:pt>
              </c:strCache>
            </c:strRef>
          </c:cat>
          <c:val>
            <c:numRef>
              <c:f>'KPI and Charts'!$C$17:$C$20</c:f>
              <c:numCache>
                <c:formatCode>"₹"\ #,##0,"K"</c:formatCode>
                <c:ptCount val="3"/>
                <c:pt idx="0">
                  <c:v>215047.91260000001</c:v>
                </c:pt>
                <c:pt idx="1">
                  <c:v>254464.7794</c:v>
                </c:pt>
                <c:pt idx="2">
                  <c:v>306806.9964</c:v>
                </c:pt>
              </c:numCache>
            </c:numRef>
          </c:val>
          <c:extLst>
            <c:ext xmlns:c16="http://schemas.microsoft.com/office/drawing/2014/chart" uri="{C3380CC4-5D6E-409C-BE32-E72D297353CC}">
              <c16:uniqueId val="{0000000B-33B6-422D-B1E7-98E5808F5B2E}"/>
            </c:ext>
          </c:extLst>
        </c:ser>
        <c:dLbls>
          <c:dLblPos val="outEnd"/>
          <c:showLegendKey val="0"/>
          <c:showVal val="1"/>
          <c:showCatName val="0"/>
          <c:showSerName val="0"/>
          <c:showPercent val="0"/>
          <c:showBubbleSize val="0"/>
        </c:dLbls>
        <c:gapWidth val="39"/>
        <c:axId val="1332926927"/>
        <c:axId val="1332941327"/>
      </c:barChart>
      <c:catAx>
        <c:axId val="13329269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1332941327"/>
        <c:crosses val="autoZero"/>
        <c:auto val="1"/>
        <c:lblAlgn val="ctr"/>
        <c:lblOffset val="100"/>
        <c:noMultiLvlLbl val="0"/>
      </c:catAx>
      <c:valAx>
        <c:axId val="1332941327"/>
        <c:scaling>
          <c:orientation val="minMax"/>
        </c:scaling>
        <c:delete val="1"/>
        <c:axPos val="b"/>
        <c:numFmt formatCode="&quot;₹&quot;\ #,##0,&quot;K&quot;" sourceLinked="1"/>
        <c:majorTickMark val="out"/>
        <c:minorTickMark val="none"/>
        <c:tickLblPos val="nextTo"/>
        <c:crossAx val="1332926927"/>
        <c:crosses val="autoZero"/>
        <c:crossBetween val="between"/>
      </c:valAx>
      <c:spPr>
        <a:noFill/>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Charts!Products vs Sales</c:name>
    <c:fmtId val="6"/>
  </c:pivotSource>
  <c:chart>
    <c:title>
      <c:tx>
        <c:rich>
          <a:bodyPr rot="0" spcFirstLastPara="1" vertOverflow="ellipsis" vert="horz" wrap="square" anchor="ctr" anchorCtr="1"/>
          <a:lstStyle/>
          <a:p>
            <a:pPr algn="ctr" rtl="0">
              <a:defRPr lang="en-IN" sz="1200" b="0" i="0" u="none" strike="noStrike" kern="1200" spc="0" baseline="0">
                <a:solidFill>
                  <a:schemeClr val="tx1"/>
                </a:solidFill>
                <a:latin typeface="Arial Rounded MT Bold" panose="020F0704030504030204" pitchFamily="34" charset="0"/>
                <a:ea typeface="+mn-ea"/>
                <a:cs typeface="+mn-cs"/>
              </a:defRPr>
            </a:pPr>
            <a:r>
              <a:rPr lang="en-IN" sz="1200" b="0" i="0" u="none" strike="noStrike" kern="1200" spc="0" baseline="0">
                <a:solidFill>
                  <a:schemeClr val="tx1"/>
                </a:solidFill>
                <a:latin typeface="Arial Rounded MT Bold" panose="020F0704030504030204" pitchFamily="34" charset="0"/>
                <a:ea typeface="+mn-ea"/>
                <a:cs typeface="+mn-cs"/>
              </a:rPr>
              <a:t>Item Type</a:t>
            </a:r>
          </a:p>
        </c:rich>
      </c:tx>
      <c:overlay val="0"/>
      <c:spPr>
        <a:noFill/>
        <a:ln>
          <a:noFill/>
        </a:ln>
        <a:effectLst/>
      </c:spPr>
      <c:txPr>
        <a:bodyPr rot="0" spcFirstLastPara="1" vertOverflow="ellipsis" vert="horz" wrap="square" anchor="ctr" anchorCtr="1"/>
        <a:lstStyle/>
        <a:p>
          <a:pPr algn="ctr" rtl="0">
            <a:defRPr lang="en-IN" sz="1200" b="0" i="0" u="none" strike="noStrike" kern="1200" spc="0" baseline="0">
              <a:solidFill>
                <a:schemeClr val="tx1"/>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and Charts'!$B$27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and Charts'!$A$28:$A$44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and Charts'!$B$28:$B$44</c:f>
              <c:numCache>
                <c:formatCode>"₹"\ #,##0,"K"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66AA-4AC5-9932-EF258056A3BB}"/>
            </c:ext>
          </c:extLst>
        </c:ser>
        <c:dLbls>
          <c:dLblPos val="outEnd"/>
          <c:showLegendKey val="0"/>
          <c:showVal val="1"/>
          <c:showCatName val="0"/>
          <c:showSerName val="0"/>
          <c:showPercent val="0"/>
          <c:showBubbleSize val="0"/>
        </c:dLbls>
        <c:gapWidth val="16"/>
        <c:axId val="1535666223"/>
        <c:axId val="1535664303"/>
      </c:barChart>
      <c:catAx>
        <c:axId val="1535666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1535664303"/>
        <c:crosses val="autoZero"/>
        <c:auto val="1"/>
        <c:lblAlgn val="ctr"/>
        <c:lblOffset val="100"/>
        <c:noMultiLvlLbl val="0"/>
      </c:catAx>
      <c:valAx>
        <c:axId val="1535664303"/>
        <c:scaling>
          <c:orientation val="minMax"/>
        </c:scaling>
        <c:delete val="1"/>
        <c:axPos val="b"/>
        <c:numFmt formatCode="&quot;₹&quot;\ #,##0,&quot;K&quot;" sourceLinked="1"/>
        <c:majorTickMark val="none"/>
        <c:minorTickMark val="none"/>
        <c:tickLblPos val="nextTo"/>
        <c:crossAx val="153566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Charts!Establishment Year vs Sales</c:name>
    <c:fmtId val="7"/>
  </c:pivotSource>
  <c:chart>
    <c:title>
      <c:tx>
        <c:rich>
          <a:bodyPr rot="0" spcFirstLastPara="1" vertOverflow="ellipsis" vert="horz" wrap="square" anchor="ctr" anchorCtr="1"/>
          <a:lstStyle/>
          <a:p>
            <a:pPr algn="ctr" rtl="0">
              <a:defRPr lang="en-US" sz="1200" b="0" i="0" u="none" strike="noStrike" kern="1200" spc="0" baseline="0">
                <a:solidFill>
                  <a:schemeClr val="tx1"/>
                </a:solidFill>
                <a:latin typeface="Arial Rounded MT Bold" panose="020F0704030504030204" pitchFamily="34" charset="0"/>
                <a:ea typeface="+mn-ea"/>
                <a:cs typeface="+mn-cs"/>
              </a:defRPr>
            </a:pPr>
            <a:r>
              <a:rPr lang="en-US" sz="1200" b="0" i="0" u="none" strike="noStrike" kern="1200" spc="0" baseline="0">
                <a:solidFill>
                  <a:schemeClr val="tx1"/>
                </a:solidFill>
                <a:latin typeface="Arial Rounded MT Bold" panose="020F0704030504030204" pitchFamily="34" charset="0"/>
                <a:ea typeface="+mn-ea"/>
                <a:cs typeface="+mn-cs"/>
              </a:rPr>
              <a:t>Outlet Establishment</a:t>
            </a:r>
          </a:p>
        </c:rich>
      </c:tx>
      <c:layout>
        <c:manualLayout>
          <c:xMode val="edge"/>
          <c:yMode val="edge"/>
          <c:x val="2.5833333333333364E-2"/>
          <c:y val="2.7777777777777776E-2"/>
        </c:manualLayout>
      </c:layout>
      <c:overlay val="0"/>
      <c:spPr>
        <a:noFill/>
        <a:ln>
          <a:noFill/>
        </a:ln>
        <a:effectLst/>
      </c:spPr>
      <c:txPr>
        <a:bodyPr rot="0" spcFirstLastPara="1" vertOverflow="ellipsis" vert="horz" wrap="square" anchor="ctr" anchorCtr="1"/>
        <a:lstStyle/>
        <a:p>
          <a:pPr algn="ctr" rtl="0">
            <a:defRPr lang="en-US" sz="1200" b="0" i="0" u="none" strike="noStrike" kern="1200" spc="0" baseline="0">
              <a:solidFill>
                <a:schemeClr val="tx1"/>
              </a:solidFill>
              <a:latin typeface="Arial Rounded MT Bold" panose="020F070403050403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innerShdw dist="12700" dir="16200000">
              <a:schemeClr val="lt1">
                <a:alpha val="75000"/>
              </a:schemeClr>
            </a:innerShdw>
          </a:effectLst>
        </c:spPr>
        <c:dLbl>
          <c:idx val="0"/>
          <c:layout>
            <c:manualLayout>
              <c:x val="0"/>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innerShdw dist="12700" dir="16200000">
              <a:schemeClr val="lt1">
                <a:alpha val="75000"/>
              </a:schemeClr>
            </a:innerShdw>
          </a:effectLst>
        </c:spPr>
        <c:dLbl>
          <c:idx val="0"/>
          <c:layout>
            <c:manualLayout>
              <c:x val="1.6666666666666462E-2"/>
              <c:y val="-0.254629629629629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innerShdw dist="12700" dir="16200000">
              <a:schemeClr val="lt1">
                <a:alpha val="75000"/>
              </a:schemeClr>
            </a:innerShdw>
          </a:effectLst>
        </c:spPr>
        <c:dLbl>
          <c:idx val="0"/>
          <c:layout>
            <c:manualLayout>
              <c:x val="2.157497669647694E-3"/>
              <c:y val="-0.245370370370370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innerShdw dist="12700" dir="16200000">
              <a:schemeClr val="lt1">
                <a:alpha val="75000"/>
              </a:schemeClr>
            </a:innerShdw>
          </a:effectLst>
        </c:spPr>
        <c:dLbl>
          <c:idx val="0"/>
          <c:layout>
            <c:manualLayout>
              <c:x val="-1.0787488348238471E-2"/>
              <c:y val="-0.263888888888888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innerShdw dist="12700" dir="16200000">
              <a:schemeClr val="lt1">
                <a:alpha val="75000"/>
              </a:schemeClr>
            </a:innerShdw>
          </a:effectLst>
        </c:spPr>
        <c:dLbl>
          <c:idx val="0"/>
          <c:layout>
            <c:manualLayout>
              <c:x val="4.3149953392953881E-3"/>
              <c:y val="-0.263888888888888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innerShdw dist="12700" dir="16200000">
              <a:schemeClr val="lt1">
                <a:alpha val="75000"/>
              </a:schemeClr>
            </a:innerShdw>
          </a:effectLst>
        </c:spPr>
        <c:dLbl>
          <c:idx val="0"/>
          <c:layout>
            <c:manualLayout>
              <c:x val="6.4724930089430826E-3"/>
              <c:y val="-0.263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innerShdw dist="12700" dir="16200000">
              <a:schemeClr val="lt1">
                <a:alpha val="75000"/>
              </a:schemeClr>
            </a:innerShdw>
          </a:effectLst>
        </c:spPr>
        <c:dLbl>
          <c:idx val="0"/>
          <c:layout>
            <c:manualLayout>
              <c:x val="2.1574976696476546E-3"/>
              <c:y val="-0.263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innerShdw dist="12700" dir="16200000">
              <a:schemeClr val="lt1">
                <a:alpha val="75000"/>
              </a:schemeClr>
            </a:innerShdw>
          </a:effectLst>
        </c:spPr>
        <c:dLbl>
          <c:idx val="0"/>
          <c:layout>
            <c:manualLayout>
              <c:x val="2.1574976696476546E-3"/>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innerShdw dist="12700" dir="16200000">
              <a:schemeClr val="lt1">
                <a:alpha val="75000"/>
              </a:schemeClr>
            </a:innerShdw>
          </a:effectLst>
        </c:spPr>
        <c:dLbl>
          <c:idx val="0"/>
          <c:layout>
            <c:manualLayout>
              <c:x val="4.3149953392953881E-3"/>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 and Charts'!$B$46</c:f>
              <c:strCache>
                <c:ptCount val="1"/>
                <c:pt idx="0">
                  <c:v>Total</c:v>
                </c:pt>
              </c:strCache>
            </c:strRef>
          </c:tx>
          <c:spPr>
            <a:solidFill>
              <a:schemeClr val="accent2"/>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9-6CE3-4CCC-876B-7AE9FDEB0C45}"/>
              </c:ext>
            </c:extLst>
          </c:dPt>
          <c:dPt>
            <c:idx val="1"/>
            <c:bubble3D val="0"/>
            <c:extLst>
              <c:ext xmlns:c16="http://schemas.microsoft.com/office/drawing/2014/chart" uri="{C3380CC4-5D6E-409C-BE32-E72D297353CC}">
                <c16:uniqueId val="{00000008-6CE3-4CCC-876B-7AE9FDEB0C45}"/>
              </c:ext>
            </c:extLst>
          </c:dPt>
          <c:dPt>
            <c:idx val="2"/>
            <c:bubble3D val="0"/>
            <c:extLst>
              <c:ext xmlns:c16="http://schemas.microsoft.com/office/drawing/2014/chart" uri="{C3380CC4-5D6E-409C-BE32-E72D297353CC}">
                <c16:uniqueId val="{00000001-6CE3-4CCC-876B-7AE9FDEB0C45}"/>
              </c:ext>
            </c:extLst>
          </c:dPt>
          <c:dPt>
            <c:idx val="3"/>
            <c:bubble3D val="0"/>
            <c:extLst>
              <c:ext xmlns:c16="http://schemas.microsoft.com/office/drawing/2014/chart" uri="{C3380CC4-5D6E-409C-BE32-E72D297353CC}">
                <c16:uniqueId val="{00000007-6CE3-4CCC-876B-7AE9FDEB0C45}"/>
              </c:ext>
            </c:extLst>
          </c:dPt>
          <c:dPt>
            <c:idx val="4"/>
            <c:bubble3D val="0"/>
            <c:extLst>
              <c:ext xmlns:c16="http://schemas.microsoft.com/office/drawing/2014/chart" uri="{C3380CC4-5D6E-409C-BE32-E72D297353CC}">
                <c16:uniqueId val="{00000006-6CE3-4CCC-876B-7AE9FDEB0C45}"/>
              </c:ext>
            </c:extLst>
          </c:dPt>
          <c:dPt>
            <c:idx val="5"/>
            <c:bubble3D val="0"/>
            <c:extLst>
              <c:ext xmlns:c16="http://schemas.microsoft.com/office/drawing/2014/chart" uri="{C3380CC4-5D6E-409C-BE32-E72D297353CC}">
                <c16:uniqueId val="{00000005-6CE3-4CCC-876B-7AE9FDEB0C45}"/>
              </c:ext>
            </c:extLst>
          </c:dPt>
          <c:dPt>
            <c:idx val="6"/>
            <c:bubble3D val="0"/>
            <c:extLst>
              <c:ext xmlns:c16="http://schemas.microsoft.com/office/drawing/2014/chart" uri="{C3380CC4-5D6E-409C-BE32-E72D297353CC}">
                <c16:uniqueId val="{00000002-6CE3-4CCC-876B-7AE9FDEB0C45}"/>
              </c:ext>
            </c:extLst>
          </c:dPt>
          <c:dPt>
            <c:idx val="7"/>
            <c:bubble3D val="0"/>
            <c:extLst>
              <c:ext xmlns:c16="http://schemas.microsoft.com/office/drawing/2014/chart" uri="{C3380CC4-5D6E-409C-BE32-E72D297353CC}">
                <c16:uniqueId val="{00000003-6CE3-4CCC-876B-7AE9FDEB0C45}"/>
              </c:ext>
            </c:extLst>
          </c:dPt>
          <c:dPt>
            <c:idx val="8"/>
            <c:bubble3D val="0"/>
            <c:extLst>
              <c:ext xmlns:c16="http://schemas.microsoft.com/office/drawing/2014/chart" uri="{C3380CC4-5D6E-409C-BE32-E72D297353CC}">
                <c16:uniqueId val="{00000004-6CE3-4CCC-876B-7AE9FDEB0C45}"/>
              </c:ext>
            </c:extLst>
          </c:dPt>
          <c:dLbls>
            <c:dLbl>
              <c:idx val="0"/>
              <c:layout>
                <c:manualLayout>
                  <c:x val="4.3149953392953881E-3"/>
                  <c:y val="-0.22222222222222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CE3-4CCC-876B-7AE9FDEB0C45}"/>
                </c:ext>
              </c:extLst>
            </c:dLbl>
            <c:dLbl>
              <c:idx val="1"/>
              <c:layout>
                <c:manualLayout>
                  <c:x val="2.1574976696476546E-3"/>
                  <c:y val="-0.277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CE3-4CCC-876B-7AE9FDEB0C45}"/>
                </c:ext>
              </c:extLst>
            </c:dLbl>
            <c:dLbl>
              <c:idx val="2"/>
              <c:layout>
                <c:manualLayout>
                  <c:x val="2.1574976696476546E-3"/>
                  <c:y val="-0.263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E3-4CCC-876B-7AE9FDEB0C45}"/>
                </c:ext>
              </c:extLst>
            </c:dLbl>
            <c:dLbl>
              <c:idx val="3"/>
              <c:layout>
                <c:manualLayout>
                  <c:x val="6.4724930089430826E-3"/>
                  <c:y val="-0.263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CE3-4CCC-876B-7AE9FDEB0C45}"/>
                </c:ext>
              </c:extLst>
            </c:dLbl>
            <c:dLbl>
              <c:idx val="4"/>
              <c:layout>
                <c:manualLayout>
                  <c:x val="4.3149953392953881E-3"/>
                  <c:y val="-0.263888888888888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CE3-4CCC-876B-7AE9FDEB0C45}"/>
                </c:ext>
              </c:extLst>
            </c:dLbl>
            <c:dLbl>
              <c:idx val="5"/>
              <c:layout>
                <c:manualLayout>
                  <c:x val="-1.0787488348238471E-2"/>
                  <c:y val="-0.263888888888888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CE3-4CCC-876B-7AE9FDEB0C45}"/>
                </c:ext>
              </c:extLst>
            </c:dLbl>
            <c:dLbl>
              <c:idx val="6"/>
              <c:layout>
                <c:manualLayout>
                  <c:x val="0"/>
                  <c:y val="-0.342592592592592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E3-4CCC-876B-7AE9FDEB0C45}"/>
                </c:ext>
              </c:extLst>
            </c:dLbl>
            <c:dLbl>
              <c:idx val="7"/>
              <c:layout>
                <c:manualLayout>
                  <c:x val="1.6666666666666462E-2"/>
                  <c:y val="-0.254629629629629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E3-4CCC-876B-7AE9FDEB0C45}"/>
                </c:ext>
              </c:extLst>
            </c:dLbl>
            <c:dLbl>
              <c:idx val="8"/>
              <c:layout>
                <c:manualLayout>
                  <c:x val="2.157497669647694E-3"/>
                  <c:y val="-0.245370370370370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CE3-4CCC-876B-7AE9FDEB0C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'KPI and Charts'!$A$47:$A$56</c:f>
              <c:strCache>
                <c:ptCount val="9"/>
                <c:pt idx="0">
                  <c:v>2011</c:v>
                </c:pt>
                <c:pt idx="1">
                  <c:v>2012</c:v>
                </c:pt>
                <c:pt idx="2">
                  <c:v>2014</c:v>
                </c:pt>
                <c:pt idx="3">
                  <c:v>2015</c:v>
                </c:pt>
                <c:pt idx="4">
                  <c:v>2016</c:v>
                </c:pt>
                <c:pt idx="5">
                  <c:v>2017</c:v>
                </c:pt>
                <c:pt idx="6">
                  <c:v>2018</c:v>
                </c:pt>
                <c:pt idx="7">
                  <c:v>2020</c:v>
                </c:pt>
                <c:pt idx="8">
                  <c:v>2022</c:v>
                </c:pt>
              </c:strCache>
            </c:strRef>
          </c:cat>
          <c:val>
            <c:numRef>
              <c:f>'KPI and Charts'!$B$47:$B$56</c:f>
              <c:numCache>
                <c:formatCode>"₹"\ #,##0,"K"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6CE3-4CCC-876B-7AE9FDEB0C45}"/>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4902943"/>
        <c:axId val="4900543"/>
      </c:areaChart>
      <c:catAx>
        <c:axId val="4902943"/>
        <c:scaling>
          <c:orientation val="minMax"/>
        </c:scaling>
        <c:delete val="0"/>
        <c:axPos val="b"/>
        <c:numFmt formatCode="General" sourceLinked="1"/>
        <c:majorTickMark val="none"/>
        <c:minorTickMark val="none"/>
        <c:tickLblPos val="nextTo"/>
        <c:spPr>
          <a:noFill/>
          <a:ln w="9575" cap="flat" cmpd="sng" algn="ctr">
            <a:solidFill>
              <a:schemeClr val="tx1"/>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Arial Rounded MT Bold" panose="020F0704030504030204" pitchFamily="34" charset="0"/>
                <a:ea typeface="+mn-ea"/>
                <a:cs typeface="+mn-cs"/>
              </a:defRPr>
            </a:pPr>
            <a:endParaRPr lang="en-US"/>
          </a:p>
        </c:txPr>
        <c:crossAx val="4900543"/>
        <c:crosses val="autoZero"/>
        <c:auto val="1"/>
        <c:lblAlgn val="ctr"/>
        <c:lblOffset val="100"/>
        <c:noMultiLvlLbl val="0"/>
      </c:catAx>
      <c:valAx>
        <c:axId val="490054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 #,##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crossAx val="49029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latin typeface="Arial Rounded MT Bold" panose="020F07040305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Charts!Outlet Size vs Sales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tx1"/>
                </a:solidFill>
                <a:latin typeface="Arial Rounded MT Bold" panose="020F0704030504030204" pitchFamily="34" charset="0"/>
              </a:rPr>
              <a:t>Outlet Size</a:t>
            </a:r>
          </a:p>
        </c:rich>
      </c:tx>
      <c:layout>
        <c:manualLayout>
          <c:xMode val="edge"/>
          <c:yMode val="edge"/>
          <c:x val="7.4120603015075379E-2"/>
          <c:y val="3.25732899022801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2981574539363483"/>
              <c:y val="-2.71444082519000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5075376884422109"/>
              <c:y val="1.6286644951139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4"/>
          </a:solidFill>
          <a:ln w="19050">
            <a:solidFill>
              <a:schemeClr val="lt1"/>
            </a:solidFill>
          </a:ln>
          <a:effectLst/>
        </c:spPr>
        <c:dLbl>
          <c:idx val="0"/>
          <c:layout>
            <c:manualLayout>
              <c:x val="-0.11306532663316585"/>
              <c:y val="5.42888165038002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'KPI and Charts'!$B$58</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C4EB-4D8D-95C7-14B56BD5CA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EB-4D8D-95C7-14B56BD5CAE7}"/>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C4EB-4D8D-95C7-14B56BD5CAE7}"/>
              </c:ext>
            </c:extLst>
          </c:dPt>
          <c:dLbls>
            <c:dLbl>
              <c:idx val="0"/>
              <c:layout>
                <c:manualLayout>
                  <c:x val="0.12981574539363483"/>
                  <c:y val="-2.714440825190005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EB-4D8D-95C7-14B56BD5CAE7}"/>
                </c:ext>
              </c:extLst>
            </c:dLbl>
            <c:dLbl>
              <c:idx val="1"/>
              <c:layout>
                <c:manualLayout>
                  <c:x val="0.15075376884422109"/>
                  <c:y val="1.628664495113996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EB-4D8D-95C7-14B56BD5CAE7}"/>
                </c:ext>
              </c:extLst>
            </c:dLbl>
            <c:dLbl>
              <c:idx val="2"/>
              <c:layout>
                <c:manualLayout>
                  <c:x val="-0.11306532663316585"/>
                  <c:y val="5.42888165038002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4EB-4D8D-95C7-14B56BD5CA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'KPI and Charts'!$A$59:$A$62</c:f>
              <c:strCache>
                <c:ptCount val="3"/>
                <c:pt idx="0">
                  <c:v>High</c:v>
                </c:pt>
                <c:pt idx="1">
                  <c:v>Medium</c:v>
                </c:pt>
                <c:pt idx="2">
                  <c:v>Small</c:v>
                </c:pt>
              </c:strCache>
            </c:strRef>
          </c:cat>
          <c:val>
            <c:numRef>
              <c:f>'KPI and Charts'!$B$59:$B$62</c:f>
              <c:numCache>
                <c:formatCode>"₹"\ #,##0,"K"</c:formatCode>
                <c:ptCount val="3"/>
                <c:pt idx="0">
                  <c:v>248991.58600000001</c:v>
                </c:pt>
                <c:pt idx="1">
                  <c:v>507895.73639999999</c:v>
                </c:pt>
                <c:pt idx="2">
                  <c:v>444794.1704</c:v>
                </c:pt>
              </c:numCache>
            </c:numRef>
          </c:val>
          <c:extLst>
            <c:ext xmlns:c16="http://schemas.microsoft.com/office/drawing/2014/chart" uri="{C3380CC4-5D6E-409C-BE32-E72D297353CC}">
              <c16:uniqueId val="{00000006-C4EB-4D8D-95C7-14B56BD5CAE7}"/>
            </c:ext>
          </c:extLst>
        </c:ser>
        <c:dLbls>
          <c:showLegendKey val="0"/>
          <c:showVal val="1"/>
          <c:showCatName val="0"/>
          <c:showSerName val="0"/>
          <c:showPercent val="0"/>
          <c:showBubbleSize val="0"/>
          <c:showLeaderLines val="0"/>
        </c:dLbls>
        <c:firstSliceAng val="0"/>
        <c:holeSize val="66"/>
      </c:doughnutChart>
      <c:spPr>
        <a:noFill/>
        <a:ln>
          <a:noFill/>
        </a:ln>
        <a:effectLst/>
      </c:spPr>
    </c:plotArea>
    <c:legend>
      <c:legendPos val="t"/>
      <c:layout>
        <c:manualLayout>
          <c:xMode val="edge"/>
          <c:yMode val="edge"/>
          <c:x val="0.17684287579630437"/>
          <c:y val="0.17483734728598663"/>
          <c:w val="0.48718527018293567"/>
          <c:h val="9.16130190566570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Charts!PivotTable11</c:name>
    <c:fmtId val="9"/>
  </c:pivotSource>
  <c:chart>
    <c:title>
      <c:tx>
        <c:rich>
          <a:bodyPr rot="0" spcFirstLastPara="1" vertOverflow="ellipsis" vert="horz" wrap="square" anchor="ctr" anchorCtr="1"/>
          <a:lstStyle/>
          <a:p>
            <a:pPr algn="ctr" rtl="0">
              <a:defRPr lang="en-US" sz="1400" b="0" i="0" u="none" strike="noStrike" kern="1200" spc="0" baseline="0">
                <a:solidFill>
                  <a:schemeClr val="tx1"/>
                </a:solidFill>
                <a:latin typeface="Arial Rounded MT Bold" panose="020F0704030504030204" pitchFamily="34" charset="0"/>
                <a:ea typeface="+mn-ea"/>
                <a:cs typeface="+mn-cs"/>
              </a:defRPr>
            </a:pPr>
            <a:r>
              <a:rPr lang="en-US" sz="1400" b="0" i="0" u="none" strike="noStrike" kern="1200" spc="0" baseline="0">
                <a:solidFill>
                  <a:schemeClr val="tx1"/>
                </a:solidFill>
                <a:latin typeface="Arial Rounded MT Bold" panose="020F0704030504030204" pitchFamily="34" charset="0"/>
                <a:ea typeface="+mn-ea"/>
                <a:cs typeface="+mn-cs"/>
              </a:rPr>
              <a:t>Outlet Type</a:t>
            </a:r>
          </a:p>
        </c:rich>
      </c:tx>
      <c:layout>
        <c:manualLayout>
          <c:xMode val="edge"/>
          <c:yMode val="edge"/>
          <c:x val="2.3217931309874734E-2"/>
          <c:y val="7.8078171054912937E-2"/>
        </c:manualLayout>
      </c:layout>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chemeClr val="tx1"/>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1.273840300652825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dLbl>
          <c:idx val="0"/>
          <c:layout>
            <c:manualLayout>
              <c:x val="2.718827565933576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dLbl>
          <c:idx val="0"/>
          <c:layout>
            <c:manualLayout>
              <c:x val="6.2940530297727936E-3"/>
              <c:y val="-1.101087860514452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pivotFmt>
    </c:pivotFmts>
    <c:plotArea>
      <c:layout/>
      <c:barChart>
        <c:barDir val="bar"/>
        <c:grouping val="clustered"/>
        <c:varyColors val="0"/>
        <c:ser>
          <c:idx val="0"/>
          <c:order val="0"/>
          <c:tx>
            <c:strRef>
              <c:f>'KPI and Charts'!$B$80</c:f>
              <c:strCache>
                <c:ptCount val="1"/>
                <c:pt idx="0">
                  <c:v>Total</c:v>
                </c:pt>
              </c:strCache>
            </c:strRef>
          </c:tx>
          <c:spPr>
            <a:solidFill>
              <a:schemeClr val="accent2">
                <a:lumMod val="75000"/>
              </a:schemeClr>
            </a:solidFill>
            <a:ln>
              <a:noFill/>
            </a:ln>
            <a:effectLst/>
          </c:spPr>
          <c:invertIfNegative val="0"/>
          <c:dPt>
            <c:idx val="0"/>
            <c:invertIfNegative val="0"/>
            <c:bubble3D val="0"/>
            <c:extLst>
              <c:ext xmlns:c16="http://schemas.microsoft.com/office/drawing/2014/chart" uri="{C3380CC4-5D6E-409C-BE32-E72D297353CC}">
                <c16:uniqueId val="{00000005-6095-4D71-AF91-1F54AF996106}"/>
              </c:ext>
            </c:extLst>
          </c:dPt>
          <c:dPt>
            <c:idx val="1"/>
            <c:invertIfNegative val="0"/>
            <c:bubble3D val="0"/>
            <c:extLst>
              <c:ext xmlns:c16="http://schemas.microsoft.com/office/drawing/2014/chart" uri="{C3380CC4-5D6E-409C-BE32-E72D297353CC}">
                <c16:uniqueId val="{00000004-6095-4D71-AF91-1F54AF996106}"/>
              </c:ext>
            </c:extLst>
          </c:dPt>
          <c:dPt>
            <c:idx val="2"/>
            <c:invertIfNegative val="0"/>
            <c:bubble3D val="0"/>
            <c:extLst>
              <c:ext xmlns:c16="http://schemas.microsoft.com/office/drawing/2014/chart" uri="{C3380CC4-5D6E-409C-BE32-E72D297353CC}">
                <c16:uniqueId val="{00000003-6095-4D71-AF91-1F54AF996106}"/>
              </c:ext>
            </c:extLst>
          </c:dPt>
          <c:dLbls>
            <c:dLbl>
              <c:idx val="0"/>
              <c:layout>
                <c:manualLayout>
                  <c:x val="6.2940530297727936E-3"/>
                  <c:y val="-1.1010878605144526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95-4D71-AF91-1F54AF996106}"/>
                </c:ext>
              </c:extLst>
            </c:dLbl>
            <c:dLbl>
              <c:idx val="1"/>
              <c:layout>
                <c:manualLayout>
                  <c:x val="2.718827565933576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95-4D71-AF91-1F54AF996106}"/>
                </c:ext>
              </c:extLst>
            </c:dLbl>
            <c:dLbl>
              <c:idx val="2"/>
              <c:layout>
                <c:manualLayout>
                  <c:x val="1.273840300652825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95-4D71-AF91-1F54AF9961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'KPI and Charts'!$A$81:$A$85</c:f>
              <c:strCache>
                <c:ptCount val="4"/>
                <c:pt idx="0">
                  <c:v>Grocery Store</c:v>
                </c:pt>
                <c:pt idx="1">
                  <c:v>Supermarket Type3</c:v>
                </c:pt>
                <c:pt idx="2">
                  <c:v>Supermarket Type2</c:v>
                </c:pt>
                <c:pt idx="3">
                  <c:v>Supermarket Type1</c:v>
                </c:pt>
              </c:strCache>
            </c:strRef>
          </c:cat>
          <c:val>
            <c:numRef>
              <c:f>'KPI and Charts'!$B$81:$B$85</c:f>
              <c:numCache>
                <c:formatCode>"₹"\ #,##0,"K"</c:formatCode>
                <c:ptCount val="4"/>
                <c:pt idx="0">
                  <c:v>151939.149</c:v>
                </c:pt>
                <c:pt idx="1">
                  <c:v>130714.6746</c:v>
                </c:pt>
                <c:pt idx="2">
                  <c:v>131477.7764</c:v>
                </c:pt>
                <c:pt idx="3">
                  <c:v>787549.89280000003</c:v>
                </c:pt>
              </c:numCache>
            </c:numRef>
          </c:val>
          <c:extLst>
            <c:ext xmlns:c16="http://schemas.microsoft.com/office/drawing/2014/chart" uri="{C3380CC4-5D6E-409C-BE32-E72D297353CC}">
              <c16:uniqueId val="{00000000-6095-4D71-AF91-1F54AF996106}"/>
            </c:ext>
          </c:extLst>
        </c:ser>
        <c:dLbls>
          <c:dLblPos val="outEnd"/>
          <c:showLegendKey val="0"/>
          <c:showVal val="1"/>
          <c:showCatName val="0"/>
          <c:showSerName val="0"/>
          <c:showPercent val="0"/>
          <c:showBubbleSize val="0"/>
        </c:dLbls>
        <c:gapWidth val="34"/>
        <c:axId val="1442878927"/>
        <c:axId val="1442879407"/>
      </c:barChart>
      <c:catAx>
        <c:axId val="1442878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879407"/>
        <c:crosses val="autoZero"/>
        <c:auto val="1"/>
        <c:lblAlgn val="ctr"/>
        <c:lblOffset val="100"/>
        <c:noMultiLvlLbl val="0"/>
      </c:catAx>
      <c:valAx>
        <c:axId val="1442879407"/>
        <c:scaling>
          <c:orientation val="minMax"/>
        </c:scaling>
        <c:delete val="1"/>
        <c:axPos val="b"/>
        <c:numFmt formatCode="&quot;₹&quot;\ #,##0,&quot;K&quot;" sourceLinked="1"/>
        <c:majorTickMark val="none"/>
        <c:minorTickMark val="none"/>
        <c:tickLblPos val="nextTo"/>
        <c:crossAx val="144287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Charts!PivotTable12</c:name>
    <c:fmtId val="11"/>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CB7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CB70C"/>
          </a:solidFill>
          <a:ln>
            <a:noFill/>
          </a:ln>
          <a:effectLst/>
        </c:spPr>
        <c:dLbl>
          <c:idx val="0"/>
          <c:layout>
            <c:manualLayout>
              <c:x val="-0.315487856594344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966544029157927"/>
                  <c:h val="0.17250456725612731"/>
                </c:manualLayout>
              </c15:layout>
            </c:ext>
          </c:extLst>
        </c:dLbl>
      </c:pivotFmt>
      <c:pivotFmt>
        <c:idx val="4"/>
        <c:spPr>
          <a:solidFill>
            <a:srgbClr val="FCB70C"/>
          </a:solidFill>
          <a:ln>
            <a:noFill/>
          </a:ln>
          <a:effectLst/>
        </c:spPr>
        <c:dLbl>
          <c:idx val="0"/>
          <c:layout>
            <c:manualLayout>
              <c:x val="-0.12536212449426354"/>
              <c:y val="1.381719772075122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26369356668843"/>
                  <c:h val="0.21395509499136439"/>
                </c:manualLayout>
              </c15:layout>
            </c:ext>
          </c:extLst>
        </c:dLbl>
      </c:pivotFmt>
      <c:pivotFmt>
        <c:idx val="5"/>
        <c:spPr>
          <a:solidFill>
            <a:srgbClr val="FCB70C"/>
          </a:solidFill>
          <a:ln>
            <a:noFill/>
          </a:ln>
          <a:effectLst/>
        </c:spPr>
        <c:dLbl>
          <c:idx val="0"/>
          <c:layout>
            <c:manualLayout>
              <c:x val="-0.2212518195050946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26369356668843"/>
                  <c:h val="0.17250431778929187"/>
                </c:manualLayout>
              </c15:layout>
            </c:ext>
          </c:extLst>
        </c:dLbl>
      </c:pivotFmt>
      <c:pivotFmt>
        <c:idx val="6"/>
        <c:spPr>
          <a:solidFill>
            <a:srgbClr val="FCB70C"/>
          </a:solidFill>
          <a:ln>
            <a:noFill/>
          </a:ln>
          <a:effectLst/>
        </c:spPr>
        <c:dLbl>
          <c:idx val="0"/>
          <c:layout>
            <c:manualLayout>
              <c:x val="-0.32131027289711056"/>
              <c:y val="6.90846286701208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802060768604799"/>
                  <c:h val="0.17250431778929187"/>
                </c:manualLayout>
              </c15:layout>
            </c:ext>
          </c:extLst>
        </c:dLbl>
      </c:pivotFmt>
    </c:pivotFmts>
    <c:plotArea>
      <c:layout/>
      <c:barChart>
        <c:barDir val="bar"/>
        <c:grouping val="clustered"/>
        <c:varyColors val="0"/>
        <c:ser>
          <c:idx val="0"/>
          <c:order val="0"/>
          <c:tx>
            <c:strRef>
              <c:f>'KPI and Charts'!$B$87</c:f>
              <c:strCache>
                <c:ptCount val="1"/>
                <c:pt idx="0">
                  <c:v>Total</c:v>
                </c:pt>
              </c:strCache>
            </c:strRef>
          </c:tx>
          <c:spPr>
            <a:solidFill>
              <a:srgbClr val="FCB70C"/>
            </a:solidFill>
            <a:ln>
              <a:noFill/>
            </a:ln>
            <a:effectLst/>
          </c:spPr>
          <c:invertIfNegative val="0"/>
          <c:dPt>
            <c:idx val="0"/>
            <c:invertIfNegative val="0"/>
            <c:bubble3D val="0"/>
            <c:extLst>
              <c:ext xmlns:c16="http://schemas.microsoft.com/office/drawing/2014/chart" uri="{C3380CC4-5D6E-409C-BE32-E72D297353CC}">
                <c16:uniqueId val="{00000005-631C-40B5-AAC6-B59274B6580C}"/>
              </c:ext>
            </c:extLst>
          </c:dPt>
          <c:dPt>
            <c:idx val="1"/>
            <c:invertIfNegative val="0"/>
            <c:bubble3D val="0"/>
            <c:extLst>
              <c:ext xmlns:c16="http://schemas.microsoft.com/office/drawing/2014/chart" uri="{C3380CC4-5D6E-409C-BE32-E72D297353CC}">
                <c16:uniqueId val="{00000002-631C-40B5-AAC6-B59274B6580C}"/>
              </c:ext>
            </c:extLst>
          </c:dPt>
          <c:dPt>
            <c:idx val="2"/>
            <c:invertIfNegative val="0"/>
            <c:bubble3D val="0"/>
            <c:extLst>
              <c:ext xmlns:c16="http://schemas.microsoft.com/office/drawing/2014/chart" uri="{C3380CC4-5D6E-409C-BE32-E72D297353CC}">
                <c16:uniqueId val="{00000006-631C-40B5-AAC6-B59274B6580C}"/>
              </c:ext>
            </c:extLst>
          </c:dPt>
          <c:dPt>
            <c:idx val="3"/>
            <c:invertIfNegative val="0"/>
            <c:bubble3D val="0"/>
            <c:extLst>
              <c:ext xmlns:c16="http://schemas.microsoft.com/office/drawing/2014/chart" uri="{C3380CC4-5D6E-409C-BE32-E72D297353CC}">
                <c16:uniqueId val="{00000001-631C-40B5-AAC6-B59274B6580C}"/>
              </c:ext>
            </c:extLst>
          </c:dPt>
          <c:dLbls>
            <c:dLbl>
              <c:idx val="0"/>
              <c:layout>
                <c:manualLayout>
                  <c:x val="-0.3154878565943449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0966544029157927"/>
                      <c:h val="0.17250456725612731"/>
                    </c:manualLayout>
                  </c15:layout>
                </c:ext>
                <c:ext xmlns:c16="http://schemas.microsoft.com/office/drawing/2014/chart" uri="{C3380CC4-5D6E-409C-BE32-E72D297353CC}">
                  <c16:uniqueId val="{00000005-631C-40B5-AAC6-B59274B6580C}"/>
                </c:ext>
              </c:extLst>
            </c:dLbl>
            <c:dLbl>
              <c:idx val="1"/>
              <c:layout>
                <c:manualLayout>
                  <c:x val="-0.32131027289711056"/>
                  <c:y val="6.9084628670120895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9802060768604799"/>
                      <c:h val="0.17250431778929187"/>
                    </c:manualLayout>
                  </c15:layout>
                </c:ext>
                <c:ext xmlns:c16="http://schemas.microsoft.com/office/drawing/2014/chart" uri="{C3380CC4-5D6E-409C-BE32-E72D297353CC}">
                  <c16:uniqueId val="{00000002-631C-40B5-AAC6-B59274B6580C}"/>
                </c:ext>
              </c:extLst>
            </c:dLbl>
            <c:dLbl>
              <c:idx val="2"/>
              <c:layout>
                <c:manualLayout>
                  <c:x val="-0.12536212449426354"/>
                  <c:y val="1.381719772075122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26369356668843"/>
                      <c:h val="0.21395509499136439"/>
                    </c:manualLayout>
                  </c15:layout>
                </c:ext>
                <c:ext xmlns:c16="http://schemas.microsoft.com/office/drawing/2014/chart" uri="{C3380CC4-5D6E-409C-BE32-E72D297353CC}">
                  <c16:uniqueId val="{00000006-631C-40B5-AAC6-B59274B6580C}"/>
                </c:ext>
              </c:extLst>
            </c:dLbl>
            <c:dLbl>
              <c:idx val="3"/>
              <c:layout>
                <c:manualLayout>
                  <c:x val="-0.2212518195050946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726369356668843"/>
                      <c:h val="0.17250431778929187"/>
                    </c:manualLayout>
                  </c15:layout>
                </c:ext>
                <c:ext xmlns:c16="http://schemas.microsoft.com/office/drawing/2014/chart" uri="{C3380CC4-5D6E-409C-BE32-E72D297353CC}">
                  <c16:uniqueId val="{00000001-631C-40B5-AAC6-B59274B658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and Charts'!$A$88:$A$92</c:f>
              <c:strCache>
                <c:ptCount val="4"/>
                <c:pt idx="0">
                  <c:v>Grocery Store</c:v>
                </c:pt>
                <c:pt idx="1">
                  <c:v>Supermarket Type3</c:v>
                </c:pt>
                <c:pt idx="2">
                  <c:v>Supermarket Type2</c:v>
                </c:pt>
                <c:pt idx="3">
                  <c:v>Supermarket Type1</c:v>
                </c:pt>
              </c:strCache>
            </c:strRef>
          </c:cat>
          <c:val>
            <c:numRef>
              <c:f>'KPI and Charts'!$B$88:$B$92</c:f>
              <c:numCache>
                <c:formatCode>"₹"\ #,##0.000,"K"</c:formatCode>
                <c:ptCount val="4"/>
                <c:pt idx="0">
                  <c:v>140.29468975069253</c:v>
                </c:pt>
                <c:pt idx="1">
                  <c:v>139.80179101604278</c:v>
                </c:pt>
                <c:pt idx="2">
                  <c:v>141.67863836206897</c:v>
                </c:pt>
                <c:pt idx="3">
                  <c:v>141.21389506903353</c:v>
                </c:pt>
              </c:numCache>
            </c:numRef>
          </c:val>
          <c:extLst>
            <c:ext xmlns:c16="http://schemas.microsoft.com/office/drawing/2014/chart" uri="{C3380CC4-5D6E-409C-BE32-E72D297353CC}">
              <c16:uniqueId val="{00000000-631C-40B5-AAC6-B59274B6580C}"/>
            </c:ext>
          </c:extLst>
        </c:ser>
        <c:dLbls>
          <c:dLblPos val="inEnd"/>
          <c:showLegendKey val="0"/>
          <c:showVal val="1"/>
          <c:showCatName val="0"/>
          <c:showSerName val="0"/>
          <c:showPercent val="0"/>
          <c:showBubbleSize val="0"/>
        </c:dLbls>
        <c:gapWidth val="34"/>
        <c:axId val="1555685631"/>
        <c:axId val="1555687551"/>
      </c:barChart>
      <c:catAx>
        <c:axId val="1555685631"/>
        <c:scaling>
          <c:orientation val="minMax"/>
        </c:scaling>
        <c:delete val="1"/>
        <c:axPos val="l"/>
        <c:numFmt formatCode="General" sourceLinked="1"/>
        <c:majorTickMark val="none"/>
        <c:minorTickMark val="none"/>
        <c:tickLblPos val="nextTo"/>
        <c:crossAx val="1555687551"/>
        <c:crosses val="autoZero"/>
        <c:auto val="1"/>
        <c:lblAlgn val="ctr"/>
        <c:lblOffset val="100"/>
        <c:noMultiLvlLbl val="0"/>
      </c:catAx>
      <c:valAx>
        <c:axId val="1555687551"/>
        <c:scaling>
          <c:orientation val="minMax"/>
        </c:scaling>
        <c:delete val="1"/>
        <c:axPos val="b"/>
        <c:numFmt formatCode="&quot;₹&quot;\ #,##0.000,&quot;K&quot;" sourceLinked="1"/>
        <c:majorTickMark val="none"/>
        <c:minorTickMark val="none"/>
        <c:tickLblPos val="nextTo"/>
        <c:crossAx val="155568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and Charts!PivotTable13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C772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C7728"/>
          </a:solidFill>
          <a:ln>
            <a:noFill/>
          </a:ln>
          <a:effectLst/>
        </c:spPr>
        <c:dLbl>
          <c:idx val="0"/>
          <c:layout>
            <c:manualLayout>
              <c:x val="-0.17150760719225461"/>
              <c:y val="6.63349917081260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and Charts'!$E$80</c:f>
              <c:strCache>
                <c:ptCount val="1"/>
                <c:pt idx="0">
                  <c:v>Total</c:v>
                </c:pt>
              </c:strCache>
            </c:strRef>
          </c:tx>
          <c:spPr>
            <a:solidFill>
              <a:srgbClr val="EC7728"/>
            </a:solidFill>
            <a:ln>
              <a:noFill/>
            </a:ln>
            <a:effectLst/>
          </c:spPr>
          <c:invertIfNegative val="0"/>
          <c:dPt>
            <c:idx val="3"/>
            <c:invertIfNegative val="0"/>
            <c:bubble3D val="0"/>
            <c:extLst>
              <c:ext xmlns:c16="http://schemas.microsoft.com/office/drawing/2014/chart" uri="{C3380CC4-5D6E-409C-BE32-E72D297353CC}">
                <c16:uniqueId val="{00000001-B85E-4488-AB07-5E9AD7D1EF6C}"/>
              </c:ext>
            </c:extLst>
          </c:dPt>
          <c:dLbls>
            <c:dLbl>
              <c:idx val="3"/>
              <c:layout>
                <c:manualLayout>
                  <c:x val="-0.17150760719225461"/>
                  <c:y val="6.633499170812603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5E-4488-AB07-5E9AD7D1EF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and Charts'!$D$81:$D$85</c:f>
              <c:strCache>
                <c:ptCount val="4"/>
                <c:pt idx="0">
                  <c:v>Grocery Store</c:v>
                </c:pt>
                <c:pt idx="1">
                  <c:v>Supermarket Type3</c:v>
                </c:pt>
                <c:pt idx="2">
                  <c:v>Supermarket Type2</c:v>
                </c:pt>
                <c:pt idx="3">
                  <c:v>Supermarket Type1</c:v>
                </c:pt>
              </c:strCache>
            </c:strRef>
          </c:cat>
          <c:val>
            <c:numRef>
              <c:f>'KPI and Charts'!$E$81:$E$85</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B85E-4488-AB07-5E9AD7D1EF6C}"/>
            </c:ext>
          </c:extLst>
        </c:ser>
        <c:dLbls>
          <c:dLblPos val="outEnd"/>
          <c:showLegendKey val="0"/>
          <c:showVal val="1"/>
          <c:showCatName val="0"/>
          <c:showSerName val="0"/>
          <c:showPercent val="0"/>
          <c:showBubbleSize val="0"/>
        </c:dLbls>
        <c:gapWidth val="34"/>
        <c:axId val="1562995231"/>
        <c:axId val="1449366735"/>
      </c:barChart>
      <c:catAx>
        <c:axId val="1562995231"/>
        <c:scaling>
          <c:orientation val="minMax"/>
        </c:scaling>
        <c:delete val="1"/>
        <c:axPos val="l"/>
        <c:numFmt formatCode="General" sourceLinked="1"/>
        <c:majorTickMark val="none"/>
        <c:minorTickMark val="none"/>
        <c:tickLblPos val="nextTo"/>
        <c:crossAx val="1449366735"/>
        <c:crosses val="autoZero"/>
        <c:auto val="1"/>
        <c:lblAlgn val="ctr"/>
        <c:lblOffset val="100"/>
        <c:noMultiLvlLbl val="0"/>
      </c:catAx>
      <c:valAx>
        <c:axId val="1449366735"/>
        <c:scaling>
          <c:orientation val="minMax"/>
        </c:scaling>
        <c:delete val="1"/>
        <c:axPos val="b"/>
        <c:numFmt formatCode="General" sourceLinked="1"/>
        <c:majorTickMark val="none"/>
        <c:minorTickMark val="none"/>
        <c:tickLblPos val="nextTo"/>
        <c:crossAx val="156299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1F9E3ABA-5194-4CE2-8F7F-639333A20350}">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Arial Rounded MT Bold" panose="020F0704030504030204" pitchFamily="34" charset="0"/>
            </a:rPr>
            <a:t>Outlet Location</a:t>
          </a:r>
        </a:p>
      </cx:txPr>
    </cx:title>
    <cx:plotArea>
      <cx:plotAreaRegion>
        <cx:series layoutId="funnel" uniqueId="{1F9E3ABA-5194-4CE2-8F7F-639333A20350}">
          <cx:spPr>
            <a:solidFill>
              <a:schemeClr val="accent2">
                <a:lumMod val="60000"/>
                <a:lumOff val="40000"/>
              </a:schemeClr>
            </a:solidFill>
          </cx:spPr>
          <cx:dataPt idx="1">
            <cx:spPr>
              <a:solidFill>
                <a:srgbClr val="ED7D31"/>
              </a:solidFill>
            </cx:spPr>
          </cx:dataPt>
          <cx:dataPt idx="2">
            <cx:spPr>
              <a:solidFill>
                <a:srgbClr val="ED7D31">
                  <a:lumMod val="50000"/>
                </a:srgbClr>
              </a:solidFill>
            </cx:spPr>
          </cx:dataPt>
          <cx:dataLabels>
            <cx:txPr>
              <a:bodyPr spcFirstLastPara="1" vertOverflow="ellipsis" horzOverflow="overflow" wrap="square" lIns="0" tIns="0" rIns="0" bIns="0" anchor="ctr" anchorCtr="1"/>
              <a:lstStyle/>
              <a:p>
                <a:pPr algn="ctr" rtl="0">
                  <a:defRPr sz="1000" baseline="0">
                    <a:solidFill>
                      <a:schemeClr val="tx1"/>
                    </a:solidFill>
                    <a:latin typeface="Arial Rounded MT Bold" panose="020F0704030504030204" pitchFamily="34" charset="0"/>
                  </a:defRPr>
                </a:pPr>
                <a:endParaRPr lang="en-US" sz="1000" b="0" i="0" u="none" strike="noStrike" baseline="0">
                  <a:solidFill>
                    <a:schemeClr val="tx1"/>
                  </a:solidFill>
                  <a:latin typeface="Arial Rounded MT Bold" panose="020F0704030504030204" pitchFamily="34" charset="0"/>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4.xml"/><Relationship Id="rId3" Type="http://schemas.openxmlformats.org/officeDocument/2006/relationships/image" Target="../media/image3.png"/><Relationship Id="rId7" Type="http://schemas.openxmlformats.org/officeDocument/2006/relationships/chart" Target="../charts/chart10.xml"/><Relationship Id="rId12" Type="http://schemas.microsoft.com/office/2014/relationships/chartEx" Target="../charts/chartEx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3.xml"/><Relationship Id="rId5" Type="http://schemas.openxmlformats.org/officeDocument/2006/relationships/image" Target="../media/image5.svg"/><Relationship Id="rId15" Type="http://schemas.openxmlformats.org/officeDocument/2006/relationships/chart" Target="../charts/chart16.xml"/><Relationship Id="rId10"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image" Target="../media/image6.png"/><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5</xdr:col>
      <xdr:colOff>651510</xdr:colOff>
      <xdr:row>0</xdr:row>
      <xdr:rowOff>163830</xdr:rowOff>
    </xdr:from>
    <xdr:to>
      <xdr:col>10</xdr:col>
      <xdr:colOff>411480</xdr:colOff>
      <xdr:row>13</xdr:row>
      <xdr:rowOff>22860</xdr:rowOff>
    </xdr:to>
    <xdr:graphicFrame macro="">
      <xdr:nvGraphicFramePr>
        <xdr:cNvPr id="5" name="Chart 4">
          <a:extLst>
            <a:ext uri="{FF2B5EF4-FFF2-40B4-BE49-F238E27FC236}">
              <a16:creationId xmlns:a16="http://schemas.microsoft.com/office/drawing/2014/main" id="{66764A3C-3CB7-2A91-A189-BCA67FC2D7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297180</xdr:colOff>
      <xdr:row>52</xdr:row>
      <xdr:rowOff>99060</xdr:rowOff>
    </xdr:from>
    <xdr:to>
      <xdr:col>6</xdr:col>
      <xdr:colOff>403860</xdr:colOff>
      <xdr:row>63</xdr:row>
      <xdr:rowOff>129540</xdr:rowOff>
    </xdr:to>
    <xdr:graphicFrame macro="">
      <xdr:nvGraphicFramePr>
        <xdr:cNvPr id="8" name="Chart 7">
          <a:extLst>
            <a:ext uri="{FF2B5EF4-FFF2-40B4-BE49-F238E27FC236}">
              <a16:creationId xmlns:a16="http://schemas.microsoft.com/office/drawing/2014/main" id="{65A327A2-6181-69C7-CC98-7FA042E572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643890</xdr:colOff>
      <xdr:row>64</xdr:row>
      <xdr:rowOff>179070</xdr:rowOff>
    </xdr:from>
    <xdr:to>
      <xdr:col>12</xdr:col>
      <xdr:colOff>521970</xdr:colOff>
      <xdr:row>78</xdr:row>
      <xdr:rowOff>148590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E2872035-4A54-40D9-884F-7312010BA6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137910" y="12858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1005840</xdr:colOff>
      <xdr:row>31</xdr:row>
      <xdr:rowOff>30481</xdr:rowOff>
    </xdr:from>
    <xdr:to>
      <xdr:col>5</xdr:col>
      <xdr:colOff>365760</xdr:colOff>
      <xdr:row>38</xdr:row>
      <xdr:rowOff>1</xdr:rowOff>
    </xdr:to>
    <mc:AlternateContent xmlns:mc="http://schemas.openxmlformats.org/markup-compatibility/2006" xmlns:a14="http://schemas.microsoft.com/office/drawing/2010/main">
      <mc:Choice Requires="a14">
        <xdr:graphicFrame macro="">
          <xdr:nvGraphicFramePr>
            <xdr:cNvPr id="10" name="Outlet Size">
              <a:extLst>
                <a:ext uri="{FF2B5EF4-FFF2-40B4-BE49-F238E27FC236}">
                  <a16:creationId xmlns:a16="http://schemas.microsoft.com/office/drawing/2014/main" id="{82826C42-A32A-EDA9-9C1E-A3DC8D5F4E3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030980" y="6172201"/>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1021080</xdr:colOff>
      <xdr:row>38</xdr:row>
      <xdr:rowOff>190501</xdr:rowOff>
    </xdr:from>
    <xdr:to>
      <xdr:col>5</xdr:col>
      <xdr:colOff>579120</xdr:colOff>
      <xdr:row>45</xdr:row>
      <xdr:rowOff>83820</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0D8FCB2E-8781-51AF-EE53-DFCF4FFA60E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046220" y="7719061"/>
              <a:ext cx="202692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617220</xdr:colOff>
      <xdr:row>37</xdr:row>
      <xdr:rowOff>38100</xdr:rowOff>
    </xdr:from>
    <xdr:to>
      <xdr:col>9</xdr:col>
      <xdr:colOff>434340</xdr:colOff>
      <xdr:row>51</xdr:row>
      <xdr:rowOff>137160</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C0A2E9D3-408C-19F4-0CE4-8110A76BA66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781800" y="7368540"/>
              <a:ext cx="1828800" cy="2872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217170</xdr:colOff>
      <xdr:row>13</xdr:row>
      <xdr:rowOff>64770</xdr:rowOff>
    </xdr:from>
    <xdr:to>
      <xdr:col>10</xdr:col>
      <xdr:colOff>342900</xdr:colOff>
      <xdr:row>22</xdr:row>
      <xdr:rowOff>190500</xdr:rowOff>
    </xdr:to>
    <xdr:graphicFrame macro="">
      <xdr:nvGraphicFramePr>
        <xdr:cNvPr id="14" name="Chart 13">
          <a:extLst>
            <a:ext uri="{FF2B5EF4-FFF2-40B4-BE49-F238E27FC236}">
              <a16:creationId xmlns:a16="http://schemas.microsoft.com/office/drawing/2014/main" id="{FED7AB2E-0DDA-07EA-0ED8-7765131A4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300990</xdr:colOff>
      <xdr:row>24</xdr:row>
      <xdr:rowOff>87630</xdr:rowOff>
    </xdr:from>
    <xdr:to>
      <xdr:col>14</xdr:col>
      <xdr:colOff>179070</xdr:colOff>
      <xdr:row>38</xdr:row>
      <xdr:rowOff>57150</xdr:rowOff>
    </xdr:to>
    <xdr:graphicFrame macro="">
      <xdr:nvGraphicFramePr>
        <xdr:cNvPr id="15" name="Chart 14">
          <a:extLst>
            <a:ext uri="{FF2B5EF4-FFF2-40B4-BE49-F238E27FC236}">
              <a16:creationId xmlns:a16="http://schemas.microsoft.com/office/drawing/2014/main" id="{8D97337C-815A-A14E-DF30-9A22BF6450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468630</xdr:colOff>
      <xdr:row>39</xdr:row>
      <xdr:rowOff>163830</xdr:rowOff>
    </xdr:from>
    <xdr:to>
      <xdr:col>17</xdr:col>
      <xdr:colOff>346710</xdr:colOff>
      <xdr:row>53</xdr:row>
      <xdr:rowOff>133350</xdr:rowOff>
    </xdr:to>
    <xdr:graphicFrame macro="">
      <xdr:nvGraphicFramePr>
        <xdr:cNvPr id="16" name="Chart 15">
          <a:extLst>
            <a:ext uri="{FF2B5EF4-FFF2-40B4-BE49-F238E27FC236}">
              <a16:creationId xmlns:a16="http://schemas.microsoft.com/office/drawing/2014/main" id="{B82C7A0A-E10A-743A-325F-3FFF366A4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533400</xdr:colOff>
      <xdr:row>86</xdr:row>
      <xdr:rowOff>87630</xdr:rowOff>
    </xdr:from>
    <xdr:to>
      <xdr:col>5</xdr:col>
      <xdr:colOff>445770</xdr:colOff>
      <xdr:row>96</xdr:row>
      <xdr:rowOff>68580</xdr:rowOff>
    </xdr:to>
    <xdr:graphicFrame macro="">
      <xdr:nvGraphicFramePr>
        <xdr:cNvPr id="17" name="Chart 16">
          <a:extLst>
            <a:ext uri="{FF2B5EF4-FFF2-40B4-BE49-F238E27FC236}">
              <a16:creationId xmlns:a16="http://schemas.microsoft.com/office/drawing/2014/main" id="{D5F2F432-5811-BD77-569C-2B70B5444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544830</xdr:colOff>
      <xdr:row>86</xdr:row>
      <xdr:rowOff>114300</xdr:rowOff>
    </xdr:from>
    <xdr:to>
      <xdr:col>9</xdr:col>
      <xdr:colOff>594360</xdr:colOff>
      <xdr:row>96</xdr:row>
      <xdr:rowOff>76200</xdr:rowOff>
    </xdr:to>
    <xdr:graphicFrame macro="">
      <xdr:nvGraphicFramePr>
        <xdr:cNvPr id="19" name="Chart 18">
          <a:extLst>
            <a:ext uri="{FF2B5EF4-FFF2-40B4-BE49-F238E27FC236}">
              <a16:creationId xmlns:a16="http://schemas.microsoft.com/office/drawing/2014/main" id="{C3CB3A9A-CD9E-812E-FD8E-17380FB0B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346710</xdr:colOff>
      <xdr:row>82</xdr:row>
      <xdr:rowOff>95250</xdr:rowOff>
    </xdr:from>
    <xdr:to>
      <xdr:col>12</xdr:col>
      <xdr:colOff>224790</xdr:colOff>
      <xdr:row>96</xdr:row>
      <xdr:rowOff>64770</xdr:rowOff>
    </xdr:to>
    <xdr:graphicFrame macro="">
      <xdr:nvGraphicFramePr>
        <xdr:cNvPr id="20" name="Chart 19">
          <a:extLst>
            <a:ext uri="{FF2B5EF4-FFF2-40B4-BE49-F238E27FC236}">
              <a16:creationId xmlns:a16="http://schemas.microsoft.com/office/drawing/2014/main" id="{6DE7576F-DAD7-45F9-B906-1D771B805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295275</xdr:colOff>
      <xdr:row>0</xdr:row>
      <xdr:rowOff>38101</xdr:rowOff>
    </xdr:from>
    <xdr:to>
      <xdr:col>21</xdr:col>
      <xdr:colOff>390525</xdr:colOff>
      <xdr:row>33</xdr:row>
      <xdr:rowOff>9526</xdr:rowOff>
    </xdr:to>
    <xdr:sp macro="" textlink="">
      <xdr:nvSpPr>
        <xdr:cNvPr id="3" name="Rectangle 2">
          <a:extLst>
            <a:ext uri="{FF2B5EF4-FFF2-40B4-BE49-F238E27FC236}">
              <a16:creationId xmlns:a16="http://schemas.microsoft.com/office/drawing/2014/main" id="{47D225D8-016D-0BD6-32C8-22FDF2FCE72E}"/>
            </a:ext>
          </a:extLst>
        </xdr:cNvPr>
        <xdr:cNvSpPr/>
      </xdr:nvSpPr>
      <xdr:spPr>
        <a:xfrm>
          <a:off x="2295525" y="38101"/>
          <a:ext cx="12096750" cy="65722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47624</xdr:colOff>
      <xdr:row>0</xdr:row>
      <xdr:rowOff>57150</xdr:rowOff>
    </xdr:from>
    <xdr:to>
      <xdr:col>3</xdr:col>
      <xdr:colOff>95249</xdr:colOff>
      <xdr:row>33</xdr:row>
      <xdr:rowOff>95253</xdr:rowOff>
    </xdr:to>
    <xdr:sp macro="" textlink="">
      <xdr:nvSpPr>
        <xdr:cNvPr id="4" name="Rectangle: Top Corners Rounded 3">
          <a:extLst>
            <a:ext uri="{FF2B5EF4-FFF2-40B4-BE49-F238E27FC236}">
              <a16:creationId xmlns:a16="http://schemas.microsoft.com/office/drawing/2014/main" id="{10C20FCC-32A8-8404-13F8-2A4FD6AC155E}"/>
            </a:ext>
          </a:extLst>
        </xdr:cNvPr>
        <xdr:cNvSpPr/>
      </xdr:nvSpPr>
      <xdr:spPr>
        <a:xfrm rot="5400000">
          <a:off x="-2247902" y="2352676"/>
          <a:ext cx="6638928" cy="2047875"/>
        </a:xfrm>
        <a:prstGeom prst="round2SameRect">
          <a:avLst/>
        </a:prstGeom>
        <a:solidFill>
          <a:srgbClr val="EC7728"/>
        </a:solidFill>
        <a:ln>
          <a:solidFill>
            <a:schemeClr val="bg2">
              <a:lumMod val="75000"/>
            </a:schemeClr>
          </a:solidFill>
        </a:ln>
        <a:effectLst>
          <a:outerShdw blurRad="50800" dist="38100" algn="l" rotWithShape="0">
            <a:prstClr val="black">
              <a:alpha val="7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3</xdr:row>
      <xdr:rowOff>114300</xdr:rowOff>
    </xdr:from>
    <xdr:to>
      <xdr:col>3</xdr:col>
      <xdr:colOff>47625</xdr:colOff>
      <xdr:row>7</xdr:row>
      <xdr:rowOff>142875</xdr:rowOff>
    </xdr:to>
    <xdr:sp macro="" textlink="">
      <xdr:nvSpPr>
        <xdr:cNvPr id="6" name="TextBox 5">
          <a:extLst>
            <a:ext uri="{FF2B5EF4-FFF2-40B4-BE49-F238E27FC236}">
              <a16:creationId xmlns:a16="http://schemas.microsoft.com/office/drawing/2014/main" id="{A381B86B-8632-4351-9EDF-C5F924D440A9}"/>
            </a:ext>
          </a:extLst>
        </xdr:cNvPr>
        <xdr:cNvSpPr txBox="1"/>
      </xdr:nvSpPr>
      <xdr:spPr>
        <a:xfrm>
          <a:off x="0" y="714375"/>
          <a:ext cx="2047875" cy="82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bg1"/>
              </a:solidFill>
              <a:latin typeface="Arial Rounded MT Bold" panose="020F0704030504030204" pitchFamily="34" charset="0"/>
            </a:rPr>
            <a:t>Instamart</a:t>
          </a:r>
        </a:p>
      </xdr:txBody>
    </xdr:sp>
    <xdr:clientData/>
  </xdr:twoCellAnchor>
  <xdr:twoCellAnchor editAs="oneCell">
    <xdr:from>
      <xdr:col>0</xdr:col>
      <xdr:colOff>114301</xdr:colOff>
      <xdr:row>14</xdr:row>
      <xdr:rowOff>0</xdr:rowOff>
    </xdr:from>
    <xdr:to>
      <xdr:col>2</xdr:col>
      <xdr:colOff>657225</xdr:colOff>
      <xdr:row>20</xdr:row>
      <xdr:rowOff>80009</xdr:rowOff>
    </xdr:to>
    <mc:AlternateContent xmlns:mc="http://schemas.openxmlformats.org/markup-compatibility/2006" xmlns:a14="http://schemas.microsoft.com/office/drawing/2010/main">
      <mc:Choice Requires="a14">
        <xdr:graphicFrame macro="">
          <xdr:nvGraphicFramePr>
            <xdr:cNvPr id="9" name="Outlet Location Type 2">
              <a:extLst>
                <a:ext uri="{FF2B5EF4-FFF2-40B4-BE49-F238E27FC236}">
                  <a16:creationId xmlns:a16="http://schemas.microsoft.com/office/drawing/2014/main" id="{99F6053E-CA52-4908-A3A9-BFC027C0B72E}"/>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114301" y="2800350"/>
              <a:ext cx="1876424"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133349</xdr:colOff>
      <xdr:row>20</xdr:row>
      <xdr:rowOff>152400</xdr:rowOff>
    </xdr:from>
    <xdr:to>
      <xdr:col>2</xdr:col>
      <xdr:colOff>657224</xdr:colOff>
      <xdr:row>32</xdr:row>
      <xdr:rowOff>123825</xdr:rowOff>
    </xdr:to>
    <mc:AlternateContent xmlns:mc="http://schemas.openxmlformats.org/markup-compatibility/2006" xmlns:a14="http://schemas.microsoft.com/office/drawing/2010/main">
      <mc:Choice Requires="a14">
        <xdr:graphicFrame macro="">
          <xdr:nvGraphicFramePr>
            <xdr:cNvPr id="10" name="Item Type 1">
              <a:extLst>
                <a:ext uri="{FF2B5EF4-FFF2-40B4-BE49-F238E27FC236}">
                  <a16:creationId xmlns:a16="http://schemas.microsoft.com/office/drawing/2014/main" id="{3F8009D2-AF6E-46CF-B101-C0FB4C0D88B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33349" y="4152900"/>
              <a:ext cx="1857375" cy="2371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142875</xdr:colOff>
      <xdr:row>6</xdr:row>
      <xdr:rowOff>142875</xdr:rowOff>
    </xdr:from>
    <xdr:to>
      <xdr:col>2</xdr:col>
      <xdr:colOff>638175</xdr:colOff>
      <xdr:row>13</xdr:row>
      <xdr:rowOff>99060</xdr:rowOff>
    </xdr:to>
    <mc:AlternateContent xmlns:mc="http://schemas.openxmlformats.org/markup-compatibility/2006" xmlns:a14="http://schemas.microsoft.com/office/drawing/2010/main">
      <mc:Choice Requires="a14">
        <xdr:graphicFrame macro="">
          <xdr:nvGraphicFramePr>
            <xdr:cNvPr id="11" name="Outlet Size 2">
              <a:extLst>
                <a:ext uri="{FF2B5EF4-FFF2-40B4-BE49-F238E27FC236}">
                  <a16:creationId xmlns:a16="http://schemas.microsoft.com/office/drawing/2014/main" id="{9A4AE7BE-7D47-4A72-8F97-3C2327838E10}"/>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142875" y="1343025"/>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381001</xdr:colOff>
      <xdr:row>0</xdr:row>
      <xdr:rowOff>76200</xdr:rowOff>
    </xdr:from>
    <xdr:to>
      <xdr:col>7</xdr:col>
      <xdr:colOff>1</xdr:colOff>
      <xdr:row>5</xdr:row>
      <xdr:rowOff>38100</xdr:rowOff>
    </xdr:to>
    <xdr:sp macro="" textlink="">
      <xdr:nvSpPr>
        <xdr:cNvPr id="12" name="Rectangle: Rounded Corners 11">
          <a:extLst>
            <a:ext uri="{FF2B5EF4-FFF2-40B4-BE49-F238E27FC236}">
              <a16:creationId xmlns:a16="http://schemas.microsoft.com/office/drawing/2014/main" id="{5F94D181-9A21-2466-734A-A7D19D555A9D}"/>
            </a:ext>
          </a:extLst>
        </xdr:cNvPr>
        <xdr:cNvSpPr/>
      </xdr:nvSpPr>
      <xdr:spPr>
        <a:xfrm>
          <a:off x="2381251" y="76200"/>
          <a:ext cx="2286000" cy="962025"/>
        </a:xfrm>
        <a:prstGeom prst="roundRect">
          <a:avLst/>
        </a:prstGeom>
        <a:gradFill>
          <a:gsLst>
            <a:gs pos="0">
              <a:srgbClr val="EC7728">
                <a:alpha val="90000"/>
              </a:srgbClr>
            </a:gs>
            <a:gs pos="74000">
              <a:schemeClr val="accent2">
                <a:lumMod val="40000"/>
                <a:lumOff val="60000"/>
              </a:schemeClr>
            </a:gs>
            <a:gs pos="83000">
              <a:schemeClr val="accent2">
                <a:lumMod val="20000"/>
                <a:lumOff val="80000"/>
              </a:schemeClr>
            </a:gs>
            <a:gs pos="100000">
              <a:schemeClr val="accent2">
                <a:lumMod val="20000"/>
                <a:lumOff val="80000"/>
              </a:schemeClr>
            </a:gs>
          </a:gsLst>
          <a:lin ang="5400000" scaled="1"/>
        </a:gradFill>
        <a:ln>
          <a:noFill/>
        </a:ln>
        <a:effectLst>
          <a:outerShdw blurRad="50800" dist="38100" dir="2700000" algn="tl" rotWithShape="0">
            <a:prstClr val="black">
              <a:alpha val="3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152401</xdr:colOff>
      <xdr:row>0</xdr:row>
      <xdr:rowOff>66675</xdr:rowOff>
    </xdr:from>
    <xdr:to>
      <xdr:col>10</xdr:col>
      <xdr:colOff>438151</xdr:colOff>
      <xdr:row>5</xdr:row>
      <xdr:rowOff>28575</xdr:rowOff>
    </xdr:to>
    <xdr:sp macro="" textlink="">
      <xdr:nvSpPr>
        <xdr:cNvPr id="14" name="Rectangle: Rounded Corners 13">
          <a:extLst>
            <a:ext uri="{FF2B5EF4-FFF2-40B4-BE49-F238E27FC236}">
              <a16:creationId xmlns:a16="http://schemas.microsoft.com/office/drawing/2014/main" id="{64FD663F-A4EF-4CC3-AF7C-851072F24314}"/>
            </a:ext>
          </a:extLst>
        </xdr:cNvPr>
        <xdr:cNvSpPr/>
      </xdr:nvSpPr>
      <xdr:spPr>
        <a:xfrm>
          <a:off x="4819651" y="66675"/>
          <a:ext cx="2286000" cy="962025"/>
        </a:xfrm>
        <a:prstGeom prst="roundRect">
          <a:avLst/>
        </a:prstGeom>
        <a:gradFill>
          <a:gsLst>
            <a:gs pos="0">
              <a:srgbClr val="EC7728">
                <a:alpha val="90000"/>
              </a:srgbClr>
            </a:gs>
            <a:gs pos="74000">
              <a:schemeClr val="accent2">
                <a:lumMod val="40000"/>
                <a:lumOff val="60000"/>
              </a:schemeClr>
            </a:gs>
            <a:gs pos="83000">
              <a:schemeClr val="accent2">
                <a:lumMod val="20000"/>
                <a:lumOff val="80000"/>
              </a:schemeClr>
            </a:gs>
            <a:gs pos="100000">
              <a:schemeClr val="accent2">
                <a:lumMod val="20000"/>
                <a:lumOff val="80000"/>
              </a:schemeClr>
            </a:gs>
          </a:gsLst>
          <a:lin ang="5400000" scaled="1"/>
        </a:gradFill>
        <a:ln>
          <a:noFill/>
        </a:ln>
        <a:effectLst>
          <a:outerShdw blurRad="50800" dist="38100" dir="2700000" algn="tl" rotWithShape="0">
            <a:prstClr val="black">
              <a:alpha val="3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180976</xdr:colOff>
      <xdr:row>5</xdr:row>
      <xdr:rowOff>166688</xdr:rowOff>
    </xdr:from>
    <xdr:to>
      <xdr:col>10</xdr:col>
      <xdr:colOff>466726</xdr:colOff>
      <xdr:row>10</xdr:row>
      <xdr:rowOff>176213</xdr:rowOff>
    </xdr:to>
    <xdr:sp macro="" textlink="">
      <xdr:nvSpPr>
        <xdr:cNvPr id="15" name="Rectangle: Rounded Corners 14">
          <a:extLst>
            <a:ext uri="{FF2B5EF4-FFF2-40B4-BE49-F238E27FC236}">
              <a16:creationId xmlns:a16="http://schemas.microsoft.com/office/drawing/2014/main" id="{3C5E9A37-CCA1-4C00-842F-6E061D844AB6}"/>
            </a:ext>
          </a:extLst>
        </xdr:cNvPr>
        <xdr:cNvSpPr/>
      </xdr:nvSpPr>
      <xdr:spPr>
        <a:xfrm>
          <a:off x="4848226" y="1166813"/>
          <a:ext cx="2286000" cy="1009650"/>
        </a:xfrm>
        <a:prstGeom prst="roundRect">
          <a:avLst/>
        </a:prstGeom>
        <a:gradFill>
          <a:gsLst>
            <a:gs pos="0">
              <a:srgbClr val="EC7728">
                <a:alpha val="90000"/>
              </a:srgbClr>
            </a:gs>
            <a:gs pos="74000">
              <a:schemeClr val="accent2">
                <a:lumMod val="40000"/>
                <a:lumOff val="60000"/>
              </a:schemeClr>
            </a:gs>
            <a:gs pos="83000">
              <a:schemeClr val="accent2">
                <a:lumMod val="20000"/>
                <a:lumOff val="80000"/>
              </a:schemeClr>
            </a:gs>
            <a:gs pos="100000">
              <a:schemeClr val="accent2">
                <a:lumMod val="20000"/>
                <a:lumOff val="80000"/>
              </a:schemeClr>
            </a:gs>
          </a:gsLst>
          <a:lin ang="5400000" scaled="1"/>
        </a:gradFill>
        <a:ln>
          <a:noFill/>
        </a:ln>
        <a:effectLst>
          <a:outerShdw blurRad="50800" dist="38100" dir="2700000" algn="tl" rotWithShape="0">
            <a:prstClr val="black">
              <a:alpha val="3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381001</xdr:colOff>
      <xdr:row>5</xdr:row>
      <xdr:rowOff>180976</xdr:rowOff>
    </xdr:from>
    <xdr:to>
      <xdr:col>7</xdr:col>
      <xdr:colOff>47625</xdr:colOff>
      <xdr:row>11</xdr:row>
      <xdr:rowOff>19050</xdr:rowOff>
    </xdr:to>
    <xdr:sp macro="" textlink="">
      <xdr:nvSpPr>
        <xdr:cNvPr id="16" name="Rectangle: Rounded Corners 15">
          <a:extLst>
            <a:ext uri="{FF2B5EF4-FFF2-40B4-BE49-F238E27FC236}">
              <a16:creationId xmlns:a16="http://schemas.microsoft.com/office/drawing/2014/main" id="{3F4CECBF-377F-4880-9543-471BA16BD809}"/>
            </a:ext>
          </a:extLst>
        </xdr:cNvPr>
        <xdr:cNvSpPr/>
      </xdr:nvSpPr>
      <xdr:spPr>
        <a:xfrm>
          <a:off x="2381251" y="1181101"/>
          <a:ext cx="2333624" cy="1038224"/>
        </a:xfrm>
        <a:prstGeom prst="roundRect">
          <a:avLst/>
        </a:prstGeom>
        <a:gradFill>
          <a:gsLst>
            <a:gs pos="0">
              <a:srgbClr val="EC7728">
                <a:alpha val="90000"/>
              </a:srgbClr>
            </a:gs>
            <a:gs pos="74000">
              <a:schemeClr val="accent2">
                <a:lumMod val="40000"/>
                <a:lumOff val="60000"/>
              </a:schemeClr>
            </a:gs>
            <a:gs pos="83000">
              <a:schemeClr val="accent2">
                <a:lumMod val="20000"/>
                <a:lumOff val="80000"/>
              </a:schemeClr>
            </a:gs>
            <a:gs pos="100000">
              <a:schemeClr val="accent2">
                <a:lumMod val="20000"/>
                <a:lumOff val="80000"/>
              </a:schemeClr>
            </a:gs>
          </a:gsLst>
          <a:lin ang="5400000" scaled="1"/>
        </a:gradFill>
        <a:ln>
          <a:noFill/>
        </a:ln>
        <a:effectLst>
          <a:outerShdw blurRad="50800" dist="38100" dir="2700000" algn="tl" rotWithShape="0">
            <a:prstClr val="black">
              <a:alpha val="3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485776</xdr:colOff>
      <xdr:row>1</xdr:row>
      <xdr:rowOff>104776</xdr:rowOff>
    </xdr:from>
    <xdr:to>
      <xdr:col>5</xdr:col>
      <xdr:colOff>361951</xdr:colOff>
      <xdr:row>3</xdr:row>
      <xdr:rowOff>47626</xdr:rowOff>
    </xdr:to>
    <xdr:sp macro="" textlink="'KPI and Charts'!A6">
      <xdr:nvSpPr>
        <xdr:cNvPr id="17" name="TextBox 16">
          <a:extLst>
            <a:ext uri="{FF2B5EF4-FFF2-40B4-BE49-F238E27FC236}">
              <a16:creationId xmlns:a16="http://schemas.microsoft.com/office/drawing/2014/main" id="{BA43CFA9-861D-207F-FCAA-F8CED2DE73BC}"/>
            </a:ext>
          </a:extLst>
        </xdr:cNvPr>
        <xdr:cNvSpPr txBox="1"/>
      </xdr:nvSpPr>
      <xdr:spPr>
        <a:xfrm>
          <a:off x="2486026" y="304801"/>
          <a:ext cx="1209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64F0AA-55A5-42F7-A14B-E869517DD58B}" type="TxLink">
            <a:rPr lang="en-US" sz="2000" b="0" i="0" u="none" strike="noStrike">
              <a:solidFill>
                <a:srgbClr val="000000"/>
              </a:solidFill>
              <a:latin typeface="Arial Rounded MT Bold" panose="020F0704030504030204" pitchFamily="34" charset="0"/>
              <a:cs typeface="Calibri"/>
            </a:rPr>
            <a:pPr algn="ctr"/>
            <a:t>₹1.20M</a:t>
          </a:fld>
          <a:endParaRPr lang="en-IN" sz="2000">
            <a:latin typeface="Arial Rounded MT Bold" panose="020F0704030504030204" pitchFamily="34" charset="0"/>
          </a:endParaRPr>
        </a:p>
      </xdr:txBody>
    </xdr:sp>
    <xdr:clientData/>
  </xdr:twoCellAnchor>
  <xdr:twoCellAnchor>
    <xdr:from>
      <xdr:col>3</xdr:col>
      <xdr:colOff>485776</xdr:colOff>
      <xdr:row>2</xdr:row>
      <xdr:rowOff>138113</xdr:rowOff>
    </xdr:from>
    <xdr:to>
      <xdr:col>5</xdr:col>
      <xdr:colOff>419100</xdr:colOff>
      <xdr:row>4</xdr:row>
      <xdr:rowOff>147638</xdr:rowOff>
    </xdr:to>
    <xdr:sp macro="" textlink="">
      <xdr:nvSpPr>
        <xdr:cNvPr id="18" name="TextBox 17">
          <a:extLst>
            <a:ext uri="{FF2B5EF4-FFF2-40B4-BE49-F238E27FC236}">
              <a16:creationId xmlns:a16="http://schemas.microsoft.com/office/drawing/2014/main" id="{6C258A04-1E8C-6DA2-96CF-31DBDF8FD674}"/>
            </a:ext>
          </a:extLst>
        </xdr:cNvPr>
        <xdr:cNvSpPr txBox="1"/>
      </xdr:nvSpPr>
      <xdr:spPr>
        <a:xfrm>
          <a:off x="2486026" y="538163"/>
          <a:ext cx="1266824"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Arial Rounded MT Bold" panose="020F0704030504030204" pitchFamily="34" charset="0"/>
            </a:rPr>
            <a:t>TOTAL SALES</a:t>
          </a:r>
        </a:p>
      </xdr:txBody>
    </xdr:sp>
    <xdr:clientData/>
  </xdr:twoCellAnchor>
  <xdr:twoCellAnchor>
    <xdr:from>
      <xdr:col>3</xdr:col>
      <xdr:colOff>533400</xdr:colOff>
      <xdr:row>6</xdr:row>
      <xdr:rowOff>14288</xdr:rowOff>
    </xdr:from>
    <xdr:to>
      <xdr:col>5</xdr:col>
      <xdr:colOff>314326</xdr:colOff>
      <xdr:row>9</xdr:row>
      <xdr:rowOff>109538</xdr:rowOff>
    </xdr:to>
    <xdr:sp macro="" textlink="'KPI and Charts'!B6">
      <xdr:nvSpPr>
        <xdr:cNvPr id="19" name="TextBox 18">
          <a:extLst>
            <a:ext uri="{FF2B5EF4-FFF2-40B4-BE49-F238E27FC236}">
              <a16:creationId xmlns:a16="http://schemas.microsoft.com/office/drawing/2014/main" id="{539F6302-2CBD-203E-8A34-0B1C614C2360}"/>
            </a:ext>
          </a:extLst>
        </xdr:cNvPr>
        <xdr:cNvSpPr txBox="1"/>
      </xdr:nvSpPr>
      <xdr:spPr>
        <a:xfrm>
          <a:off x="2533650" y="1214438"/>
          <a:ext cx="1114426"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F7F5E0-553E-4AC8-ABE4-CA20BAFD670E}" type="TxLink">
            <a:rPr lang="en-US" sz="2000" b="0" i="0" u="none" strike="noStrike">
              <a:solidFill>
                <a:srgbClr val="000000"/>
              </a:solidFill>
              <a:latin typeface="Arial Rounded MT Bold" panose="020F0704030504030204" pitchFamily="34" charset="0"/>
              <a:cs typeface="Calibri"/>
            </a:rPr>
            <a:pPr algn="ctr"/>
            <a:t>8523</a:t>
          </a:fld>
          <a:endParaRPr lang="en-IN" sz="2000">
            <a:latin typeface="Arial Rounded MT Bold" panose="020F0704030504030204" pitchFamily="34" charset="0"/>
          </a:endParaRPr>
        </a:p>
      </xdr:txBody>
    </xdr:sp>
    <xdr:clientData/>
  </xdr:twoCellAnchor>
  <xdr:twoCellAnchor>
    <xdr:from>
      <xdr:col>3</xdr:col>
      <xdr:colOff>495301</xdr:colOff>
      <xdr:row>8</xdr:row>
      <xdr:rowOff>57150</xdr:rowOff>
    </xdr:from>
    <xdr:to>
      <xdr:col>5</xdr:col>
      <xdr:colOff>428625</xdr:colOff>
      <xdr:row>10</xdr:row>
      <xdr:rowOff>66675</xdr:rowOff>
    </xdr:to>
    <xdr:sp macro="" textlink="">
      <xdr:nvSpPr>
        <xdr:cNvPr id="21" name="TextBox 20">
          <a:extLst>
            <a:ext uri="{FF2B5EF4-FFF2-40B4-BE49-F238E27FC236}">
              <a16:creationId xmlns:a16="http://schemas.microsoft.com/office/drawing/2014/main" id="{E1C74F04-EFE3-449A-8574-4AF9BD77AAFF}"/>
            </a:ext>
          </a:extLst>
        </xdr:cNvPr>
        <xdr:cNvSpPr txBox="1"/>
      </xdr:nvSpPr>
      <xdr:spPr>
        <a:xfrm>
          <a:off x="2495551" y="1657350"/>
          <a:ext cx="1266824"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Arial Rounded MT Bold" panose="020F0704030504030204" pitchFamily="34" charset="0"/>
            </a:rPr>
            <a:t>NO OF ITEMS</a:t>
          </a:r>
        </a:p>
      </xdr:txBody>
    </xdr:sp>
    <xdr:clientData/>
  </xdr:twoCellAnchor>
  <xdr:twoCellAnchor>
    <xdr:from>
      <xdr:col>7</xdr:col>
      <xdr:colOff>104775</xdr:colOff>
      <xdr:row>0</xdr:row>
      <xdr:rowOff>104775</xdr:rowOff>
    </xdr:from>
    <xdr:to>
      <xdr:col>9</xdr:col>
      <xdr:colOff>104775</xdr:colOff>
      <xdr:row>4</xdr:row>
      <xdr:rowOff>0</xdr:rowOff>
    </xdr:to>
    <xdr:sp macro="" textlink="'KPI and Charts'!C6">
      <xdr:nvSpPr>
        <xdr:cNvPr id="22" name="TextBox 21">
          <a:extLst>
            <a:ext uri="{FF2B5EF4-FFF2-40B4-BE49-F238E27FC236}">
              <a16:creationId xmlns:a16="http://schemas.microsoft.com/office/drawing/2014/main" id="{4DE5B1A9-9FA0-4EB8-B242-A88897188565}"/>
            </a:ext>
          </a:extLst>
        </xdr:cNvPr>
        <xdr:cNvSpPr txBox="1"/>
      </xdr:nvSpPr>
      <xdr:spPr>
        <a:xfrm>
          <a:off x="4772025" y="104775"/>
          <a:ext cx="1333500"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97F604-FB39-491B-8CA6-B8AEEF9B5554}" type="TxLink">
            <a:rPr lang="en-US" sz="2000" b="0" i="0" u="none" strike="noStrike">
              <a:solidFill>
                <a:srgbClr val="000000"/>
              </a:solidFill>
              <a:latin typeface="Arial Rounded MT Bold" panose="020F0704030504030204" pitchFamily="34" charset="0"/>
              <a:ea typeface="+mn-ea"/>
              <a:cs typeface="Calibri"/>
            </a:rPr>
            <a:pPr marL="0" indent="0" algn="ctr"/>
            <a:t>₹ 140.99</a:t>
          </a:fld>
          <a:endParaRPr lang="en-IN" sz="2000" b="0" i="0" u="none" strike="noStrike">
            <a:solidFill>
              <a:srgbClr val="000000"/>
            </a:solidFill>
            <a:latin typeface="Arial Rounded MT Bold" panose="020F0704030504030204" pitchFamily="34" charset="0"/>
            <a:ea typeface="+mn-ea"/>
            <a:cs typeface="Calibri"/>
          </a:endParaRPr>
        </a:p>
      </xdr:txBody>
    </xdr:sp>
    <xdr:clientData/>
  </xdr:twoCellAnchor>
  <xdr:twoCellAnchor>
    <xdr:from>
      <xdr:col>7</xdr:col>
      <xdr:colOff>219076</xdr:colOff>
      <xdr:row>2</xdr:row>
      <xdr:rowOff>138113</xdr:rowOff>
    </xdr:from>
    <xdr:to>
      <xdr:col>9</xdr:col>
      <xdr:colOff>152400</xdr:colOff>
      <xdr:row>4</xdr:row>
      <xdr:rowOff>147638</xdr:rowOff>
    </xdr:to>
    <xdr:sp macro="" textlink="">
      <xdr:nvSpPr>
        <xdr:cNvPr id="24" name="TextBox 23">
          <a:extLst>
            <a:ext uri="{FF2B5EF4-FFF2-40B4-BE49-F238E27FC236}">
              <a16:creationId xmlns:a16="http://schemas.microsoft.com/office/drawing/2014/main" id="{E4454202-04EE-43AC-8FFA-CBEB41D3F238}"/>
            </a:ext>
          </a:extLst>
        </xdr:cNvPr>
        <xdr:cNvSpPr txBox="1"/>
      </xdr:nvSpPr>
      <xdr:spPr>
        <a:xfrm>
          <a:off x="4886326" y="538163"/>
          <a:ext cx="1266824"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Arial Rounded MT Bold" panose="020F0704030504030204" pitchFamily="34" charset="0"/>
            </a:rPr>
            <a:t>AVG SALES</a:t>
          </a:r>
        </a:p>
      </xdr:txBody>
    </xdr:sp>
    <xdr:clientData/>
  </xdr:twoCellAnchor>
  <xdr:twoCellAnchor>
    <xdr:from>
      <xdr:col>7</xdr:col>
      <xdr:colOff>104775</xdr:colOff>
      <xdr:row>6</xdr:row>
      <xdr:rowOff>14288</xdr:rowOff>
    </xdr:from>
    <xdr:to>
      <xdr:col>9</xdr:col>
      <xdr:colOff>104775</xdr:colOff>
      <xdr:row>9</xdr:row>
      <xdr:rowOff>109538</xdr:rowOff>
    </xdr:to>
    <xdr:sp macro="" textlink="'KPI and Charts'!D6">
      <xdr:nvSpPr>
        <xdr:cNvPr id="25" name="TextBox 24">
          <a:extLst>
            <a:ext uri="{FF2B5EF4-FFF2-40B4-BE49-F238E27FC236}">
              <a16:creationId xmlns:a16="http://schemas.microsoft.com/office/drawing/2014/main" id="{A77B44C4-3A35-4E46-A42C-B87A5B87A5B4}"/>
            </a:ext>
          </a:extLst>
        </xdr:cNvPr>
        <xdr:cNvSpPr txBox="1"/>
      </xdr:nvSpPr>
      <xdr:spPr>
        <a:xfrm>
          <a:off x="4772025" y="1214438"/>
          <a:ext cx="1333500"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C14180-B2F3-475F-AF9B-D87F3C52D4CF}" type="TxLink">
            <a:rPr lang="en-US" sz="2000" b="0" i="0" u="none" strike="noStrike">
              <a:solidFill>
                <a:srgbClr val="000000"/>
              </a:solidFill>
              <a:latin typeface="Arial Rounded MT Bold" panose="020F0704030504030204" pitchFamily="34" charset="0"/>
              <a:ea typeface="+mn-ea"/>
              <a:cs typeface="Calibri"/>
            </a:rPr>
            <a:pPr marL="0" indent="0" algn="ctr"/>
            <a:t>3.9</a:t>
          </a:fld>
          <a:endParaRPr lang="en-IN" sz="2000" b="0" i="0" u="none" strike="noStrike">
            <a:solidFill>
              <a:srgbClr val="000000"/>
            </a:solidFill>
            <a:latin typeface="Arial Rounded MT Bold" panose="020F0704030504030204" pitchFamily="34" charset="0"/>
            <a:ea typeface="+mn-ea"/>
            <a:cs typeface="Calibri"/>
          </a:endParaRPr>
        </a:p>
      </xdr:txBody>
    </xdr:sp>
    <xdr:clientData/>
  </xdr:twoCellAnchor>
  <xdr:twoCellAnchor>
    <xdr:from>
      <xdr:col>7</xdr:col>
      <xdr:colOff>142876</xdr:colOff>
      <xdr:row>8</xdr:row>
      <xdr:rowOff>57150</xdr:rowOff>
    </xdr:from>
    <xdr:to>
      <xdr:col>9</xdr:col>
      <xdr:colOff>76200</xdr:colOff>
      <xdr:row>10</xdr:row>
      <xdr:rowOff>66675</xdr:rowOff>
    </xdr:to>
    <xdr:sp macro="" textlink="">
      <xdr:nvSpPr>
        <xdr:cNvPr id="26" name="TextBox 25">
          <a:extLst>
            <a:ext uri="{FF2B5EF4-FFF2-40B4-BE49-F238E27FC236}">
              <a16:creationId xmlns:a16="http://schemas.microsoft.com/office/drawing/2014/main" id="{467ABB83-A27E-455B-9997-7A792E0E3FEC}"/>
            </a:ext>
          </a:extLst>
        </xdr:cNvPr>
        <xdr:cNvSpPr txBox="1"/>
      </xdr:nvSpPr>
      <xdr:spPr>
        <a:xfrm>
          <a:off x="4810126" y="1657350"/>
          <a:ext cx="1266824"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Arial Rounded MT Bold" panose="020F0704030504030204" pitchFamily="34" charset="0"/>
            </a:rPr>
            <a:t>AVG RATING</a:t>
          </a:r>
        </a:p>
      </xdr:txBody>
    </xdr:sp>
    <xdr:clientData/>
  </xdr:twoCellAnchor>
  <xdr:twoCellAnchor editAs="oneCell">
    <xdr:from>
      <xdr:col>5</xdr:col>
      <xdr:colOff>520420</xdr:colOff>
      <xdr:row>1</xdr:row>
      <xdr:rowOff>90488</xdr:rowOff>
    </xdr:from>
    <xdr:to>
      <xdr:col>6</xdr:col>
      <xdr:colOff>456435</xdr:colOff>
      <xdr:row>3</xdr:row>
      <xdr:rowOff>138112</xdr:rowOff>
    </xdr:to>
    <xdr:pic>
      <xdr:nvPicPr>
        <xdr:cNvPr id="29" name="Picture 28">
          <a:extLst>
            <a:ext uri="{FF2B5EF4-FFF2-40B4-BE49-F238E27FC236}">
              <a16:creationId xmlns:a16="http://schemas.microsoft.com/office/drawing/2014/main" id="{5A5BAA80-7CAD-F8CB-5E11-CDC7ED2EEDFC}"/>
            </a:ext>
          </a:extLst>
        </xdr:cNvPr>
        <xdr:cNvPicPr>
          <a:picLocks noChangeAspect="1"/>
        </xdr:cNvPicPr>
      </xdr:nvPicPr>
      <xdr:blipFill>
        <a:blip xmlns:r="http://schemas.openxmlformats.org/officeDocument/2006/relationships" r:embed="rId1"/>
        <a:stretch>
          <a:fillRect/>
        </a:stretch>
      </xdr:blipFill>
      <xdr:spPr>
        <a:xfrm>
          <a:off x="3854170" y="290513"/>
          <a:ext cx="602765" cy="447674"/>
        </a:xfrm>
        <a:prstGeom prst="rect">
          <a:avLst/>
        </a:prstGeom>
      </xdr:spPr>
    </xdr:pic>
    <xdr:clientData/>
  </xdr:twoCellAnchor>
  <xdr:twoCellAnchor editAs="oneCell">
    <xdr:from>
      <xdr:col>6</xdr:col>
      <xdr:colOff>26977</xdr:colOff>
      <xdr:row>7</xdr:row>
      <xdr:rowOff>66675</xdr:rowOff>
    </xdr:from>
    <xdr:to>
      <xdr:col>6</xdr:col>
      <xdr:colOff>400050</xdr:colOff>
      <xdr:row>9</xdr:row>
      <xdr:rowOff>76200</xdr:rowOff>
    </xdr:to>
    <xdr:pic>
      <xdr:nvPicPr>
        <xdr:cNvPr id="33" name="Picture 32">
          <a:extLst>
            <a:ext uri="{FF2B5EF4-FFF2-40B4-BE49-F238E27FC236}">
              <a16:creationId xmlns:a16="http://schemas.microsoft.com/office/drawing/2014/main" id="{599ED5B0-CE54-5AFB-4850-CBBDDB22C5C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27477" y="1466850"/>
          <a:ext cx="373073"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266699</xdr:colOff>
      <xdr:row>7</xdr:row>
      <xdr:rowOff>397</xdr:rowOff>
    </xdr:from>
    <xdr:to>
      <xdr:col>10</xdr:col>
      <xdr:colOff>47624</xdr:colOff>
      <xdr:row>9</xdr:row>
      <xdr:rowOff>54705</xdr:rowOff>
    </xdr:to>
    <xdr:pic>
      <xdr:nvPicPr>
        <xdr:cNvPr id="34" name="Picture 33">
          <a:extLst>
            <a:ext uri="{FF2B5EF4-FFF2-40B4-BE49-F238E27FC236}">
              <a16:creationId xmlns:a16="http://schemas.microsoft.com/office/drawing/2014/main" id="{AEDA2E21-F2F2-D3AE-6355-73DA724810F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67449" y="1400572"/>
          <a:ext cx="447675" cy="454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209550</xdr:colOff>
      <xdr:row>1</xdr:row>
      <xdr:rowOff>66675</xdr:rowOff>
    </xdr:from>
    <xdr:to>
      <xdr:col>10</xdr:col>
      <xdr:colOff>38100</xdr:colOff>
      <xdr:row>3</xdr:row>
      <xdr:rowOff>161925</xdr:rowOff>
    </xdr:to>
    <xdr:pic>
      <xdr:nvPicPr>
        <xdr:cNvPr id="36" name="Graphic 35" descr="Bar graph with upward trend">
          <a:extLst>
            <a:ext uri="{FF2B5EF4-FFF2-40B4-BE49-F238E27FC236}">
              <a16:creationId xmlns:a16="http://schemas.microsoft.com/office/drawing/2014/main" id="{EC795D4F-9CAA-90EF-56E8-8F319B3AC043}"/>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210300" y="266700"/>
          <a:ext cx="495300" cy="495300"/>
        </a:xfrm>
        <a:prstGeom prst="rect">
          <a:avLst/>
        </a:prstGeom>
      </xdr:spPr>
    </xdr:pic>
    <xdr:clientData/>
  </xdr:twoCellAnchor>
  <xdr:twoCellAnchor>
    <xdr:from>
      <xdr:col>3</xdr:col>
      <xdr:colOff>409575</xdr:colOff>
      <xdr:row>12</xdr:row>
      <xdr:rowOff>19050</xdr:rowOff>
    </xdr:from>
    <xdr:to>
      <xdr:col>11</xdr:col>
      <xdr:colOff>180975</xdr:colOff>
      <xdr:row>32</xdr:row>
      <xdr:rowOff>142875</xdr:rowOff>
    </xdr:to>
    <xdr:sp macro="" textlink="">
      <xdr:nvSpPr>
        <xdr:cNvPr id="39" name="Rectangle 38">
          <a:extLst>
            <a:ext uri="{FF2B5EF4-FFF2-40B4-BE49-F238E27FC236}">
              <a16:creationId xmlns:a16="http://schemas.microsoft.com/office/drawing/2014/main" id="{EC377D14-E0E6-C866-B713-7DC78DE88E56}"/>
            </a:ext>
          </a:extLst>
        </xdr:cNvPr>
        <xdr:cNvSpPr/>
      </xdr:nvSpPr>
      <xdr:spPr>
        <a:xfrm>
          <a:off x="2409825" y="2419350"/>
          <a:ext cx="5105400" cy="4124325"/>
        </a:xfrm>
        <a:prstGeom prst="rect">
          <a:avLst/>
        </a:prstGeom>
        <a:gradFill flip="none" rotWithShape="1">
          <a:gsLst>
            <a:gs pos="0">
              <a:schemeClr val="bg1">
                <a:lumMod val="85000"/>
              </a:schemeClr>
            </a:gs>
            <a:gs pos="74000">
              <a:schemeClr val="accent2">
                <a:lumMod val="40000"/>
                <a:lumOff val="60000"/>
              </a:schemeClr>
            </a:gs>
            <a:gs pos="83000">
              <a:schemeClr val="accent2">
                <a:lumMod val="20000"/>
                <a:lumOff val="80000"/>
              </a:schemeClr>
            </a:gs>
            <a:gs pos="100000">
              <a:schemeClr val="accent2">
                <a:lumMod val="20000"/>
                <a:lumOff val="80000"/>
              </a:schemeClr>
            </a:gs>
          </a:gsLst>
          <a:lin ang="2700000" scaled="1"/>
          <a:tileRect/>
        </a:gradFill>
        <a:ln>
          <a:noFill/>
        </a:ln>
        <a:effectLst>
          <a:outerShdw blurRad="50800" dist="38100" dir="2700000" algn="tl" rotWithShape="0">
            <a:prstClr val="black">
              <a:alpha val="3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457201</xdr:colOff>
      <xdr:row>12</xdr:row>
      <xdr:rowOff>0</xdr:rowOff>
    </xdr:from>
    <xdr:to>
      <xdr:col>7</xdr:col>
      <xdr:colOff>161925</xdr:colOff>
      <xdr:row>22</xdr:row>
      <xdr:rowOff>47625</xdr:rowOff>
    </xdr:to>
    <xdr:graphicFrame macro="">
      <xdr:nvGraphicFramePr>
        <xdr:cNvPr id="40" name="Chart 39">
          <a:extLst>
            <a:ext uri="{FF2B5EF4-FFF2-40B4-BE49-F238E27FC236}">
              <a16:creationId xmlns:a16="http://schemas.microsoft.com/office/drawing/2014/main" id="{2370FC65-12F0-4202-9879-1409AA97C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419100</xdr:colOff>
      <xdr:row>23</xdr:row>
      <xdr:rowOff>95250</xdr:rowOff>
    </xdr:from>
    <xdr:to>
      <xdr:col>7</xdr:col>
      <xdr:colOff>314325</xdr:colOff>
      <xdr:row>32</xdr:row>
      <xdr:rowOff>0</xdr:rowOff>
    </xdr:to>
    <xdr:graphicFrame macro="">
      <xdr:nvGraphicFramePr>
        <xdr:cNvPr id="41" name="Chart 40">
          <a:extLst>
            <a:ext uri="{FF2B5EF4-FFF2-40B4-BE49-F238E27FC236}">
              <a16:creationId xmlns:a16="http://schemas.microsoft.com/office/drawing/2014/main" id="{EAEB69B9-B1FC-440E-A707-72B00A6A8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104775</xdr:colOff>
      <xdr:row>21</xdr:row>
      <xdr:rowOff>180975</xdr:rowOff>
    </xdr:from>
    <xdr:to>
      <xdr:col>7</xdr:col>
      <xdr:colOff>247650</xdr:colOff>
      <xdr:row>24</xdr:row>
      <xdr:rowOff>123825</xdr:rowOff>
    </xdr:to>
    <xdr:sp macro="" textlink="">
      <xdr:nvSpPr>
        <xdr:cNvPr id="42" name="TextBox 41">
          <a:extLst>
            <a:ext uri="{FF2B5EF4-FFF2-40B4-BE49-F238E27FC236}">
              <a16:creationId xmlns:a16="http://schemas.microsoft.com/office/drawing/2014/main" id="{C7F8294A-2E02-5C2B-AD9A-5D7A18B06214}"/>
            </a:ext>
          </a:extLst>
        </xdr:cNvPr>
        <xdr:cNvSpPr txBox="1"/>
      </xdr:nvSpPr>
      <xdr:spPr>
        <a:xfrm>
          <a:off x="2105025" y="4381500"/>
          <a:ext cx="280987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solidFill>
              <a:latin typeface="Arial Rounded MT Bold" panose="020F0704030504030204" pitchFamily="34" charset="0"/>
            </a:rPr>
            <a:t>FAT CONTENT  BY OUTLET</a:t>
          </a:r>
        </a:p>
      </xdr:txBody>
    </xdr:sp>
    <xdr:clientData/>
  </xdr:twoCellAnchor>
  <xdr:twoCellAnchor>
    <xdr:from>
      <xdr:col>7</xdr:col>
      <xdr:colOff>276226</xdr:colOff>
      <xdr:row>12</xdr:row>
      <xdr:rowOff>114300</xdr:rowOff>
    </xdr:from>
    <xdr:to>
      <xdr:col>11</xdr:col>
      <xdr:colOff>428626</xdr:colOff>
      <xdr:row>32</xdr:row>
      <xdr:rowOff>133350</xdr:rowOff>
    </xdr:to>
    <xdr:graphicFrame macro="">
      <xdr:nvGraphicFramePr>
        <xdr:cNvPr id="43" name="Chart 42">
          <a:extLst>
            <a:ext uri="{FF2B5EF4-FFF2-40B4-BE49-F238E27FC236}">
              <a16:creationId xmlns:a16="http://schemas.microsoft.com/office/drawing/2014/main" id="{9A062395-E075-4384-B949-A8C378B8EA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276226</xdr:colOff>
      <xdr:row>0</xdr:row>
      <xdr:rowOff>0</xdr:rowOff>
    </xdr:from>
    <xdr:to>
      <xdr:col>2</xdr:col>
      <xdr:colOff>551656</xdr:colOff>
      <xdr:row>5</xdr:row>
      <xdr:rowOff>104775</xdr:rowOff>
    </xdr:to>
    <xdr:pic>
      <xdr:nvPicPr>
        <xdr:cNvPr id="44" name="Picture 43">
          <a:extLst>
            <a:ext uri="{FF2B5EF4-FFF2-40B4-BE49-F238E27FC236}">
              <a16:creationId xmlns:a16="http://schemas.microsoft.com/office/drawing/2014/main" id="{E25A563D-E1B3-72A7-E64A-BCC7D17C747A}"/>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76226" y="0"/>
          <a:ext cx="160893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581026</xdr:colOff>
      <xdr:row>0</xdr:row>
      <xdr:rowOff>95250</xdr:rowOff>
    </xdr:from>
    <xdr:to>
      <xdr:col>21</xdr:col>
      <xdr:colOff>295276</xdr:colOff>
      <xdr:row>11</xdr:row>
      <xdr:rowOff>133350</xdr:rowOff>
    </xdr:to>
    <xdr:sp macro="" textlink="">
      <xdr:nvSpPr>
        <xdr:cNvPr id="46" name="Rectangle 45">
          <a:extLst>
            <a:ext uri="{FF2B5EF4-FFF2-40B4-BE49-F238E27FC236}">
              <a16:creationId xmlns:a16="http://schemas.microsoft.com/office/drawing/2014/main" id="{1BD9280F-0D7A-4099-84D7-B0C863198440}"/>
            </a:ext>
          </a:extLst>
        </xdr:cNvPr>
        <xdr:cNvSpPr/>
      </xdr:nvSpPr>
      <xdr:spPr>
        <a:xfrm>
          <a:off x="7248526" y="95250"/>
          <a:ext cx="7048500" cy="2238375"/>
        </a:xfrm>
        <a:prstGeom prst="rect">
          <a:avLst/>
        </a:prstGeom>
        <a:gradFill flip="none" rotWithShape="1">
          <a:gsLst>
            <a:gs pos="0">
              <a:schemeClr val="bg1">
                <a:lumMod val="85000"/>
              </a:schemeClr>
            </a:gs>
            <a:gs pos="74000">
              <a:schemeClr val="accent2">
                <a:lumMod val="40000"/>
                <a:lumOff val="60000"/>
              </a:schemeClr>
            </a:gs>
            <a:gs pos="83000">
              <a:schemeClr val="accent2">
                <a:lumMod val="20000"/>
                <a:lumOff val="80000"/>
              </a:schemeClr>
            </a:gs>
            <a:gs pos="100000">
              <a:schemeClr val="accent2">
                <a:lumMod val="20000"/>
                <a:lumOff val="80000"/>
              </a:schemeClr>
            </a:gs>
          </a:gsLst>
          <a:lin ang="2700000" scaled="1"/>
          <a:tileRect/>
        </a:gradFill>
        <a:ln>
          <a:noFill/>
        </a:ln>
        <a:effectLst>
          <a:outerShdw blurRad="50800" dist="38100" dir="2700000" algn="tl" rotWithShape="0">
            <a:prstClr val="black">
              <a:alpha val="3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352425</xdr:colOff>
      <xdr:row>0</xdr:row>
      <xdr:rowOff>85724</xdr:rowOff>
    </xdr:from>
    <xdr:to>
      <xdr:col>21</xdr:col>
      <xdr:colOff>180974</xdr:colOff>
      <xdr:row>11</xdr:row>
      <xdr:rowOff>133350</xdr:rowOff>
    </xdr:to>
    <xdr:graphicFrame macro="">
      <xdr:nvGraphicFramePr>
        <xdr:cNvPr id="45" name="Chart 44">
          <a:extLst>
            <a:ext uri="{FF2B5EF4-FFF2-40B4-BE49-F238E27FC236}">
              <a16:creationId xmlns:a16="http://schemas.microsoft.com/office/drawing/2014/main" id="{5F1561B7-1729-46A0-80FB-E8FE09C26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238125</xdr:colOff>
      <xdr:row>12</xdr:row>
      <xdr:rowOff>76200</xdr:rowOff>
    </xdr:from>
    <xdr:to>
      <xdr:col>21</xdr:col>
      <xdr:colOff>285750</xdr:colOff>
      <xdr:row>32</xdr:row>
      <xdr:rowOff>123825</xdr:rowOff>
    </xdr:to>
    <xdr:sp macro="" textlink="">
      <xdr:nvSpPr>
        <xdr:cNvPr id="48" name="Rectangle 47">
          <a:extLst>
            <a:ext uri="{FF2B5EF4-FFF2-40B4-BE49-F238E27FC236}">
              <a16:creationId xmlns:a16="http://schemas.microsoft.com/office/drawing/2014/main" id="{D769BC17-D826-4A0B-A930-3327E115F653}"/>
            </a:ext>
          </a:extLst>
        </xdr:cNvPr>
        <xdr:cNvSpPr/>
      </xdr:nvSpPr>
      <xdr:spPr>
        <a:xfrm>
          <a:off x="7572375" y="2476500"/>
          <a:ext cx="6715125" cy="4048125"/>
        </a:xfrm>
        <a:prstGeom prst="rect">
          <a:avLst/>
        </a:prstGeom>
        <a:gradFill flip="none" rotWithShape="1">
          <a:gsLst>
            <a:gs pos="0">
              <a:schemeClr val="bg1">
                <a:lumMod val="85000"/>
              </a:schemeClr>
            </a:gs>
            <a:gs pos="74000">
              <a:schemeClr val="accent2">
                <a:lumMod val="40000"/>
                <a:lumOff val="60000"/>
              </a:schemeClr>
            </a:gs>
            <a:gs pos="83000">
              <a:schemeClr val="accent2">
                <a:lumMod val="20000"/>
                <a:lumOff val="80000"/>
              </a:schemeClr>
            </a:gs>
            <a:gs pos="100000">
              <a:schemeClr val="accent2">
                <a:lumMod val="20000"/>
                <a:lumOff val="80000"/>
              </a:schemeClr>
            </a:gs>
          </a:gsLst>
          <a:lin ang="2700000" scaled="1"/>
          <a:tileRect/>
        </a:gradFill>
        <a:ln>
          <a:noFill/>
        </a:ln>
        <a:effectLst>
          <a:outerShdw blurRad="50800" dist="38100" dir="2700000" algn="tl" rotWithShape="0">
            <a:prstClr val="black">
              <a:alpha val="3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104775</xdr:colOff>
      <xdr:row>12</xdr:row>
      <xdr:rowOff>123825</xdr:rowOff>
    </xdr:from>
    <xdr:to>
      <xdr:col>15</xdr:col>
      <xdr:colOff>470535</xdr:colOff>
      <xdr:row>24</xdr:row>
      <xdr:rowOff>62865</xdr:rowOff>
    </xdr:to>
    <xdr:graphicFrame macro="">
      <xdr:nvGraphicFramePr>
        <xdr:cNvPr id="47" name="Chart 46">
          <a:extLst>
            <a:ext uri="{FF2B5EF4-FFF2-40B4-BE49-F238E27FC236}">
              <a16:creationId xmlns:a16="http://schemas.microsoft.com/office/drawing/2014/main" id="{9A2D11D5-ED49-40DC-82BF-9E04842D9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266699</xdr:colOff>
      <xdr:row>12</xdr:row>
      <xdr:rowOff>123825</xdr:rowOff>
    </xdr:from>
    <xdr:to>
      <xdr:col>21</xdr:col>
      <xdr:colOff>209550</xdr:colOff>
      <xdr:row>23</xdr:row>
      <xdr:rowOff>66675</xdr:rowOff>
    </xdr:to>
    <mc:AlternateContent xmlns:mc="http://schemas.openxmlformats.org/markup-compatibility/2006">
      <mc:Choice xmlns:cx2="http://schemas.microsoft.com/office/drawing/2015/10/21/chartex" Requires="cx2">
        <xdr:graphicFrame macro="">
          <xdr:nvGraphicFramePr>
            <xdr:cNvPr id="49" name="Chart 48">
              <a:extLst>
                <a:ext uri="{FF2B5EF4-FFF2-40B4-BE49-F238E27FC236}">
                  <a16:creationId xmlns:a16="http://schemas.microsoft.com/office/drawing/2014/main" id="{6208778A-DF2B-48F8-8E33-C7C1D428B2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325099" y="2501265"/>
              <a:ext cx="3966211" cy="21221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276225</xdr:colOff>
      <xdr:row>24</xdr:row>
      <xdr:rowOff>28575</xdr:rowOff>
    </xdr:from>
    <xdr:to>
      <xdr:col>15</xdr:col>
      <xdr:colOff>323851</xdr:colOff>
      <xdr:row>33</xdr:row>
      <xdr:rowOff>4762</xdr:rowOff>
    </xdr:to>
    <xdr:graphicFrame macro="">
      <xdr:nvGraphicFramePr>
        <xdr:cNvPr id="50" name="Chart 49">
          <a:extLst>
            <a:ext uri="{FF2B5EF4-FFF2-40B4-BE49-F238E27FC236}">
              <a16:creationId xmlns:a16="http://schemas.microsoft.com/office/drawing/2014/main" id="{89ED8DFA-AAD9-4D5C-8CFF-54B3303A0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61913</xdr:colOff>
      <xdr:row>25</xdr:row>
      <xdr:rowOff>104775</xdr:rowOff>
    </xdr:from>
    <xdr:to>
      <xdr:col>18</xdr:col>
      <xdr:colOff>242888</xdr:colOff>
      <xdr:row>33</xdr:row>
      <xdr:rowOff>47624</xdr:rowOff>
    </xdr:to>
    <xdr:graphicFrame macro="">
      <xdr:nvGraphicFramePr>
        <xdr:cNvPr id="51" name="Chart 50">
          <a:extLst>
            <a:ext uri="{FF2B5EF4-FFF2-40B4-BE49-F238E27FC236}">
              <a16:creationId xmlns:a16="http://schemas.microsoft.com/office/drawing/2014/main" id="{57FABE7F-1AC6-4B1D-9D0E-54304CEA9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647700</xdr:colOff>
      <xdr:row>25</xdr:row>
      <xdr:rowOff>76200</xdr:rowOff>
    </xdr:from>
    <xdr:to>
      <xdr:col>21</xdr:col>
      <xdr:colOff>276225</xdr:colOff>
      <xdr:row>33</xdr:row>
      <xdr:rowOff>57150</xdr:rowOff>
    </xdr:to>
    <xdr:graphicFrame macro="">
      <xdr:nvGraphicFramePr>
        <xdr:cNvPr id="52" name="Chart 51">
          <a:extLst>
            <a:ext uri="{FF2B5EF4-FFF2-40B4-BE49-F238E27FC236}">
              <a16:creationId xmlns:a16="http://schemas.microsoft.com/office/drawing/2014/main" id="{30E6AAAE-98CC-4667-8764-EDD4B6E99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295275</xdr:colOff>
      <xdr:row>12</xdr:row>
      <xdr:rowOff>19050</xdr:rowOff>
    </xdr:from>
    <xdr:to>
      <xdr:col>7</xdr:col>
      <xdr:colOff>295275</xdr:colOff>
      <xdr:row>32</xdr:row>
      <xdr:rowOff>142875</xdr:rowOff>
    </xdr:to>
    <xdr:cxnSp macro="">
      <xdr:nvCxnSpPr>
        <xdr:cNvPr id="58" name="Straight Connector 57">
          <a:extLst>
            <a:ext uri="{FF2B5EF4-FFF2-40B4-BE49-F238E27FC236}">
              <a16:creationId xmlns:a16="http://schemas.microsoft.com/office/drawing/2014/main" id="{ADDF876A-ADF3-1D90-9708-FF41C4177C6E}"/>
            </a:ext>
          </a:extLst>
        </xdr:cNvPr>
        <xdr:cNvCxnSpPr>
          <a:stCxn id="39" idx="0"/>
          <a:endCxn id="39" idx="2"/>
        </xdr:cNvCxnSpPr>
      </xdr:nvCxnSpPr>
      <xdr:spPr>
        <a:xfrm>
          <a:off x="4962525" y="2419350"/>
          <a:ext cx="0" cy="4124325"/>
        </a:xfrm>
        <a:prstGeom prst="line">
          <a:avLst/>
        </a:prstGeom>
        <a:ln>
          <a:solidFill>
            <a:schemeClr val="accent2">
              <a:lumMod val="60000"/>
              <a:lumOff val="4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21</xdr:row>
      <xdr:rowOff>161925</xdr:rowOff>
    </xdr:from>
    <xdr:to>
      <xdr:col>7</xdr:col>
      <xdr:colOff>304800</xdr:colOff>
      <xdr:row>21</xdr:row>
      <xdr:rowOff>180975</xdr:rowOff>
    </xdr:to>
    <xdr:cxnSp macro="">
      <xdr:nvCxnSpPr>
        <xdr:cNvPr id="69" name="Straight Connector 68">
          <a:extLst>
            <a:ext uri="{FF2B5EF4-FFF2-40B4-BE49-F238E27FC236}">
              <a16:creationId xmlns:a16="http://schemas.microsoft.com/office/drawing/2014/main" id="{27861CD4-8C67-4042-B79A-61C3439AF1CF}"/>
            </a:ext>
          </a:extLst>
        </xdr:cNvPr>
        <xdr:cNvCxnSpPr/>
      </xdr:nvCxnSpPr>
      <xdr:spPr>
        <a:xfrm>
          <a:off x="2476500" y="4362450"/>
          <a:ext cx="2495550" cy="19050"/>
        </a:xfrm>
        <a:prstGeom prst="line">
          <a:avLst/>
        </a:prstGeom>
        <a:ln>
          <a:solidFill>
            <a:schemeClr val="accent2">
              <a:lumMod val="60000"/>
              <a:lumOff val="4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238125</xdr:colOff>
      <xdr:row>12</xdr:row>
      <xdr:rowOff>76200</xdr:rowOff>
    </xdr:from>
    <xdr:to>
      <xdr:col>11</xdr:col>
      <xdr:colOff>238125</xdr:colOff>
      <xdr:row>32</xdr:row>
      <xdr:rowOff>161925</xdr:rowOff>
    </xdr:to>
    <xdr:cxnSp macro="">
      <xdr:nvCxnSpPr>
        <xdr:cNvPr id="74" name="Straight Connector 73">
          <a:extLst>
            <a:ext uri="{FF2B5EF4-FFF2-40B4-BE49-F238E27FC236}">
              <a16:creationId xmlns:a16="http://schemas.microsoft.com/office/drawing/2014/main" id="{DBEC1DC3-4DAE-4062-BE38-F80F55AC8C5E}"/>
            </a:ext>
          </a:extLst>
        </xdr:cNvPr>
        <xdr:cNvCxnSpPr/>
      </xdr:nvCxnSpPr>
      <xdr:spPr>
        <a:xfrm>
          <a:off x="7572375" y="2476500"/>
          <a:ext cx="0" cy="4086225"/>
        </a:xfrm>
        <a:prstGeom prst="line">
          <a:avLst/>
        </a:prstGeom>
        <a:ln>
          <a:solidFill>
            <a:schemeClr val="accent2">
              <a:lumMod val="60000"/>
              <a:lumOff val="4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219075</xdr:colOff>
      <xdr:row>24</xdr:row>
      <xdr:rowOff>0</xdr:rowOff>
    </xdr:from>
    <xdr:to>
      <xdr:col>21</xdr:col>
      <xdr:colOff>257175</xdr:colOff>
      <xdr:row>24</xdr:row>
      <xdr:rowOff>19050</xdr:rowOff>
    </xdr:to>
    <xdr:cxnSp macro="">
      <xdr:nvCxnSpPr>
        <xdr:cNvPr id="75" name="Straight Connector 74">
          <a:extLst>
            <a:ext uri="{FF2B5EF4-FFF2-40B4-BE49-F238E27FC236}">
              <a16:creationId xmlns:a16="http://schemas.microsoft.com/office/drawing/2014/main" id="{5E574364-2F43-4F29-B7F5-797B52271AE8}"/>
            </a:ext>
          </a:extLst>
        </xdr:cNvPr>
        <xdr:cNvCxnSpPr/>
      </xdr:nvCxnSpPr>
      <xdr:spPr>
        <a:xfrm>
          <a:off x="7553325" y="4800600"/>
          <a:ext cx="6705600" cy="19050"/>
        </a:xfrm>
        <a:prstGeom prst="line">
          <a:avLst/>
        </a:prstGeom>
        <a:ln>
          <a:solidFill>
            <a:schemeClr val="accent2">
              <a:lumMod val="60000"/>
              <a:lumOff val="4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161925</xdr:colOff>
      <xdr:row>12</xdr:row>
      <xdr:rowOff>104775</xdr:rowOff>
    </xdr:from>
    <xdr:to>
      <xdr:col>15</xdr:col>
      <xdr:colOff>161925</xdr:colOff>
      <xdr:row>24</xdr:row>
      <xdr:rowOff>28575</xdr:rowOff>
    </xdr:to>
    <xdr:cxnSp macro="">
      <xdr:nvCxnSpPr>
        <xdr:cNvPr id="84" name="Straight Connector 83">
          <a:extLst>
            <a:ext uri="{FF2B5EF4-FFF2-40B4-BE49-F238E27FC236}">
              <a16:creationId xmlns:a16="http://schemas.microsoft.com/office/drawing/2014/main" id="{87F91A22-0E94-4AA5-A662-6347FB2BE7E7}"/>
            </a:ext>
          </a:extLst>
        </xdr:cNvPr>
        <xdr:cNvCxnSpPr/>
      </xdr:nvCxnSpPr>
      <xdr:spPr>
        <a:xfrm>
          <a:off x="10163175" y="2505075"/>
          <a:ext cx="0" cy="2324100"/>
        </a:xfrm>
        <a:prstGeom prst="line">
          <a:avLst/>
        </a:prstGeom>
        <a:ln>
          <a:solidFill>
            <a:schemeClr val="accent2">
              <a:lumMod val="60000"/>
              <a:lumOff val="4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WAIPAYAN" refreshedDate="45778.805543750001" backgroundQuery="1" createdVersion="8" refreshedVersion="8" minRefreshableVersion="3" recordCount="0" supportSubquery="1" supportAdvancedDrill="1" xr:uid="{D6AC03AA-AAFC-4409-8C51-5F86D9246B40}">
  <cacheSource type="external" connectionId="2"/>
  <cacheFields count="3">
    <cacheField name="[Measures].[Total Sales]" caption="Total Sales" numFmtId="0" hierarchy="12" level="32767"/>
    <cacheField name="[Table1_1].[Outlet Establishment Year].[Outlet Establishment Year]" caption="Outlet Establishment Year" numFmtId="0" hierarchy="3"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_1].[Outlet Establishment Year].&amp;[2011]"/>
            <x15:cachedUniqueName index="1" name="[Table1_1].[Outlet Establishment Year].&amp;[2012]"/>
            <x15:cachedUniqueName index="2" name="[Table1_1].[Outlet Establishment Year].&amp;[2014]"/>
            <x15:cachedUniqueName index="3" name="[Table1_1].[Outlet Establishment Year].&amp;[2015]"/>
            <x15:cachedUniqueName index="4" name="[Table1_1].[Outlet Establishment Year].&amp;[2016]"/>
            <x15:cachedUniqueName index="5" name="[Table1_1].[Outlet Establishment Year].&amp;[2017]"/>
            <x15:cachedUniqueName index="6" name="[Table1_1].[Outlet Establishment Year].&amp;[2018]"/>
            <x15:cachedUniqueName index="7" name="[Table1_1].[Outlet Establishment Year].&amp;[2020]"/>
            <x15:cachedUniqueName index="8" name="[Table1_1].[Outlet Establishment Year].&amp;[2022]"/>
          </x15:cachedUniqueNames>
        </ext>
      </extLst>
    </cacheField>
    <cacheField name="[Table1_1].[Item Type].[Item Type]" caption="Item Type" numFmtId="0" hierarchy="2"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s>
  <cacheHierarchies count="18">
    <cacheHierarchy uniqueName="[Table1_1].[Item Fat Content]" caption="Item Fat Content" attribute="1" defaultMemberUniqueName="[Table1_1].[Item Fat Content].[All]" allUniqueName="[Table1_1].[Item Fat Content].[All]" dimensionUniqueName="[Table1_1]" displayFolder="" count="2" memberValueDatatype="130" unbalanced="0"/>
    <cacheHierarchy uniqueName="[Table1_1].[Item Identifier]" caption="Item Identifier" attribute="1" defaultMemberUniqueName="[Table1_1].[Item Identifier].[All]" allUniqueName="[Table1_1].[Item Identifier].[All]" dimensionUniqueName="[Table1_1]" displayFolder="" count="0" memberValueDatatype="130" unbalanced="0"/>
    <cacheHierarchy uniqueName="[Table1_1].[Item Type]" caption="Item Type" attribute="1" defaultMemberUniqueName="[Table1_1].[Item Type].[All]" allUniqueName="[Table1_1].[Item Type].[All]" dimensionUniqueName="[Table1_1]" displayFolder="" count="2" memberValueDatatype="130" unbalanced="0">
      <fieldsUsage count="2">
        <fieldUsage x="-1"/>
        <fieldUsage x="2"/>
      </fieldsUsage>
    </cacheHierarchy>
    <cacheHierarchy uniqueName="[Table1_1].[Outlet Establishment Year]" caption="Outlet Establishment Year" attribute="1" defaultMemberUniqueName="[Table1_1].[Outlet Establishment Year].[All]" allUniqueName="[Table1_1].[Outlet Establishment Year].[All]" dimensionUniqueName="[Table1_1]" displayFolder="" count="2" memberValueDatatype="20" unbalanced="0">
      <fieldsUsage count="2">
        <fieldUsage x="-1"/>
        <fieldUsage x="1"/>
      </fieldsUsage>
    </cacheHierarchy>
    <cacheHierarchy uniqueName="[Table1_1].[Outlet Identifier]" caption="Outlet Identifier" attribute="1" defaultMemberUniqueName="[Table1_1].[Outlet Identifier].[All]" allUniqueName="[Table1_1].[Outlet Identifier].[All]" dimensionUniqueName="[Table1_1]" displayFolder="" count="0" memberValueDatatype="130" unbalanced="0"/>
    <cacheHierarchy uniqueName="[Table1_1].[Outlet Location Type]" caption="Outlet Location Type" attribute="1" defaultMemberUniqueName="[Table1_1].[Outlet Location Type].[All]" allUniqueName="[Table1_1].[Outlet Location Type].[All]" dimensionUniqueName="[Table1_1]" displayFolder="" count="2" memberValueDatatype="130" unbalanced="0"/>
    <cacheHierarchy uniqueName="[Table1_1].[Outlet Size]" caption="Outlet Size" attribute="1" defaultMemberUniqueName="[Table1_1].[Outlet Size].[All]" allUniqueName="[Table1_1].[Outlet Size].[All]" dimensionUniqueName="[Table1_1]" displayFolder="" count="2" memberValueDatatype="130" unbalanced="0"/>
    <cacheHierarchy uniqueName="[Table1_1].[Outlet Type]" caption="Outlet Type" attribute="1" defaultMemberUniqueName="[Table1_1].[Outlet Type].[All]" allUniqueName="[Table1_1].[Outlet Type].[All]" dimensionUniqueName="[Table1_1]" displayFolder="" count="0" memberValueDatatype="130" unbalanced="0"/>
    <cacheHierarchy uniqueName="[Table1_1].[Item Visibility]" caption="Item Visibility" attribute="1" defaultMemberUniqueName="[Table1_1].[Item Visibility].[All]" allUniqueName="[Table1_1].[Item Visibility].[All]" dimensionUniqueName="[Table1_1]" displayFolder="" count="0" memberValueDatatype="5" unbalanced="0"/>
    <cacheHierarchy uniqueName="[Table1_1].[Item Weight]" caption="Item Weight" attribute="1" defaultMemberUniqueName="[Table1_1].[Item Weight].[All]" allUniqueName="[Table1_1].[Item Weight].[All]" dimensionUniqueName="[Table1_1]" displayFolder="" count="0" memberValueDatatype="5" unbalanced="0"/>
    <cacheHierarchy uniqueName="[Table1_1].[Sales]" caption="Sales" attribute="1" defaultMemberUniqueName="[Table1_1].[Sales].[All]" allUniqueName="[Table1_1].[Sales].[All]" dimensionUniqueName="[Table1_1]" displayFolder="" count="0" memberValueDatatype="5" unbalanced="0"/>
    <cacheHierarchy uniqueName="[Table1_1].[Rating]" caption="Rating" attribute="1" defaultMemberUniqueName="[Table1_1].[Rating].[All]" allUniqueName="[Table1_1].[Rating].[All]" dimensionUniqueName="[Table1_1]" displayFolder="" count="0" memberValueDatatype="20" unbalanced="0"/>
    <cacheHierarchy uniqueName="[Measures].[Total Sales]" caption="Total Sales" measure="1" displayFolder="" measureGroup="Table1_1" count="0" oneField="1">
      <fieldsUsage count="1">
        <fieldUsage x="0"/>
      </fieldsUsage>
    </cacheHierarchy>
    <cacheHierarchy uniqueName="[Measures].[Number of Items]" caption="Number of Items" measure="1" displayFolder="" measureGroup="Table1_1" count="0"/>
    <cacheHierarchy uniqueName="[Measures].[Average Sales]" caption="Average Sales" measure="1" displayFolder="" measureGroup="Table1_1" count="0"/>
    <cacheHierarchy uniqueName="[Measures].[Average Rating]" caption="Average Rating"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WAIPAYAN" refreshedDate="45778.805544907409" backgroundQuery="1" createdVersion="8" refreshedVersion="8" minRefreshableVersion="3" recordCount="0" supportSubquery="1" supportAdvancedDrill="1" xr:uid="{6732FABD-F96B-4B9D-BC21-B039D66BBE68}">
  <cacheSource type="external" connectionId="2"/>
  <cacheFields count="4">
    <cacheField name="[Measures].[Total Sales]" caption="Total Sales" numFmtId="0" hierarchy="12" level="32767"/>
    <cacheField name="[Table1_1].[Item Fat Content].[Item Fat Content]" caption="Item Fat Content" numFmtId="0" level="1">
      <sharedItems count="2">
        <s v="Low Fat"/>
        <s v="Regular"/>
      </sharedItems>
    </cacheField>
    <cacheField name="[Table1_1].[Outlet Establishment Year].[Outlet Establishment Year]" caption="Outlet Establishment Year" numFmtId="0" hierarchy="3" level="1">
      <sharedItems containsSemiMixedTypes="0" containsNonDate="0" containsString="0"/>
    </cacheField>
    <cacheField name="[Table1_1].[Item Type].[Item Type]" caption="Item Type" numFmtId="0" hierarchy="2" level="1">
      <sharedItems containsSemiMixedTypes="0" containsNonDate="0" containsString="0"/>
    </cacheField>
  </cacheFields>
  <cacheHierarchies count="18">
    <cacheHierarchy uniqueName="[Table1_1].[Item Fat Content]" caption="Item Fat Content" attribute="1" defaultMemberUniqueName="[Table1_1].[Item Fat Content].[All]" allUniqueName="[Table1_1].[Item Fat Content].[All]" dimensionUniqueName="[Table1_1]" displayFolder="" count="2" memberValueDatatype="130" unbalanced="0">
      <fieldsUsage count="2">
        <fieldUsage x="-1"/>
        <fieldUsage x="1"/>
      </fieldsUsage>
    </cacheHierarchy>
    <cacheHierarchy uniqueName="[Table1_1].[Item Identifier]" caption="Item Identifier" attribute="1" defaultMemberUniqueName="[Table1_1].[Item Identifier].[All]" allUniqueName="[Table1_1].[Item Identifier].[All]" dimensionUniqueName="[Table1_1]" displayFolder="" count="0" memberValueDatatype="130" unbalanced="0"/>
    <cacheHierarchy uniqueName="[Table1_1].[Item Type]" caption="Item Type" attribute="1" defaultMemberUniqueName="[Table1_1].[Item Type].[All]" allUniqueName="[Table1_1].[Item Type].[All]" dimensionUniqueName="[Table1_1]" displayFolder="" count="2" memberValueDatatype="130" unbalanced="0">
      <fieldsUsage count="2">
        <fieldUsage x="-1"/>
        <fieldUsage x="3"/>
      </fieldsUsage>
    </cacheHierarchy>
    <cacheHierarchy uniqueName="[Table1_1].[Outlet Establishment Year]" caption="Outlet Establishment Year" attribute="1" defaultMemberUniqueName="[Table1_1].[Outlet Establishment Year].[All]" allUniqueName="[Table1_1].[Outlet Establishment Year].[All]" dimensionUniqueName="[Table1_1]" displayFolder="" count="2" memberValueDatatype="20" unbalanced="0">
      <fieldsUsage count="2">
        <fieldUsage x="-1"/>
        <fieldUsage x="2"/>
      </fieldsUsage>
    </cacheHierarchy>
    <cacheHierarchy uniqueName="[Table1_1].[Outlet Identifier]" caption="Outlet Identifier" attribute="1" defaultMemberUniqueName="[Table1_1].[Outlet Identifier].[All]" allUniqueName="[Table1_1].[Outlet Identifier].[All]" dimensionUniqueName="[Table1_1]" displayFolder="" count="0" memberValueDatatype="130" unbalanced="0"/>
    <cacheHierarchy uniqueName="[Table1_1].[Outlet Location Type]" caption="Outlet Location Type" attribute="1" defaultMemberUniqueName="[Table1_1].[Outlet Location Type].[All]" allUniqueName="[Table1_1].[Outlet Location Type].[All]" dimensionUniqueName="[Table1_1]" displayFolder="" count="2" memberValueDatatype="130" unbalanced="0"/>
    <cacheHierarchy uniqueName="[Table1_1].[Outlet Size]" caption="Outlet Size" attribute="1" defaultMemberUniqueName="[Table1_1].[Outlet Size].[All]" allUniqueName="[Table1_1].[Outlet Size].[All]" dimensionUniqueName="[Table1_1]" displayFolder="" count="2" memberValueDatatype="130" unbalanced="0"/>
    <cacheHierarchy uniqueName="[Table1_1].[Outlet Type]" caption="Outlet Type" attribute="1" defaultMemberUniqueName="[Table1_1].[Outlet Type].[All]" allUniqueName="[Table1_1].[Outlet Type].[All]" dimensionUniqueName="[Table1_1]" displayFolder="" count="0" memberValueDatatype="130" unbalanced="0"/>
    <cacheHierarchy uniqueName="[Table1_1].[Item Visibility]" caption="Item Visibility" attribute="1" defaultMemberUniqueName="[Table1_1].[Item Visibility].[All]" allUniqueName="[Table1_1].[Item Visibility].[All]" dimensionUniqueName="[Table1_1]" displayFolder="" count="0" memberValueDatatype="5" unbalanced="0"/>
    <cacheHierarchy uniqueName="[Table1_1].[Item Weight]" caption="Item Weight" attribute="1" defaultMemberUniqueName="[Table1_1].[Item Weight].[All]" allUniqueName="[Table1_1].[Item Weight].[All]" dimensionUniqueName="[Table1_1]" displayFolder="" count="0" memberValueDatatype="5" unbalanced="0"/>
    <cacheHierarchy uniqueName="[Table1_1].[Sales]" caption="Sales" attribute="1" defaultMemberUniqueName="[Table1_1].[Sales].[All]" allUniqueName="[Table1_1].[Sales].[All]" dimensionUniqueName="[Table1_1]" displayFolder="" count="0" memberValueDatatype="5" unbalanced="0"/>
    <cacheHierarchy uniqueName="[Table1_1].[Rating]" caption="Rating" attribute="1" defaultMemberUniqueName="[Table1_1].[Rating].[All]" allUniqueName="[Table1_1].[Rating].[All]" dimensionUniqueName="[Table1_1]" displayFolder="" count="0" memberValueDatatype="20" unbalanced="0"/>
    <cacheHierarchy uniqueName="[Measures].[Total Sales]" caption="Total Sales" measure="1" displayFolder="" measureGroup="Table1_1" count="0" oneField="1">
      <fieldsUsage count="1">
        <fieldUsage x="0"/>
      </fieldsUsage>
    </cacheHierarchy>
    <cacheHierarchy uniqueName="[Measures].[Number of Items]" caption="Number of Items" measure="1" displayFolder="" measureGroup="Table1_1" count="0"/>
    <cacheHierarchy uniqueName="[Measures].[Average Sales]" caption="Average Sales" measure="1" displayFolder="" measureGroup="Table1_1" count="0"/>
    <cacheHierarchy uniqueName="[Measures].[Average Rating]" caption="Average Rating"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WAIPAYAN" refreshedDate="45778.805545833333" backgroundQuery="1" createdVersion="8" refreshedVersion="8" minRefreshableVersion="3" recordCount="0" supportSubquery="1" supportAdvancedDrill="1" xr:uid="{C8DF631E-8F06-4262-964A-86403962E285}">
  <cacheSource type="external" connectionId="2"/>
  <cacheFields count="5">
    <cacheField name="[Measures].[Total Sales]" caption="Total Sales" numFmtId="0" hierarchy="12" level="32767"/>
    <cacheField name="[Measures].[Number of Items]" caption="Number of Items" numFmtId="0" hierarchy="13" level="32767"/>
    <cacheField name="[Measures].[Average Sales]" caption="Average Sales" numFmtId="0" hierarchy="14" level="32767"/>
    <cacheField name="[Measures].[Average Rating]" caption="Average Rating" numFmtId="0" hierarchy="15" level="32767"/>
    <cacheField name="[Table1_1].[Item Type].[Item Type]" caption="Item Type" numFmtId="0" hierarchy="2" level="1">
      <sharedItems containsSemiMixedTypes="0" containsNonDate="0" containsString="0"/>
    </cacheField>
  </cacheFields>
  <cacheHierarchies count="18">
    <cacheHierarchy uniqueName="[Table1_1].[Item Fat Content]" caption="Item Fat Content" attribute="1" defaultMemberUniqueName="[Table1_1].[Item Fat Content].[All]" allUniqueName="[Table1_1].[Item Fat Content].[All]" dimensionUniqueName="[Table1_1]" displayFolder="" count="0" memberValueDatatype="130" unbalanced="0"/>
    <cacheHierarchy uniqueName="[Table1_1].[Item Identifier]" caption="Item Identifier" attribute="1" defaultMemberUniqueName="[Table1_1].[Item Identifier].[All]" allUniqueName="[Table1_1].[Item Identifier].[All]" dimensionUniqueName="[Table1_1]" displayFolder="" count="0" memberValueDatatype="130" unbalanced="0"/>
    <cacheHierarchy uniqueName="[Table1_1].[Item Type]" caption="Item Type" attribute="1" defaultMemberUniqueName="[Table1_1].[Item Type].[All]" allUniqueName="[Table1_1].[Item Type].[All]" dimensionUniqueName="[Table1_1]" displayFolder="" count="2" memberValueDatatype="130" unbalanced="0">
      <fieldsUsage count="2">
        <fieldUsage x="-1"/>
        <fieldUsage x="4"/>
      </fieldsUsage>
    </cacheHierarchy>
    <cacheHierarchy uniqueName="[Table1_1].[Outlet Establishment Year]" caption="Outlet Establishment Year" attribute="1" defaultMemberUniqueName="[Table1_1].[Outlet Establishment Year].[All]" allUniqueName="[Table1_1].[Outlet Establishment Year].[All]" dimensionUniqueName="[Table1_1]" displayFolder="" count="0" memberValueDatatype="20" unbalanced="0"/>
    <cacheHierarchy uniqueName="[Table1_1].[Outlet Identifier]" caption="Outlet Identifier" attribute="1" defaultMemberUniqueName="[Table1_1].[Outlet Identifier].[All]" allUniqueName="[Table1_1].[Outlet Identifier].[All]" dimensionUniqueName="[Table1_1]" displayFolder="" count="0" memberValueDatatype="130" unbalanced="0"/>
    <cacheHierarchy uniqueName="[Table1_1].[Outlet Location Type]" caption="Outlet Location Type" attribute="1" defaultMemberUniqueName="[Table1_1].[Outlet Location Type].[All]" allUniqueName="[Table1_1].[Outlet Location Type].[All]" dimensionUniqueName="[Table1_1]" displayFolder="" count="2" memberValueDatatype="130" unbalanced="0"/>
    <cacheHierarchy uniqueName="[Table1_1].[Outlet Size]" caption="Outlet Size" attribute="1" defaultMemberUniqueName="[Table1_1].[Outlet Size].[All]" allUniqueName="[Table1_1].[Outlet Size].[All]" dimensionUniqueName="[Table1_1]" displayFolder="" count="2" memberValueDatatype="130" unbalanced="0"/>
    <cacheHierarchy uniqueName="[Table1_1].[Outlet Type]" caption="Outlet Type" attribute="1" defaultMemberUniqueName="[Table1_1].[Outlet Type].[All]" allUniqueName="[Table1_1].[Outlet Type].[All]" dimensionUniqueName="[Table1_1]" displayFolder="" count="0" memberValueDatatype="130" unbalanced="0"/>
    <cacheHierarchy uniqueName="[Table1_1].[Item Visibility]" caption="Item Visibility" attribute="1" defaultMemberUniqueName="[Table1_1].[Item Visibility].[All]" allUniqueName="[Table1_1].[Item Visibility].[All]" dimensionUniqueName="[Table1_1]" displayFolder="" count="0" memberValueDatatype="5" unbalanced="0"/>
    <cacheHierarchy uniqueName="[Table1_1].[Item Weight]" caption="Item Weight" attribute="1" defaultMemberUniqueName="[Table1_1].[Item Weight].[All]" allUniqueName="[Table1_1].[Item Weight].[All]" dimensionUniqueName="[Table1_1]" displayFolder="" count="0" memberValueDatatype="5" unbalanced="0"/>
    <cacheHierarchy uniqueName="[Table1_1].[Sales]" caption="Sales" attribute="1" defaultMemberUniqueName="[Table1_1].[Sales].[All]" allUniqueName="[Table1_1].[Sales].[All]" dimensionUniqueName="[Table1_1]" displayFolder="" count="0" memberValueDatatype="5" unbalanced="0"/>
    <cacheHierarchy uniqueName="[Table1_1].[Rating]" caption="Rating" attribute="1" defaultMemberUniqueName="[Table1_1].[Rating].[All]" allUniqueName="[Table1_1].[Rating].[All]" dimensionUniqueName="[Table1_1]" displayFolder="" count="0" memberValueDatatype="20" unbalanced="0"/>
    <cacheHierarchy uniqueName="[Measures].[Total Sales]" caption="Total Sales" measure="1" displayFolder="" measureGroup="Table1_1" count="0" oneField="1">
      <fieldsUsage count="1">
        <fieldUsage x="0"/>
      </fieldsUsage>
    </cacheHierarchy>
    <cacheHierarchy uniqueName="[Measures].[Number of Items]" caption="Number of Items" measure="1" displayFolder="" measureGroup="Table1_1" count="0" oneField="1">
      <fieldsUsage count="1">
        <fieldUsage x="1"/>
      </fieldsUsage>
    </cacheHierarchy>
    <cacheHierarchy uniqueName="[Measures].[Average Sales]" caption="Average Sales" measure="1" displayFolder="" measureGroup="Table1_1" count="0" oneField="1">
      <fieldsUsage count="1">
        <fieldUsage x="2"/>
      </fieldsUsage>
    </cacheHierarchy>
    <cacheHierarchy uniqueName="[Measures].[Average Rating]" caption="Average Rating" measure="1" displayFolder="" measureGroup="Table1_1" count="0" oneField="1">
      <fieldsUsage count="1">
        <fieldUsage x="3"/>
      </fieldsUsage>
    </cacheHierarchy>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WAIPAYAN" refreshedDate="45778.805546990741" backgroundQuery="1" createdVersion="8" refreshedVersion="8" minRefreshableVersion="3" recordCount="0" supportSubquery="1" supportAdvancedDrill="1" xr:uid="{59FCACA3-03E1-4299-B037-25B88486AE42}">
  <cacheSource type="external" connectionId="2"/>
  <cacheFields count="3">
    <cacheField name="[Measures].[Total Sales]" caption="Total Sales" numFmtId="0" hierarchy="12" level="32767"/>
    <cacheField name="[Table1_1].[Item Type].[Item Type]" caption="Item Type" numFmtId="0" hierarchy="2"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_1].[Outlet Location Type].[Outlet Location Type]" caption="Outlet Location Type" numFmtId="0" hierarchy="5" level="1">
      <sharedItems count="3">
        <s v="Tier 1"/>
        <s v="Tier 2"/>
        <s v="Tier 3"/>
      </sharedItems>
    </cacheField>
  </cacheFields>
  <cacheHierarchies count="18">
    <cacheHierarchy uniqueName="[Table1_1].[Item Fat Content]" caption="Item Fat Content" attribute="1" defaultMemberUniqueName="[Table1_1].[Item Fat Content].[All]" allUniqueName="[Table1_1].[Item Fat Content].[All]" dimensionUniqueName="[Table1_1]" displayFolder="" count="2" memberValueDatatype="130" unbalanced="0"/>
    <cacheHierarchy uniqueName="[Table1_1].[Item Identifier]" caption="Item Identifier" attribute="1" defaultMemberUniqueName="[Table1_1].[Item Identifier].[All]" allUniqueName="[Table1_1].[Item Identifier].[All]" dimensionUniqueName="[Table1_1]" displayFolder="" count="0" memberValueDatatype="130" unbalanced="0"/>
    <cacheHierarchy uniqueName="[Table1_1].[Item Type]" caption="Item Type" attribute="1" defaultMemberUniqueName="[Table1_1].[Item Type].[All]" allUniqueName="[Table1_1].[Item Type].[All]" dimensionUniqueName="[Table1_1]" displayFolder="" count="2" memberValueDatatype="130" unbalanced="0">
      <fieldsUsage count="2">
        <fieldUsage x="-1"/>
        <fieldUsage x="1"/>
      </fieldsUsage>
    </cacheHierarchy>
    <cacheHierarchy uniqueName="[Table1_1].[Outlet Establishment Year]" caption="Outlet Establishment Year" attribute="1" defaultMemberUniqueName="[Table1_1].[Outlet Establishment Year].[All]" allUniqueName="[Table1_1].[Outlet Establishment Year].[All]" dimensionUniqueName="[Table1_1]" displayFolder="" count="2" memberValueDatatype="20" unbalanced="0"/>
    <cacheHierarchy uniqueName="[Table1_1].[Outlet Identifier]" caption="Outlet Identifier" attribute="1" defaultMemberUniqueName="[Table1_1].[Outlet Identifier].[All]" allUniqueName="[Table1_1].[Outlet Identifier].[All]" dimensionUniqueName="[Table1_1]" displayFolder="" count="0" memberValueDatatype="130" unbalanced="0"/>
    <cacheHierarchy uniqueName="[Table1_1].[Outlet Location Type]" caption="Outlet Location Type" attribute="1" defaultMemberUniqueName="[Table1_1].[Outlet Location Type].[All]" allUniqueName="[Table1_1].[Outlet Location Type].[All]" dimensionUniqueName="[Table1_1]" displayFolder="" count="2" memberValueDatatype="130" unbalanced="0">
      <fieldsUsage count="2">
        <fieldUsage x="-1"/>
        <fieldUsage x="2"/>
      </fieldsUsage>
    </cacheHierarchy>
    <cacheHierarchy uniqueName="[Table1_1].[Outlet Size]" caption="Outlet Size" attribute="1" defaultMemberUniqueName="[Table1_1].[Outlet Size].[All]" allUniqueName="[Table1_1].[Outlet Size].[All]" dimensionUniqueName="[Table1_1]" displayFolder="" count="2" memberValueDatatype="130" unbalanced="0"/>
    <cacheHierarchy uniqueName="[Table1_1].[Outlet Type]" caption="Outlet Type" attribute="1" defaultMemberUniqueName="[Table1_1].[Outlet Type].[All]" allUniqueName="[Table1_1].[Outlet Type].[All]" dimensionUniqueName="[Table1_1]" displayFolder="" count="0" memberValueDatatype="130" unbalanced="0"/>
    <cacheHierarchy uniqueName="[Table1_1].[Item Visibility]" caption="Item Visibility" attribute="1" defaultMemberUniqueName="[Table1_1].[Item Visibility].[All]" allUniqueName="[Table1_1].[Item Visibility].[All]" dimensionUniqueName="[Table1_1]" displayFolder="" count="0" memberValueDatatype="5" unbalanced="0"/>
    <cacheHierarchy uniqueName="[Table1_1].[Item Weight]" caption="Item Weight" attribute="1" defaultMemberUniqueName="[Table1_1].[Item Weight].[All]" allUniqueName="[Table1_1].[Item Weight].[All]" dimensionUniqueName="[Table1_1]" displayFolder="" count="0" memberValueDatatype="5" unbalanced="0"/>
    <cacheHierarchy uniqueName="[Table1_1].[Sales]" caption="Sales" attribute="1" defaultMemberUniqueName="[Table1_1].[Sales].[All]" allUniqueName="[Table1_1].[Sales].[All]" dimensionUniqueName="[Table1_1]" displayFolder="" count="0" memberValueDatatype="5" unbalanced="0"/>
    <cacheHierarchy uniqueName="[Table1_1].[Rating]" caption="Rating" attribute="1" defaultMemberUniqueName="[Table1_1].[Rating].[All]" allUniqueName="[Table1_1].[Rating].[All]" dimensionUniqueName="[Table1_1]" displayFolder="" count="0" memberValueDatatype="20" unbalanced="0"/>
    <cacheHierarchy uniqueName="[Measures].[Total Sales]" caption="Total Sales" measure="1" displayFolder="" measureGroup="Table1_1" count="0" oneField="1">
      <fieldsUsage count="1">
        <fieldUsage x="0"/>
      </fieldsUsage>
    </cacheHierarchy>
    <cacheHierarchy uniqueName="[Measures].[Number of Items]" caption="Number of Items" measure="1" displayFolder="" measureGroup="Table1_1" count="0"/>
    <cacheHierarchy uniqueName="[Measures].[Average Sales]" caption="Average Sales" measure="1" displayFolder="" measureGroup="Table1_1" count="0"/>
    <cacheHierarchy uniqueName="[Measures].[Average Rating]" caption="Average Rating"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WAIPAYAN" refreshedDate="45778.805547916665" backgroundQuery="1" createdVersion="8" refreshedVersion="8" minRefreshableVersion="3" recordCount="0" supportSubquery="1" supportAdvancedDrill="1" xr:uid="{A0FCD4DF-D471-4F04-8823-6D7ACF8612F3}">
  <cacheSource type="external" connectionId="2"/>
  <cacheFields count="3">
    <cacheField name="[Measures].[Total Sales]" caption="Total Sales" numFmtId="0" hierarchy="12" level="32767"/>
    <cacheField name="[Table1_1].[Item Type].[Item Type]" caption="Item Type" numFmtId="0" hierarchy="2"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_1].[Outlet Size].[Outlet Size]" caption="Outlet Size" numFmtId="0" hierarchy="6" level="1">
      <sharedItems count="3">
        <s v="High"/>
        <s v="Medium"/>
        <s v="Small"/>
      </sharedItems>
    </cacheField>
  </cacheFields>
  <cacheHierarchies count="18">
    <cacheHierarchy uniqueName="[Table1_1].[Item Fat Content]" caption="Item Fat Content" attribute="1" defaultMemberUniqueName="[Table1_1].[Item Fat Content].[All]" allUniqueName="[Table1_1].[Item Fat Content].[All]" dimensionUniqueName="[Table1_1]" displayFolder="" count="2" memberValueDatatype="130" unbalanced="0"/>
    <cacheHierarchy uniqueName="[Table1_1].[Item Identifier]" caption="Item Identifier" attribute="1" defaultMemberUniqueName="[Table1_1].[Item Identifier].[All]" allUniqueName="[Table1_1].[Item Identifier].[All]" dimensionUniqueName="[Table1_1]" displayFolder="" count="0" memberValueDatatype="130" unbalanced="0"/>
    <cacheHierarchy uniqueName="[Table1_1].[Item Type]" caption="Item Type" attribute="1" defaultMemberUniqueName="[Table1_1].[Item Type].[All]" allUniqueName="[Table1_1].[Item Type].[All]" dimensionUniqueName="[Table1_1]" displayFolder="" count="2" memberValueDatatype="130" unbalanced="0">
      <fieldsUsage count="2">
        <fieldUsage x="-1"/>
        <fieldUsage x="1"/>
      </fieldsUsage>
    </cacheHierarchy>
    <cacheHierarchy uniqueName="[Table1_1].[Outlet Establishment Year]" caption="Outlet Establishment Year" attribute="1" defaultMemberUniqueName="[Table1_1].[Outlet Establishment Year].[All]" allUniqueName="[Table1_1].[Outlet Establishment Year].[All]" dimensionUniqueName="[Table1_1]" displayFolder="" count="2" memberValueDatatype="20" unbalanced="0"/>
    <cacheHierarchy uniqueName="[Table1_1].[Outlet Identifier]" caption="Outlet Identifier" attribute="1" defaultMemberUniqueName="[Table1_1].[Outlet Identifier].[All]" allUniqueName="[Table1_1].[Outlet Identifier].[All]" dimensionUniqueName="[Table1_1]" displayFolder="" count="0" memberValueDatatype="130" unbalanced="0"/>
    <cacheHierarchy uniqueName="[Table1_1].[Outlet Location Type]" caption="Outlet Location Type" attribute="1" defaultMemberUniqueName="[Table1_1].[Outlet Location Type].[All]" allUniqueName="[Table1_1].[Outlet Location Type].[All]" dimensionUniqueName="[Table1_1]" displayFolder="" count="2" memberValueDatatype="130" unbalanced="0"/>
    <cacheHierarchy uniqueName="[Table1_1].[Outlet Size]" caption="Outlet Size" attribute="1" defaultMemberUniqueName="[Table1_1].[Outlet Size].[All]" allUniqueName="[Table1_1].[Outlet Size].[All]" dimensionUniqueName="[Table1_1]" displayFolder="" count="2" memberValueDatatype="130" unbalanced="0">
      <fieldsUsage count="2">
        <fieldUsage x="-1"/>
        <fieldUsage x="2"/>
      </fieldsUsage>
    </cacheHierarchy>
    <cacheHierarchy uniqueName="[Table1_1].[Outlet Type]" caption="Outlet Type" attribute="1" defaultMemberUniqueName="[Table1_1].[Outlet Type].[All]" allUniqueName="[Table1_1].[Outlet Type].[All]" dimensionUniqueName="[Table1_1]" displayFolder="" count="0" memberValueDatatype="130" unbalanced="0"/>
    <cacheHierarchy uniqueName="[Table1_1].[Item Visibility]" caption="Item Visibility" attribute="1" defaultMemberUniqueName="[Table1_1].[Item Visibility].[All]" allUniqueName="[Table1_1].[Item Visibility].[All]" dimensionUniqueName="[Table1_1]" displayFolder="" count="0" memberValueDatatype="5" unbalanced="0"/>
    <cacheHierarchy uniqueName="[Table1_1].[Item Weight]" caption="Item Weight" attribute="1" defaultMemberUniqueName="[Table1_1].[Item Weight].[All]" allUniqueName="[Table1_1].[Item Weight].[All]" dimensionUniqueName="[Table1_1]" displayFolder="" count="0" memberValueDatatype="5" unbalanced="0"/>
    <cacheHierarchy uniqueName="[Table1_1].[Sales]" caption="Sales" attribute="1" defaultMemberUniqueName="[Table1_1].[Sales].[All]" allUniqueName="[Table1_1].[Sales].[All]" dimensionUniqueName="[Table1_1]" displayFolder="" count="0" memberValueDatatype="5" unbalanced="0"/>
    <cacheHierarchy uniqueName="[Table1_1].[Rating]" caption="Rating" attribute="1" defaultMemberUniqueName="[Table1_1].[Rating].[All]" allUniqueName="[Table1_1].[Rating].[All]" dimensionUniqueName="[Table1_1]" displayFolder="" count="0" memberValueDatatype="20" unbalanced="0"/>
    <cacheHierarchy uniqueName="[Measures].[Total Sales]" caption="Total Sales" measure="1" displayFolder="" measureGroup="Table1_1" count="0" oneField="1">
      <fieldsUsage count="1">
        <fieldUsage x="0"/>
      </fieldsUsage>
    </cacheHierarchy>
    <cacheHierarchy uniqueName="[Measures].[Number of Items]" caption="Number of Items" measure="1" displayFolder="" measureGroup="Table1_1" count="0"/>
    <cacheHierarchy uniqueName="[Measures].[Average Sales]" caption="Average Sales" measure="1" displayFolder="" measureGroup="Table1_1" count="0"/>
    <cacheHierarchy uniqueName="[Measures].[Average Rating]" caption="Average Rating"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WAIPAYAN" refreshedDate="45778.805548842596" backgroundQuery="1" createdVersion="8" refreshedVersion="8" minRefreshableVersion="3" recordCount="0" supportSubquery="1" supportAdvancedDrill="1" xr:uid="{428FD771-1594-4DD0-B926-8F56DF9606B3}">
  <cacheSource type="external" connectionId="2"/>
  <cacheFields count="5">
    <cacheField name="[Measures].[Total Sales]" caption="Total Sales" numFmtId="0" hierarchy="12" level="32767"/>
    <cacheField name="[Table1_1].[Item Type].[Item Type]" caption="Item Type" numFmtId="0" hierarchy="2"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_1].[Outlet Type].[Outlet Type]" caption="Outlet Type" numFmtId="0" hierarchy="7" level="1">
      <sharedItems count="4">
        <s v="Grocery Store"/>
        <s v="Supermarket Type1"/>
        <s v="Supermarket Type2"/>
        <s v="Supermarket Type3"/>
      </sharedItems>
    </cacheField>
    <cacheField name="[Measures].[Average Sales]" caption="Average Sales" numFmtId="0" hierarchy="14" level="32767"/>
    <cacheField name="[Measures].[Number of Items]" caption="Number of Items" numFmtId="0" hierarchy="13" level="32767"/>
  </cacheFields>
  <cacheHierarchies count="18">
    <cacheHierarchy uniqueName="[Table1_1].[Item Fat Content]" caption="Item Fat Content" attribute="1" defaultMemberUniqueName="[Table1_1].[Item Fat Content].[All]" allUniqueName="[Table1_1].[Item Fat Content].[All]" dimensionUniqueName="[Table1_1]" displayFolder="" count="2" memberValueDatatype="130" unbalanced="0"/>
    <cacheHierarchy uniqueName="[Table1_1].[Item Identifier]" caption="Item Identifier" attribute="1" defaultMemberUniqueName="[Table1_1].[Item Identifier].[All]" allUniqueName="[Table1_1].[Item Identifier].[All]" dimensionUniqueName="[Table1_1]" displayFolder="" count="0" memberValueDatatype="130" unbalanced="0"/>
    <cacheHierarchy uniqueName="[Table1_1].[Item Type]" caption="Item Type" attribute="1" defaultMemberUniqueName="[Table1_1].[Item Type].[All]" allUniqueName="[Table1_1].[Item Type].[All]" dimensionUniqueName="[Table1_1]" displayFolder="" count="2" memberValueDatatype="130" unbalanced="0">
      <fieldsUsage count="2">
        <fieldUsage x="-1"/>
        <fieldUsage x="1"/>
      </fieldsUsage>
    </cacheHierarchy>
    <cacheHierarchy uniqueName="[Table1_1].[Outlet Establishment Year]" caption="Outlet Establishment Year" attribute="1" defaultMemberUniqueName="[Table1_1].[Outlet Establishment Year].[All]" allUniqueName="[Table1_1].[Outlet Establishment Year].[All]" dimensionUniqueName="[Table1_1]" displayFolder="" count="2" memberValueDatatype="20" unbalanced="0"/>
    <cacheHierarchy uniqueName="[Table1_1].[Outlet Identifier]" caption="Outlet Identifier" attribute="1" defaultMemberUniqueName="[Table1_1].[Outlet Identifier].[All]" allUniqueName="[Table1_1].[Outlet Identifier].[All]" dimensionUniqueName="[Table1_1]" displayFolder="" count="0" memberValueDatatype="130" unbalanced="0"/>
    <cacheHierarchy uniqueName="[Table1_1].[Outlet Location Type]" caption="Outlet Location Type" attribute="1" defaultMemberUniqueName="[Table1_1].[Outlet Location Type].[All]" allUniqueName="[Table1_1].[Outlet Location Type].[All]" dimensionUniqueName="[Table1_1]" displayFolder="" count="2" memberValueDatatype="130" unbalanced="0"/>
    <cacheHierarchy uniqueName="[Table1_1].[Outlet Size]" caption="Outlet Size" attribute="1" defaultMemberUniqueName="[Table1_1].[Outlet Size].[All]" allUniqueName="[Table1_1].[Outlet Size].[All]" dimensionUniqueName="[Table1_1]" displayFolder="" count="2" memberValueDatatype="130" unbalanced="0"/>
    <cacheHierarchy uniqueName="[Table1_1].[Outlet Type]" caption="Outlet Type" attribute="1" defaultMemberUniqueName="[Table1_1].[Outlet Type].[All]" allUniqueName="[Table1_1].[Outlet Type].[All]" dimensionUniqueName="[Table1_1]" displayFolder="" count="2" memberValueDatatype="130" unbalanced="0">
      <fieldsUsage count="2">
        <fieldUsage x="-1"/>
        <fieldUsage x="2"/>
      </fieldsUsage>
    </cacheHierarchy>
    <cacheHierarchy uniqueName="[Table1_1].[Item Visibility]" caption="Item Visibility" attribute="1" defaultMemberUniqueName="[Table1_1].[Item Visibility].[All]" allUniqueName="[Table1_1].[Item Visibility].[All]" dimensionUniqueName="[Table1_1]" displayFolder="" count="0" memberValueDatatype="5" unbalanced="0"/>
    <cacheHierarchy uniqueName="[Table1_1].[Item Weight]" caption="Item Weight" attribute="1" defaultMemberUniqueName="[Table1_1].[Item Weight].[All]" allUniqueName="[Table1_1].[Item Weight].[All]" dimensionUniqueName="[Table1_1]" displayFolder="" count="0" memberValueDatatype="5" unbalanced="0"/>
    <cacheHierarchy uniqueName="[Table1_1].[Sales]" caption="Sales" attribute="1" defaultMemberUniqueName="[Table1_1].[Sales].[All]" allUniqueName="[Table1_1].[Sales].[All]" dimensionUniqueName="[Table1_1]" displayFolder="" count="0" memberValueDatatype="5" unbalanced="0"/>
    <cacheHierarchy uniqueName="[Table1_1].[Rating]" caption="Rating" attribute="1" defaultMemberUniqueName="[Table1_1].[Rating].[All]" allUniqueName="[Table1_1].[Rating].[All]" dimensionUniqueName="[Table1_1]" displayFolder="" count="0" memberValueDatatype="20" unbalanced="0"/>
    <cacheHierarchy uniqueName="[Measures].[Total Sales]" caption="Total Sales" measure="1" displayFolder="" measureGroup="Table1_1" count="0" oneField="1">
      <fieldsUsage count="1">
        <fieldUsage x="0"/>
      </fieldsUsage>
    </cacheHierarchy>
    <cacheHierarchy uniqueName="[Measures].[Number of Items]" caption="Number of Items" measure="1" displayFolder="" measureGroup="Table1_1" count="0" oneField="1">
      <fieldsUsage count="1">
        <fieldUsage x="4"/>
      </fieldsUsage>
    </cacheHierarchy>
    <cacheHierarchy uniqueName="[Measures].[Average Sales]" caption="Average Sales" measure="1" displayFolder="" measureGroup="Table1_1" count="0" oneField="1">
      <fieldsUsage count="1">
        <fieldUsage x="3"/>
      </fieldsUsage>
    </cacheHierarchy>
    <cacheHierarchy uniqueName="[Measures].[Average Rating]" caption="Average Rating"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WAIPAYAN" refreshedDate="45778.805550115743" backgroundQuery="1" createdVersion="8" refreshedVersion="8" minRefreshableVersion="3" recordCount="0" supportSubquery="1" supportAdvancedDrill="1" xr:uid="{3F5D8405-243D-4F5C-BF6B-787563F598BB}">
  <cacheSource type="external" connectionId="2"/>
  <cacheFields count="3">
    <cacheField name="[Measures].[Total Sales]" caption="Total Sales" numFmtId="0" hierarchy="12" level="32767"/>
    <cacheField name="[Table1_1].[Outlet Establishment Year].[Outlet Establishment Year]" caption="Outlet Establishment Year" numFmtId="0" hierarchy="3" level="1">
      <sharedItems containsSemiMixedTypes="0" containsNonDate="0" containsString="0"/>
    </cacheField>
    <cacheField name="[Table1_1].[Item Type].[Item Type]" caption="Item Type" numFmtId="0" hierarchy="2"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s>
  <cacheHierarchies count="18">
    <cacheHierarchy uniqueName="[Table1_1].[Item Fat Content]" caption="Item Fat Content" attribute="1" defaultMemberUniqueName="[Table1_1].[Item Fat Content].[All]" allUniqueName="[Table1_1].[Item Fat Content].[All]" dimensionUniqueName="[Table1_1]" displayFolder="" count="2" memberValueDatatype="130" unbalanced="0"/>
    <cacheHierarchy uniqueName="[Table1_1].[Item Identifier]" caption="Item Identifier" attribute="1" defaultMemberUniqueName="[Table1_1].[Item Identifier].[All]" allUniqueName="[Table1_1].[Item Identifier].[All]" dimensionUniqueName="[Table1_1]" displayFolder="" count="0" memberValueDatatype="130" unbalanced="0"/>
    <cacheHierarchy uniqueName="[Table1_1].[Item Type]" caption="Item Type" attribute="1" defaultMemberUniqueName="[Table1_1].[Item Type].[All]" allUniqueName="[Table1_1].[Item Type].[All]" dimensionUniqueName="[Table1_1]" displayFolder="" count="2" memberValueDatatype="130" unbalanced="0">
      <fieldsUsage count="2">
        <fieldUsage x="-1"/>
        <fieldUsage x="2"/>
      </fieldsUsage>
    </cacheHierarchy>
    <cacheHierarchy uniqueName="[Table1_1].[Outlet Establishment Year]" caption="Outlet Establishment Year" attribute="1" defaultMemberUniqueName="[Table1_1].[Outlet Establishment Year].[All]" allUniqueName="[Table1_1].[Outlet Establishment Year].[All]" dimensionUniqueName="[Table1_1]" displayFolder="" count="2" memberValueDatatype="20" unbalanced="0">
      <fieldsUsage count="2">
        <fieldUsage x="-1"/>
        <fieldUsage x="1"/>
      </fieldsUsage>
    </cacheHierarchy>
    <cacheHierarchy uniqueName="[Table1_1].[Outlet Identifier]" caption="Outlet Identifier" attribute="1" defaultMemberUniqueName="[Table1_1].[Outlet Identifier].[All]" allUniqueName="[Table1_1].[Outlet Identifier].[All]" dimensionUniqueName="[Table1_1]" displayFolder="" count="0" memberValueDatatype="130" unbalanced="0"/>
    <cacheHierarchy uniqueName="[Table1_1].[Outlet Location Type]" caption="Outlet Location Type" attribute="1" defaultMemberUniqueName="[Table1_1].[Outlet Location Type].[All]" allUniqueName="[Table1_1].[Outlet Location Type].[All]" dimensionUniqueName="[Table1_1]" displayFolder="" count="2" memberValueDatatype="130" unbalanced="0"/>
    <cacheHierarchy uniqueName="[Table1_1].[Outlet Size]" caption="Outlet Size" attribute="1" defaultMemberUniqueName="[Table1_1].[Outlet Size].[All]" allUniqueName="[Table1_1].[Outlet Size].[All]" dimensionUniqueName="[Table1_1]" displayFolder="" count="2" memberValueDatatype="130" unbalanced="0"/>
    <cacheHierarchy uniqueName="[Table1_1].[Outlet Type]" caption="Outlet Type" attribute="1" defaultMemberUniqueName="[Table1_1].[Outlet Type].[All]" allUniqueName="[Table1_1].[Outlet Type].[All]" dimensionUniqueName="[Table1_1]" displayFolder="" count="0" memberValueDatatype="130" unbalanced="0"/>
    <cacheHierarchy uniqueName="[Table1_1].[Item Visibility]" caption="Item Visibility" attribute="1" defaultMemberUniqueName="[Table1_1].[Item Visibility].[All]" allUniqueName="[Table1_1].[Item Visibility].[All]" dimensionUniqueName="[Table1_1]" displayFolder="" count="0" memberValueDatatype="5" unbalanced="0"/>
    <cacheHierarchy uniqueName="[Table1_1].[Item Weight]" caption="Item Weight" attribute="1" defaultMemberUniqueName="[Table1_1].[Item Weight].[All]" allUniqueName="[Table1_1].[Item Weight].[All]" dimensionUniqueName="[Table1_1]" displayFolder="" count="0" memberValueDatatype="5" unbalanced="0"/>
    <cacheHierarchy uniqueName="[Table1_1].[Sales]" caption="Sales" attribute="1" defaultMemberUniqueName="[Table1_1].[Sales].[All]" allUniqueName="[Table1_1].[Sales].[All]" dimensionUniqueName="[Table1_1]" displayFolder="" count="0" memberValueDatatype="5" unbalanced="0"/>
    <cacheHierarchy uniqueName="[Table1_1].[Rating]" caption="Rating" attribute="1" defaultMemberUniqueName="[Table1_1].[Rating].[All]" allUniqueName="[Table1_1].[Rating].[All]" dimensionUniqueName="[Table1_1]" displayFolder="" count="0" memberValueDatatype="20" unbalanced="0"/>
    <cacheHierarchy uniqueName="[Measures].[Total Sales]" caption="Total Sales" measure="1" displayFolder="" measureGroup="Table1_1" count="0" oneField="1">
      <fieldsUsage count="1">
        <fieldUsage x="0"/>
      </fieldsUsage>
    </cacheHierarchy>
    <cacheHierarchy uniqueName="[Measures].[Number of Items]" caption="Number of Items" measure="1" displayFolder="" measureGroup="Table1_1" count="0"/>
    <cacheHierarchy uniqueName="[Measures].[Average Sales]" caption="Average Sales" measure="1" displayFolder="" measureGroup="Table1_1" count="0"/>
    <cacheHierarchy uniqueName="[Measures].[Average Rating]" caption="Average Rating"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WAIPAYAN" refreshedDate="45778.805551157406" backgroundQuery="1" createdVersion="8" refreshedVersion="8" minRefreshableVersion="3" recordCount="0" supportSubquery="1" supportAdvancedDrill="1" xr:uid="{28799A25-4CF4-4C09-BF9D-9C78B88A808E}">
  <cacheSource type="external" connectionId="2"/>
  <cacheFields count="5">
    <cacheField name="[Measures].[Total Sales]" caption="Total Sales" numFmtId="0" hierarchy="12" level="32767"/>
    <cacheField name="[Table1_1].[Item Fat Content].[Item Fat Content]" caption="Item Fat Content" numFmtId="0" level="1">
      <sharedItems count="2">
        <s v="Low Fat"/>
        <s v="Regular"/>
      </sharedItems>
    </cacheField>
    <cacheField name="[Table1_1].[Outlet Establishment Year].[Outlet Establishment Year]" caption="Outlet Establishment Year" numFmtId="0" hierarchy="3" level="1">
      <sharedItems containsSemiMixedTypes="0" containsNonDate="0" containsString="0"/>
    </cacheField>
    <cacheField name="[Table1_1].[Outlet Location Type].[Outlet Location Type]" caption="Outlet Location Type" numFmtId="0" hierarchy="5" level="1">
      <sharedItems count="3">
        <s v="Tier 1"/>
        <s v="Tier 2"/>
        <s v="Tier 3"/>
      </sharedItems>
    </cacheField>
    <cacheField name="[Table1_1].[Item Type].[Item Type]" caption="Item Type" numFmtId="0" hierarchy="2" level="1">
      <sharedItems containsSemiMixedTypes="0" containsNonDate="0" containsString="0"/>
    </cacheField>
  </cacheFields>
  <cacheHierarchies count="18">
    <cacheHierarchy uniqueName="[Table1_1].[Item Fat Content]" caption="Item Fat Content" attribute="1" defaultMemberUniqueName="[Table1_1].[Item Fat Content].[All]" allUniqueName="[Table1_1].[Item Fat Content].[All]" dimensionUniqueName="[Table1_1]" displayFolder="" count="2" memberValueDatatype="130" unbalanced="0">
      <fieldsUsage count="2">
        <fieldUsage x="-1"/>
        <fieldUsage x="1"/>
      </fieldsUsage>
    </cacheHierarchy>
    <cacheHierarchy uniqueName="[Table1_1].[Item Identifier]" caption="Item Identifier" attribute="1" defaultMemberUniqueName="[Table1_1].[Item Identifier].[All]" allUniqueName="[Table1_1].[Item Identifier].[All]" dimensionUniqueName="[Table1_1]" displayFolder="" count="0" memberValueDatatype="130" unbalanced="0"/>
    <cacheHierarchy uniqueName="[Table1_1].[Item Type]" caption="Item Type" attribute="1" defaultMemberUniqueName="[Table1_1].[Item Type].[All]" allUniqueName="[Table1_1].[Item Type].[All]" dimensionUniqueName="[Table1_1]" displayFolder="" count="2" memberValueDatatype="130" unbalanced="0">
      <fieldsUsage count="2">
        <fieldUsage x="-1"/>
        <fieldUsage x="4"/>
      </fieldsUsage>
    </cacheHierarchy>
    <cacheHierarchy uniqueName="[Table1_1].[Outlet Establishment Year]" caption="Outlet Establishment Year" attribute="1" defaultMemberUniqueName="[Table1_1].[Outlet Establishment Year].[All]" allUniqueName="[Table1_1].[Outlet Establishment Year].[All]" dimensionUniqueName="[Table1_1]" displayFolder="" count="2" memberValueDatatype="20" unbalanced="0">
      <fieldsUsage count="2">
        <fieldUsage x="-1"/>
        <fieldUsage x="2"/>
      </fieldsUsage>
    </cacheHierarchy>
    <cacheHierarchy uniqueName="[Table1_1].[Outlet Identifier]" caption="Outlet Identifier" attribute="1" defaultMemberUniqueName="[Table1_1].[Outlet Identifier].[All]" allUniqueName="[Table1_1].[Outlet Identifier].[All]" dimensionUniqueName="[Table1_1]" displayFolder="" count="0" memberValueDatatype="130" unbalanced="0"/>
    <cacheHierarchy uniqueName="[Table1_1].[Outlet Location Type]" caption="Outlet Location Type" attribute="1" defaultMemberUniqueName="[Table1_1].[Outlet Location Type].[All]" allUniqueName="[Table1_1].[Outlet Location Type].[All]" dimensionUniqueName="[Table1_1]" displayFolder="" count="2" memberValueDatatype="130" unbalanced="0">
      <fieldsUsage count="2">
        <fieldUsage x="-1"/>
        <fieldUsage x="3"/>
      </fieldsUsage>
    </cacheHierarchy>
    <cacheHierarchy uniqueName="[Table1_1].[Outlet Size]" caption="Outlet Size" attribute="1" defaultMemberUniqueName="[Table1_1].[Outlet Size].[All]" allUniqueName="[Table1_1].[Outlet Size].[All]" dimensionUniqueName="[Table1_1]" displayFolder="" count="2" memberValueDatatype="130" unbalanced="0"/>
    <cacheHierarchy uniqueName="[Table1_1].[Outlet Type]" caption="Outlet Type" attribute="1" defaultMemberUniqueName="[Table1_1].[Outlet Type].[All]" allUniqueName="[Table1_1].[Outlet Type].[All]" dimensionUniqueName="[Table1_1]" displayFolder="" count="2" memberValueDatatype="130" unbalanced="0"/>
    <cacheHierarchy uniqueName="[Table1_1].[Item Visibility]" caption="Item Visibility" attribute="1" defaultMemberUniqueName="[Table1_1].[Item Visibility].[All]" allUniqueName="[Table1_1].[Item Visibility].[All]" dimensionUniqueName="[Table1_1]" displayFolder="" count="0" memberValueDatatype="5" unbalanced="0"/>
    <cacheHierarchy uniqueName="[Table1_1].[Item Weight]" caption="Item Weight" attribute="1" defaultMemberUniqueName="[Table1_1].[Item Weight].[All]" allUniqueName="[Table1_1].[Item Weight].[All]" dimensionUniqueName="[Table1_1]" displayFolder="" count="0" memberValueDatatype="5" unbalanced="0"/>
    <cacheHierarchy uniqueName="[Table1_1].[Sales]" caption="Sales" attribute="1" defaultMemberUniqueName="[Table1_1].[Sales].[All]" allUniqueName="[Table1_1].[Sales].[All]" dimensionUniqueName="[Table1_1]" displayFolder="" count="0" memberValueDatatype="5" unbalanced="0"/>
    <cacheHierarchy uniqueName="[Table1_1].[Rating]" caption="Rating" attribute="1" defaultMemberUniqueName="[Table1_1].[Rating].[All]" allUniqueName="[Table1_1].[Rating].[All]" dimensionUniqueName="[Table1_1]" displayFolder="" count="0" memberValueDatatype="20" unbalanced="0"/>
    <cacheHierarchy uniqueName="[Measures].[Total Sales]" caption="Total Sales" measure="1" displayFolder="" measureGroup="Table1_1" count="0" oneField="1">
      <fieldsUsage count="1">
        <fieldUsage x="0"/>
      </fieldsUsage>
    </cacheHierarchy>
    <cacheHierarchy uniqueName="[Measures].[Number of Items]" caption="Number of Items" measure="1" displayFolder="" measureGroup="Table1_1" count="0"/>
    <cacheHierarchy uniqueName="[Measures].[Average Sales]" caption="Average Sales" measure="1" displayFolder="" measureGroup="Table1_1" count="0"/>
    <cacheHierarchy uniqueName="[Measures].[Average Rating]" caption="Average Rating"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WAIPAYAN" refreshedDate="45778.805552430553" backgroundQuery="1" createdVersion="8" refreshedVersion="8" minRefreshableVersion="3" recordCount="0" supportSubquery="1" supportAdvancedDrill="1" xr:uid="{AE4A9FDC-4AB6-4482-A1A1-8B33D51E9819}">
  <cacheSource type="external" connectionId="2"/>
  <cacheFields count="3">
    <cacheField name="[Measures].[Total Sales]" caption="Total Sales" numFmtId="0" hierarchy="12" level="32767"/>
    <cacheField name="[Table1_1].[Item Type].[Item Type]" caption="Item Type" numFmtId="0" hierarchy="2"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_1].[Outlet Type].[Outlet Type]" caption="Outlet Type" numFmtId="0" hierarchy="7" level="1">
      <sharedItems count="4">
        <s v="Grocery Store"/>
        <s v="Supermarket Type1"/>
        <s v="Supermarket Type2"/>
        <s v="Supermarket Type3"/>
      </sharedItems>
    </cacheField>
  </cacheFields>
  <cacheHierarchies count="18">
    <cacheHierarchy uniqueName="[Table1_1].[Item Fat Content]" caption="Item Fat Content" attribute="1" defaultMemberUniqueName="[Table1_1].[Item Fat Content].[All]" allUniqueName="[Table1_1].[Item Fat Content].[All]" dimensionUniqueName="[Table1_1]" displayFolder="" count="2" memberValueDatatype="130" unbalanced="0"/>
    <cacheHierarchy uniqueName="[Table1_1].[Item Identifier]" caption="Item Identifier" attribute="1" defaultMemberUniqueName="[Table1_1].[Item Identifier].[All]" allUniqueName="[Table1_1].[Item Identifier].[All]" dimensionUniqueName="[Table1_1]" displayFolder="" count="0" memberValueDatatype="130" unbalanced="0"/>
    <cacheHierarchy uniqueName="[Table1_1].[Item Type]" caption="Item Type" attribute="1" defaultMemberUniqueName="[Table1_1].[Item Type].[All]" allUniqueName="[Table1_1].[Item Type].[All]" dimensionUniqueName="[Table1_1]" displayFolder="" count="2" memberValueDatatype="130" unbalanced="0">
      <fieldsUsage count="2">
        <fieldUsage x="-1"/>
        <fieldUsage x="1"/>
      </fieldsUsage>
    </cacheHierarchy>
    <cacheHierarchy uniqueName="[Table1_1].[Outlet Establishment Year]" caption="Outlet Establishment Year" attribute="1" defaultMemberUniqueName="[Table1_1].[Outlet Establishment Year].[All]" allUniqueName="[Table1_1].[Outlet Establishment Year].[All]" dimensionUniqueName="[Table1_1]" displayFolder="" count="2" memberValueDatatype="20" unbalanced="0"/>
    <cacheHierarchy uniqueName="[Table1_1].[Outlet Identifier]" caption="Outlet Identifier" attribute="1" defaultMemberUniqueName="[Table1_1].[Outlet Identifier].[All]" allUniqueName="[Table1_1].[Outlet Identifier].[All]" dimensionUniqueName="[Table1_1]" displayFolder="" count="0" memberValueDatatype="130" unbalanced="0"/>
    <cacheHierarchy uniqueName="[Table1_1].[Outlet Location Type]" caption="Outlet Location Type" attribute="1" defaultMemberUniqueName="[Table1_1].[Outlet Location Type].[All]" allUniqueName="[Table1_1].[Outlet Location Type].[All]" dimensionUniqueName="[Table1_1]" displayFolder="" count="2" memberValueDatatype="130" unbalanced="0"/>
    <cacheHierarchy uniqueName="[Table1_1].[Outlet Size]" caption="Outlet Size" attribute="1" defaultMemberUniqueName="[Table1_1].[Outlet Size].[All]" allUniqueName="[Table1_1].[Outlet Size].[All]" dimensionUniqueName="[Table1_1]" displayFolder="" count="2" memberValueDatatype="130" unbalanced="0"/>
    <cacheHierarchy uniqueName="[Table1_1].[Outlet Type]" caption="Outlet Type" attribute="1" defaultMemberUniqueName="[Table1_1].[Outlet Type].[All]" allUniqueName="[Table1_1].[Outlet Type].[All]" dimensionUniqueName="[Table1_1]" displayFolder="" count="2" memberValueDatatype="130" unbalanced="0">
      <fieldsUsage count="2">
        <fieldUsage x="-1"/>
        <fieldUsage x="2"/>
      </fieldsUsage>
    </cacheHierarchy>
    <cacheHierarchy uniqueName="[Table1_1].[Item Visibility]" caption="Item Visibility" attribute="1" defaultMemberUniqueName="[Table1_1].[Item Visibility].[All]" allUniqueName="[Table1_1].[Item Visibility].[All]" dimensionUniqueName="[Table1_1]" displayFolder="" count="0" memberValueDatatype="5" unbalanced="0"/>
    <cacheHierarchy uniqueName="[Table1_1].[Item Weight]" caption="Item Weight" attribute="1" defaultMemberUniqueName="[Table1_1].[Item Weight].[All]" allUniqueName="[Table1_1].[Item Weight].[All]" dimensionUniqueName="[Table1_1]" displayFolder="" count="0" memberValueDatatype="5" unbalanced="0"/>
    <cacheHierarchy uniqueName="[Table1_1].[Sales]" caption="Sales" attribute="1" defaultMemberUniqueName="[Table1_1].[Sales].[All]" allUniqueName="[Table1_1].[Sales].[All]" dimensionUniqueName="[Table1_1]" displayFolder="" count="0" memberValueDatatype="5" unbalanced="0"/>
    <cacheHierarchy uniqueName="[Table1_1].[Rating]" caption="Rating" attribute="1" defaultMemberUniqueName="[Table1_1].[Rating].[All]" allUniqueName="[Table1_1].[Rating].[All]" dimensionUniqueName="[Table1_1]" displayFolder="" count="0" memberValueDatatype="20" unbalanced="0"/>
    <cacheHierarchy uniqueName="[Measures].[Total Sales]" caption="Total Sales" measure="1" displayFolder="" measureGroup="Table1_1" count="0" oneField="1">
      <fieldsUsage count="1">
        <fieldUsage x="0"/>
      </fieldsUsage>
    </cacheHierarchy>
    <cacheHierarchy uniqueName="[Measures].[Number of Items]" caption="Number of Items" measure="1" displayFolder="" measureGroup="Table1_1" count="0"/>
    <cacheHierarchy uniqueName="[Measures].[Average Sales]" caption="Average Sales" measure="1" displayFolder="" measureGroup="Table1_1" count="0"/>
    <cacheHierarchy uniqueName="[Measures].[Average Rating]" caption="Average Rating"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WAIPAYAN" refreshedDate="45778.805553472223" backgroundQuery="1" createdVersion="8" refreshedVersion="8" minRefreshableVersion="3" recordCount="0" supportSubquery="1" supportAdvancedDrill="1" xr:uid="{C31CC359-3F04-4E83-94CB-25580FE627F9}">
  <cacheSource type="external" connectionId="2"/>
  <cacheFields count="3">
    <cacheField name="[Table1_1].[Outlet Type].[Outlet Type]" caption="Outlet Type" numFmtId="0" hierarchy="7" level="1">
      <sharedItems count="4">
        <s v="Grocery Store"/>
        <s v="Supermarket Type1"/>
        <s v="Supermarket Type2"/>
        <s v="Supermarket Type3"/>
      </sharedItems>
    </cacheField>
    <cacheField name="[Measures].[Average Sales]" caption="Average Sales" numFmtId="0" hierarchy="14" level="32767"/>
    <cacheField name="[Table1_1].[Item Type].[Item Type]" caption="Item Type" numFmtId="0" hierarchy="2" level="1">
      <sharedItems containsSemiMixedTypes="0" containsNonDate="0" containsString="0"/>
    </cacheField>
  </cacheFields>
  <cacheHierarchies count="18">
    <cacheHierarchy uniqueName="[Table1_1].[Item Fat Content]" caption="Item Fat Content" attribute="1" defaultMemberUniqueName="[Table1_1].[Item Fat Content].[All]" allUniqueName="[Table1_1].[Item Fat Content].[All]" dimensionUniqueName="[Table1_1]" displayFolder="" count="2" memberValueDatatype="130" unbalanced="0"/>
    <cacheHierarchy uniqueName="[Table1_1].[Item Identifier]" caption="Item Identifier" attribute="1" defaultMemberUniqueName="[Table1_1].[Item Identifier].[All]" allUniqueName="[Table1_1].[Item Identifier].[All]" dimensionUniqueName="[Table1_1]" displayFolder="" count="0" memberValueDatatype="130" unbalanced="0"/>
    <cacheHierarchy uniqueName="[Table1_1].[Item Type]" caption="Item Type" attribute="1" defaultMemberUniqueName="[Table1_1].[Item Type].[All]" allUniqueName="[Table1_1].[Item Type].[All]" dimensionUniqueName="[Table1_1]" displayFolder="" count="2" memberValueDatatype="130" unbalanced="0">
      <fieldsUsage count="2">
        <fieldUsage x="-1"/>
        <fieldUsage x="2"/>
      </fieldsUsage>
    </cacheHierarchy>
    <cacheHierarchy uniqueName="[Table1_1].[Outlet Establishment Year]" caption="Outlet Establishment Year" attribute="1" defaultMemberUniqueName="[Table1_1].[Outlet Establishment Year].[All]" allUniqueName="[Table1_1].[Outlet Establishment Year].[All]" dimensionUniqueName="[Table1_1]" displayFolder="" count="2" memberValueDatatype="20" unbalanced="0"/>
    <cacheHierarchy uniqueName="[Table1_1].[Outlet Identifier]" caption="Outlet Identifier" attribute="1" defaultMemberUniqueName="[Table1_1].[Outlet Identifier].[All]" allUniqueName="[Table1_1].[Outlet Identifier].[All]" dimensionUniqueName="[Table1_1]" displayFolder="" count="0" memberValueDatatype="130" unbalanced="0"/>
    <cacheHierarchy uniqueName="[Table1_1].[Outlet Location Type]" caption="Outlet Location Type" attribute="1" defaultMemberUniqueName="[Table1_1].[Outlet Location Type].[All]" allUniqueName="[Table1_1].[Outlet Location Type].[All]" dimensionUniqueName="[Table1_1]" displayFolder="" count="2" memberValueDatatype="130" unbalanced="0"/>
    <cacheHierarchy uniqueName="[Table1_1].[Outlet Size]" caption="Outlet Size" attribute="1" defaultMemberUniqueName="[Table1_1].[Outlet Size].[All]" allUniqueName="[Table1_1].[Outlet Size].[All]" dimensionUniqueName="[Table1_1]" displayFolder="" count="2" memberValueDatatype="130" unbalanced="0"/>
    <cacheHierarchy uniqueName="[Table1_1].[Outlet Type]" caption="Outlet Type" attribute="1" defaultMemberUniqueName="[Table1_1].[Outlet Type].[All]" allUniqueName="[Table1_1].[Outlet Type].[All]" dimensionUniqueName="[Table1_1]" displayFolder="" count="2" memberValueDatatype="130" unbalanced="0">
      <fieldsUsage count="2">
        <fieldUsage x="-1"/>
        <fieldUsage x="0"/>
      </fieldsUsage>
    </cacheHierarchy>
    <cacheHierarchy uniqueName="[Table1_1].[Item Visibility]" caption="Item Visibility" attribute="1" defaultMemberUniqueName="[Table1_1].[Item Visibility].[All]" allUniqueName="[Table1_1].[Item Visibility].[All]" dimensionUniqueName="[Table1_1]" displayFolder="" count="0" memberValueDatatype="5" unbalanced="0"/>
    <cacheHierarchy uniqueName="[Table1_1].[Item Weight]" caption="Item Weight" attribute="1" defaultMemberUniqueName="[Table1_1].[Item Weight].[All]" allUniqueName="[Table1_1].[Item Weight].[All]" dimensionUniqueName="[Table1_1]" displayFolder="" count="0" memberValueDatatype="5" unbalanced="0"/>
    <cacheHierarchy uniqueName="[Table1_1].[Sales]" caption="Sales" attribute="1" defaultMemberUniqueName="[Table1_1].[Sales].[All]" allUniqueName="[Table1_1].[Sales].[All]" dimensionUniqueName="[Table1_1]" displayFolder="" count="0" memberValueDatatype="5" unbalanced="0"/>
    <cacheHierarchy uniqueName="[Table1_1].[Rating]" caption="Rating" attribute="1" defaultMemberUniqueName="[Table1_1].[Rating].[All]" allUniqueName="[Table1_1].[Rating].[All]" dimensionUniqueName="[Table1_1]" displayFolder="" count="0" memberValueDatatype="20" unbalanced="0"/>
    <cacheHierarchy uniqueName="[Measures].[Total Sales]" caption="Total Sales" measure="1" displayFolder="" measureGroup="Table1_1" count="0"/>
    <cacheHierarchy uniqueName="[Measures].[Number of Items]" caption="Number of Items" measure="1" displayFolder="" measureGroup="Table1_1" count="0"/>
    <cacheHierarchy uniqueName="[Measures].[Average Sales]" caption="Average Sales" measure="1" displayFolder="" measureGroup="Table1_1" count="0" oneField="1">
      <fieldsUsage count="1">
        <fieldUsage x="1"/>
      </fieldsUsage>
    </cacheHierarchy>
    <cacheHierarchy uniqueName="[Measures].[Average Rating]" caption="Average Rating"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WAIPAYAN" refreshedDate="45778.805554398146" backgroundQuery="1" createdVersion="8" refreshedVersion="8" minRefreshableVersion="3" recordCount="0" supportSubquery="1" supportAdvancedDrill="1" xr:uid="{E1AAED40-C088-40C2-A9B2-8F0C4607DDA8}">
  <cacheSource type="external" connectionId="2"/>
  <cacheFields count="3">
    <cacheField name="[Table1_1].[Outlet Type].[Outlet Type]" caption="Outlet Type" numFmtId="0" hierarchy="7" level="1">
      <sharedItems count="4">
        <s v="Grocery Store"/>
        <s v="Supermarket Type1"/>
        <s v="Supermarket Type2"/>
        <s v="Supermarket Type3"/>
      </sharedItems>
    </cacheField>
    <cacheField name="[Measures].[Number of Items]" caption="Number of Items" numFmtId="0" hierarchy="13" level="32767"/>
    <cacheField name="[Table1_1].[Item Type].[Item Type]" caption="Item Type" numFmtId="0" hierarchy="2" level="1">
      <sharedItems containsSemiMixedTypes="0" containsNonDate="0" containsString="0"/>
    </cacheField>
  </cacheFields>
  <cacheHierarchies count="18">
    <cacheHierarchy uniqueName="[Table1_1].[Item Fat Content]" caption="Item Fat Content" attribute="1" defaultMemberUniqueName="[Table1_1].[Item Fat Content].[All]" allUniqueName="[Table1_1].[Item Fat Content].[All]" dimensionUniqueName="[Table1_1]" displayFolder="" count="2" memberValueDatatype="130" unbalanced="0"/>
    <cacheHierarchy uniqueName="[Table1_1].[Item Identifier]" caption="Item Identifier" attribute="1" defaultMemberUniqueName="[Table1_1].[Item Identifier].[All]" allUniqueName="[Table1_1].[Item Identifier].[All]" dimensionUniqueName="[Table1_1]" displayFolder="" count="0" memberValueDatatype="130" unbalanced="0"/>
    <cacheHierarchy uniqueName="[Table1_1].[Item Type]" caption="Item Type" attribute="1" defaultMemberUniqueName="[Table1_1].[Item Type].[All]" allUniqueName="[Table1_1].[Item Type].[All]" dimensionUniqueName="[Table1_1]" displayFolder="" count="2" memberValueDatatype="130" unbalanced="0">
      <fieldsUsage count="2">
        <fieldUsage x="-1"/>
        <fieldUsage x="2"/>
      </fieldsUsage>
    </cacheHierarchy>
    <cacheHierarchy uniqueName="[Table1_1].[Outlet Establishment Year]" caption="Outlet Establishment Year" attribute="1" defaultMemberUniqueName="[Table1_1].[Outlet Establishment Year].[All]" allUniqueName="[Table1_1].[Outlet Establishment Year].[All]" dimensionUniqueName="[Table1_1]" displayFolder="" count="2" memberValueDatatype="20" unbalanced="0"/>
    <cacheHierarchy uniqueName="[Table1_1].[Outlet Identifier]" caption="Outlet Identifier" attribute="1" defaultMemberUniqueName="[Table1_1].[Outlet Identifier].[All]" allUniqueName="[Table1_1].[Outlet Identifier].[All]" dimensionUniqueName="[Table1_1]" displayFolder="" count="0" memberValueDatatype="130" unbalanced="0"/>
    <cacheHierarchy uniqueName="[Table1_1].[Outlet Location Type]" caption="Outlet Location Type" attribute="1" defaultMemberUniqueName="[Table1_1].[Outlet Location Type].[All]" allUniqueName="[Table1_1].[Outlet Location Type].[All]" dimensionUniqueName="[Table1_1]" displayFolder="" count="2" memberValueDatatype="130" unbalanced="0"/>
    <cacheHierarchy uniqueName="[Table1_1].[Outlet Size]" caption="Outlet Size" attribute="1" defaultMemberUniqueName="[Table1_1].[Outlet Size].[All]" allUniqueName="[Table1_1].[Outlet Size].[All]" dimensionUniqueName="[Table1_1]" displayFolder="" count="2" memberValueDatatype="130" unbalanced="0"/>
    <cacheHierarchy uniqueName="[Table1_1].[Outlet Type]" caption="Outlet Type" attribute="1" defaultMemberUniqueName="[Table1_1].[Outlet Type].[All]" allUniqueName="[Table1_1].[Outlet Type].[All]" dimensionUniqueName="[Table1_1]" displayFolder="" count="2" memberValueDatatype="130" unbalanced="0">
      <fieldsUsage count="2">
        <fieldUsage x="-1"/>
        <fieldUsage x="0"/>
      </fieldsUsage>
    </cacheHierarchy>
    <cacheHierarchy uniqueName="[Table1_1].[Item Visibility]" caption="Item Visibility" attribute="1" defaultMemberUniqueName="[Table1_1].[Item Visibility].[All]" allUniqueName="[Table1_1].[Item Visibility].[All]" dimensionUniqueName="[Table1_1]" displayFolder="" count="0" memberValueDatatype="5" unbalanced="0"/>
    <cacheHierarchy uniqueName="[Table1_1].[Item Weight]" caption="Item Weight" attribute="1" defaultMemberUniqueName="[Table1_1].[Item Weight].[All]" allUniqueName="[Table1_1].[Item Weight].[All]" dimensionUniqueName="[Table1_1]" displayFolder="" count="0" memberValueDatatype="5" unbalanced="0"/>
    <cacheHierarchy uniqueName="[Table1_1].[Sales]" caption="Sales" attribute="1" defaultMemberUniqueName="[Table1_1].[Sales].[All]" allUniqueName="[Table1_1].[Sales].[All]" dimensionUniqueName="[Table1_1]" displayFolder="" count="0" memberValueDatatype="5" unbalanced="0"/>
    <cacheHierarchy uniqueName="[Table1_1].[Rating]" caption="Rating" attribute="1" defaultMemberUniqueName="[Table1_1].[Rating].[All]" allUniqueName="[Table1_1].[Rating].[All]" dimensionUniqueName="[Table1_1]" displayFolder="" count="0" memberValueDatatype="20" unbalanced="0"/>
    <cacheHierarchy uniqueName="[Measures].[Total Sales]" caption="Total Sales" measure="1" displayFolder="" measureGroup="Table1_1" count="0"/>
    <cacheHierarchy uniqueName="[Measures].[Number of Items]" caption="Number of Items" measure="1" displayFolder="" measureGroup="Table1_1" count="0" oneField="1">
      <fieldsUsage count="1">
        <fieldUsage x="1"/>
      </fieldsUsage>
    </cacheHierarchy>
    <cacheHierarchy uniqueName="[Measures].[Average Sales]" caption="Average Sales" measure="1" displayFolder="" measureGroup="Table1_1" count="0"/>
    <cacheHierarchy uniqueName="[Measures].[Average Rating]" caption="Average Rating"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WAIPAYAN" refreshedDate="45778.474147337962" backgroundQuery="1" createdVersion="3" refreshedVersion="8" minRefreshableVersion="3" recordCount="0" supportSubquery="1" supportAdvancedDrill="1" xr:uid="{BBDA158B-3D35-40BF-A187-68C079F09FC5}">
  <cacheSource type="external" connectionId="2">
    <extLst>
      <ext xmlns:x14="http://schemas.microsoft.com/office/spreadsheetml/2009/9/main" uri="{F057638F-6D5F-4e77-A914-E7F072B9BCA8}">
        <x14:sourceConnection name="ThisWorkbookDataModel"/>
      </ext>
    </extLst>
  </cacheSource>
  <cacheFields count="0"/>
  <cacheHierarchies count="18">
    <cacheHierarchy uniqueName="[Table1_1].[Item Fat Content]" caption="Item Fat Content" attribute="1" defaultMemberUniqueName="[Table1_1].[Item Fat Content].[All]" allUniqueName="[Table1_1].[Item Fat Content].[All]" dimensionUniqueName="[Table1_1]" displayFolder="" count="0" memberValueDatatype="130" unbalanced="0"/>
    <cacheHierarchy uniqueName="[Table1_1].[Item Identifier]" caption="Item Identifier" attribute="1" defaultMemberUniqueName="[Table1_1].[Item Identifier].[All]" allUniqueName="[Table1_1].[Item Identifier].[All]" dimensionUniqueName="[Table1_1]" displayFolder="" count="0" memberValueDatatype="130" unbalanced="0"/>
    <cacheHierarchy uniqueName="[Table1_1].[Item Type]" caption="Item Type" attribute="1" defaultMemberUniqueName="[Table1_1].[Item Type].[All]" allUniqueName="[Table1_1].[Item Type].[All]" dimensionUniqueName="[Table1_1]" displayFolder="" count="2" memberValueDatatype="130" unbalanced="0"/>
    <cacheHierarchy uniqueName="[Table1_1].[Outlet Establishment Year]" caption="Outlet Establishment Year" attribute="1" defaultMemberUniqueName="[Table1_1].[Outlet Establishment Year].[All]" allUniqueName="[Table1_1].[Outlet Establishment Year].[All]" dimensionUniqueName="[Table1_1]" displayFolder="" count="0" memberValueDatatype="20" unbalanced="0"/>
    <cacheHierarchy uniqueName="[Table1_1].[Outlet Identifier]" caption="Outlet Identifier" attribute="1" defaultMemberUniqueName="[Table1_1].[Outlet Identifier].[All]" allUniqueName="[Table1_1].[Outlet Identifier].[All]" dimensionUniqueName="[Table1_1]" displayFolder="" count="0" memberValueDatatype="130" unbalanced="0"/>
    <cacheHierarchy uniqueName="[Table1_1].[Outlet Location Type]" caption="Outlet Location Type" attribute="1" defaultMemberUniqueName="[Table1_1].[Outlet Location Type].[All]" allUniqueName="[Table1_1].[Outlet Location Type].[All]" dimensionUniqueName="[Table1_1]" displayFolder="" count="2" memberValueDatatype="130" unbalanced="0"/>
    <cacheHierarchy uniqueName="[Table1_1].[Outlet Size]" caption="Outlet Size" attribute="1" defaultMemberUniqueName="[Table1_1].[Outlet Size].[All]" allUniqueName="[Table1_1].[Outlet Size].[All]" dimensionUniqueName="[Table1_1]" displayFolder="" count="2" memberValueDatatype="130" unbalanced="0"/>
    <cacheHierarchy uniqueName="[Table1_1].[Outlet Type]" caption="Outlet Type" attribute="1" defaultMemberUniqueName="[Table1_1].[Outlet Type].[All]" allUniqueName="[Table1_1].[Outlet Type].[All]" dimensionUniqueName="[Table1_1]" displayFolder="" count="0" memberValueDatatype="130" unbalanced="0"/>
    <cacheHierarchy uniqueName="[Table1_1].[Item Visibility]" caption="Item Visibility" attribute="1" defaultMemberUniqueName="[Table1_1].[Item Visibility].[All]" allUniqueName="[Table1_1].[Item Visibility].[All]" dimensionUniqueName="[Table1_1]" displayFolder="" count="0" memberValueDatatype="5" unbalanced="0"/>
    <cacheHierarchy uniqueName="[Table1_1].[Item Weight]" caption="Item Weight" attribute="1" defaultMemberUniqueName="[Table1_1].[Item Weight].[All]" allUniqueName="[Table1_1].[Item Weight].[All]" dimensionUniqueName="[Table1_1]" displayFolder="" count="0" memberValueDatatype="5" unbalanced="0"/>
    <cacheHierarchy uniqueName="[Table1_1].[Sales]" caption="Sales" attribute="1" defaultMemberUniqueName="[Table1_1].[Sales].[All]" allUniqueName="[Table1_1].[Sales].[All]" dimensionUniqueName="[Table1_1]" displayFolder="" count="0" memberValueDatatype="5" unbalanced="0"/>
    <cacheHierarchy uniqueName="[Table1_1].[Rating]" caption="Rating" attribute="1" defaultMemberUniqueName="[Table1_1].[Rating].[All]" allUniqueName="[Table1_1].[Rating].[All]" dimensionUniqueName="[Table1_1]" displayFolder="" count="0" memberValueDatatype="20" unbalanced="0"/>
    <cacheHierarchy uniqueName="[Measures].[Total Sales]" caption="Total Sales" measure="1" displayFolder="" measureGroup="Table1_1" count="0"/>
    <cacheHierarchy uniqueName="[Measures].[Number of Items]" caption="Number of Items" measure="1" displayFolder="" measureGroup="Table1_1" count="0"/>
    <cacheHierarchy uniqueName="[Measures].[Average Sales]" caption="Average Sales" measure="1" displayFolder="" measureGroup="Table1_1" count="0"/>
    <cacheHierarchy uniqueName="[Measures].[Average Rating]" caption="Average Rating"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7005759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AC24E7-C001-4E4C-B9D5-20A145A0322F}" name="Products vs Sales" cacheId="6" applyNumberFormats="0" applyBorderFormats="0" applyFontFormats="0" applyPatternFormats="0" applyAlignmentFormats="0" applyWidthHeightFormats="1" dataCaption="Values" tag="a0f30316-e132-46b1-a92c-6d593373db9d" updatedVersion="8" minRefreshableVersion="3" useAutoFormatting="1" subtotalHiddenItems="1" itemPrintTitles="1" createdVersion="8" indent="0" multipleFieldFilters="0" chartFormat="7">
  <location ref="A27:B44" firstHeaderRow="1" firstDataRow="1" firstDataCol="1"/>
  <pivotFields count="3">
    <pivotField dataField="1" showAll="0"/>
    <pivotField allDrilled="1" showAll="0" dataSourceSort="1" defaultAttributeDrillState="1"/>
    <pivotField axis="axisRow" allDrilled="1" showAll="0" sortType="ascending" defaultAttributeDrillState="1">
      <items count="17">
        <item x="0"/>
        <item x="1"/>
        <item x="2"/>
        <item x="3"/>
        <item x="4"/>
        <item x="5"/>
        <item x="6"/>
        <item x="7"/>
        <item x="8"/>
        <item x="9"/>
        <item x="10"/>
        <item x="11"/>
        <item x="12"/>
        <item x="13"/>
        <item x="14"/>
        <item x="15"/>
        <item t="default"/>
      </items>
      <autoSortScope>
        <pivotArea dataOnly="0" outline="0" fieldPosition="0">
          <references count="1">
            <reference field="4294967294" count="1" selected="0">
              <x v="0"/>
            </reference>
          </references>
        </pivotArea>
      </autoSortScope>
    </pivotField>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fld="0" subtotal="count" baseField="0" baseItem="0" numFmtId="169"/>
  </dataFields>
  <formats count="2">
    <format dxfId="8">
      <pivotArea outline="0" collapsedLevelsAreSubtotals="1" fieldPosition="0"/>
    </format>
    <format dxfId="7">
      <pivotArea outline="0" fieldPosition="0">
        <references count="1">
          <reference field="4294967294" count="1">
            <x v="0"/>
          </reference>
        </references>
      </pivotArea>
    </format>
  </formats>
  <chartFormats count="3">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18">
    <pivotHierarchy dragToData="1"/>
    <pivotHierarchy dragToData="1"/>
    <pivotHierarchy multipleItemSelectionAllowed="1" dragToData="1"/>
    <pivotHierarchy multipleItemSelectionAllowed="1" dragToData="1">
      <members count="1" level="1">
        <member name="[Table1_1].[Outlet Establishment Year].&amp;[2020]"/>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_1">
        <x15:activeTabTopLevelEntity name="[Table1_1]"/>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A7B64-51AC-4900-87AB-1848B68E321B}" name="Sales by Outlet location and Fat content" cacheId="7" applyNumberFormats="0" applyBorderFormats="0" applyFontFormats="0" applyPatternFormats="0" applyAlignmentFormats="0" applyWidthHeightFormats="1" dataCaption="Values" tag="ec594771-aba0-4409-983a-289a3d521378" updatedVersion="8" minRefreshableVersion="3" useAutoFormatting="1" subtotalHiddenItems="1" itemPrintTitles="1" createdVersion="8" indent="0" multipleFieldFilters="0" chartFormat="19">
  <location ref="A15:D20" firstHeaderRow="1" firstDataRow="2" firstDataCol="1"/>
  <pivotFields count="5">
    <pivotField dataField="1" showAll="0"/>
    <pivotField axis="axisCol" allDrilled="1" showAll="0" defaultAttributeDrillState="1">
      <items count="3">
        <item x="1"/>
        <item x="0"/>
        <item t="default"/>
      </items>
    </pivotField>
    <pivotField allDrilled="1" showAll="0" dataSourceSort="1" defaultAttributeDrillState="1"/>
    <pivotField axis="axisRow" allDrilled="1" showAll="0" dataSourceSort="1" defaultAttributeDrillState="1">
      <items count="4">
        <item x="0"/>
        <item x="1"/>
        <item x="2"/>
        <item t="default"/>
      </items>
    </pivotField>
    <pivotField allDrilled="1" showAll="0" dataSourceSort="1" defaultAttributeDrillState="1"/>
  </pivotFields>
  <rowFields count="1">
    <field x="3"/>
  </rowFields>
  <rowItems count="4">
    <i>
      <x/>
    </i>
    <i>
      <x v="1"/>
    </i>
    <i>
      <x v="2"/>
    </i>
    <i t="grand">
      <x/>
    </i>
  </rowItems>
  <colFields count="1">
    <field x="1"/>
  </colFields>
  <colItems count="3">
    <i>
      <x/>
    </i>
    <i>
      <x v="1"/>
    </i>
    <i t="grand">
      <x/>
    </i>
  </colItems>
  <dataFields count="1">
    <dataField fld="0" subtotal="count" baseField="0" baseItem="0" numFmtId="169"/>
  </dataFields>
  <formats count="3">
    <format dxfId="11">
      <pivotArea outline="0" collapsedLevelsAreSubtotals="1" fieldPosition="0"/>
    </format>
    <format dxfId="10">
      <pivotArea collapsedLevelsAreSubtotals="1" fieldPosition="0">
        <references count="1">
          <reference field="1" count="0"/>
        </references>
      </pivotArea>
    </format>
    <format dxfId="9">
      <pivotArea outline="0" fieldPosition="0">
        <references count="1">
          <reference field="4294967294" count="1">
            <x v="0"/>
          </reference>
        </references>
      </pivotArea>
    </format>
  </formats>
  <chartFormats count="7">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5" format="0" series="1">
      <pivotArea type="data" outline="0" fieldPosition="0">
        <references count="2">
          <reference field="4294967294" count="1" selected="0">
            <x v="0"/>
          </reference>
          <reference field="1" count="1" selected="0">
            <x v="1"/>
          </reference>
        </references>
      </pivotArea>
    </chartFormat>
    <chartFormat chart="5" format="1" series="1">
      <pivotArea type="data" outline="0" fieldPosition="0">
        <references count="2">
          <reference field="4294967294" count="1" selected="0">
            <x v="0"/>
          </reference>
          <reference field="1" count="1" selected="0">
            <x v="0"/>
          </reference>
        </references>
      </pivotArea>
    </chartFormat>
    <chartFormat chart="7" format="6" series="1">
      <pivotArea type="data" outline="0" fieldPosition="0">
        <references count="2">
          <reference field="4294967294" count="1" selected="0">
            <x v="0"/>
          </reference>
          <reference field="1" count="1" selected="0">
            <x v="0"/>
          </reference>
        </references>
      </pivotArea>
    </chartFormat>
    <chartFormat chart="7" format="7" series="1">
      <pivotArea type="data" outline="0" fieldPosition="0">
        <references count="2">
          <reference field="4294967294" count="1" selected="0">
            <x v="0"/>
          </reference>
          <reference field="1" count="1" selected="0">
            <x v="1"/>
          </reference>
        </references>
      </pivotArea>
    </chartFormat>
  </chartFormats>
  <pivotHierarchies count="18">
    <pivotHierarchy dragToData="1"/>
    <pivotHierarchy dragToData="1"/>
    <pivotHierarchy multipleItemSelectionAllowed="1" dragToData="1"/>
    <pivotHierarchy multipleItemSelectionAllowed="1" dragToData="1">
      <members count="1" level="1">
        <member name="[Table1_1].[Outlet Establishment Year].&amp;[2020]"/>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_1">
        <x15:activeTabTopLevelEntity name="[Table1_1]"/>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FF44D4-EA97-4651-90C5-92EA5E34C7AC}" name="Outlet Location Type vs Sales" cacheId="3" applyNumberFormats="0" applyBorderFormats="0" applyFontFormats="0" applyPatternFormats="0" applyAlignmentFormats="0" applyWidthHeightFormats="1" dataCaption="Values" tag="27de51f5-9631-4e18-a902-664e4a82c4ed" updatedVersion="8" minRefreshableVersion="3" useAutoFormatting="1" subtotalHiddenItems="1" itemPrintTitles="1" createdVersion="8" indent="0" multipleFieldFilters="0" chartFormat="7" rowHeaderCaption="Outlet Location">
  <location ref="A73:B77" firstHeaderRow="1" firstDataRow="1" firstDataCol="1"/>
  <pivotFields count="3">
    <pivotField dataField="1" showAll="0"/>
    <pivotField allDrilled="1" showAll="0" sortType="descending" defaultAttributeDrillState="1">
      <items count="17">
        <item x="0"/>
        <item x="1"/>
        <item x="2"/>
        <item x="3"/>
        <item x="4"/>
        <item x="5"/>
        <item x="6"/>
        <item x="7"/>
        <item x="8"/>
        <item x="9"/>
        <item x="10"/>
        <item x="11"/>
        <item x="12"/>
        <item x="13"/>
        <item x="14"/>
        <item x="15"/>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4">
        <item x="0"/>
        <item x="1"/>
        <item x="2"/>
        <item t="default"/>
      </items>
    </pivotField>
  </pivotFields>
  <rowFields count="1">
    <field x="2"/>
  </rowFields>
  <rowItems count="4">
    <i>
      <x/>
    </i>
    <i>
      <x v="1"/>
    </i>
    <i>
      <x v="2"/>
    </i>
    <i t="grand">
      <x/>
    </i>
  </rowItems>
  <colItems count="1">
    <i/>
  </colItems>
  <dataFields count="1">
    <dataField fld="0" subtotal="count" baseField="0" baseItem="0" numFmtId="169"/>
  </dataFields>
  <formats count="2">
    <format dxfId="13">
      <pivotArea outline="0" collapsedLevelsAreSubtotals="1" fieldPosition="0"/>
    </format>
    <format dxfId="12">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Hierarchies count="18">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_1">
        <x15:activeTabTopLevelEntity name="[Table1_1]"/>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45A60D-AF1A-4018-B613-2E1035DF818B}" name="Fat Content vs Sales" cacheId="1" applyNumberFormats="0" applyBorderFormats="0" applyFontFormats="0" applyPatternFormats="0" applyAlignmentFormats="0" applyWidthHeightFormats="1" dataCaption="Values" tag="f3a763eb-202f-4c04-98f4-17ad785487eb" updatedVersion="8" minRefreshableVersion="3" useAutoFormatting="1" subtotalHiddenItems="1" itemPrintTitles="1" createdVersion="8" indent="0" multipleFieldFilters="0" chartFormat="18">
  <location ref="A9:B12" firstHeaderRow="1" firstDataRow="1" firstDataCol="1"/>
  <pivotFields count="4">
    <pivotField dataField="1" showAll="0"/>
    <pivotField axis="axisRow" allDrilled="1" showAll="0" dataSourceSort="1" defaultAttributeDrillState="1">
      <items count="3">
        <item x="0"/>
        <item x="1"/>
        <item t="default"/>
      </items>
    </pivotField>
    <pivotField allDrilled="1" showAll="0" dataSourceSort="1" defaultAttributeDrillState="1"/>
    <pivotField allDrilled="1" showAll="0" dataSourceSort="1" defaultAttributeDrillState="1"/>
  </pivotFields>
  <rowFields count="1">
    <field x="1"/>
  </rowFields>
  <rowItems count="3">
    <i>
      <x/>
    </i>
    <i>
      <x v="1"/>
    </i>
    <i t="grand">
      <x/>
    </i>
  </rowItems>
  <colItems count="1">
    <i/>
  </colItems>
  <dataFields count="1">
    <dataField fld="0" subtotal="count" baseField="0" baseItem="0" numFmtId="169"/>
  </dataFields>
  <formats count="3">
    <format dxfId="16">
      <pivotArea outline="0" collapsedLevelsAreSubtotals="1" fieldPosition="0"/>
    </format>
    <format dxfId="15">
      <pivotArea outline="0" fieldPosition="0">
        <references count="1">
          <reference field="4294967294" count="1">
            <x v="0"/>
          </reference>
        </references>
      </pivotArea>
    </format>
    <format dxfId="14">
      <pivotArea collapsedLevelsAreSubtotals="1" fieldPosition="0">
        <references count="1">
          <reference field="1" count="0"/>
        </references>
      </pivotArea>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1"/>
          </reference>
        </references>
      </pivotArea>
    </chartFormat>
    <chartFormat chart="3" format="2">
      <pivotArea type="data" outline="0" fieldPosition="0">
        <references count="2">
          <reference field="4294967294" count="1" selected="0">
            <x v="0"/>
          </reference>
          <reference field="1" count="1" selected="0">
            <x v="0"/>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1" count="1" selected="0">
            <x v="0"/>
          </reference>
        </references>
      </pivotArea>
    </chartFormat>
    <chartFormat chart="11" format="9">
      <pivotArea type="data" outline="0" fieldPosition="0">
        <references count="2">
          <reference field="4294967294" count="1" selected="0">
            <x v="0"/>
          </reference>
          <reference field="1" count="1" selected="0">
            <x v="1"/>
          </reference>
        </references>
      </pivotArea>
    </chartFormat>
  </chartFormats>
  <pivotHierarchies count="18">
    <pivotHierarchy dragToData="1"/>
    <pivotHierarchy dragToData="1"/>
    <pivotHierarchy multipleItemSelectionAllowed="1" dragToData="1"/>
    <pivotHierarchy multipleItemSelectionAllowed="1" dragToData="1">
      <members count="1" level="1">
        <member name="[Table1_1].[Outlet Establishment Year].&amp;[2020]"/>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_1">
        <x15:activeTabTopLevelEntity name="[Table1_1]"/>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5EB3EB-F8CC-40AA-A06C-5C55E591AF11}" name="Outlet Type vs Sales" cacheId="5" applyNumberFormats="0" applyBorderFormats="0" applyFontFormats="0" applyPatternFormats="0" applyAlignmentFormats="0" applyWidthHeightFormats="1" dataCaption="Values" tag="e5926365-8ae1-478a-8756-071f979eba67" updatedVersion="8" minRefreshableVersion="3" useAutoFormatting="1" subtotalHiddenItems="1" itemPrintTitles="1" createdVersion="8" indent="0" multipleFieldFilters="0" chartFormat="7" rowHeaderCaption="Outlet Type">
  <location ref="A66:D71" firstHeaderRow="0" firstDataRow="1" firstDataCol="1"/>
  <pivotFields count="5">
    <pivotField dataField="1" showAll="0"/>
    <pivotField allDrilled="1" showAll="0" sortType="descending" defaultAttributeDrillState="1">
      <items count="17">
        <item x="0"/>
        <item x="1"/>
        <item x="2"/>
        <item x="3"/>
        <item x="4"/>
        <item x="5"/>
        <item x="6"/>
        <item x="7"/>
        <item x="8"/>
        <item x="9"/>
        <item x="10"/>
        <item x="11"/>
        <item x="12"/>
        <item x="13"/>
        <item x="14"/>
        <item x="15"/>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5">
        <item x="0"/>
        <item x="1"/>
        <item x="2"/>
        <item x="3"/>
        <item t="default"/>
      </items>
    </pivotField>
    <pivotField dataField="1" showAll="0"/>
    <pivotField dataField="1" showAll="0"/>
  </pivotFields>
  <rowFields count="1">
    <field x="2"/>
  </rowFields>
  <rowItems count="5">
    <i>
      <x/>
    </i>
    <i>
      <x v="1"/>
    </i>
    <i>
      <x v="2"/>
    </i>
    <i>
      <x v="3"/>
    </i>
    <i t="grand">
      <x/>
    </i>
  </rowItems>
  <colFields count="1">
    <field x="-2"/>
  </colFields>
  <colItems count="3">
    <i>
      <x/>
    </i>
    <i i="1">
      <x v="1"/>
    </i>
    <i i="2">
      <x v="2"/>
    </i>
  </colItems>
  <dataFields count="3">
    <dataField fld="0" subtotal="count" baseField="0" baseItem="0" numFmtId="169"/>
    <dataField fld="3" subtotal="count" baseField="0" baseItem="0" numFmtId="171"/>
    <dataField fld="4" subtotal="count" baseField="0" baseItem="0"/>
  </dataFields>
  <formats count="5">
    <format dxfId="21">
      <pivotArea outline="0" collapsedLevelsAreSubtotals="1" fieldPosition="0"/>
    </format>
    <format dxfId="20">
      <pivotArea outline="0" fieldPosition="0">
        <references count="1">
          <reference field="4294967294" count="1">
            <x v="0"/>
          </reference>
        </references>
      </pivotArea>
    </format>
    <format dxfId="19">
      <pivotArea collapsedLevelsAreSubtotals="1" fieldPosition="0">
        <references count="2">
          <reference field="4294967294" count="1" selected="0">
            <x v="1"/>
          </reference>
          <reference field="2" count="0"/>
        </references>
      </pivotArea>
    </format>
    <format dxfId="18">
      <pivotArea outline="0" collapsedLevelsAreSubtotals="1" fieldPosition="0">
        <references count="1">
          <reference field="4294967294" count="1" selected="0">
            <x v="2"/>
          </reference>
        </references>
      </pivotArea>
    </format>
    <format dxfId="17">
      <pivotArea outline="0" collapsedLevelsAreSubtotals="1" fieldPosition="0">
        <references count="1">
          <reference field="4294967294" count="1" selected="0">
            <x v="1"/>
          </reference>
        </references>
      </pivotArea>
    </format>
  </formats>
  <chartFormats count="2">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Hierarchies count="18">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_1">
        <x15:activeTabTopLevelEntity name="[Table1_1]"/>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7E4087-0B32-461C-8FB9-B661E0CE933E}" name="KPI" cacheId="2" applyNumberFormats="0" applyBorderFormats="0" applyFontFormats="0" applyPatternFormats="0" applyAlignmentFormats="0" applyWidthHeightFormats="1" dataCaption="Values" tag="1a6ceb8a-f706-4f02-b981-e5fd5bf4d237" updatedVersion="8" minRefreshableVersion="3" useAutoFormatting="1" subtotalHiddenItems="1" itemPrintTitles="1" createdVersion="8" indent="0" multipleFieldFilters="0" chartFormat="3">
  <location ref="A3:D4" firstHeaderRow="0" firstDataRow="1" firstDataCol="0"/>
  <pivotFields count="5">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4">
    <i>
      <x/>
    </i>
    <i i="1">
      <x v="1"/>
    </i>
    <i i="2">
      <x v="2"/>
    </i>
    <i i="3">
      <x v="3"/>
    </i>
  </colItems>
  <dataFields count="4">
    <dataField fld="0" subtotal="count" baseField="0" baseItem="0" numFmtId="166"/>
    <dataField fld="1" subtotal="count" baseField="0" baseItem="0"/>
    <dataField fld="2" subtotal="count" baseField="0" baseItem="0" numFmtId="167"/>
    <dataField fld="3" subtotal="count" baseField="0" baseItem="0" numFmtId="168"/>
  </dataFields>
  <formats count="5">
    <format dxfId="26">
      <pivotArea outline="0" collapsedLevelsAreSubtotals="1" fieldPosition="0"/>
    </format>
    <format dxfId="25">
      <pivotArea outline="0" fieldPosition="0">
        <references count="1">
          <reference field="4294967294" count="1">
            <x v="0"/>
          </reference>
        </references>
      </pivotArea>
    </format>
    <format dxfId="24">
      <pivotArea outline="0" collapsedLevelsAreSubtotals="1" fieldPosition="0">
        <references count="1">
          <reference field="4294967294" count="1" selected="0">
            <x v="1"/>
          </reference>
        </references>
      </pivotArea>
    </format>
    <format dxfId="23">
      <pivotArea outline="0" collapsedLevelsAreSubtotals="1" fieldPosition="0">
        <references count="1">
          <reference field="4294967294" count="1" selected="0">
            <x v="2"/>
          </reference>
        </references>
      </pivotArea>
    </format>
    <format dxfId="22">
      <pivotArea outline="0" collapsedLevelsAreSubtotals="1" fieldPosition="0">
        <references count="1">
          <reference field="4294967294" count="1" selected="0">
            <x v="3"/>
          </reference>
        </references>
      </pivotArea>
    </format>
  </formats>
  <pivotHierarchies count="18">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_1">
        <x15:activeTabTopLevelEntity name="[Table1_1]"/>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76CB67-D16E-4354-899D-4EF6376E7E1F}" name="Outlet Size vs Sales" cacheId="4" applyNumberFormats="0" applyBorderFormats="0" applyFontFormats="0" applyPatternFormats="0" applyAlignmentFormats="0" applyWidthHeightFormats="1" dataCaption="Values" tag="dbb0c735-2bfd-413b-8beb-90b75c349381" updatedVersion="8" minRefreshableVersion="3" useAutoFormatting="1" subtotalHiddenItems="1" itemPrintTitles="1" createdVersion="8" indent="0" multipleFieldFilters="0" chartFormat="9">
  <location ref="A58:B62" firstHeaderRow="1" firstDataRow="1" firstDataCol="1"/>
  <pivotFields count="3">
    <pivotField dataField="1" showAll="0"/>
    <pivotField allDrilled="1" showAll="0" sortType="descending" defaultAttributeDrillState="1">
      <items count="17">
        <item x="0"/>
        <item x="1"/>
        <item x="2"/>
        <item x="3"/>
        <item x="4"/>
        <item x="5"/>
        <item x="6"/>
        <item x="7"/>
        <item x="8"/>
        <item x="9"/>
        <item x="10"/>
        <item x="11"/>
        <item x="12"/>
        <item x="13"/>
        <item x="14"/>
        <item x="15"/>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4">
        <item x="0"/>
        <item x="1"/>
        <item x="2"/>
        <item t="default"/>
      </items>
    </pivotField>
  </pivotFields>
  <rowFields count="1">
    <field x="2"/>
  </rowFields>
  <rowItems count="4">
    <i>
      <x/>
    </i>
    <i>
      <x v="1"/>
    </i>
    <i>
      <x v="2"/>
    </i>
    <i t="grand">
      <x/>
    </i>
  </rowItems>
  <colItems count="1">
    <i/>
  </colItems>
  <dataFields count="1">
    <dataField fld="0" subtotal="count" baseField="0" baseItem="0" numFmtId="169"/>
  </dataFields>
  <formats count="2">
    <format dxfId="28">
      <pivotArea outline="0" collapsedLevelsAreSubtotals="1" fieldPosition="0"/>
    </format>
    <format dxfId="27">
      <pivotArea outline="0" fieldPosition="0">
        <references count="1">
          <reference field="4294967294" count="1">
            <x v="0"/>
          </reference>
        </references>
      </pivotArea>
    </format>
  </formats>
  <chartFormats count="6">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2" count="1" selected="0">
            <x v="0"/>
          </reference>
        </references>
      </pivotArea>
    </chartFormat>
    <chartFormat chart="8" format="7">
      <pivotArea type="data" outline="0" fieldPosition="0">
        <references count="2">
          <reference field="4294967294" count="1" selected="0">
            <x v="0"/>
          </reference>
          <reference field="2" count="1" selected="0">
            <x v="1"/>
          </reference>
        </references>
      </pivotArea>
    </chartFormat>
    <chartFormat chart="8" format="8">
      <pivotArea type="data" outline="0" fieldPosition="0">
        <references count="2">
          <reference field="4294967294" count="1" selected="0">
            <x v="0"/>
          </reference>
          <reference field="2" count="1" selected="0">
            <x v="2"/>
          </reference>
        </references>
      </pivotArea>
    </chartFormat>
  </chartFormats>
  <pivotHierarchies count="18">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_1">
        <x15:activeTabTopLevelEntity name="[Table1_1]"/>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452D9CB-046A-4326-B04A-17930803565A}" name="PivotTable13" cacheId="10" applyNumberFormats="0" applyBorderFormats="0" applyFontFormats="0" applyPatternFormats="0" applyAlignmentFormats="0" applyWidthHeightFormats="1" dataCaption="Values" tag="3e1cf623-036b-4ab2-b5d2-941cf0642235" updatedVersion="8" minRefreshableVersion="3" useAutoFormatting="1" subtotalHiddenItems="1" itemPrintTitles="1" createdVersion="8" indent="0" multipleFieldFilters="0" chartFormat="11" rowHeaderCaption="Outlet Location">
  <location ref="D80:E85" firstHeaderRow="1" firstDataRow="1" firstDataCol="1"/>
  <pivotFields count="3">
    <pivotField axis="axisRow" allDrilled="1" showAll="0" defaultAttributeDrillState="1">
      <items count="5">
        <item x="0"/>
        <item x="3"/>
        <item x="2"/>
        <item x="1"/>
        <item t="default"/>
      </items>
    </pivotField>
    <pivotField dataField="1" showAll="0"/>
    <pivotField allDrilled="1" showAll="0" dataSourceSort="1" defaultAttributeDrillState="1"/>
  </pivotFields>
  <rowFields count="1">
    <field x="0"/>
  </rowFields>
  <rowItems count="5">
    <i>
      <x/>
    </i>
    <i>
      <x v="1"/>
    </i>
    <i>
      <x v="2"/>
    </i>
    <i>
      <x v="3"/>
    </i>
    <i t="grand">
      <x/>
    </i>
  </rowItems>
  <colItems count="1">
    <i/>
  </colItems>
  <dataFields count="1">
    <dataField fld="1" subtotal="count" baseField="0" baseItem="0"/>
  </dataFields>
  <formats count="2">
    <format dxfId="30">
      <pivotArea outline="0" collapsedLevelsAreSubtotals="1" fieldPosition="0"/>
    </format>
    <format dxfId="29">
      <pivotArea collapsedLevelsAreSubtotals="1" fieldPosition="0">
        <references count="1">
          <reference field="0" count="0"/>
        </references>
      </pivotArea>
    </format>
  </formats>
  <chartFormats count="3">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0" count="1" selected="0">
            <x v="3"/>
          </reference>
        </references>
      </pivotArea>
    </chartFormat>
  </chartFormats>
  <pivotHierarchies count="18">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_1">
        <x15:activeTabTopLevelEntity name="[Table1_1]"/>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3A0FF0-D95E-4660-A4AE-9181EC4E2055}" name="PivotTable12" cacheId="9" applyNumberFormats="0" applyBorderFormats="0" applyFontFormats="0" applyPatternFormats="0" applyAlignmentFormats="0" applyWidthHeightFormats="1" dataCaption="Values" tag="6b0d8f7f-cd90-414e-966f-ad2d96181ba3" updatedVersion="8" minRefreshableVersion="3" useAutoFormatting="1" subtotalHiddenItems="1" itemPrintTitles="1" createdVersion="8" indent="0" multipleFieldFilters="0" chartFormat="13" rowHeaderCaption="Outlet Location">
  <location ref="A87:B92" firstHeaderRow="1" firstDataRow="1" firstDataCol="1"/>
  <pivotFields count="3">
    <pivotField axis="axisRow" allDrilled="1" showAll="0" defaultAttributeDrillState="1">
      <items count="5">
        <item x="0"/>
        <item x="3"/>
        <item x="2"/>
        <item x="1"/>
        <item t="default"/>
      </items>
    </pivotField>
    <pivotField dataField="1" showAll="0"/>
    <pivotField allDrilled="1" showAll="0" dataSourceSort="1" defaultAttributeDrillState="1"/>
  </pivotFields>
  <rowFields count="1">
    <field x="0"/>
  </rowFields>
  <rowItems count="5">
    <i>
      <x/>
    </i>
    <i>
      <x v="1"/>
    </i>
    <i>
      <x v="2"/>
    </i>
    <i>
      <x v="3"/>
    </i>
    <i t="grand">
      <x/>
    </i>
  </rowItems>
  <colItems count="1">
    <i/>
  </colItems>
  <dataFields count="1">
    <dataField fld="1" subtotal="count" baseField="0" baseItem="0"/>
  </dataFields>
  <formats count="2">
    <format dxfId="32">
      <pivotArea outline="0" collapsedLevelsAreSubtotals="1" fieldPosition="0"/>
    </format>
    <format dxfId="31">
      <pivotArea collapsedLevelsAreSubtotals="1" fieldPosition="0">
        <references count="1">
          <reference field="0" count="0"/>
        </references>
      </pivotArea>
    </format>
  </formats>
  <chartFormats count="6">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0" count="1" selected="0">
            <x v="0"/>
          </reference>
        </references>
      </pivotArea>
    </chartFormat>
    <chartFormat chart="11" format="4">
      <pivotArea type="data" outline="0" fieldPosition="0">
        <references count="2">
          <reference field="4294967294" count="1" selected="0">
            <x v="0"/>
          </reference>
          <reference field="0" count="1" selected="0">
            <x v="2"/>
          </reference>
        </references>
      </pivotArea>
    </chartFormat>
    <chartFormat chart="11" format="5">
      <pivotArea type="data" outline="0" fieldPosition="0">
        <references count="2">
          <reference field="4294967294" count="1" selected="0">
            <x v="0"/>
          </reference>
          <reference field="0" count="1" selected="0">
            <x v="3"/>
          </reference>
        </references>
      </pivotArea>
    </chartFormat>
    <chartFormat chart="11" format="6">
      <pivotArea type="data" outline="0" fieldPosition="0">
        <references count="2">
          <reference field="4294967294" count="1" selected="0">
            <x v="0"/>
          </reference>
          <reference field="0" count="1" selected="0">
            <x v="1"/>
          </reference>
        </references>
      </pivotArea>
    </chartFormat>
  </chartFormats>
  <pivotHierarchies count="18">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_1">
        <x15:activeTabTopLevelEntity name="[Table1_1]"/>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5218C0-D335-4F6A-9993-BB528DCF2E68}" name="Establishment Year vs Sales" cacheId="0" applyNumberFormats="0" applyBorderFormats="0" applyFontFormats="0" applyPatternFormats="0" applyAlignmentFormats="0" applyWidthHeightFormats="1" dataCaption="Values" tag="9fd654db-f8ba-4dff-bfe4-262327665d61" updatedVersion="8" minRefreshableVersion="3" useAutoFormatting="1" subtotalHiddenItems="1" itemPrintTitles="1" createdVersion="8" indent="0" multipleFieldFilters="0" chartFormat="9">
  <location ref="A46:B56" firstHeaderRow="1" firstDataRow="1" firstDataCol="1"/>
  <pivotFields count="3">
    <pivotField dataField="1" showAll="0"/>
    <pivotField axis="axisRow" allDrilled="1" showAll="0" dataSourceSort="1" defaultAttributeDrillState="1">
      <items count="10">
        <item x="0"/>
        <item x="1"/>
        <item x="2"/>
        <item x="3"/>
        <item x="4"/>
        <item x="5"/>
        <item x="6"/>
        <item x="7"/>
        <item x="8"/>
        <item t="default"/>
      </items>
    </pivotField>
    <pivotField allDrilled="1" showAll="0" sortType="descending" defaultAttributeDrillState="1">
      <items count="17">
        <item x="0"/>
        <item x="1"/>
        <item x="2"/>
        <item x="3"/>
        <item x="4"/>
        <item x="5"/>
        <item x="6"/>
        <item x="7"/>
        <item x="8"/>
        <item x="9"/>
        <item x="10"/>
        <item x="11"/>
        <item x="12"/>
        <item x="13"/>
        <item x="14"/>
        <item x="15"/>
        <item t="default"/>
      </items>
      <autoSortScope>
        <pivotArea dataOnly="0" outline="0" fieldPosition="0">
          <references count="1">
            <reference field="4294967294" count="1" selected="0">
              <x v="0"/>
            </reference>
          </references>
        </pivotArea>
      </autoSortScope>
    </pivotField>
  </pivotFields>
  <rowFields count="1">
    <field x="1"/>
  </rowFields>
  <rowItems count="10">
    <i>
      <x/>
    </i>
    <i>
      <x v="1"/>
    </i>
    <i>
      <x v="2"/>
    </i>
    <i>
      <x v="3"/>
    </i>
    <i>
      <x v="4"/>
    </i>
    <i>
      <x v="5"/>
    </i>
    <i>
      <x v="6"/>
    </i>
    <i>
      <x v="7"/>
    </i>
    <i>
      <x v="8"/>
    </i>
    <i t="grand">
      <x/>
    </i>
  </rowItems>
  <colItems count="1">
    <i/>
  </colItems>
  <dataFields count="1">
    <dataField fld="0" subtotal="count" baseField="0" baseItem="0" numFmtId="169"/>
  </dataFields>
  <formats count="2">
    <format dxfId="34">
      <pivotArea outline="0" collapsedLevelsAreSubtotals="1" fieldPosition="0"/>
    </format>
    <format dxfId="33">
      <pivotArea outline="0" fieldPosition="0">
        <references count="1">
          <reference field="4294967294" count="1">
            <x v="0"/>
          </reference>
        </references>
      </pivotArea>
    </format>
  </formats>
  <chartFormats count="12">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 count="1" selected="0">
            <x v="6"/>
          </reference>
        </references>
      </pivotArea>
    </chartFormat>
    <chartFormat chart="7" format="4">
      <pivotArea type="data" outline="0" fieldPosition="0">
        <references count="2">
          <reference field="4294967294" count="1" selected="0">
            <x v="0"/>
          </reference>
          <reference field="1" count="1" selected="0">
            <x v="7"/>
          </reference>
        </references>
      </pivotArea>
    </chartFormat>
    <chartFormat chart="7" format="5">
      <pivotArea type="data" outline="0" fieldPosition="0">
        <references count="2">
          <reference field="4294967294" count="1" selected="0">
            <x v="0"/>
          </reference>
          <reference field="1" count="1" selected="0">
            <x v="8"/>
          </reference>
        </references>
      </pivotArea>
    </chartFormat>
    <chartFormat chart="7" format="6">
      <pivotArea type="data" outline="0" fieldPosition="0">
        <references count="2">
          <reference field="4294967294" count="1" selected="0">
            <x v="0"/>
          </reference>
          <reference field="1" count="1" selected="0">
            <x v="5"/>
          </reference>
        </references>
      </pivotArea>
    </chartFormat>
    <chartFormat chart="7" format="7">
      <pivotArea type="data" outline="0" fieldPosition="0">
        <references count="2">
          <reference field="4294967294" count="1" selected="0">
            <x v="0"/>
          </reference>
          <reference field="1" count="1" selected="0">
            <x v="4"/>
          </reference>
        </references>
      </pivotArea>
    </chartFormat>
    <chartFormat chart="7" format="8">
      <pivotArea type="data" outline="0" fieldPosition="0">
        <references count="2">
          <reference field="4294967294" count="1" selected="0">
            <x v="0"/>
          </reference>
          <reference field="1" count="1" selected="0">
            <x v="3"/>
          </reference>
        </references>
      </pivotArea>
    </chartFormat>
    <chartFormat chart="7" format="9">
      <pivotArea type="data" outline="0" fieldPosition="0">
        <references count="2">
          <reference field="4294967294" count="1" selected="0">
            <x v="0"/>
          </reference>
          <reference field="1" count="1" selected="0">
            <x v="2"/>
          </reference>
        </references>
      </pivotArea>
    </chartFormat>
    <chartFormat chart="7" format="10">
      <pivotArea type="data" outline="0" fieldPosition="0">
        <references count="2">
          <reference field="4294967294" count="1" selected="0">
            <x v="0"/>
          </reference>
          <reference field="1" count="1" selected="0">
            <x v="1"/>
          </reference>
        </references>
      </pivotArea>
    </chartFormat>
    <chartFormat chart="7" format="11">
      <pivotArea type="data" outline="0" fieldPosition="0">
        <references count="2">
          <reference field="4294967294" count="1" selected="0">
            <x v="0"/>
          </reference>
          <reference field="1" count="1" selected="0">
            <x v="0"/>
          </reference>
        </references>
      </pivotArea>
    </chartFormat>
  </chartFormats>
  <pivotHierarchies count="18">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_1">
        <x15:activeTabTopLevelEntity name="[Table1_1]"/>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9CD4E68-188E-4830-ABF5-407E4534FD20}" name="PivotTable11" cacheId="8" applyNumberFormats="0" applyBorderFormats="0" applyFontFormats="0" applyPatternFormats="0" applyAlignmentFormats="0" applyWidthHeightFormats="1" dataCaption="Values" tag="dbe86e09-dbcd-4e16-b375-3c59ded19b17" updatedVersion="8" minRefreshableVersion="3" useAutoFormatting="1" subtotalHiddenItems="1" itemPrintTitles="1" createdVersion="8" indent="0" multipleFieldFilters="0" chartFormat="18" rowHeaderCaption="Outlet Location">
  <location ref="A80:B85" firstHeaderRow="1" firstDataRow="1" firstDataCol="1"/>
  <pivotFields count="3">
    <pivotField dataField="1" showAll="0"/>
    <pivotField allDrilled="1" showAll="0" sortType="descending" defaultAttributeDrillState="1">
      <items count="17">
        <item x="0"/>
        <item x="1"/>
        <item x="2"/>
        <item x="3"/>
        <item x="4"/>
        <item x="5"/>
        <item x="6"/>
        <item x="7"/>
        <item x="8"/>
        <item x="9"/>
        <item x="10"/>
        <item x="11"/>
        <item x="12"/>
        <item x="13"/>
        <item x="14"/>
        <item x="15"/>
        <item t="default"/>
      </items>
      <autoSortScope>
        <pivotArea dataOnly="0" outline="0" fieldPosition="0">
          <references count="1">
            <reference field="4294967294" count="1" selected="0">
              <x v="0"/>
            </reference>
          </references>
        </pivotArea>
      </autoSortScope>
    </pivotField>
    <pivotField axis="axisRow" allDrilled="1" showAll="0" defaultAttributeDrillState="1">
      <items count="5">
        <item x="0"/>
        <item x="3"/>
        <item x="2"/>
        <item x="1"/>
        <item t="default"/>
      </items>
    </pivotField>
  </pivotFields>
  <rowFields count="1">
    <field x="2"/>
  </rowFields>
  <rowItems count="5">
    <i>
      <x/>
    </i>
    <i>
      <x v="1"/>
    </i>
    <i>
      <x v="2"/>
    </i>
    <i>
      <x v="3"/>
    </i>
    <i t="grand">
      <x/>
    </i>
  </rowItems>
  <colItems count="1">
    <i/>
  </colItems>
  <dataFields count="1">
    <dataField fld="0" subtotal="count" baseField="0" baseItem="0" numFmtId="169"/>
  </dataFields>
  <formats count="2">
    <format dxfId="36">
      <pivotArea outline="0" collapsedLevelsAreSubtotals="1" fieldPosition="0"/>
    </format>
    <format dxfId="35">
      <pivotArea outline="0" fieldPosition="0">
        <references count="1">
          <reference field="4294967294" count="1">
            <x v="0"/>
          </reference>
        </references>
      </pivotArea>
    </format>
  </formats>
  <chartFormats count="10">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 count="1" selected="0">
            <x v="2"/>
          </reference>
        </references>
      </pivotArea>
    </chartFormat>
    <chartFormat chart="9" format="4">
      <pivotArea type="data" outline="0" fieldPosition="0">
        <references count="2">
          <reference field="4294967294" count="1" selected="0">
            <x v="0"/>
          </reference>
          <reference field="2" count="1" selected="0">
            <x v="1"/>
          </reference>
        </references>
      </pivotArea>
    </chartFormat>
    <chartFormat chart="9" format="5">
      <pivotArea type="data" outline="0" fieldPosition="0">
        <references count="2">
          <reference field="4294967294" count="1" selected="0">
            <x v="0"/>
          </reference>
          <reference field="2" count="1" selected="0">
            <x v="0"/>
          </reference>
        </references>
      </pivotArea>
    </chartFormat>
    <chartFormat chart="9" format="6">
      <pivotArea type="data" outline="0" fieldPosition="0">
        <references count="2">
          <reference field="4294967294" count="1" selected="0">
            <x v="0"/>
          </reference>
          <reference field="2" count="1" selected="0">
            <x v="3"/>
          </reference>
        </references>
      </pivotArea>
    </chartFormat>
  </chartFormats>
  <pivotHierarchies count="18">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_1">
        <x15:activeTabTopLevelEntity name="[Table1_1]"/>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B1BB08-9E57-484E-8503-A45420590008}"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C0705DA-9F42-4EDF-A74A-8CD0C0D9E06F}" sourceName="[Table1_1].[Outlet Size]">
  <pivotTables>
    <pivotTable tabId="3" name="Outlet Size vs Sales"/>
    <pivotTable tabId="3" name="Establishment Year vs Sales"/>
    <pivotTable tabId="3" name="Fat Content vs Sales"/>
    <pivotTable tabId="3" name="Outlet Location Type vs Sales"/>
    <pivotTable tabId="3" name="Outlet Type vs Sales"/>
    <pivotTable tabId="3" name="KPI"/>
    <pivotTable tabId="3" name="Products vs Sales"/>
    <pivotTable tabId="3" name="Sales by Outlet location and Fat content"/>
    <pivotTable tabId="3" name="PivotTable11"/>
    <pivotTable tabId="3" name="PivotTable12"/>
    <pivotTable tabId="3" name="PivotTable13"/>
  </pivotTables>
  <data>
    <olap pivotCacheId="270057599">
      <levels count="2">
        <level uniqueName="[Table1_1].[Outlet Size].[(All)]" sourceCaption="(All)" count="0"/>
        <level uniqueName="[Table1_1].[Outlet Size].[Outlet Size]" sourceCaption="Outlet Size" count="3">
          <ranges>
            <range startItem="0">
              <i n="[Table1_1].[Outlet Size].&amp;[High]" c="High"/>
              <i n="[Table1_1].[Outlet Size].&amp;[Medium]" c="Medium"/>
              <i n="[Table1_1].[Outlet Size].&amp;[Small]" c="Small"/>
            </range>
          </ranges>
        </level>
      </levels>
      <selections count="1">
        <selection n="[Table1_1].[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620076E-59C4-4D9F-B917-546B30CDBAE3}" sourceName="[Table1_1].[Outlet Location Type]">
  <pivotTables>
    <pivotTable tabId="3" name="KPI"/>
    <pivotTable tabId="3" name="Establishment Year vs Sales"/>
    <pivotTable tabId="3" name="Fat Content vs Sales"/>
    <pivotTable tabId="3" name="Outlet Location Type vs Sales"/>
    <pivotTable tabId="3" name="Outlet Size vs Sales"/>
    <pivotTable tabId="3" name="Outlet Type vs Sales"/>
    <pivotTable tabId="3" name="Products vs Sales"/>
    <pivotTable tabId="3" name="Sales by Outlet location and Fat content"/>
    <pivotTable tabId="3" name="PivotTable11"/>
    <pivotTable tabId="3" name="PivotTable12"/>
    <pivotTable tabId="3" name="PivotTable13"/>
  </pivotTables>
  <data>
    <olap pivotCacheId="270057599">
      <levels count="2">
        <level uniqueName="[Table1_1].[Outlet Location Type].[(All)]" sourceCaption="(All)" count="0"/>
        <level uniqueName="[Table1_1].[Outlet Location Type].[Outlet Location Type]" sourceCaption="Outlet Location Type" count="3">
          <ranges>
            <range startItem="0">
              <i n="[Table1_1].[Outlet Location Type].&amp;[Tier 1]" c="Tier 1"/>
              <i n="[Table1_1].[Outlet Location Type].&amp;[Tier 2]" c="Tier 2"/>
              <i n="[Table1_1].[Outlet Location Type].&amp;[Tier 3]" c="Tier 3"/>
            </range>
          </ranges>
        </level>
      </levels>
      <selections count="1">
        <selection n="[Table1_1].[Outlet Location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D430ABD-1F30-4447-B99A-8C6AF4EF1508}" sourceName="[Table1_1].[Item Type]">
  <pivotTables>
    <pivotTable tabId="3" name="Establishment Year vs Sales"/>
    <pivotTable tabId="3" name="Fat Content vs Sales"/>
    <pivotTable tabId="3" name="KPI"/>
    <pivotTable tabId="3" name="Outlet Location Type vs Sales"/>
    <pivotTable tabId="3" name="Outlet Size vs Sales"/>
    <pivotTable tabId="3" name="Outlet Type vs Sales"/>
    <pivotTable tabId="3" name="Products vs Sales"/>
    <pivotTable tabId="3" name="Sales by Outlet location and Fat content"/>
    <pivotTable tabId="3" name="PivotTable11"/>
    <pivotTable tabId="3" name="PivotTable12"/>
    <pivotTable tabId="3" name="PivotTable13"/>
  </pivotTables>
  <data>
    <olap pivotCacheId="270057599">
      <levels count="2">
        <level uniqueName="[Table1_1].[Item Type].[(All)]" sourceCaption="(All)" count="0"/>
        <level uniqueName="[Table1_1].[Item Type].[Item Type]" sourceCaption="Item Type" count="16">
          <ranges>
            <range startItem="0">
              <i n="[Table1_1].[Item Type].&amp;[Baking Goods]" c="Baking Goods"/>
              <i n="[Table1_1].[Item Type].&amp;[Breads]" c="Breads"/>
              <i n="[Table1_1].[Item Type].&amp;[Breakfast]" c="Breakfast"/>
              <i n="[Table1_1].[Item Type].&amp;[Canned]" c="Canned"/>
              <i n="[Table1_1].[Item Type].&amp;[Dairy]" c="Dairy"/>
              <i n="[Table1_1].[Item Type].&amp;[Frozen Foods]" c="Frozen Foods"/>
              <i n="[Table1_1].[Item Type].&amp;[Fruits and Vegetables]" c="Fruits and Vegetables"/>
              <i n="[Table1_1].[Item Type].&amp;[Hard Drinks]" c="Hard Drinks"/>
              <i n="[Table1_1].[Item Type].&amp;[Health and Hygiene]" c="Health and Hygiene"/>
              <i n="[Table1_1].[Item Type].&amp;[Household]" c="Household"/>
              <i n="[Table1_1].[Item Type].&amp;[Meat]" c="Meat"/>
              <i n="[Table1_1].[Item Type].&amp;[Others]" c="Others"/>
              <i n="[Table1_1].[Item Type].&amp;[Seafood]" c="Seafood"/>
              <i n="[Table1_1].[Item Type].&amp;[Snack Foods]" c="Snack Foods"/>
              <i n="[Table1_1].[Item Type].&amp;[Soft Drinks]" c="Soft Drinks"/>
              <i n="[Table1_1].[Item Type].&amp;[Starchy Foods]" c="Starchy Foods"/>
            </range>
          </ranges>
        </level>
      </levels>
      <selections count="1">
        <selection n="[Table1_1].[Item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7179342-7179-4C67-8FBD-465BE96F0726}" cache="Slicer_Outlet_Size" caption="Outlet Size" level="1" style="SlicerStyleLight2" rowHeight="260350"/>
  <slicer name="Outlet Location Type" xr10:uid="{96439C8C-A159-4A6D-8699-982720169BD0}" cache="Slicer_Outlet_Location_Type" caption="Outlet Location" level="1" style="SlicerStyleLight2" rowHeight="260350"/>
  <slicer name="Item Type" xr10:uid="{B9DEB087-39F0-4031-8D02-76575334AF75}" cache="Slicer_Item_Type" caption="Item Type" level="1" style="SlicerStyleLight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1AB7C5C2-47D5-46CE-87C7-4F882EB3D669}" cache="Slicer_Outlet_Size" caption="Outlet Size" level="1" style="SlicerStyleDark2 2" rowHeight="260350"/>
  <slicer name="Outlet Location Type 2" xr10:uid="{7B4ED4AA-D03A-4A4D-85C4-94E51C2A876A}" cache="Slicer_Outlet_Location_Type" caption="Outlet Location" level="1" style="SlicerStyleDark2 2" rowHeight="260350"/>
  <slicer name="Item Type 1" xr10:uid="{3FEB1825-9DD8-48DA-9EE3-EDE715D6A431}" cache="Slicer_Item_Type" caption="Item Type" startItem="9" level="1" style="SlicerStyleDark2 2"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EBDA97-F8C5-4CC3-B02C-19E6E7CFC38F}" name="Table1_1" displayName="Table1_1" ref="A1:L8524" tableType="queryTable" totalsRowShown="0">
  <autoFilter ref="A1:L8524" xr:uid="{B3EBDA97-F8C5-4CC3-B02C-19E6E7CFC38F}"/>
  <tableColumns count="12">
    <tableColumn id="1" xr3:uid="{A93C94F5-2519-4287-A4E3-1EB231A3A918}" uniqueName="1" name="Item Fat Content" queryTableFieldId="1" dataDxfId="6"/>
    <tableColumn id="2" xr3:uid="{DCE92F0A-0D4D-409E-9A05-A07863A725AC}" uniqueName="2" name="Item Identifier" queryTableFieldId="2" dataDxfId="5"/>
    <tableColumn id="3" xr3:uid="{C2BC771C-7124-44A7-9260-38F23C5946B4}" uniqueName="3" name="Item Type" queryTableFieldId="3" dataDxfId="4"/>
    <tableColumn id="4" xr3:uid="{391B5574-EC2E-465E-915E-3703D3C5FC37}" uniqueName="4" name="Outlet Establishment Year" queryTableFieldId="4"/>
    <tableColumn id="5" xr3:uid="{3FD56782-57A1-4642-9D61-64BF8CC9CE8F}" uniqueName="5" name="Outlet Identifier" queryTableFieldId="5" dataDxfId="3"/>
    <tableColumn id="6" xr3:uid="{EE99338C-1A38-472C-A0D7-FA71089B66CD}" uniqueName="6" name="Outlet Location Type" queryTableFieldId="6" dataDxfId="2"/>
    <tableColumn id="7" xr3:uid="{3DEC2706-F8C9-4850-B114-7D79F429C7EE}" uniqueName="7" name="Outlet Size" queryTableFieldId="7" dataDxfId="1"/>
    <tableColumn id="8" xr3:uid="{2933C425-D432-4F2C-9021-18E5310A08CD}" uniqueName="8" name="Outlet Type" queryTableFieldId="8" dataDxfId="0"/>
    <tableColumn id="9" xr3:uid="{E6287446-CB12-499E-B74A-A31DC8100954}" uniqueName="9" name="Item Visibility" queryTableFieldId="9"/>
    <tableColumn id="10" xr3:uid="{9754F71D-6915-4887-97A3-286E824DCFB1}" uniqueName="10" name="Item Weight" queryTableFieldId="10"/>
    <tableColumn id="11" xr3:uid="{ED628129-CB1D-43AA-BB08-32508BE22E72}" uniqueName="11" name="Sales" queryTableFieldId="11"/>
    <tableColumn id="12" xr3:uid="{7A47FB8B-169D-4952-B0C9-51E0F5629AF9}"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BD84E-21EE-4322-B740-E701DDE27D97}">
  <dimension ref="A2:E92"/>
  <sheetViews>
    <sheetView workbookViewId="0">
      <selection activeCell="O69" sqref="O69"/>
    </sheetView>
  </sheetViews>
  <sheetFormatPr defaultRowHeight="15.6" x14ac:dyDescent="0.3"/>
  <cols>
    <col min="1" max="1" width="17.296875" bestFit="1" customWidth="1"/>
    <col min="2" max="2" width="12.296875" bestFit="1" customWidth="1"/>
    <col min="3" max="3" width="10.09765625" customWidth="1"/>
    <col min="4" max="4" width="17.296875" bestFit="1" customWidth="1"/>
    <col min="5" max="5" width="15.09765625" bestFit="1" customWidth="1"/>
  </cols>
  <sheetData>
    <row r="2" spans="1:4" x14ac:dyDescent="0.3">
      <c r="A2" s="12" t="s">
        <v>1623</v>
      </c>
    </row>
    <row r="3" spans="1:4" x14ac:dyDescent="0.3">
      <c r="A3" t="s">
        <v>1612</v>
      </c>
      <c r="B3" t="s">
        <v>1613</v>
      </c>
      <c r="C3" t="s">
        <v>1614</v>
      </c>
      <c r="D3" t="s">
        <v>1615</v>
      </c>
    </row>
    <row r="4" spans="1:4" x14ac:dyDescent="0.3">
      <c r="A4" s="3">
        <v>1201681.4927999999</v>
      </c>
      <c r="B4">
        <v>8523</v>
      </c>
      <c r="C4" s="4">
        <v>140.99278338613163</v>
      </c>
      <c r="D4" s="5">
        <v>3.9209198638976885</v>
      </c>
    </row>
    <row r="5" spans="1:4" x14ac:dyDescent="0.3">
      <c r="A5" s="6" t="s">
        <v>1612</v>
      </c>
      <c r="B5" s="6" t="s">
        <v>1613</v>
      </c>
      <c r="C5" s="6" t="s">
        <v>1614</v>
      </c>
      <c r="D5" s="6" t="s">
        <v>1615</v>
      </c>
    </row>
    <row r="6" spans="1:4" x14ac:dyDescent="0.3">
      <c r="A6" s="2">
        <f>GETPIVOTDATA("[Measures].[Total Sales]",$A$3)</f>
        <v>1201681.4927999999</v>
      </c>
      <c r="B6">
        <f>GETPIVOTDATA("[Measures].[Number of Items]",$A$3)</f>
        <v>8523</v>
      </c>
      <c r="C6" s="4">
        <f>GETPIVOTDATA("[Measures].[Average Sales]",$A$3)</f>
        <v>140.99278338613163</v>
      </c>
      <c r="D6" s="5">
        <f>GETPIVOTDATA("[Measures].[Average Rating]",$A$3)</f>
        <v>3.9209198638976885</v>
      </c>
    </row>
    <row r="8" spans="1:4" x14ac:dyDescent="0.3">
      <c r="A8" s="12" t="s">
        <v>1622</v>
      </c>
    </row>
    <row r="9" spans="1:4" x14ac:dyDescent="0.3">
      <c r="A9" s="7" t="s">
        <v>1618</v>
      </c>
      <c r="B9" t="s">
        <v>1612</v>
      </c>
    </row>
    <row r="10" spans="1:4" x14ac:dyDescent="0.3">
      <c r="A10" s="8" t="s">
        <v>17</v>
      </c>
      <c r="B10" s="10">
        <v>776319.68839999998</v>
      </c>
    </row>
    <row r="11" spans="1:4" x14ac:dyDescent="0.3">
      <c r="A11" s="8" t="s">
        <v>10</v>
      </c>
      <c r="B11" s="10">
        <v>425361.80440000002</v>
      </c>
    </row>
    <row r="12" spans="1:4" x14ac:dyDescent="0.3">
      <c r="A12" s="8" t="s">
        <v>1617</v>
      </c>
      <c r="B12" s="9">
        <v>1201681.4927999999</v>
      </c>
    </row>
    <row r="14" spans="1:4" x14ac:dyDescent="0.3">
      <c r="A14" s="13" t="s">
        <v>1621</v>
      </c>
      <c r="B14" s="13"/>
    </row>
    <row r="15" spans="1:4" x14ac:dyDescent="0.3">
      <c r="A15" s="7" t="s">
        <v>1612</v>
      </c>
      <c r="B15" s="7" t="s">
        <v>1616</v>
      </c>
    </row>
    <row r="16" spans="1:4" x14ac:dyDescent="0.3">
      <c r="A16" s="7" t="s">
        <v>1618</v>
      </c>
      <c r="B16" t="s">
        <v>10</v>
      </c>
      <c r="C16" t="s">
        <v>17</v>
      </c>
      <c r="D16" t="s">
        <v>1617</v>
      </c>
    </row>
    <row r="17" spans="1:4" x14ac:dyDescent="0.3">
      <c r="A17" s="8" t="s">
        <v>14</v>
      </c>
      <c r="B17" s="9">
        <v>121349.89939999999</v>
      </c>
      <c r="C17" s="9">
        <v>215047.91260000001</v>
      </c>
      <c r="D17" s="9">
        <v>336397.81199999998</v>
      </c>
    </row>
    <row r="18" spans="1:4" x14ac:dyDescent="0.3">
      <c r="A18" s="8" t="s">
        <v>34</v>
      </c>
      <c r="B18" s="9">
        <v>138685.8682</v>
      </c>
      <c r="C18" s="9">
        <v>254464.7794</v>
      </c>
      <c r="D18" s="9">
        <v>393150.64760000003</v>
      </c>
    </row>
    <row r="19" spans="1:4" x14ac:dyDescent="0.3">
      <c r="A19" s="8" t="s">
        <v>21</v>
      </c>
      <c r="B19" s="9">
        <v>165326.0368</v>
      </c>
      <c r="C19" s="9">
        <v>306806.9964</v>
      </c>
      <c r="D19" s="9">
        <v>472133.03320000001</v>
      </c>
    </row>
    <row r="20" spans="1:4" x14ac:dyDescent="0.3">
      <c r="A20" s="8" t="s">
        <v>1617</v>
      </c>
      <c r="B20" s="9">
        <v>425361.80440000002</v>
      </c>
      <c r="C20" s="9">
        <v>776319.68839999998</v>
      </c>
      <c r="D20" s="9">
        <v>1201681.4927999999</v>
      </c>
    </row>
    <row r="26" spans="1:4" x14ac:dyDescent="0.3">
      <c r="A26" s="13" t="s">
        <v>1620</v>
      </c>
      <c r="B26" s="13"/>
    </row>
    <row r="27" spans="1:4" x14ac:dyDescent="0.3">
      <c r="A27" s="7" t="s">
        <v>1618</v>
      </c>
      <c r="B27" t="s">
        <v>1612</v>
      </c>
    </row>
    <row r="28" spans="1:4" x14ac:dyDescent="0.3">
      <c r="A28" s="8" t="s">
        <v>155</v>
      </c>
      <c r="B28" s="9">
        <v>9077.8700000000008</v>
      </c>
    </row>
    <row r="29" spans="1:4" x14ac:dyDescent="0.3">
      <c r="A29" s="8" t="s">
        <v>75</v>
      </c>
      <c r="B29" s="9">
        <v>15596.696599999999</v>
      </c>
    </row>
    <row r="30" spans="1:4" x14ac:dyDescent="0.3">
      <c r="A30" s="8" t="s">
        <v>161</v>
      </c>
      <c r="B30" s="9">
        <v>21880.027399999999</v>
      </c>
    </row>
    <row r="31" spans="1:4" x14ac:dyDescent="0.3">
      <c r="A31" s="8" t="s">
        <v>65</v>
      </c>
      <c r="B31" s="9">
        <v>22451.891599999999</v>
      </c>
    </row>
    <row r="32" spans="1:4" x14ac:dyDescent="0.3">
      <c r="A32" s="8" t="s">
        <v>62</v>
      </c>
      <c r="B32" s="9">
        <v>29334.6806</v>
      </c>
    </row>
    <row r="33" spans="1:2" x14ac:dyDescent="0.3">
      <c r="A33" s="8" t="s">
        <v>58</v>
      </c>
      <c r="B33" s="9">
        <v>35379.1198</v>
      </c>
    </row>
    <row r="34" spans="1:2" x14ac:dyDescent="0.3">
      <c r="A34" s="8" t="s">
        <v>32</v>
      </c>
      <c r="B34" s="9">
        <v>58514.167000000001</v>
      </c>
    </row>
    <row r="35" spans="1:2" x14ac:dyDescent="0.3">
      <c r="A35" s="8" t="s">
        <v>55</v>
      </c>
      <c r="B35" s="9">
        <v>59449.863799999999</v>
      </c>
    </row>
    <row r="36" spans="1:2" x14ac:dyDescent="0.3">
      <c r="A36" s="8" t="s">
        <v>19</v>
      </c>
      <c r="B36" s="9">
        <v>68025.838799999998</v>
      </c>
    </row>
    <row r="37" spans="1:2" x14ac:dyDescent="0.3">
      <c r="A37" s="8" t="s">
        <v>96</v>
      </c>
      <c r="B37" s="9">
        <v>81894.736399999994</v>
      </c>
    </row>
    <row r="38" spans="1:2" x14ac:dyDescent="0.3">
      <c r="A38" s="8" t="s">
        <v>28</v>
      </c>
      <c r="B38" s="9">
        <v>90706.729000000007</v>
      </c>
    </row>
    <row r="39" spans="1:2" x14ac:dyDescent="0.3">
      <c r="A39" s="8" t="s">
        <v>68</v>
      </c>
      <c r="B39" s="9">
        <v>101276.4616</v>
      </c>
    </row>
    <row r="40" spans="1:2" x14ac:dyDescent="0.3">
      <c r="A40" s="8" t="s">
        <v>24</v>
      </c>
      <c r="B40" s="9">
        <v>118558.8814</v>
      </c>
    </row>
    <row r="41" spans="1:2" x14ac:dyDescent="0.3">
      <c r="A41" s="8" t="s">
        <v>42</v>
      </c>
      <c r="B41" s="9">
        <v>135976.52540000001</v>
      </c>
    </row>
    <row r="42" spans="1:2" x14ac:dyDescent="0.3">
      <c r="A42" s="8" t="s">
        <v>49</v>
      </c>
      <c r="B42" s="9">
        <v>175433.92240000001</v>
      </c>
    </row>
    <row r="43" spans="1:2" x14ac:dyDescent="0.3">
      <c r="A43" s="8" t="s">
        <v>12</v>
      </c>
      <c r="B43" s="9">
        <v>178124.08100000001</v>
      </c>
    </row>
    <row r="44" spans="1:2" x14ac:dyDescent="0.3">
      <c r="A44" s="8" t="s">
        <v>1617</v>
      </c>
      <c r="B44" s="9">
        <v>1201681.4927999999</v>
      </c>
    </row>
    <row r="45" spans="1:2" x14ac:dyDescent="0.3">
      <c r="A45" s="13" t="s">
        <v>1624</v>
      </c>
      <c r="B45" s="13"/>
    </row>
    <row r="46" spans="1:2" x14ac:dyDescent="0.3">
      <c r="A46" s="7" t="s">
        <v>1618</v>
      </c>
      <c r="B46" t="s">
        <v>1612</v>
      </c>
    </row>
    <row r="47" spans="1:2" x14ac:dyDescent="0.3">
      <c r="A47" s="8">
        <v>2011</v>
      </c>
      <c r="B47" s="9">
        <v>78131.566600000006</v>
      </c>
    </row>
    <row r="48" spans="1:2" x14ac:dyDescent="0.3">
      <c r="A48" s="8">
        <v>2012</v>
      </c>
      <c r="B48" s="9">
        <v>130476.85980000001</v>
      </c>
    </row>
    <row r="49" spans="1:2" x14ac:dyDescent="0.3">
      <c r="A49" s="8">
        <v>2014</v>
      </c>
      <c r="B49" s="9">
        <v>131809.01560000001</v>
      </c>
    </row>
    <row r="50" spans="1:2" x14ac:dyDescent="0.3">
      <c r="A50" s="8">
        <v>2015</v>
      </c>
      <c r="B50" s="9">
        <v>130942.78019999999</v>
      </c>
    </row>
    <row r="51" spans="1:2" x14ac:dyDescent="0.3">
      <c r="A51" s="8">
        <v>2016</v>
      </c>
      <c r="B51" s="9">
        <v>132113.36979999999</v>
      </c>
    </row>
    <row r="52" spans="1:2" x14ac:dyDescent="0.3">
      <c r="A52" s="8">
        <v>2017</v>
      </c>
      <c r="B52" s="9">
        <v>133103.90700000001</v>
      </c>
    </row>
    <row r="53" spans="1:2" x14ac:dyDescent="0.3">
      <c r="A53" s="8">
        <v>2018</v>
      </c>
      <c r="B53" s="9">
        <v>204522.25700000001</v>
      </c>
    </row>
    <row r="54" spans="1:2" x14ac:dyDescent="0.3">
      <c r="A54" s="8">
        <v>2020</v>
      </c>
      <c r="B54" s="9">
        <v>129103.9604</v>
      </c>
    </row>
    <row r="55" spans="1:2" x14ac:dyDescent="0.3">
      <c r="A55" s="8">
        <v>2022</v>
      </c>
      <c r="B55" s="9">
        <v>131477.7764</v>
      </c>
    </row>
    <row r="56" spans="1:2" x14ac:dyDescent="0.3">
      <c r="A56" s="8" t="s">
        <v>1617</v>
      </c>
      <c r="B56" s="9">
        <v>1201681.4927999999</v>
      </c>
    </row>
    <row r="57" spans="1:2" x14ac:dyDescent="0.3">
      <c r="A57" s="12" t="s">
        <v>1625</v>
      </c>
    </row>
    <row r="58" spans="1:2" x14ac:dyDescent="0.3">
      <c r="A58" s="7" t="s">
        <v>1618</v>
      </c>
      <c r="B58" t="s">
        <v>1612</v>
      </c>
    </row>
    <row r="59" spans="1:2" x14ac:dyDescent="0.3">
      <c r="A59" s="8" t="s">
        <v>30</v>
      </c>
      <c r="B59" s="9">
        <v>248991.58600000001</v>
      </c>
    </row>
    <row r="60" spans="1:2" x14ac:dyDescent="0.3">
      <c r="A60" s="8" t="s">
        <v>15</v>
      </c>
      <c r="B60" s="9">
        <v>507895.73639999999</v>
      </c>
    </row>
    <row r="61" spans="1:2" x14ac:dyDescent="0.3">
      <c r="A61" s="8" t="s">
        <v>26</v>
      </c>
      <c r="B61" s="9">
        <v>444794.1704</v>
      </c>
    </row>
    <row r="62" spans="1:2" x14ac:dyDescent="0.3">
      <c r="A62" s="8" t="s">
        <v>1617</v>
      </c>
      <c r="B62" s="9">
        <v>1201681.4927999999</v>
      </c>
    </row>
    <row r="65" spans="1:5" x14ac:dyDescent="0.3">
      <c r="A65" s="13" t="s">
        <v>1626</v>
      </c>
      <c r="B65" s="13"/>
      <c r="C65" s="13"/>
      <c r="D65" s="13"/>
    </row>
    <row r="66" spans="1:5" x14ac:dyDescent="0.3">
      <c r="A66" s="7" t="s">
        <v>6</v>
      </c>
      <c r="B66" t="s">
        <v>1612</v>
      </c>
      <c r="C66" t="s">
        <v>1614</v>
      </c>
      <c r="D66" t="s">
        <v>1613</v>
      </c>
    </row>
    <row r="67" spans="1:5" x14ac:dyDescent="0.3">
      <c r="A67" s="8" t="s">
        <v>40</v>
      </c>
      <c r="B67" s="9">
        <v>151939.149</v>
      </c>
      <c r="C67" s="11">
        <v>140.29468975069253</v>
      </c>
      <c r="D67">
        <v>1083</v>
      </c>
    </row>
    <row r="68" spans="1:5" x14ac:dyDescent="0.3">
      <c r="A68" s="8" t="s">
        <v>16</v>
      </c>
      <c r="B68" s="9">
        <v>787549.89280000003</v>
      </c>
      <c r="C68" s="11">
        <v>141.21389506903353</v>
      </c>
      <c r="D68">
        <v>5577</v>
      </c>
    </row>
    <row r="69" spans="1:5" x14ac:dyDescent="0.3">
      <c r="A69" s="8" t="s">
        <v>22</v>
      </c>
      <c r="B69" s="9">
        <v>131477.7764</v>
      </c>
      <c r="C69" s="11">
        <v>141.67863836206897</v>
      </c>
      <c r="D69">
        <v>928</v>
      </c>
    </row>
    <row r="70" spans="1:5" x14ac:dyDescent="0.3">
      <c r="A70" s="8" t="s">
        <v>46</v>
      </c>
      <c r="B70" s="9">
        <v>130714.6746</v>
      </c>
      <c r="C70" s="11">
        <v>139.80179101604278</v>
      </c>
      <c r="D70">
        <v>935</v>
      </c>
    </row>
    <row r="71" spans="1:5" x14ac:dyDescent="0.3">
      <c r="A71" s="8" t="s">
        <v>1617</v>
      </c>
      <c r="B71" s="9">
        <v>1201681.4927999999</v>
      </c>
      <c r="C71" s="11">
        <v>140.99278338613163</v>
      </c>
      <c r="D71">
        <v>8523</v>
      </c>
    </row>
    <row r="73" spans="1:5" x14ac:dyDescent="0.3">
      <c r="A73" s="7" t="s">
        <v>1619</v>
      </c>
      <c r="B73" t="s">
        <v>1612</v>
      </c>
    </row>
    <row r="74" spans="1:5" x14ac:dyDescent="0.3">
      <c r="A74" s="8" t="s">
        <v>14</v>
      </c>
      <c r="B74" s="9">
        <v>336397.81199999998</v>
      </c>
      <c r="D74" t="str">
        <f>A74</f>
        <v>Tier 1</v>
      </c>
      <c r="E74" s="9">
        <f>GETPIVOTDATA("[Measures].[Total Sales]",$A$73,"[Table1_1].[Outlet Location Type]","[Table1_1].[Outlet Location Type].&amp;[Tier 1]")</f>
        <v>336397.81199999998</v>
      </c>
    </row>
    <row r="75" spans="1:5" x14ac:dyDescent="0.3">
      <c r="A75" s="8" t="s">
        <v>34</v>
      </c>
      <c r="B75" s="9">
        <v>393150.64760000003</v>
      </c>
      <c r="D75" t="str">
        <f>A75</f>
        <v>Tier 2</v>
      </c>
      <c r="E75" s="9">
        <f>GETPIVOTDATA("[Measures].[Total Sales]",$A$73,"[Table1_1].[Outlet Location Type]","[Table1_1].[Outlet Location Type].&amp;[Tier 2]")</f>
        <v>393150.64760000003</v>
      </c>
    </row>
    <row r="76" spans="1:5" x14ac:dyDescent="0.3">
      <c r="A76" s="8" t="s">
        <v>21</v>
      </c>
      <c r="B76" s="9">
        <v>472133.03320000001</v>
      </c>
      <c r="D76" t="str">
        <f>A76</f>
        <v>Tier 3</v>
      </c>
      <c r="E76" s="9">
        <f>GETPIVOTDATA("[Measures].[Total Sales]",$A$73,"[Table1_1].[Outlet Location Type]","[Table1_1].[Outlet Location Type].&amp;[Tier 3]")</f>
        <v>472133.03320000001</v>
      </c>
    </row>
    <row r="77" spans="1:5" x14ac:dyDescent="0.3">
      <c r="A77" s="8" t="s">
        <v>1617</v>
      </c>
      <c r="B77" s="9">
        <v>1201681.4927999999</v>
      </c>
    </row>
    <row r="80" spans="1:5" x14ac:dyDescent="0.3">
      <c r="A80" s="7" t="s">
        <v>1619</v>
      </c>
      <c r="B80" t="s">
        <v>1612</v>
      </c>
      <c r="D80" s="7" t="s">
        <v>1619</v>
      </c>
      <c r="E80" t="s">
        <v>1613</v>
      </c>
    </row>
    <row r="81" spans="1:5" x14ac:dyDescent="0.3">
      <c r="A81" s="8" t="s">
        <v>40</v>
      </c>
      <c r="B81" s="9">
        <v>151939.149</v>
      </c>
      <c r="D81" s="8" t="s">
        <v>40</v>
      </c>
      <c r="E81">
        <v>1083</v>
      </c>
    </row>
    <row r="82" spans="1:5" x14ac:dyDescent="0.3">
      <c r="A82" s="8" t="s">
        <v>46</v>
      </c>
      <c r="B82" s="9">
        <v>130714.6746</v>
      </c>
      <c r="D82" s="8" t="s">
        <v>46</v>
      </c>
      <c r="E82">
        <v>935</v>
      </c>
    </row>
    <row r="83" spans="1:5" x14ac:dyDescent="0.3">
      <c r="A83" s="8" t="s">
        <v>22</v>
      </c>
      <c r="B83" s="9">
        <v>131477.7764</v>
      </c>
      <c r="D83" s="8" t="s">
        <v>22</v>
      </c>
      <c r="E83">
        <v>928</v>
      </c>
    </row>
    <row r="84" spans="1:5" x14ac:dyDescent="0.3">
      <c r="A84" s="8" t="s">
        <v>16</v>
      </c>
      <c r="B84" s="9">
        <v>787549.89280000003</v>
      </c>
      <c r="D84" s="8" t="s">
        <v>16</v>
      </c>
      <c r="E84">
        <v>5577</v>
      </c>
    </row>
    <row r="85" spans="1:5" x14ac:dyDescent="0.3">
      <c r="A85" s="8" t="s">
        <v>1617</v>
      </c>
      <c r="B85" s="9">
        <v>1201681.4927999999</v>
      </c>
      <c r="D85" s="8" t="s">
        <v>1617</v>
      </c>
      <c r="E85" s="1">
        <v>8523</v>
      </c>
    </row>
    <row r="86" spans="1:5" x14ac:dyDescent="0.3">
      <c r="A86" s="8"/>
      <c r="B86" s="9"/>
    </row>
    <row r="87" spans="1:5" x14ac:dyDescent="0.3">
      <c r="A87" s="7" t="s">
        <v>1619</v>
      </c>
      <c r="B87" t="s">
        <v>1614</v>
      </c>
    </row>
    <row r="88" spans="1:5" x14ac:dyDescent="0.3">
      <c r="A88" s="8" t="s">
        <v>40</v>
      </c>
      <c r="B88" s="11">
        <v>140.29468975069253</v>
      </c>
    </row>
    <row r="89" spans="1:5" x14ac:dyDescent="0.3">
      <c r="A89" s="8" t="s">
        <v>46</v>
      </c>
      <c r="B89" s="11">
        <v>139.80179101604278</v>
      </c>
    </row>
    <row r="90" spans="1:5" x14ac:dyDescent="0.3">
      <c r="A90" s="8" t="s">
        <v>22</v>
      </c>
      <c r="B90" s="11">
        <v>141.67863836206897</v>
      </c>
    </row>
    <row r="91" spans="1:5" x14ac:dyDescent="0.3">
      <c r="A91" s="8" t="s">
        <v>16</v>
      </c>
      <c r="B91" s="11">
        <v>141.21389506903353</v>
      </c>
    </row>
    <row r="92" spans="1:5" x14ac:dyDescent="0.3">
      <c r="A92" s="8" t="s">
        <v>1617</v>
      </c>
      <c r="B92" s="1">
        <v>140.99278338613163</v>
      </c>
    </row>
  </sheetData>
  <sortState xmlns:xlrd2="http://schemas.microsoft.com/office/spreadsheetml/2017/richdata2" ref="D74:E76">
    <sortCondition ref="E74:E76"/>
  </sortState>
  <mergeCells count="4">
    <mergeCell ref="A26:B26"/>
    <mergeCell ref="A14:B14"/>
    <mergeCell ref="A45:B45"/>
    <mergeCell ref="A65:D65"/>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D3F76-F88F-4A57-B86F-366E18FE4DB6}">
  <dimension ref="A1:V39"/>
  <sheetViews>
    <sheetView showGridLines="0" tabSelected="1" zoomScale="80" zoomScaleNormal="80" workbookViewId="0">
      <selection activeCell="D1" sqref="D1"/>
    </sheetView>
  </sheetViews>
  <sheetFormatPr defaultColWidth="0" defaultRowHeight="15.6" x14ac:dyDescent="0.3"/>
  <cols>
    <col min="1" max="22" width="8.796875" customWidth="1"/>
    <col min="23" max="16384" width="8.796875" hidden="1"/>
  </cols>
  <sheetData>
    <row r="1" customFormat="1" x14ac:dyDescent="0.3"/>
    <row r="2" customFormat="1" x14ac:dyDescent="0.3"/>
    <row r="3" customFormat="1" x14ac:dyDescent="0.3"/>
    <row r="4" customFormat="1" x14ac:dyDescent="0.3"/>
    <row r="5" customFormat="1" x14ac:dyDescent="0.3"/>
    <row r="6" customFormat="1" x14ac:dyDescent="0.3"/>
    <row r="7" customFormat="1" x14ac:dyDescent="0.3"/>
    <row r="8" customFormat="1" x14ac:dyDescent="0.3"/>
    <row r="9" customFormat="1" x14ac:dyDescent="0.3"/>
    <row r="10" customFormat="1" x14ac:dyDescent="0.3"/>
    <row r="11" customFormat="1" x14ac:dyDescent="0.3"/>
    <row r="12" customFormat="1" x14ac:dyDescent="0.3"/>
    <row r="13" customFormat="1" x14ac:dyDescent="0.3"/>
    <row r="14" customFormat="1" x14ac:dyDescent="0.3"/>
    <row r="15" customFormat="1" x14ac:dyDescent="0.3"/>
    <row r="16" customFormat="1" x14ac:dyDescent="0.3"/>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customFormat="1" x14ac:dyDescent="0.3"/>
    <row r="34" customFormat="1" x14ac:dyDescent="0.3"/>
    <row r="35" customFormat="1" x14ac:dyDescent="0.3"/>
    <row r="36" customFormat="1" x14ac:dyDescent="0.3"/>
    <row r="37" customFormat="1" x14ac:dyDescent="0.3"/>
    <row r="38" customFormat="1" x14ac:dyDescent="0.3"/>
    <row r="39"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4F802-0BBA-4702-8C3B-9549DFFF92D8}">
  <dimension ref="A1:L8524"/>
  <sheetViews>
    <sheetView workbookViewId="0">
      <selection activeCell="K2" sqref="K2:K8524"/>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1" width="8.8984375" bestFit="1" customWidth="1"/>
    <col min="12" max="12" width="8.19921875" bestFit="1"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17</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17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17</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17</v>
      </c>
      <c r="B49" t="s">
        <v>93</v>
      </c>
      <c r="C49" t="s">
        <v>24</v>
      </c>
      <c r="D49">
        <v>2012</v>
      </c>
      <c r="E49" t="s">
        <v>13</v>
      </c>
      <c r="F49" t="s">
        <v>14</v>
      </c>
      <c r="G49" t="s">
        <v>15</v>
      </c>
      <c r="H49" t="s">
        <v>16</v>
      </c>
      <c r="I49">
        <v>1.3658248E-2</v>
      </c>
      <c r="J49">
        <v>17.5</v>
      </c>
      <c r="K49">
        <v>256.3304</v>
      </c>
      <c r="L49">
        <v>5</v>
      </c>
    </row>
    <row r="50" spans="1:12" x14ac:dyDescent="0.3">
      <c r="A50" t="s">
        <v>17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17</v>
      </c>
      <c r="B90" t="s">
        <v>135</v>
      </c>
      <c r="C90" t="s">
        <v>19</v>
      </c>
      <c r="D90">
        <v>2012</v>
      </c>
      <c r="E90" t="s">
        <v>13</v>
      </c>
      <c r="F90" t="s">
        <v>14</v>
      </c>
      <c r="G90" t="s">
        <v>15</v>
      </c>
      <c r="H90" t="s">
        <v>16</v>
      </c>
      <c r="I90">
        <v>9.8938169999999992E-3</v>
      </c>
      <c r="J90">
        <v>11.395</v>
      </c>
      <c r="K90">
        <v>50.303400000000003</v>
      </c>
      <c r="L90">
        <v>5</v>
      </c>
    </row>
    <row r="91" spans="1:12" x14ac:dyDescent="0.3">
      <c r="A91" t="s">
        <v>10</v>
      </c>
      <c r="B91" t="s">
        <v>137</v>
      </c>
      <c r="C91" t="s">
        <v>96</v>
      </c>
      <c r="D91">
        <v>2012</v>
      </c>
      <c r="E91" t="s">
        <v>13</v>
      </c>
      <c r="F91" t="s">
        <v>14</v>
      </c>
      <c r="G91" t="s">
        <v>15</v>
      </c>
      <c r="H91" t="s">
        <v>16</v>
      </c>
      <c r="I91">
        <v>0.18614827</v>
      </c>
      <c r="J91">
        <v>12.35</v>
      </c>
      <c r="K91">
        <v>78.232799999999997</v>
      </c>
      <c r="L91">
        <v>5</v>
      </c>
    </row>
    <row r="92" spans="1:12" x14ac:dyDescent="0.3">
      <c r="A92" t="s">
        <v>10</v>
      </c>
      <c r="B92" t="s">
        <v>138</v>
      </c>
      <c r="C92" t="s">
        <v>68</v>
      </c>
      <c r="D92">
        <v>2012</v>
      </c>
      <c r="E92" t="s">
        <v>13</v>
      </c>
      <c r="F92" t="s">
        <v>14</v>
      </c>
      <c r="G92" t="s">
        <v>15</v>
      </c>
      <c r="H92" t="s">
        <v>16</v>
      </c>
      <c r="I92">
        <v>0.114294512</v>
      </c>
      <c r="J92">
        <v>20.7</v>
      </c>
      <c r="K92">
        <v>94.943600000000004</v>
      </c>
      <c r="L92">
        <v>5</v>
      </c>
    </row>
    <row r="93" spans="1:12" x14ac:dyDescent="0.3">
      <c r="A93" t="s">
        <v>17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10</v>
      </c>
      <c r="B114" t="s">
        <v>162</v>
      </c>
      <c r="C114" t="s">
        <v>28</v>
      </c>
      <c r="D114">
        <v>2018</v>
      </c>
      <c r="E114" t="s">
        <v>140</v>
      </c>
      <c r="F114" t="s">
        <v>14</v>
      </c>
      <c r="G114" t="s">
        <v>26</v>
      </c>
      <c r="H114" t="s">
        <v>40</v>
      </c>
      <c r="I114">
        <v>1.4342659000000001E-2</v>
      </c>
      <c r="K114">
        <v>103.76739999999999</v>
      </c>
      <c r="L114">
        <v>5</v>
      </c>
    </row>
    <row r="115" spans="1:12" x14ac:dyDescent="0.3">
      <c r="A115" t="s">
        <v>10</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17</v>
      </c>
      <c r="B152" t="s">
        <v>67</v>
      </c>
      <c r="C152" t="s">
        <v>68</v>
      </c>
      <c r="D152">
        <v>2015</v>
      </c>
      <c r="E152" t="s">
        <v>33</v>
      </c>
      <c r="F152" t="s">
        <v>34</v>
      </c>
      <c r="G152" t="s">
        <v>15</v>
      </c>
      <c r="H152" t="s">
        <v>16</v>
      </c>
      <c r="I152">
        <v>0</v>
      </c>
      <c r="J152">
        <v>17.25</v>
      </c>
      <c r="K152">
        <v>171.57640000000001</v>
      </c>
      <c r="L152">
        <v>5</v>
      </c>
    </row>
    <row r="153" spans="1:12" x14ac:dyDescent="0.3">
      <c r="A153" t="s">
        <v>17</v>
      </c>
      <c r="B153" t="s">
        <v>198</v>
      </c>
      <c r="C153" t="s">
        <v>19</v>
      </c>
      <c r="D153">
        <v>2020</v>
      </c>
      <c r="E153" t="s">
        <v>37</v>
      </c>
      <c r="F153" t="s">
        <v>34</v>
      </c>
      <c r="G153" t="s">
        <v>15</v>
      </c>
      <c r="H153" t="s">
        <v>16</v>
      </c>
      <c r="I153">
        <v>0</v>
      </c>
      <c r="J153">
        <v>12.15</v>
      </c>
      <c r="K153">
        <v>39.150599999999997</v>
      </c>
      <c r="L153">
        <v>5</v>
      </c>
    </row>
    <row r="154" spans="1:12" x14ac:dyDescent="0.3">
      <c r="A154" t="s">
        <v>17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17</v>
      </c>
      <c r="B246" t="s">
        <v>280</v>
      </c>
      <c r="C246" t="s">
        <v>19</v>
      </c>
      <c r="D246">
        <v>2020</v>
      </c>
      <c r="E246" t="s">
        <v>37</v>
      </c>
      <c r="F246" t="s">
        <v>34</v>
      </c>
      <c r="G246" t="s">
        <v>15</v>
      </c>
      <c r="H246" t="s">
        <v>16</v>
      </c>
      <c r="I246">
        <v>7.6164013000000003E-2</v>
      </c>
      <c r="J246">
        <v>16.75</v>
      </c>
      <c r="K246">
        <v>34.053199999999997</v>
      </c>
      <c r="L246">
        <v>5</v>
      </c>
    </row>
    <row r="247" spans="1:12" x14ac:dyDescent="0.3">
      <c r="A247" t="s">
        <v>10</v>
      </c>
      <c r="B247" t="s">
        <v>281</v>
      </c>
      <c r="C247" t="s">
        <v>12</v>
      </c>
      <c r="D247">
        <v>2020</v>
      </c>
      <c r="E247" t="s">
        <v>37</v>
      </c>
      <c r="F247" t="s">
        <v>34</v>
      </c>
      <c r="G247" t="s">
        <v>15</v>
      </c>
      <c r="H247" t="s">
        <v>16</v>
      </c>
      <c r="I247">
        <v>4.3402224000000003E-2</v>
      </c>
      <c r="J247">
        <v>11.35</v>
      </c>
      <c r="K247">
        <v>197.07419999999999</v>
      </c>
      <c r="L247">
        <v>5</v>
      </c>
    </row>
    <row r="248" spans="1:12" x14ac:dyDescent="0.3">
      <c r="A248" t="s">
        <v>10</v>
      </c>
      <c r="B248" t="s">
        <v>282</v>
      </c>
      <c r="C248" t="s">
        <v>12</v>
      </c>
      <c r="D248">
        <v>2020</v>
      </c>
      <c r="E248" t="s">
        <v>37</v>
      </c>
      <c r="F248" t="s">
        <v>34</v>
      </c>
      <c r="G248" t="s">
        <v>15</v>
      </c>
      <c r="H248" t="s">
        <v>16</v>
      </c>
      <c r="I248">
        <v>0.13283065999999999</v>
      </c>
      <c r="J248">
        <v>12.15</v>
      </c>
      <c r="K248">
        <v>190.68719999999999</v>
      </c>
      <c r="L248">
        <v>5</v>
      </c>
    </row>
    <row r="249" spans="1:12" x14ac:dyDescent="0.3">
      <c r="A249" t="s">
        <v>10</v>
      </c>
      <c r="B249" t="s">
        <v>197</v>
      </c>
      <c r="C249" t="s">
        <v>49</v>
      </c>
      <c r="D249">
        <v>2020</v>
      </c>
      <c r="E249" t="s">
        <v>37</v>
      </c>
      <c r="F249" t="s">
        <v>34</v>
      </c>
      <c r="G249" t="s">
        <v>15</v>
      </c>
      <c r="H249" t="s">
        <v>16</v>
      </c>
      <c r="I249">
        <v>0.124410284</v>
      </c>
      <c r="J249">
        <v>6.3849999999999998</v>
      </c>
      <c r="K249">
        <v>34.3874</v>
      </c>
      <c r="L249">
        <v>5</v>
      </c>
    </row>
    <row r="250" spans="1:12" x14ac:dyDescent="0.3">
      <c r="A250" t="s">
        <v>17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10</v>
      </c>
      <c r="B349" t="s">
        <v>368</v>
      </c>
      <c r="C349" t="s">
        <v>49</v>
      </c>
      <c r="D349">
        <v>2014</v>
      </c>
      <c r="E349" t="s">
        <v>29</v>
      </c>
      <c r="F349" t="s">
        <v>21</v>
      </c>
      <c r="G349" t="s">
        <v>30</v>
      </c>
      <c r="H349" t="s">
        <v>16</v>
      </c>
      <c r="I349">
        <v>6.1992874000000003E-2</v>
      </c>
      <c r="J349">
        <v>16.7</v>
      </c>
      <c r="K349">
        <v>60.956200000000003</v>
      </c>
      <c r="L349">
        <v>5</v>
      </c>
    </row>
    <row r="350" spans="1:12" x14ac:dyDescent="0.3">
      <c r="A350" t="s">
        <v>10</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5</v>
      </c>
    </row>
    <row r="430" spans="1:12" x14ac:dyDescent="0.3">
      <c r="A430" t="s">
        <v>10</v>
      </c>
      <c r="B430" t="s">
        <v>160</v>
      </c>
      <c r="C430" t="s">
        <v>161</v>
      </c>
      <c r="D430">
        <v>2016</v>
      </c>
      <c r="E430" t="s">
        <v>25</v>
      </c>
      <c r="F430" t="s">
        <v>14</v>
      </c>
      <c r="G430" t="s">
        <v>26</v>
      </c>
      <c r="H430" t="s">
        <v>16</v>
      </c>
      <c r="I430">
        <v>7.0409799999999996E-3</v>
      </c>
      <c r="J430">
        <v>21.2</v>
      </c>
      <c r="K430">
        <v>173.57380000000001</v>
      </c>
      <c r="L430">
        <v>5</v>
      </c>
    </row>
    <row r="431" spans="1:12" x14ac:dyDescent="0.3">
      <c r="A431" t="s">
        <v>17</v>
      </c>
      <c r="B431" t="s">
        <v>36</v>
      </c>
      <c r="C431" t="s">
        <v>24</v>
      </c>
      <c r="D431">
        <v>2018</v>
      </c>
      <c r="E431" t="s">
        <v>140</v>
      </c>
      <c r="F431" t="s">
        <v>14</v>
      </c>
      <c r="G431" t="s">
        <v>26</v>
      </c>
      <c r="H431" t="s">
        <v>40</v>
      </c>
      <c r="I431">
        <v>9.5851689999999993E-3</v>
      </c>
      <c r="K431">
        <v>102.5016</v>
      </c>
      <c r="L431">
        <v>5</v>
      </c>
    </row>
    <row r="432" spans="1:12" x14ac:dyDescent="0.3">
      <c r="A432" t="s">
        <v>17</v>
      </c>
      <c r="B432" t="s">
        <v>432</v>
      </c>
      <c r="C432" t="s">
        <v>49</v>
      </c>
      <c r="D432">
        <v>2016</v>
      </c>
      <c r="E432" t="s">
        <v>25</v>
      </c>
      <c r="F432" t="s">
        <v>14</v>
      </c>
      <c r="G432" t="s">
        <v>26</v>
      </c>
      <c r="H432" t="s">
        <v>16</v>
      </c>
      <c r="I432">
        <v>6.6935459000000003E-2</v>
      </c>
      <c r="J432">
        <v>19.7</v>
      </c>
      <c r="K432">
        <v>177.53700000000001</v>
      </c>
      <c r="L432">
        <v>5</v>
      </c>
    </row>
    <row r="433" spans="1:12" x14ac:dyDescent="0.3">
      <c r="A433" t="s">
        <v>10</v>
      </c>
      <c r="B433" t="s">
        <v>433</v>
      </c>
      <c r="C433" t="s">
        <v>96</v>
      </c>
      <c r="D433">
        <v>2016</v>
      </c>
      <c r="E433" t="s">
        <v>25</v>
      </c>
      <c r="F433" t="s">
        <v>14</v>
      </c>
      <c r="G433" t="s">
        <v>26</v>
      </c>
      <c r="H433" t="s">
        <v>16</v>
      </c>
      <c r="I433">
        <v>0</v>
      </c>
      <c r="J433">
        <v>7.8550000000000004</v>
      </c>
      <c r="K433">
        <v>38.384799999999998</v>
      </c>
      <c r="L433">
        <v>5</v>
      </c>
    </row>
    <row r="434" spans="1:12" x14ac:dyDescent="0.3">
      <c r="A434" t="s">
        <v>10</v>
      </c>
      <c r="B434" t="s">
        <v>434</v>
      </c>
      <c r="C434" t="s">
        <v>12</v>
      </c>
      <c r="D434">
        <v>2016</v>
      </c>
      <c r="E434" t="s">
        <v>25</v>
      </c>
      <c r="F434" t="s">
        <v>14</v>
      </c>
      <c r="G434" t="s">
        <v>26</v>
      </c>
      <c r="H434" t="s">
        <v>16</v>
      </c>
      <c r="I434">
        <v>5.5305160000000001E-3</v>
      </c>
      <c r="J434">
        <v>11.35</v>
      </c>
      <c r="K434">
        <v>171.179</v>
      </c>
      <c r="L434">
        <v>5</v>
      </c>
    </row>
    <row r="435" spans="1:12" x14ac:dyDescent="0.3">
      <c r="A435" t="s">
        <v>10</v>
      </c>
      <c r="B435" t="s">
        <v>363</v>
      </c>
      <c r="C435" t="s">
        <v>12</v>
      </c>
      <c r="D435">
        <v>2016</v>
      </c>
      <c r="E435" t="s">
        <v>25</v>
      </c>
      <c r="F435" t="s">
        <v>14</v>
      </c>
      <c r="G435" t="s">
        <v>26</v>
      </c>
      <c r="H435" t="s">
        <v>16</v>
      </c>
      <c r="I435">
        <v>0</v>
      </c>
      <c r="J435">
        <v>12.85</v>
      </c>
      <c r="K435">
        <v>252.3382</v>
      </c>
      <c r="L435">
        <v>5</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5</v>
      </c>
    </row>
    <row r="437" spans="1:12" x14ac:dyDescent="0.3">
      <c r="A437" t="s">
        <v>17</v>
      </c>
      <c r="B437" t="s">
        <v>435</v>
      </c>
      <c r="C437" t="s">
        <v>28</v>
      </c>
      <c r="D437">
        <v>2017</v>
      </c>
      <c r="E437" t="s">
        <v>51</v>
      </c>
      <c r="F437" t="s">
        <v>34</v>
      </c>
      <c r="G437" t="s">
        <v>26</v>
      </c>
      <c r="H437" t="s">
        <v>16</v>
      </c>
      <c r="I437">
        <v>5.3279839000000002E-2</v>
      </c>
      <c r="J437">
        <v>6.65</v>
      </c>
      <c r="K437">
        <v>147.77340000000001</v>
      </c>
      <c r="L437">
        <v>5</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5</v>
      </c>
    </row>
    <row r="439" spans="1:12" x14ac:dyDescent="0.3">
      <c r="A439" t="s">
        <v>10</v>
      </c>
      <c r="B439" t="s">
        <v>436</v>
      </c>
      <c r="C439" t="s">
        <v>24</v>
      </c>
      <c r="D439">
        <v>2014</v>
      </c>
      <c r="E439" t="s">
        <v>29</v>
      </c>
      <c r="F439" t="s">
        <v>21</v>
      </c>
      <c r="G439" t="s">
        <v>30</v>
      </c>
      <c r="H439" t="s">
        <v>16</v>
      </c>
      <c r="I439">
        <v>1.4075334E-2</v>
      </c>
      <c r="J439">
        <v>11.8</v>
      </c>
      <c r="K439">
        <v>176.83439999999999</v>
      </c>
      <c r="L439">
        <v>5</v>
      </c>
    </row>
    <row r="440" spans="1:12" x14ac:dyDescent="0.3">
      <c r="A440" t="s">
        <v>17</v>
      </c>
      <c r="B440" t="s">
        <v>437</v>
      </c>
      <c r="C440" t="s">
        <v>42</v>
      </c>
      <c r="D440">
        <v>2022</v>
      </c>
      <c r="E440" t="s">
        <v>20</v>
      </c>
      <c r="F440" t="s">
        <v>21</v>
      </c>
      <c r="G440" t="s">
        <v>15</v>
      </c>
      <c r="H440" t="s">
        <v>22</v>
      </c>
      <c r="I440">
        <v>1.6176343999999999E-2</v>
      </c>
      <c r="J440">
        <v>8.51</v>
      </c>
      <c r="K440">
        <v>192.14779999999999</v>
      </c>
      <c r="L440">
        <v>5</v>
      </c>
    </row>
    <row r="441" spans="1:12" x14ac:dyDescent="0.3">
      <c r="A441" t="s">
        <v>10</v>
      </c>
      <c r="B441" t="s">
        <v>438</v>
      </c>
      <c r="C441" t="s">
        <v>96</v>
      </c>
      <c r="D441">
        <v>2022</v>
      </c>
      <c r="E441" t="s">
        <v>20</v>
      </c>
      <c r="F441" t="s">
        <v>21</v>
      </c>
      <c r="G441" t="s">
        <v>15</v>
      </c>
      <c r="H441" t="s">
        <v>22</v>
      </c>
      <c r="I441">
        <v>2.9680867999999999E-2</v>
      </c>
      <c r="J441">
        <v>6.71</v>
      </c>
      <c r="K441">
        <v>65.014200000000002</v>
      </c>
      <c r="L441">
        <v>5</v>
      </c>
    </row>
    <row r="442" spans="1:12" x14ac:dyDescent="0.3">
      <c r="A442" t="s">
        <v>17</v>
      </c>
      <c r="B442" t="s">
        <v>439</v>
      </c>
      <c r="C442" t="s">
        <v>24</v>
      </c>
      <c r="D442">
        <v>2018</v>
      </c>
      <c r="E442" t="s">
        <v>45</v>
      </c>
      <c r="F442" t="s">
        <v>21</v>
      </c>
      <c r="G442" t="s">
        <v>15</v>
      </c>
      <c r="H442" t="s">
        <v>46</v>
      </c>
      <c r="I442">
        <v>8.8394114999999995E-2</v>
      </c>
      <c r="K442">
        <v>194.74520000000001</v>
      </c>
      <c r="L442">
        <v>5</v>
      </c>
    </row>
    <row r="443" spans="1:12" x14ac:dyDescent="0.3">
      <c r="A443" t="s">
        <v>17</v>
      </c>
      <c r="B443" t="s">
        <v>440</v>
      </c>
      <c r="C443" t="s">
        <v>19</v>
      </c>
      <c r="D443">
        <v>2018</v>
      </c>
      <c r="E443" t="s">
        <v>45</v>
      </c>
      <c r="F443" t="s">
        <v>21</v>
      </c>
      <c r="G443" t="s">
        <v>15</v>
      </c>
      <c r="H443" t="s">
        <v>46</v>
      </c>
      <c r="I443">
        <v>0</v>
      </c>
      <c r="K443">
        <v>175.40280000000001</v>
      </c>
      <c r="L443">
        <v>5</v>
      </c>
    </row>
    <row r="444" spans="1:12" x14ac:dyDescent="0.3">
      <c r="A444" t="s">
        <v>10</v>
      </c>
      <c r="B444" t="s">
        <v>441</v>
      </c>
      <c r="C444" t="s">
        <v>49</v>
      </c>
      <c r="D444">
        <v>2012</v>
      </c>
      <c r="E444" t="s">
        <v>13</v>
      </c>
      <c r="F444" t="s">
        <v>14</v>
      </c>
      <c r="G444" t="s">
        <v>15</v>
      </c>
      <c r="H444" t="s">
        <v>16</v>
      </c>
      <c r="I444">
        <v>0.115857223</v>
      </c>
      <c r="J444">
        <v>8.31</v>
      </c>
      <c r="K444">
        <v>179.1028</v>
      </c>
      <c r="L444">
        <v>5</v>
      </c>
    </row>
    <row r="445" spans="1:12" x14ac:dyDescent="0.3">
      <c r="A445" t="s">
        <v>17</v>
      </c>
      <c r="B445" t="s">
        <v>442</v>
      </c>
      <c r="C445" t="s">
        <v>65</v>
      </c>
      <c r="D445">
        <v>2011</v>
      </c>
      <c r="E445" t="s">
        <v>39</v>
      </c>
      <c r="F445" t="s">
        <v>21</v>
      </c>
      <c r="G445" t="s">
        <v>26</v>
      </c>
      <c r="H445" t="s">
        <v>40</v>
      </c>
      <c r="I445">
        <v>5.6816464999999997E-2</v>
      </c>
      <c r="J445">
        <v>18.5</v>
      </c>
      <c r="K445">
        <v>132.1284</v>
      </c>
      <c r="L445">
        <v>5</v>
      </c>
    </row>
    <row r="446" spans="1:12" x14ac:dyDescent="0.3">
      <c r="A446" t="s">
        <v>10</v>
      </c>
      <c r="B446" t="s">
        <v>443</v>
      </c>
      <c r="C446" t="s">
        <v>24</v>
      </c>
      <c r="D446">
        <v>2011</v>
      </c>
      <c r="E446" t="s">
        <v>39</v>
      </c>
      <c r="F446" t="s">
        <v>21</v>
      </c>
      <c r="G446" t="s">
        <v>26</v>
      </c>
      <c r="H446" t="s">
        <v>40</v>
      </c>
      <c r="I446">
        <v>0.13497562799999999</v>
      </c>
      <c r="J446">
        <v>13.65</v>
      </c>
      <c r="K446">
        <v>260.09359999999998</v>
      </c>
      <c r="L446">
        <v>5</v>
      </c>
    </row>
    <row r="447" spans="1:12" x14ac:dyDescent="0.3">
      <c r="A447" t="s">
        <v>10</v>
      </c>
      <c r="B447" t="s">
        <v>444</v>
      </c>
      <c r="C447" t="s">
        <v>24</v>
      </c>
      <c r="D447">
        <v>2022</v>
      </c>
      <c r="E447" t="s">
        <v>20</v>
      </c>
      <c r="F447" t="s">
        <v>21</v>
      </c>
      <c r="G447" t="s">
        <v>15</v>
      </c>
      <c r="H447" t="s">
        <v>22</v>
      </c>
      <c r="I447">
        <v>7.6354361999999995E-2</v>
      </c>
      <c r="J447">
        <v>12.65</v>
      </c>
      <c r="K447">
        <v>192.18459999999999</v>
      </c>
      <c r="L447">
        <v>5</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5</v>
      </c>
    </row>
    <row r="449" spans="1:12" x14ac:dyDescent="0.3">
      <c r="A449" t="s">
        <v>10</v>
      </c>
      <c r="B449" t="s">
        <v>311</v>
      </c>
      <c r="C449" t="s">
        <v>96</v>
      </c>
      <c r="D449">
        <v>2014</v>
      </c>
      <c r="E449" t="s">
        <v>29</v>
      </c>
      <c r="F449" t="s">
        <v>21</v>
      </c>
      <c r="G449" t="s">
        <v>30</v>
      </c>
      <c r="H449" t="s">
        <v>16</v>
      </c>
      <c r="I449">
        <v>0.121485195</v>
      </c>
      <c r="J449">
        <v>6.7149999999999999</v>
      </c>
      <c r="K449">
        <v>40.245399999999997</v>
      </c>
      <c r="L449">
        <v>5</v>
      </c>
    </row>
    <row r="450" spans="1:12" x14ac:dyDescent="0.3">
      <c r="A450" t="s">
        <v>10</v>
      </c>
      <c r="B450" t="s">
        <v>446</v>
      </c>
      <c r="C450" t="s">
        <v>49</v>
      </c>
      <c r="D450">
        <v>2020</v>
      </c>
      <c r="E450" t="s">
        <v>37</v>
      </c>
      <c r="F450" t="s">
        <v>34</v>
      </c>
      <c r="G450" t="s">
        <v>15</v>
      </c>
      <c r="H450" t="s">
        <v>16</v>
      </c>
      <c r="I450">
        <v>0.16062411600000001</v>
      </c>
      <c r="J450">
        <v>16.5</v>
      </c>
      <c r="K450">
        <v>143.81280000000001</v>
      </c>
      <c r="L450">
        <v>5</v>
      </c>
    </row>
    <row r="451" spans="1:12" x14ac:dyDescent="0.3">
      <c r="A451" t="s">
        <v>17</v>
      </c>
      <c r="B451" t="s">
        <v>447</v>
      </c>
      <c r="C451" t="s">
        <v>96</v>
      </c>
      <c r="D451">
        <v>2018</v>
      </c>
      <c r="E451" t="s">
        <v>45</v>
      </c>
      <c r="F451" t="s">
        <v>21</v>
      </c>
      <c r="G451" t="s">
        <v>15</v>
      </c>
      <c r="H451" t="s">
        <v>46</v>
      </c>
      <c r="I451">
        <v>2.1170542000000001E-2</v>
      </c>
      <c r="K451">
        <v>117.61239999999999</v>
      </c>
      <c r="L451">
        <v>5</v>
      </c>
    </row>
    <row r="452" spans="1:12" x14ac:dyDescent="0.3">
      <c r="A452" t="s">
        <v>17</v>
      </c>
      <c r="B452" t="s">
        <v>448</v>
      </c>
      <c r="C452" t="s">
        <v>12</v>
      </c>
      <c r="D452">
        <v>2012</v>
      </c>
      <c r="E452" t="s">
        <v>13</v>
      </c>
      <c r="F452" t="s">
        <v>14</v>
      </c>
      <c r="G452" t="s">
        <v>15</v>
      </c>
      <c r="H452" t="s">
        <v>16</v>
      </c>
      <c r="I452">
        <v>0</v>
      </c>
      <c r="J452">
        <v>11.5</v>
      </c>
      <c r="K452">
        <v>128.46520000000001</v>
      </c>
      <c r="L452">
        <v>5</v>
      </c>
    </row>
    <row r="453" spans="1:12" x14ac:dyDescent="0.3">
      <c r="A453" t="s">
        <v>17</v>
      </c>
      <c r="B453" t="s">
        <v>449</v>
      </c>
      <c r="C453" t="s">
        <v>12</v>
      </c>
      <c r="D453">
        <v>2012</v>
      </c>
      <c r="E453" t="s">
        <v>13</v>
      </c>
      <c r="F453" t="s">
        <v>14</v>
      </c>
      <c r="G453" t="s">
        <v>15</v>
      </c>
      <c r="H453" t="s">
        <v>16</v>
      </c>
      <c r="I453">
        <v>3.3271818000000002E-2</v>
      </c>
      <c r="J453">
        <v>12.85</v>
      </c>
      <c r="K453">
        <v>196.57679999999999</v>
      </c>
      <c r="L453">
        <v>5</v>
      </c>
    </row>
    <row r="454" spans="1:12" x14ac:dyDescent="0.3">
      <c r="A454" t="s">
        <v>17</v>
      </c>
      <c r="B454" t="s">
        <v>450</v>
      </c>
      <c r="C454" t="s">
        <v>42</v>
      </c>
      <c r="D454">
        <v>2012</v>
      </c>
      <c r="E454" t="s">
        <v>13</v>
      </c>
      <c r="F454" t="s">
        <v>14</v>
      </c>
      <c r="G454" t="s">
        <v>15</v>
      </c>
      <c r="H454" t="s">
        <v>16</v>
      </c>
      <c r="I454">
        <v>0.11885886599999999</v>
      </c>
      <c r="J454">
        <v>6.2350000000000003</v>
      </c>
      <c r="K454">
        <v>263.291</v>
      </c>
      <c r="L454">
        <v>5</v>
      </c>
    </row>
    <row r="455" spans="1:12" x14ac:dyDescent="0.3">
      <c r="A455" t="s">
        <v>17</v>
      </c>
      <c r="B455" t="s">
        <v>451</v>
      </c>
      <c r="C455" t="s">
        <v>32</v>
      </c>
      <c r="D455">
        <v>2012</v>
      </c>
      <c r="E455" t="s">
        <v>13</v>
      </c>
      <c r="F455" t="s">
        <v>14</v>
      </c>
      <c r="G455" t="s">
        <v>15</v>
      </c>
      <c r="H455" t="s">
        <v>16</v>
      </c>
      <c r="I455">
        <v>7.0890601999999997E-2</v>
      </c>
      <c r="J455">
        <v>4.59</v>
      </c>
      <c r="K455">
        <v>111.68600000000001</v>
      </c>
      <c r="L455">
        <v>5</v>
      </c>
    </row>
    <row r="456" spans="1:12" x14ac:dyDescent="0.3">
      <c r="A456" t="s">
        <v>17</v>
      </c>
      <c r="B456" t="s">
        <v>452</v>
      </c>
      <c r="C456" t="s">
        <v>32</v>
      </c>
      <c r="D456">
        <v>2012</v>
      </c>
      <c r="E456" t="s">
        <v>13</v>
      </c>
      <c r="F456" t="s">
        <v>14</v>
      </c>
      <c r="G456" t="s">
        <v>15</v>
      </c>
      <c r="H456" t="s">
        <v>16</v>
      </c>
      <c r="I456">
        <v>6.1159246E-2</v>
      </c>
      <c r="J456">
        <v>7.63</v>
      </c>
      <c r="K456">
        <v>92.543599999999998</v>
      </c>
      <c r="L456">
        <v>5</v>
      </c>
    </row>
    <row r="457" spans="1:12" x14ac:dyDescent="0.3">
      <c r="A457" t="s">
        <v>10</v>
      </c>
      <c r="B457" t="s">
        <v>434</v>
      </c>
      <c r="C457" t="s">
        <v>12</v>
      </c>
      <c r="D457">
        <v>2012</v>
      </c>
      <c r="E457" t="s">
        <v>13</v>
      </c>
      <c r="F457" t="s">
        <v>14</v>
      </c>
      <c r="G457" t="s">
        <v>15</v>
      </c>
      <c r="H457" t="s">
        <v>16</v>
      </c>
      <c r="I457">
        <v>5.5391140000000004E-3</v>
      </c>
      <c r="J457">
        <v>11.35</v>
      </c>
      <c r="K457">
        <v>167.87899999999999</v>
      </c>
      <c r="L457">
        <v>5</v>
      </c>
    </row>
    <row r="458" spans="1:12" x14ac:dyDescent="0.3">
      <c r="A458" t="s">
        <v>10</v>
      </c>
      <c r="B458" t="s">
        <v>453</v>
      </c>
      <c r="C458" t="s">
        <v>49</v>
      </c>
      <c r="D458">
        <v>2012</v>
      </c>
      <c r="E458" t="s">
        <v>13</v>
      </c>
      <c r="F458" t="s">
        <v>14</v>
      </c>
      <c r="G458" t="s">
        <v>15</v>
      </c>
      <c r="H458" t="s">
        <v>16</v>
      </c>
      <c r="I458">
        <v>9.3801336999999999E-2</v>
      </c>
      <c r="J458">
        <v>11.8</v>
      </c>
      <c r="K458">
        <v>126.07040000000001</v>
      </c>
      <c r="L458">
        <v>5</v>
      </c>
    </row>
    <row r="459" spans="1:12" x14ac:dyDescent="0.3">
      <c r="A459" t="s">
        <v>17</v>
      </c>
      <c r="B459" t="s">
        <v>454</v>
      </c>
      <c r="C459" t="s">
        <v>24</v>
      </c>
      <c r="D459">
        <v>2018</v>
      </c>
      <c r="E459" t="s">
        <v>140</v>
      </c>
      <c r="F459" t="s">
        <v>14</v>
      </c>
      <c r="G459" t="s">
        <v>26</v>
      </c>
      <c r="H459" t="s">
        <v>40</v>
      </c>
      <c r="I459">
        <v>0.14359158599999999</v>
      </c>
      <c r="K459">
        <v>213.55340000000001</v>
      </c>
      <c r="L459">
        <v>5</v>
      </c>
    </row>
    <row r="460" spans="1:12" x14ac:dyDescent="0.3">
      <c r="A460" t="s">
        <v>17</v>
      </c>
      <c r="B460" t="s">
        <v>455</v>
      </c>
      <c r="C460" t="s">
        <v>96</v>
      </c>
      <c r="D460">
        <v>2018</v>
      </c>
      <c r="E460" t="s">
        <v>140</v>
      </c>
      <c r="F460" t="s">
        <v>14</v>
      </c>
      <c r="G460" t="s">
        <v>26</v>
      </c>
      <c r="H460" t="s">
        <v>40</v>
      </c>
      <c r="I460">
        <v>6.1999647999999997E-2</v>
      </c>
      <c r="K460">
        <v>230.001</v>
      </c>
      <c r="L460">
        <v>5</v>
      </c>
    </row>
    <row r="461" spans="1:12" x14ac:dyDescent="0.3">
      <c r="A461" t="s">
        <v>17</v>
      </c>
      <c r="B461" t="s">
        <v>456</v>
      </c>
      <c r="C461" t="s">
        <v>68</v>
      </c>
      <c r="D461">
        <v>2018</v>
      </c>
      <c r="E461" t="s">
        <v>140</v>
      </c>
      <c r="F461" t="s">
        <v>14</v>
      </c>
      <c r="G461" t="s">
        <v>26</v>
      </c>
      <c r="H461" t="s">
        <v>40</v>
      </c>
      <c r="I461">
        <v>0</v>
      </c>
      <c r="K461">
        <v>51.234999999999999</v>
      </c>
      <c r="L461">
        <v>5</v>
      </c>
    </row>
    <row r="462" spans="1:12" x14ac:dyDescent="0.3">
      <c r="A462" t="s">
        <v>17</v>
      </c>
      <c r="B462" t="s">
        <v>457</v>
      </c>
      <c r="C462" t="s">
        <v>49</v>
      </c>
      <c r="D462">
        <v>2018</v>
      </c>
      <c r="E462" t="s">
        <v>140</v>
      </c>
      <c r="F462" t="s">
        <v>14</v>
      </c>
      <c r="G462" t="s">
        <v>26</v>
      </c>
      <c r="H462" t="s">
        <v>40</v>
      </c>
      <c r="I462">
        <v>0.16845554900000001</v>
      </c>
      <c r="K462">
        <v>211.06120000000001</v>
      </c>
      <c r="L462">
        <v>5</v>
      </c>
    </row>
    <row r="463" spans="1:12" x14ac:dyDescent="0.3">
      <c r="A463" t="s">
        <v>10</v>
      </c>
      <c r="B463" t="s">
        <v>458</v>
      </c>
      <c r="C463" t="s">
        <v>68</v>
      </c>
      <c r="D463">
        <v>2018</v>
      </c>
      <c r="E463" t="s">
        <v>140</v>
      </c>
      <c r="F463" t="s">
        <v>14</v>
      </c>
      <c r="G463" t="s">
        <v>26</v>
      </c>
      <c r="H463" t="s">
        <v>40</v>
      </c>
      <c r="I463">
        <v>6.6006824000000006E-2</v>
      </c>
      <c r="K463">
        <v>126.2704</v>
      </c>
      <c r="L463">
        <v>5</v>
      </c>
    </row>
    <row r="464" spans="1:12" x14ac:dyDescent="0.3">
      <c r="A464" t="s">
        <v>10</v>
      </c>
      <c r="B464" t="s">
        <v>459</v>
      </c>
      <c r="C464" t="s">
        <v>55</v>
      </c>
      <c r="D464">
        <v>2018</v>
      </c>
      <c r="E464" t="s">
        <v>140</v>
      </c>
      <c r="F464" t="s">
        <v>14</v>
      </c>
      <c r="G464" t="s">
        <v>26</v>
      </c>
      <c r="H464" t="s">
        <v>40</v>
      </c>
      <c r="I464">
        <v>5.8545606E-2</v>
      </c>
      <c r="K464">
        <v>155.8314</v>
      </c>
      <c r="L464">
        <v>5</v>
      </c>
    </row>
    <row r="465" spans="1:12" x14ac:dyDescent="0.3">
      <c r="A465" t="s">
        <v>10</v>
      </c>
      <c r="B465" t="s">
        <v>460</v>
      </c>
      <c r="C465" t="s">
        <v>49</v>
      </c>
      <c r="D465">
        <v>2018</v>
      </c>
      <c r="E465" t="s">
        <v>140</v>
      </c>
      <c r="F465" t="s">
        <v>14</v>
      </c>
      <c r="G465" t="s">
        <v>26</v>
      </c>
      <c r="H465" t="s">
        <v>40</v>
      </c>
      <c r="I465">
        <v>8.0127282999999994E-2</v>
      </c>
      <c r="K465">
        <v>168.7132</v>
      </c>
      <c r="L465">
        <v>5</v>
      </c>
    </row>
    <row r="466" spans="1:12" x14ac:dyDescent="0.3">
      <c r="A466" t="s">
        <v>17</v>
      </c>
      <c r="B466" t="s">
        <v>461</v>
      </c>
      <c r="C466" t="s">
        <v>19</v>
      </c>
      <c r="D466">
        <v>2016</v>
      </c>
      <c r="E466" t="s">
        <v>25</v>
      </c>
      <c r="F466" t="s">
        <v>14</v>
      </c>
      <c r="G466" t="s">
        <v>26</v>
      </c>
      <c r="H466" t="s">
        <v>16</v>
      </c>
      <c r="I466">
        <v>1.7038777000000001E-2</v>
      </c>
      <c r="J466">
        <v>14.35</v>
      </c>
      <c r="K466">
        <v>112.5228</v>
      </c>
      <c r="L466">
        <v>5</v>
      </c>
    </row>
    <row r="467" spans="1:12" x14ac:dyDescent="0.3">
      <c r="A467" t="s">
        <v>17</v>
      </c>
      <c r="B467" t="s">
        <v>462</v>
      </c>
      <c r="C467" t="s">
        <v>65</v>
      </c>
      <c r="D467">
        <v>2016</v>
      </c>
      <c r="E467" t="s">
        <v>25</v>
      </c>
      <c r="F467" t="s">
        <v>14</v>
      </c>
      <c r="G467" t="s">
        <v>26</v>
      </c>
      <c r="H467" t="s">
        <v>16</v>
      </c>
      <c r="I467">
        <v>4.7237245999999997E-2</v>
      </c>
      <c r="J467">
        <v>12.65</v>
      </c>
      <c r="K467">
        <v>112.5202</v>
      </c>
      <c r="L467">
        <v>5</v>
      </c>
    </row>
    <row r="468" spans="1:12" x14ac:dyDescent="0.3">
      <c r="A468" t="s">
        <v>10</v>
      </c>
      <c r="B468" t="s">
        <v>463</v>
      </c>
      <c r="C468" t="s">
        <v>12</v>
      </c>
      <c r="D468">
        <v>2016</v>
      </c>
      <c r="E468" t="s">
        <v>25</v>
      </c>
      <c r="F468" t="s">
        <v>14</v>
      </c>
      <c r="G468" t="s">
        <v>26</v>
      </c>
      <c r="H468" t="s">
        <v>16</v>
      </c>
      <c r="I468">
        <v>0.161504957</v>
      </c>
      <c r="J468">
        <v>21.1</v>
      </c>
      <c r="K468">
        <v>65.016800000000003</v>
      </c>
      <c r="L468">
        <v>5</v>
      </c>
    </row>
    <row r="469" spans="1:12" x14ac:dyDescent="0.3">
      <c r="A469" t="s">
        <v>10</v>
      </c>
      <c r="B469" t="s">
        <v>464</v>
      </c>
      <c r="C469" t="s">
        <v>49</v>
      </c>
      <c r="D469">
        <v>2016</v>
      </c>
      <c r="E469" t="s">
        <v>25</v>
      </c>
      <c r="F469" t="s">
        <v>14</v>
      </c>
      <c r="G469" t="s">
        <v>26</v>
      </c>
      <c r="H469" t="s">
        <v>16</v>
      </c>
      <c r="I469">
        <v>1.0917052E-2</v>
      </c>
      <c r="J469">
        <v>9.5</v>
      </c>
      <c r="K469">
        <v>185.36080000000001</v>
      </c>
      <c r="L469">
        <v>5</v>
      </c>
    </row>
    <row r="470" spans="1:12" x14ac:dyDescent="0.3">
      <c r="A470" t="s">
        <v>10</v>
      </c>
      <c r="B470" t="s">
        <v>465</v>
      </c>
      <c r="C470" t="s">
        <v>49</v>
      </c>
      <c r="D470">
        <v>2016</v>
      </c>
      <c r="E470" t="s">
        <v>25</v>
      </c>
      <c r="F470" t="s">
        <v>14</v>
      </c>
      <c r="G470" t="s">
        <v>26</v>
      </c>
      <c r="H470" t="s">
        <v>16</v>
      </c>
      <c r="I470">
        <v>9.7630210000000002E-3</v>
      </c>
      <c r="J470">
        <v>11.6</v>
      </c>
      <c r="K470">
        <v>226.24039999999999</v>
      </c>
      <c r="L470">
        <v>5</v>
      </c>
    </row>
    <row r="471" spans="1:12" x14ac:dyDescent="0.3">
      <c r="A471" t="s">
        <v>17</v>
      </c>
      <c r="B471" t="s">
        <v>466</v>
      </c>
      <c r="C471" t="s">
        <v>96</v>
      </c>
      <c r="D471">
        <v>2015</v>
      </c>
      <c r="E471" t="s">
        <v>33</v>
      </c>
      <c r="F471" t="s">
        <v>34</v>
      </c>
      <c r="G471" t="s">
        <v>15</v>
      </c>
      <c r="H471" t="s">
        <v>16</v>
      </c>
      <c r="I471">
        <v>7.3816096999999997E-2</v>
      </c>
      <c r="J471">
        <v>15.7</v>
      </c>
      <c r="K471">
        <v>253.47239999999999</v>
      </c>
      <c r="L471">
        <v>5</v>
      </c>
    </row>
    <row r="472" spans="1:12" x14ac:dyDescent="0.3">
      <c r="A472" t="s">
        <v>17</v>
      </c>
      <c r="B472" t="s">
        <v>293</v>
      </c>
      <c r="C472" t="s">
        <v>28</v>
      </c>
      <c r="D472">
        <v>2015</v>
      </c>
      <c r="E472" t="s">
        <v>33</v>
      </c>
      <c r="F472" t="s">
        <v>34</v>
      </c>
      <c r="G472" t="s">
        <v>15</v>
      </c>
      <c r="H472" t="s">
        <v>16</v>
      </c>
      <c r="I472">
        <v>0.170152831</v>
      </c>
      <c r="J472">
        <v>20.7</v>
      </c>
      <c r="K472">
        <v>182.6266</v>
      </c>
      <c r="L472">
        <v>5</v>
      </c>
    </row>
    <row r="473" spans="1:12" x14ac:dyDescent="0.3">
      <c r="A473" t="s">
        <v>17</v>
      </c>
      <c r="B473" t="s">
        <v>467</v>
      </c>
      <c r="C473" t="s">
        <v>19</v>
      </c>
      <c r="D473">
        <v>2015</v>
      </c>
      <c r="E473" t="s">
        <v>33</v>
      </c>
      <c r="F473" t="s">
        <v>34</v>
      </c>
      <c r="G473" t="s">
        <v>26</v>
      </c>
      <c r="H473" t="s">
        <v>16</v>
      </c>
      <c r="I473">
        <v>9.7909083999999993E-2</v>
      </c>
      <c r="J473">
        <v>17.75</v>
      </c>
      <c r="K473">
        <v>242.11959999999999</v>
      </c>
      <c r="L473">
        <v>5</v>
      </c>
    </row>
    <row r="474" spans="1:12" x14ac:dyDescent="0.3">
      <c r="A474" t="s">
        <v>17</v>
      </c>
      <c r="B474" t="s">
        <v>468</v>
      </c>
      <c r="C474" t="s">
        <v>24</v>
      </c>
      <c r="D474">
        <v>2020</v>
      </c>
      <c r="E474" t="s">
        <v>37</v>
      </c>
      <c r="F474" t="s">
        <v>34</v>
      </c>
      <c r="G474" t="s">
        <v>26</v>
      </c>
      <c r="H474" t="s">
        <v>16</v>
      </c>
      <c r="I474">
        <v>4.0410039000000002E-2</v>
      </c>
      <c r="J474">
        <v>8.9350000000000005</v>
      </c>
      <c r="K474">
        <v>52.9298</v>
      </c>
      <c r="L474">
        <v>5</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5</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5</v>
      </c>
    </row>
    <row r="477" spans="1:12" x14ac:dyDescent="0.3">
      <c r="A477" t="s">
        <v>17</v>
      </c>
      <c r="B477" t="s">
        <v>91</v>
      </c>
      <c r="C477" t="s">
        <v>65</v>
      </c>
      <c r="D477">
        <v>2020</v>
      </c>
      <c r="E477" t="s">
        <v>37</v>
      </c>
      <c r="F477" t="s">
        <v>34</v>
      </c>
      <c r="G477" t="s">
        <v>30</v>
      </c>
      <c r="H477" t="s">
        <v>16</v>
      </c>
      <c r="I477">
        <v>0.18368693699999999</v>
      </c>
      <c r="J477">
        <v>19.2</v>
      </c>
      <c r="K477">
        <v>241.81960000000001</v>
      </c>
      <c r="L477">
        <v>5</v>
      </c>
    </row>
    <row r="478" spans="1:12" x14ac:dyDescent="0.3">
      <c r="A478" t="s">
        <v>17</v>
      </c>
      <c r="B478" t="s">
        <v>471</v>
      </c>
      <c r="C478" t="s">
        <v>49</v>
      </c>
      <c r="D478">
        <v>2020</v>
      </c>
      <c r="E478" t="s">
        <v>37</v>
      </c>
      <c r="F478" t="s">
        <v>34</v>
      </c>
      <c r="G478" t="s">
        <v>30</v>
      </c>
      <c r="H478" t="s">
        <v>16</v>
      </c>
      <c r="I478">
        <v>9.4201618000000001E-2</v>
      </c>
      <c r="J478">
        <v>7.07</v>
      </c>
      <c r="K478">
        <v>115.88339999999999</v>
      </c>
      <c r="L478">
        <v>5</v>
      </c>
    </row>
    <row r="479" spans="1:12" x14ac:dyDescent="0.3">
      <c r="A479" t="s">
        <v>10</v>
      </c>
      <c r="B479" t="s">
        <v>338</v>
      </c>
      <c r="C479" t="s">
        <v>96</v>
      </c>
      <c r="D479">
        <v>2015</v>
      </c>
      <c r="E479" t="s">
        <v>33</v>
      </c>
      <c r="F479" t="s">
        <v>34</v>
      </c>
      <c r="G479" t="s">
        <v>30</v>
      </c>
      <c r="H479" t="s">
        <v>16</v>
      </c>
      <c r="I479">
        <v>0.12852018600000001</v>
      </c>
      <c r="J479">
        <v>14.5</v>
      </c>
      <c r="K479">
        <v>101.4332</v>
      </c>
      <c r="L479">
        <v>5</v>
      </c>
    </row>
    <row r="480" spans="1:12" x14ac:dyDescent="0.3">
      <c r="A480" t="s">
        <v>10</v>
      </c>
      <c r="B480" t="s">
        <v>270</v>
      </c>
      <c r="C480" t="s">
        <v>28</v>
      </c>
      <c r="D480">
        <v>2015</v>
      </c>
      <c r="E480" t="s">
        <v>33</v>
      </c>
      <c r="F480" t="s">
        <v>34</v>
      </c>
      <c r="G480" t="s">
        <v>30</v>
      </c>
      <c r="H480" t="s">
        <v>16</v>
      </c>
      <c r="I480">
        <v>0.15380627099999999</v>
      </c>
      <c r="J480">
        <v>7.84</v>
      </c>
      <c r="K480">
        <v>51.335000000000001</v>
      </c>
      <c r="L480">
        <v>5</v>
      </c>
    </row>
    <row r="481" spans="1:12" x14ac:dyDescent="0.3">
      <c r="A481" t="s">
        <v>10</v>
      </c>
      <c r="B481" t="s">
        <v>472</v>
      </c>
      <c r="C481" t="s">
        <v>12</v>
      </c>
      <c r="D481">
        <v>2015</v>
      </c>
      <c r="E481" t="s">
        <v>33</v>
      </c>
      <c r="F481" t="s">
        <v>34</v>
      </c>
      <c r="G481" t="s">
        <v>30</v>
      </c>
      <c r="H481" t="s">
        <v>16</v>
      </c>
      <c r="I481">
        <v>3.8210083999999998E-2</v>
      </c>
      <c r="J481">
        <v>7.7850000000000001</v>
      </c>
      <c r="K481">
        <v>103.8964</v>
      </c>
      <c r="L481">
        <v>5</v>
      </c>
    </row>
    <row r="482" spans="1:12" x14ac:dyDescent="0.3">
      <c r="A482" t="s">
        <v>10</v>
      </c>
      <c r="B482" t="s">
        <v>341</v>
      </c>
      <c r="C482" t="s">
        <v>24</v>
      </c>
      <c r="D482">
        <v>2020</v>
      </c>
      <c r="E482" t="s">
        <v>37</v>
      </c>
      <c r="F482" t="s">
        <v>34</v>
      </c>
      <c r="G482" t="s">
        <v>30</v>
      </c>
      <c r="H482" t="s">
        <v>16</v>
      </c>
      <c r="I482">
        <v>8.6320509000000004E-2</v>
      </c>
      <c r="J482">
        <v>15.5</v>
      </c>
      <c r="K482">
        <v>48.169199999999996</v>
      </c>
      <c r="L482">
        <v>5</v>
      </c>
    </row>
    <row r="483" spans="1:12" x14ac:dyDescent="0.3">
      <c r="A483" t="s">
        <v>17</v>
      </c>
      <c r="B483" t="s">
        <v>473</v>
      </c>
      <c r="C483" t="s">
        <v>42</v>
      </c>
      <c r="D483">
        <v>2017</v>
      </c>
      <c r="E483" t="s">
        <v>51</v>
      </c>
      <c r="F483" t="s">
        <v>34</v>
      </c>
      <c r="G483" t="s">
        <v>26</v>
      </c>
      <c r="H483" t="s">
        <v>16</v>
      </c>
      <c r="I483">
        <v>7.5713578000000004E-2</v>
      </c>
      <c r="J483">
        <v>7.4749999999999996</v>
      </c>
      <c r="K483">
        <v>156.46559999999999</v>
      </c>
      <c r="L483">
        <v>5</v>
      </c>
    </row>
    <row r="484" spans="1:12" x14ac:dyDescent="0.3">
      <c r="A484" t="s">
        <v>17</v>
      </c>
      <c r="B484" t="s">
        <v>474</v>
      </c>
      <c r="C484" t="s">
        <v>96</v>
      </c>
      <c r="D484">
        <v>2017</v>
      </c>
      <c r="E484" t="s">
        <v>51</v>
      </c>
      <c r="F484" t="s">
        <v>34</v>
      </c>
      <c r="G484" t="s">
        <v>26</v>
      </c>
      <c r="H484" t="s">
        <v>16</v>
      </c>
      <c r="I484">
        <v>0.101275792</v>
      </c>
      <c r="J484">
        <v>9.1950000000000003</v>
      </c>
      <c r="K484">
        <v>46.474400000000003</v>
      </c>
      <c r="L484">
        <v>5</v>
      </c>
    </row>
    <row r="485" spans="1:12" x14ac:dyDescent="0.3">
      <c r="A485" t="s">
        <v>17</v>
      </c>
      <c r="B485" t="s">
        <v>475</v>
      </c>
      <c r="C485" t="s">
        <v>19</v>
      </c>
      <c r="D485">
        <v>2017</v>
      </c>
      <c r="E485" t="s">
        <v>51</v>
      </c>
      <c r="F485" t="s">
        <v>34</v>
      </c>
      <c r="G485" t="s">
        <v>26</v>
      </c>
      <c r="H485" t="s">
        <v>16</v>
      </c>
      <c r="I485">
        <v>4.7888606E-2</v>
      </c>
      <c r="J485">
        <v>19.600000000000001</v>
      </c>
      <c r="K485">
        <v>42.277000000000001</v>
      </c>
      <c r="L485">
        <v>5</v>
      </c>
    </row>
    <row r="486" spans="1:12" x14ac:dyDescent="0.3">
      <c r="A486" t="s">
        <v>17</v>
      </c>
      <c r="B486" t="s">
        <v>476</v>
      </c>
      <c r="C486" t="s">
        <v>42</v>
      </c>
      <c r="D486">
        <v>2017</v>
      </c>
      <c r="E486" t="s">
        <v>51</v>
      </c>
      <c r="F486" t="s">
        <v>34</v>
      </c>
      <c r="G486" t="s">
        <v>26</v>
      </c>
      <c r="H486" t="s">
        <v>16</v>
      </c>
      <c r="I486">
        <v>2.7271251999999999E-2</v>
      </c>
      <c r="J486">
        <v>10.5</v>
      </c>
      <c r="K486">
        <v>171.61060000000001</v>
      </c>
      <c r="L486">
        <v>5</v>
      </c>
    </row>
    <row r="487" spans="1:12" x14ac:dyDescent="0.3">
      <c r="A487" t="s">
        <v>17</v>
      </c>
      <c r="B487" t="s">
        <v>477</v>
      </c>
      <c r="C487" t="s">
        <v>42</v>
      </c>
      <c r="D487">
        <v>2017</v>
      </c>
      <c r="E487" t="s">
        <v>51</v>
      </c>
      <c r="F487" t="s">
        <v>34</v>
      </c>
      <c r="G487" t="s">
        <v>26</v>
      </c>
      <c r="H487" t="s">
        <v>16</v>
      </c>
      <c r="I487">
        <v>3.2762495000000003E-2</v>
      </c>
      <c r="J487">
        <v>20.5</v>
      </c>
      <c r="K487">
        <v>40.0822</v>
      </c>
      <c r="L487">
        <v>5</v>
      </c>
    </row>
    <row r="488" spans="1:12" x14ac:dyDescent="0.3">
      <c r="A488" t="s">
        <v>17</v>
      </c>
      <c r="B488" t="s">
        <v>478</v>
      </c>
      <c r="C488" t="s">
        <v>49</v>
      </c>
      <c r="D488">
        <v>2011</v>
      </c>
      <c r="E488" t="s">
        <v>39</v>
      </c>
      <c r="F488" t="s">
        <v>21</v>
      </c>
      <c r="G488" t="s">
        <v>15</v>
      </c>
      <c r="H488" t="s">
        <v>40</v>
      </c>
      <c r="I488">
        <v>7.3251427999999993E-2</v>
      </c>
      <c r="J488">
        <v>13.15</v>
      </c>
      <c r="K488">
        <v>181.69499999999999</v>
      </c>
      <c r="L488">
        <v>5</v>
      </c>
    </row>
    <row r="489" spans="1:12" x14ac:dyDescent="0.3">
      <c r="A489" t="s">
        <v>17</v>
      </c>
      <c r="B489" t="s">
        <v>479</v>
      </c>
      <c r="C489" t="s">
        <v>96</v>
      </c>
      <c r="D489">
        <v>2011</v>
      </c>
      <c r="E489" t="s">
        <v>39</v>
      </c>
      <c r="F489" t="s">
        <v>21</v>
      </c>
      <c r="G489" t="s">
        <v>15</v>
      </c>
      <c r="H489" t="s">
        <v>40</v>
      </c>
      <c r="I489">
        <v>6.2762373999999996E-2</v>
      </c>
      <c r="J489">
        <v>6.8</v>
      </c>
      <c r="K489">
        <v>50.403399999999998</v>
      </c>
      <c r="L489">
        <v>5</v>
      </c>
    </row>
    <row r="490" spans="1:12" x14ac:dyDescent="0.3">
      <c r="A490" t="s">
        <v>17</v>
      </c>
      <c r="B490" t="s">
        <v>480</v>
      </c>
      <c r="C490" t="s">
        <v>96</v>
      </c>
      <c r="D490">
        <v>2011</v>
      </c>
      <c r="E490" t="s">
        <v>39</v>
      </c>
      <c r="F490" t="s">
        <v>21</v>
      </c>
      <c r="G490" t="s">
        <v>15</v>
      </c>
      <c r="H490" t="s">
        <v>40</v>
      </c>
      <c r="I490">
        <v>0.101231721</v>
      </c>
      <c r="J490">
        <v>13.5</v>
      </c>
      <c r="K490">
        <v>86.254000000000005</v>
      </c>
      <c r="L490">
        <v>5</v>
      </c>
    </row>
    <row r="491" spans="1:12" x14ac:dyDescent="0.3">
      <c r="A491" t="s">
        <v>17</v>
      </c>
      <c r="B491" t="s">
        <v>449</v>
      </c>
      <c r="C491" t="s">
        <v>12</v>
      </c>
      <c r="D491">
        <v>2011</v>
      </c>
      <c r="E491" t="s">
        <v>39</v>
      </c>
      <c r="F491" t="s">
        <v>21</v>
      </c>
      <c r="G491" t="s">
        <v>15</v>
      </c>
      <c r="H491" t="s">
        <v>40</v>
      </c>
      <c r="I491">
        <v>5.5603752999999999E-2</v>
      </c>
      <c r="J491">
        <v>12.85</v>
      </c>
      <c r="K491">
        <v>195.67679999999999</v>
      </c>
      <c r="L491">
        <v>5</v>
      </c>
    </row>
    <row r="492" spans="1:12" x14ac:dyDescent="0.3">
      <c r="A492" t="s">
        <v>17</v>
      </c>
      <c r="B492" t="s">
        <v>481</v>
      </c>
      <c r="C492" t="s">
        <v>49</v>
      </c>
      <c r="D492">
        <v>2011</v>
      </c>
      <c r="E492" t="s">
        <v>39</v>
      </c>
      <c r="F492" t="s">
        <v>21</v>
      </c>
      <c r="G492" t="s">
        <v>30</v>
      </c>
      <c r="H492" t="s">
        <v>40</v>
      </c>
      <c r="I492">
        <v>4.9498820999999998E-2</v>
      </c>
      <c r="J492">
        <v>9.6950000000000003</v>
      </c>
      <c r="K492">
        <v>158.792</v>
      </c>
      <c r="L492">
        <v>5</v>
      </c>
    </row>
    <row r="493" spans="1:12" x14ac:dyDescent="0.3">
      <c r="A493" t="s">
        <v>17</v>
      </c>
      <c r="B493" t="s">
        <v>386</v>
      </c>
      <c r="C493" t="s">
        <v>55</v>
      </c>
      <c r="D493">
        <v>2014</v>
      </c>
      <c r="E493" t="s">
        <v>29</v>
      </c>
      <c r="F493" t="s">
        <v>21</v>
      </c>
      <c r="G493" t="s">
        <v>30</v>
      </c>
      <c r="H493" t="s">
        <v>16</v>
      </c>
      <c r="I493">
        <v>2.5740259000000001E-2</v>
      </c>
      <c r="J493">
        <v>18.5</v>
      </c>
      <c r="K493">
        <v>89.417199999999994</v>
      </c>
      <c r="L493">
        <v>5</v>
      </c>
    </row>
    <row r="494" spans="1:12" x14ac:dyDescent="0.3">
      <c r="A494" t="s">
        <v>10</v>
      </c>
      <c r="B494" t="s">
        <v>482</v>
      </c>
      <c r="C494" t="s">
        <v>58</v>
      </c>
      <c r="D494">
        <v>2014</v>
      </c>
      <c r="E494" t="s">
        <v>29</v>
      </c>
      <c r="F494" t="s">
        <v>21</v>
      </c>
      <c r="G494" t="s">
        <v>30</v>
      </c>
      <c r="H494" t="s">
        <v>16</v>
      </c>
      <c r="I494">
        <v>0.142419608</v>
      </c>
      <c r="J494">
        <v>10.5</v>
      </c>
      <c r="K494">
        <v>161.15780000000001</v>
      </c>
      <c r="L494">
        <v>5</v>
      </c>
    </row>
    <row r="495" spans="1:12" x14ac:dyDescent="0.3">
      <c r="A495" t="s">
        <v>10</v>
      </c>
      <c r="B495" t="s">
        <v>483</v>
      </c>
      <c r="C495" t="s">
        <v>32</v>
      </c>
      <c r="D495">
        <v>2014</v>
      </c>
      <c r="E495" t="s">
        <v>29</v>
      </c>
      <c r="F495" t="s">
        <v>21</v>
      </c>
      <c r="G495" t="s">
        <v>30</v>
      </c>
      <c r="H495" t="s">
        <v>16</v>
      </c>
      <c r="I495">
        <v>1.9184026E-2</v>
      </c>
      <c r="J495">
        <v>5.92</v>
      </c>
      <c r="K495">
        <v>50.369199999999999</v>
      </c>
      <c r="L495">
        <v>5</v>
      </c>
    </row>
    <row r="496" spans="1:12" x14ac:dyDescent="0.3">
      <c r="A496" t="s">
        <v>10</v>
      </c>
      <c r="B496" t="s">
        <v>484</v>
      </c>
      <c r="C496" t="s">
        <v>161</v>
      </c>
      <c r="D496">
        <v>2014</v>
      </c>
      <c r="E496" t="s">
        <v>29</v>
      </c>
      <c r="F496" t="s">
        <v>21</v>
      </c>
      <c r="G496" t="s">
        <v>30</v>
      </c>
      <c r="H496" t="s">
        <v>16</v>
      </c>
      <c r="I496">
        <v>0.13498355000000001</v>
      </c>
      <c r="J496">
        <v>17.7</v>
      </c>
      <c r="K496">
        <v>184.4924</v>
      </c>
      <c r="L496">
        <v>5</v>
      </c>
    </row>
    <row r="497" spans="1:12" x14ac:dyDescent="0.3">
      <c r="A497" t="s">
        <v>17</v>
      </c>
      <c r="B497" t="s">
        <v>485</v>
      </c>
      <c r="C497" t="s">
        <v>68</v>
      </c>
      <c r="D497">
        <v>2022</v>
      </c>
      <c r="E497" t="s">
        <v>20</v>
      </c>
      <c r="F497" t="s">
        <v>21</v>
      </c>
      <c r="G497" t="s">
        <v>15</v>
      </c>
      <c r="H497" t="s">
        <v>22</v>
      </c>
      <c r="I497">
        <v>7.5885920999999995E-2</v>
      </c>
      <c r="J497">
        <v>13.1</v>
      </c>
      <c r="K497">
        <v>165.11580000000001</v>
      </c>
      <c r="L497">
        <v>5</v>
      </c>
    </row>
    <row r="498" spans="1:12" x14ac:dyDescent="0.3">
      <c r="A498" t="s">
        <v>17</v>
      </c>
      <c r="B498" t="s">
        <v>486</v>
      </c>
      <c r="C498" t="s">
        <v>68</v>
      </c>
      <c r="D498">
        <v>2022</v>
      </c>
      <c r="E498" t="s">
        <v>20</v>
      </c>
      <c r="F498" t="s">
        <v>21</v>
      </c>
      <c r="G498" t="s">
        <v>15</v>
      </c>
      <c r="H498" t="s">
        <v>22</v>
      </c>
      <c r="I498">
        <v>3.6474040999999999E-2</v>
      </c>
      <c r="J498">
        <v>20.25</v>
      </c>
      <c r="K498">
        <v>218.34819999999999</v>
      </c>
      <c r="L498">
        <v>5</v>
      </c>
    </row>
    <row r="499" spans="1:12" x14ac:dyDescent="0.3">
      <c r="A499" t="s">
        <v>17</v>
      </c>
      <c r="B499" t="s">
        <v>487</v>
      </c>
      <c r="C499" t="s">
        <v>49</v>
      </c>
      <c r="D499">
        <v>2022</v>
      </c>
      <c r="E499" t="s">
        <v>20</v>
      </c>
      <c r="F499" t="s">
        <v>21</v>
      </c>
      <c r="G499" t="s">
        <v>15</v>
      </c>
      <c r="H499" t="s">
        <v>22</v>
      </c>
      <c r="I499">
        <v>4.5006030000000002E-2</v>
      </c>
      <c r="J499">
        <v>11.1</v>
      </c>
      <c r="K499">
        <v>174.00540000000001</v>
      </c>
      <c r="L499">
        <v>5</v>
      </c>
    </row>
    <row r="500" spans="1:12" x14ac:dyDescent="0.3">
      <c r="A500" t="s">
        <v>17</v>
      </c>
      <c r="B500" t="s">
        <v>183</v>
      </c>
      <c r="C500" t="s">
        <v>32</v>
      </c>
      <c r="D500">
        <v>2022</v>
      </c>
      <c r="E500" t="s">
        <v>20</v>
      </c>
      <c r="F500" t="s">
        <v>21</v>
      </c>
      <c r="G500" t="s">
        <v>15</v>
      </c>
      <c r="H500" t="s">
        <v>22</v>
      </c>
      <c r="I500">
        <v>3.0920531000000001E-2</v>
      </c>
      <c r="J500">
        <v>13.85</v>
      </c>
      <c r="K500">
        <v>141.0154</v>
      </c>
      <c r="L500">
        <v>5</v>
      </c>
    </row>
    <row r="501" spans="1:12" x14ac:dyDescent="0.3">
      <c r="A501" t="s">
        <v>10</v>
      </c>
      <c r="B501" t="s">
        <v>488</v>
      </c>
      <c r="C501" t="s">
        <v>12</v>
      </c>
      <c r="D501">
        <v>2022</v>
      </c>
      <c r="E501" t="s">
        <v>20</v>
      </c>
      <c r="F501" t="s">
        <v>21</v>
      </c>
      <c r="G501" t="s">
        <v>15</v>
      </c>
      <c r="H501" t="s">
        <v>22</v>
      </c>
      <c r="I501">
        <v>2.8238316999999999E-2</v>
      </c>
      <c r="J501">
        <v>20</v>
      </c>
      <c r="K501">
        <v>46.374400000000001</v>
      </c>
      <c r="L501">
        <v>5</v>
      </c>
    </row>
    <row r="502" spans="1:12" x14ac:dyDescent="0.3">
      <c r="A502" t="s">
        <v>10</v>
      </c>
      <c r="B502" t="s">
        <v>489</v>
      </c>
      <c r="C502" t="s">
        <v>49</v>
      </c>
      <c r="D502">
        <v>2022</v>
      </c>
      <c r="E502" t="s">
        <v>20</v>
      </c>
      <c r="F502" t="s">
        <v>21</v>
      </c>
      <c r="G502" t="s">
        <v>15</v>
      </c>
      <c r="H502" t="s">
        <v>22</v>
      </c>
      <c r="I502">
        <v>0</v>
      </c>
      <c r="J502">
        <v>6.67</v>
      </c>
      <c r="K502">
        <v>90.551400000000001</v>
      </c>
      <c r="L502">
        <v>5</v>
      </c>
    </row>
    <row r="503" spans="1:12" x14ac:dyDescent="0.3">
      <c r="A503" t="s">
        <v>10</v>
      </c>
      <c r="B503" t="s">
        <v>490</v>
      </c>
      <c r="C503" t="s">
        <v>12</v>
      </c>
      <c r="D503">
        <v>2018</v>
      </c>
      <c r="E503" t="s">
        <v>45</v>
      </c>
      <c r="F503" t="s">
        <v>21</v>
      </c>
      <c r="G503" t="s">
        <v>15</v>
      </c>
      <c r="H503" t="s">
        <v>46</v>
      </c>
      <c r="I503">
        <v>4.8738406999999997E-2</v>
      </c>
      <c r="K503">
        <v>152.8682</v>
      </c>
      <c r="L503">
        <v>5</v>
      </c>
    </row>
    <row r="504" spans="1:12" x14ac:dyDescent="0.3">
      <c r="A504" t="s">
        <v>10</v>
      </c>
      <c r="B504" t="s">
        <v>491</v>
      </c>
      <c r="C504" t="s">
        <v>55</v>
      </c>
      <c r="D504">
        <v>2018</v>
      </c>
      <c r="E504" t="s">
        <v>45</v>
      </c>
      <c r="F504" t="s">
        <v>21</v>
      </c>
      <c r="G504" t="s">
        <v>15</v>
      </c>
      <c r="H504" t="s">
        <v>46</v>
      </c>
      <c r="I504">
        <v>3.670437E-2</v>
      </c>
      <c r="K504">
        <v>228.1352</v>
      </c>
      <c r="L504">
        <v>5</v>
      </c>
    </row>
    <row r="505" spans="1:12" x14ac:dyDescent="0.3">
      <c r="A505" t="s">
        <v>10</v>
      </c>
      <c r="B505" t="s">
        <v>492</v>
      </c>
      <c r="C505" t="s">
        <v>161</v>
      </c>
      <c r="D505">
        <v>2018</v>
      </c>
      <c r="E505" t="s">
        <v>45</v>
      </c>
      <c r="F505" t="s">
        <v>21</v>
      </c>
      <c r="G505" t="s">
        <v>15</v>
      </c>
      <c r="H505" t="s">
        <v>46</v>
      </c>
      <c r="I505">
        <v>5.436436E-2</v>
      </c>
      <c r="K505">
        <v>63.816800000000001</v>
      </c>
      <c r="L505">
        <v>5</v>
      </c>
    </row>
    <row r="506" spans="1:12" x14ac:dyDescent="0.3">
      <c r="A506" t="s">
        <v>17</v>
      </c>
      <c r="B506" t="s">
        <v>493</v>
      </c>
      <c r="C506" t="s">
        <v>96</v>
      </c>
      <c r="D506">
        <v>2020</v>
      </c>
      <c r="E506" t="s">
        <v>37</v>
      </c>
      <c r="F506" t="s">
        <v>34</v>
      </c>
      <c r="G506" t="s">
        <v>26</v>
      </c>
      <c r="H506" t="s">
        <v>16</v>
      </c>
      <c r="I506">
        <v>0.175103435</v>
      </c>
      <c r="J506">
        <v>9.1</v>
      </c>
      <c r="K506">
        <v>127.53619999999999</v>
      </c>
      <c r="L506">
        <v>5</v>
      </c>
    </row>
    <row r="507" spans="1:12" x14ac:dyDescent="0.3">
      <c r="A507" t="s">
        <v>17</v>
      </c>
      <c r="B507" t="s">
        <v>432</v>
      </c>
      <c r="C507" t="s">
        <v>49</v>
      </c>
      <c r="D507">
        <v>2017</v>
      </c>
      <c r="E507" t="s">
        <v>51</v>
      </c>
      <c r="F507" t="s">
        <v>34</v>
      </c>
      <c r="G507" t="s">
        <v>26</v>
      </c>
      <c r="H507" t="s">
        <v>16</v>
      </c>
      <c r="I507">
        <v>6.6922802000000003E-2</v>
      </c>
      <c r="J507">
        <v>19.7</v>
      </c>
      <c r="K507">
        <v>174.83699999999999</v>
      </c>
      <c r="L507">
        <v>5</v>
      </c>
    </row>
    <row r="508" spans="1:12" x14ac:dyDescent="0.3">
      <c r="A508" t="s">
        <v>17</v>
      </c>
      <c r="B508" t="s">
        <v>494</v>
      </c>
      <c r="C508" t="s">
        <v>12</v>
      </c>
      <c r="D508">
        <v>2015</v>
      </c>
      <c r="E508" t="s">
        <v>33</v>
      </c>
      <c r="F508" t="s">
        <v>34</v>
      </c>
      <c r="G508" t="s">
        <v>26</v>
      </c>
      <c r="H508" t="s">
        <v>16</v>
      </c>
      <c r="I508">
        <v>0.10319540100000001</v>
      </c>
      <c r="J508">
        <v>16.600000000000001</v>
      </c>
      <c r="K508">
        <v>117.8466</v>
      </c>
      <c r="L508">
        <v>5</v>
      </c>
    </row>
    <row r="509" spans="1:12" x14ac:dyDescent="0.3">
      <c r="A509" t="s">
        <v>10</v>
      </c>
      <c r="B509" t="s">
        <v>122</v>
      </c>
      <c r="C509" t="s">
        <v>96</v>
      </c>
      <c r="D509">
        <v>2018</v>
      </c>
      <c r="E509" t="s">
        <v>45</v>
      </c>
      <c r="F509" t="s">
        <v>21</v>
      </c>
      <c r="G509" t="s">
        <v>15</v>
      </c>
      <c r="H509" t="s">
        <v>46</v>
      </c>
      <c r="I509">
        <v>7.8912472999999997E-2</v>
      </c>
      <c r="K509">
        <v>99.904200000000003</v>
      </c>
      <c r="L509">
        <v>5</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5</v>
      </c>
    </row>
    <row r="511" spans="1:12" x14ac:dyDescent="0.3">
      <c r="A511" t="s">
        <v>17</v>
      </c>
      <c r="B511" t="s">
        <v>141</v>
      </c>
      <c r="C511" t="s">
        <v>28</v>
      </c>
      <c r="D511">
        <v>2020</v>
      </c>
      <c r="E511" t="s">
        <v>37</v>
      </c>
      <c r="F511" t="s">
        <v>34</v>
      </c>
      <c r="G511" t="s">
        <v>15</v>
      </c>
      <c r="H511" t="s">
        <v>16</v>
      </c>
      <c r="I511">
        <v>0.112859454</v>
      </c>
      <c r="J511">
        <v>12.5</v>
      </c>
      <c r="K511">
        <v>118.34399999999999</v>
      </c>
      <c r="L511">
        <v>5</v>
      </c>
    </row>
    <row r="512" spans="1:12" x14ac:dyDescent="0.3">
      <c r="A512" t="s">
        <v>17</v>
      </c>
      <c r="B512" t="s">
        <v>496</v>
      </c>
      <c r="C512" t="s">
        <v>55</v>
      </c>
      <c r="D512">
        <v>2012</v>
      </c>
      <c r="E512" t="s">
        <v>13</v>
      </c>
      <c r="F512" t="s">
        <v>14</v>
      </c>
      <c r="G512" t="s">
        <v>15</v>
      </c>
      <c r="H512" t="s">
        <v>16</v>
      </c>
      <c r="I512">
        <v>8.3929568999999996E-2</v>
      </c>
      <c r="J512">
        <v>20.350000000000001</v>
      </c>
      <c r="K512">
        <v>182.42920000000001</v>
      </c>
      <c r="L512">
        <v>5</v>
      </c>
    </row>
    <row r="513" spans="1:12" x14ac:dyDescent="0.3">
      <c r="A513" t="s">
        <v>17</v>
      </c>
      <c r="B513" t="s">
        <v>497</v>
      </c>
      <c r="C513" t="s">
        <v>68</v>
      </c>
      <c r="D513">
        <v>2012</v>
      </c>
      <c r="E513" t="s">
        <v>13</v>
      </c>
      <c r="F513" t="s">
        <v>14</v>
      </c>
      <c r="G513" t="s">
        <v>15</v>
      </c>
      <c r="H513" t="s">
        <v>16</v>
      </c>
      <c r="I513">
        <v>0</v>
      </c>
      <c r="J513">
        <v>6.03</v>
      </c>
      <c r="K513">
        <v>175.1028</v>
      </c>
      <c r="L513">
        <v>5</v>
      </c>
    </row>
    <row r="514" spans="1:12" x14ac:dyDescent="0.3">
      <c r="A514" t="s">
        <v>17</v>
      </c>
      <c r="B514" t="s">
        <v>498</v>
      </c>
      <c r="C514" t="s">
        <v>24</v>
      </c>
      <c r="D514">
        <v>2012</v>
      </c>
      <c r="E514" t="s">
        <v>13</v>
      </c>
      <c r="F514" t="s">
        <v>14</v>
      </c>
      <c r="G514" t="s">
        <v>15</v>
      </c>
      <c r="H514" t="s">
        <v>16</v>
      </c>
      <c r="I514">
        <v>1.7814518000000001E-2</v>
      </c>
      <c r="J514">
        <v>7.1449999999999996</v>
      </c>
      <c r="K514">
        <v>159.8578</v>
      </c>
      <c r="L514">
        <v>5</v>
      </c>
    </row>
    <row r="515" spans="1:12" x14ac:dyDescent="0.3">
      <c r="A515" t="s">
        <v>17</v>
      </c>
      <c r="B515" t="s">
        <v>499</v>
      </c>
      <c r="C515" t="s">
        <v>19</v>
      </c>
      <c r="D515">
        <v>2012</v>
      </c>
      <c r="E515" t="s">
        <v>13</v>
      </c>
      <c r="F515" t="s">
        <v>14</v>
      </c>
      <c r="G515" t="s">
        <v>15</v>
      </c>
      <c r="H515" t="s">
        <v>16</v>
      </c>
      <c r="I515">
        <v>1.2657494E-2</v>
      </c>
      <c r="J515">
        <v>16.5</v>
      </c>
      <c r="K515">
        <v>36.3506</v>
      </c>
      <c r="L515">
        <v>5</v>
      </c>
    </row>
    <row r="516" spans="1:12" x14ac:dyDescent="0.3">
      <c r="A516" t="s">
        <v>10</v>
      </c>
      <c r="B516" t="s">
        <v>500</v>
      </c>
      <c r="C516" t="s">
        <v>58</v>
      </c>
      <c r="D516">
        <v>2012</v>
      </c>
      <c r="E516" t="s">
        <v>13</v>
      </c>
      <c r="F516" t="s">
        <v>14</v>
      </c>
      <c r="G516" t="s">
        <v>15</v>
      </c>
      <c r="H516" t="s">
        <v>16</v>
      </c>
      <c r="I516">
        <v>1.60526E-2</v>
      </c>
      <c r="J516">
        <v>17.600000000000001</v>
      </c>
      <c r="K516">
        <v>43.940199999999997</v>
      </c>
      <c r="L516">
        <v>5</v>
      </c>
    </row>
    <row r="517" spans="1:12" x14ac:dyDescent="0.3">
      <c r="A517" t="s">
        <v>10</v>
      </c>
      <c r="B517" t="s">
        <v>156</v>
      </c>
      <c r="C517" t="s">
        <v>75</v>
      </c>
      <c r="D517">
        <v>2012</v>
      </c>
      <c r="E517" t="s">
        <v>13</v>
      </c>
      <c r="F517" t="s">
        <v>14</v>
      </c>
      <c r="G517" t="s">
        <v>15</v>
      </c>
      <c r="H517" t="s">
        <v>16</v>
      </c>
      <c r="I517">
        <v>5.6406128999999999E-2</v>
      </c>
      <c r="J517">
        <v>13.85</v>
      </c>
      <c r="K517">
        <v>231.43</v>
      </c>
      <c r="L517">
        <v>5</v>
      </c>
    </row>
    <row r="518" spans="1:12" x14ac:dyDescent="0.3">
      <c r="A518" t="s">
        <v>10</v>
      </c>
      <c r="B518" t="s">
        <v>162</v>
      </c>
      <c r="C518" t="s">
        <v>28</v>
      </c>
      <c r="D518">
        <v>2012</v>
      </c>
      <c r="E518" t="s">
        <v>13</v>
      </c>
      <c r="F518" t="s">
        <v>14</v>
      </c>
      <c r="G518" t="s">
        <v>15</v>
      </c>
      <c r="H518" t="s">
        <v>16</v>
      </c>
      <c r="I518">
        <v>8.2044649999999993E-3</v>
      </c>
      <c r="J518">
        <v>16.75</v>
      </c>
      <c r="K518">
        <v>99.867400000000004</v>
      </c>
      <c r="L518">
        <v>5</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5</v>
      </c>
    </row>
    <row r="520" spans="1:12" x14ac:dyDescent="0.3">
      <c r="A520" t="s">
        <v>10</v>
      </c>
      <c r="B520" t="s">
        <v>502</v>
      </c>
      <c r="C520" t="s">
        <v>24</v>
      </c>
      <c r="D520">
        <v>2012</v>
      </c>
      <c r="E520" t="s">
        <v>13</v>
      </c>
      <c r="F520" t="s">
        <v>14</v>
      </c>
      <c r="G520" t="s">
        <v>15</v>
      </c>
      <c r="H520" t="s">
        <v>16</v>
      </c>
      <c r="I520">
        <v>0</v>
      </c>
      <c r="J520">
        <v>9.5</v>
      </c>
      <c r="K520">
        <v>228.46680000000001</v>
      </c>
      <c r="L520">
        <v>5</v>
      </c>
    </row>
    <row r="521" spans="1:12" x14ac:dyDescent="0.3">
      <c r="A521" t="s">
        <v>10</v>
      </c>
      <c r="B521" t="s">
        <v>367</v>
      </c>
      <c r="C521" t="s">
        <v>49</v>
      </c>
      <c r="D521">
        <v>2012</v>
      </c>
      <c r="E521" t="s">
        <v>13</v>
      </c>
      <c r="F521" t="s">
        <v>14</v>
      </c>
      <c r="G521" t="s">
        <v>15</v>
      </c>
      <c r="H521" t="s">
        <v>16</v>
      </c>
      <c r="I521">
        <v>1.4234594999999999E-2</v>
      </c>
      <c r="J521">
        <v>9.6</v>
      </c>
      <c r="K521">
        <v>190.28720000000001</v>
      </c>
      <c r="L521">
        <v>5</v>
      </c>
    </row>
    <row r="522" spans="1:12" x14ac:dyDescent="0.3">
      <c r="A522" t="s">
        <v>10</v>
      </c>
      <c r="B522" t="s">
        <v>503</v>
      </c>
      <c r="C522" t="s">
        <v>49</v>
      </c>
      <c r="D522">
        <v>2012</v>
      </c>
      <c r="E522" t="s">
        <v>13</v>
      </c>
      <c r="F522" t="s">
        <v>14</v>
      </c>
      <c r="G522" t="s">
        <v>15</v>
      </c>
      <c r="H522" t="s">
        <v>16</v>
      </c>
      <c r="I522">
        <v>3.0672457E-2</v>
      </c>
      <c r="J522">
        <v>15.7</v>
      </c>
      <c r="K522">
        <v>253.17240000000001</v>
      </c>
      <c r="L522">
        <v>5</v>
      </c>
    </row>
    <row r="523" spans="1:12" x14ac:dyDescent="0.3">
      <c r="A523" t="s">
        <v>17</v>
      </c>
      <c r="B523" t="s">
        <v>504</v>
      </c>
      <c r="C523" t="s">
        <v>68</v>
      </c>
      <c r="D523">
        <v>2018</v>
      </c>
      <c r="E523" t="s">
        <v>140</v>
      </c>
      <c r="F523" t="s">
        <v>14</v>
      </c>
      <c r="G523" t="s">
        <v>26</v>
      </c>
      <c r="H523" t="s">
        <v>40</v>
      </c>
      <c r="I523">
        <v>0.17021367600000001</v>
      </c>
      <c r="K523">
        <v>89.585599999999999</v>
      </c>
      <c r="L523">
        <v>5</v>
      </c>
    </row>
    <row r="524" spans="1:12" x14ac:dyDescent="0.3">
      <c r="A524" t="s">
        <v>17</v>
      </c>
      <c r="B524" t="s">
        <v>221</v>
      </c>
      <c r="C524" t="s">
        <v>49</v>
      </c>
      <c r="D524">
        <v>2018</v>
      </c>
      <c r="E524" t="s">
        <v>140</v>
      </c>
      <c r="F524" t="s">
        <v>14</v>
      </c>
      <c r="G524" t="s">
        <v>26</v>
      </c>
      <c r="H524" t="s">
        <v>40</v>
      </c>
      <c r="I524">
        <v>5.8092550999999999E-2</v>
      </c>
      <c r="K524">
        <v>172.04220000000001</v>
      </c>
      <c r="L524">
        <v>5</v>
      </c>
    </row>
    <row r="525" spans="1:12" x14ac:dyDescent="0.3">
      <c r="A525" t="s">
        <v>10</v>
      </c>
      <c r="B525" t="s">
        <v>505</v>
      </c>
      <c r="C525" t="s">
        <v>24</v>
      </c>
      <c r="D525">
        <v>2018</v>
      </c>
      <c r="E525" t="s">
        <v>140</v>
      </c>
      <c r="F525" t="s">
        <v>14</v>
      </c>
      <c r="G525" t="s">
        <v>26</v>
      </c>
      <c r="H525" t="s">
        <v>40</v>
      </c>
      <c r="I525">
        <v>7.6868664000000003E-2</v>
      </c>
      <c r="K525">
        <v>62.119399999999999</v>
      </c>
      <c r="L525">
        <v>5</v>
      </c>
    </row>
    <row r="526" spans="1:12" x14ac:dyDescent="0.3">
      <c r="A526" t="s">
        <v>10</v>
      </c>
      <c r="B526" t="s">
        <v>506</v>
      </c>
      <c r="C526" t="s">
        <v>49</v>
      </c>
      <c r="D526">
        <v>2018</v>
      </c>
      <c r="E526" t="s">
        <v>140</v>
      </c>
      <c r="F526" t="s">
        <v>14</v>
      </c>
      <c r="G526" t="s">
        <v>26</v>
      </c>
      <c r="H526" t="s">
        <v>40</v>
      </c>
      <c r="I526">
        <v>0.127599399</v>
      </c>
      <c r="K526">
        <v>118.9098</v>
      </c>
      <c r="L526">
        <v>5</v>
      </c>
    </row>
    <row r="527" spans="1:12" x14ac:dyDescent="0.3">
      <c r="A527" t="s">
        <v>17</v>
      </c>
      <c r="B527" t="s">
        <v>507</v>
      </c>
      <c r="C527" t="s">
        <v>68</v>
      </c>
      <c r="D527">
        <v>2016</v>
      </c>
      <c r="E527" t="s">
        <v>25</v>
      </c>
      <c r="F527" t="s">
        <v>14</v>
      </c>
      <c r="G527" t="s">
        <v>26</v>
      </c>
      <c r="H527" t="s">
        <v>16</v>
      </c>
      <c r="I527">
        <v>3.1898175000000001E-2</v>
      </c>
      <c r="J527">
        <v>6.38</v>
      </c>
      <c r="K527">
        <v>177.43440000000001</v>
      </c>
      <c r="L527">
        <v>5</v>
      </c>
    </row>
    <row r="528" spans="1:12" x14ac:dyDescent="0.3">
      <c r="A528" t="s">
        <v>17</v>
      </c>
      <c r="B528" t="s">
        <v>508</v>
      </c>
      <c r="C528" t="s">
        <v>24</v>
      </c>
      <c r="D528">
        <v>2016</v>
      </c>
      <c r="E528" t="s">
        <v>25</v>
      </c>
      <c r="F528" t="s">
        <v>14</v>
      </c>
      <c r="G528" t="s">
        <v>26</v>
      </c>
      <c r="H528" t="s">
        <v>16</v>
      </c>
      <c r="I528">
        <v>7.3482859999999999E-3</v>
      </c>
      <c r="J528">
        <v>6.3650000000000002</v>
      </c>
      <c r="K528">
        <v>62.8536</v>
      </c>
      <c r="L528">
        <v>5</v>
      </c>
    </row>
    <row r="529" spans="1:12" x14ac:dyDescent="0.3">
      <c r="A529" t="s">
        <v>17</v>
      </c>
      <c r="B529" t="s">
        <v>327</v>
      </c>
      <c r="C529" t="s">
        <v>62</v>
      </c>
      <c r="D529">
        <v>2016</v>
      </c>
      <c r="E529" t="s">
        <v>25</v>
      </c>
      <c r="F529" t="s">
        <v>14</v>
      </c>
      <c r="G529" t="s">
        <v>26</v>
      </c>
      <c r="H529" t="s">
        <v>16</v>
      </c>
      <c r="I529">
        <v>7.0247588999999999E-2</v>
      </c>
      <c r="J529">
        <v>8.01</v>
      </c>
      <c r="K529">
        <v>37.553199999999997</v>
      </c>
      <c r="L529">
        <v>5</v>
      </c>
    </row>
    <row r="530" spans="1:12" x14ac:dyDescent="0.3">
      <c r="A530" t="s">
        <v>17</v>
      </c>
      <c r="B530" t="s">
        <v>509</v>
      </c>
      <c r="C530" t="s">
        <v>62</v>
      </c>
      <c r="D530">
        <v>2016</v>
      </c>
      <c r="E530" t="s">
        <v>25</v>
      </c>
      <c r="F530" t="s">
        <v>14</v>
      </c>
      <c r="G530" t="s">
        <v>26</v>
      </c>
      <c r="H530" t="s">
        <v>16</v>
      </c>
      <c r="I530">
        <v>2.0920179000000001E-2</v>
      </c>
      <c r="J530">
        <v>14.7</v>
      </c>
      <c r="K530">
        <v>143.81280000000001</v>
      </c>
      <c r="L530">
        <v>5</v>
      </c>
    </row>
    <row r="531" spans="1:12" x14ac:dyDescent="0.3">
      <c r="A531" t="s">
        <v>17</v>
      </c>
      <c r="B531" t="s">
        <v>510</v>
      </c>
      <c r="C531" t="s">
        <v>19</v>
      </c>
      <c r="D531">
        <v>2016</v>
      </c>
      <c r="E531" t="s">
        <v>25</v>
      </c>
      <c r="F531" t="s">
        <v>14</v>
      </c>
      <c r="G531" t="s">
        <v>26</v>
      </c>
      <c r="H531" t="s">
        <v>16</v>
      </c>
      <c r="I531">
        <v>2.0951847999999999E-2</v>
      </c>
      <c r="J531">
        <v>10.895</v>
      </c>
      <c r="K531">
        <v>255.3672</v>
      </c>
      <c r="L531">
        <v>5</v>
      </c>
    </row>
    <row r="532" spans="1:12" x14ac:dyDescent="0.3">
      <c r="A532" t="s">
        <v>17</v>
      </c>
      <c r="B532" t="s">
        <v>511</v>
      </c>
      <c r="C532" t="s">
        <v>19</v>
      </c>
      <c r="D532">
        <v>2016</v>
      </c>
      <c r="E532" t="s">
        <v>25</v>
      </c>
      <c r="F532" t="s">
        <v>14</v>
      </c>
      <c r="G532" t="s">
        <v>26</v>
      </c>
      <c r="H532" t="s">
        <v>16</v>
      </c>
      <c r="I532">
        <v>1.9386233999999999E-2</v>
      </c>
      <c r="J532">
        <v>18</v>
      </c>
      <c r="K532">
        <v>126.8994</v>
      </c>
      <c r="L532">
        <v>5</v>
      </c>
    </row>
    <row r="533" spans="1:12" x14ac:dyDescent="0.3">
      <c r="A533" t="s">
        <v>17</v>
      </c>
      <c r="B533" t="s">
        <v>512</v>
      </c>
      <c r="C533" t="s">
        <v>55</v>
      </c>
      <c r="D533">
        <v>2016</v>
      </c>
      <c r="E533" t="s">
        <v>25</v>
      </c>
      <c r="F533" t="s">
        <v>14</v>
      </c>
      <c r="G533" t="s">
        <v>26</v>
      </c>
      <c r="H533" t="s">
        <v>16</v>
      </c>
      <c r="I533">
        <v>1.2717946000000001E-2</v>
      </c>
      <c r="J533">
        <v>6.32</v>
      </c>
      <c r="K533">
        <v>40.282200000000003</v>
      </c>
      <c r="L533">
        <v>5</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5</v>
      </c>
    </row>
    <row r="535" spans="1:12" x14ac:dyDescent="0.3">
      <c r="A535" t="s">
        <v>10</v>
      </c>
      <c r="B535" t="s">
        <v>514</v>
      </c>
      <c r="C535" t="s">
        <v>68</v>
      </c>
      <c r="D535">
        <v>2016</v>
      </c>
      <c r="E535" t="s">
        <v>25</v>
      </c>
      <c r="F535" t="s">
        <v>14</v>
      </c>
      <c r="G535" t="s">
        <v>26</v>
      </c>
      <c r="H535" t="s">
        <v>16</v>
      </c>
      <c r="I535">
        <v>0</v>
      </c>
      <c r="J535">
        <v>11.5</v>
      </c>
      <c r="K535">
        <v>88.254000000000005</v>
      </c>
      <c r="L535">
        <v>5</v>
      </c>
    </row>
    <row r="536" spans="1:12" x14ac:dyDescent="0.3">
      <c r="A536" t="s">
        <v>10</v>
      </c>
      <c r="B536" t="s">
        <v>515</v>
      </c>
      <c r="C536" t="s">
        <v>24</v>
      </c>
      <c r="D536">
        <v>2016</v>
      </c>
      <c r="E536" t="s">
        <v>25</v>
      </c>
      <c r="F536" t="s">
        <v>14</v>
      </c>
      <c r="G536" t="s">
        <v>26</v>
      </c>
      <c r="H536" t="s">
        <v>16</v>
      </c>
      <c r="I536">
        <v>3.0247903E-2</v>
      </c>
      <c r="J536">
        <v>5.88</v>
      </c>
      <c r="K536">
        <v>101.399</v>
      </c>
      <c r="L536">
        <v>5</v>
      </c>
    </row>
    <row r="537" spans="1:12" x14ac:dyDescent="0.3">
      <c r="A537" t="s">
        <v>10</v>
      </c>
      <c r="B537" t="s">
        <v>318</v>
      </c>
      <c r="C537" t="s">
        <v>55</v>
      </c>
      <c r="D537">
        <v>2016</v>
      </c>
      <c r="E537" t="s">
        <v>25</v>
      </c>
      <c r="F537" t="s">
        <v>14</v>
      </c>
      <c r="G537" t="s">
        <v>26</v>
      </c>
      <c r="H537" t="s">
        <v>16</v>
      </c>
      <c r="I537">
        <v>2.4541277E-2</v>
      </c>
      <c r="J537">
        <v>5.63</v>
      </c>
      <c r="K537">
        <v>105.1306</v>
      </c>
      <c r="L537">
        <v>5</v>
      </c>
    </row>
    <row r="538" spans="1:12" x14ac:dyDescent="0.3">
      <c r="A538" t="s">
        <v>10</v>
      </c>
      <c r="B538" t="s">
        <v>405</v>
      </c>
      <c r="C538" t="s">
        <v>49</v>
      </c>
      <c r="D538">
        <v>2016</v>
      </c>
      <c r="E538" t="s">
        <v>25</v>
      </c>
      <c r="F538" t="s">
        <v>14</v>
      </c>
      <c r="G538" t="s">
        <v>26</v>
      </c>
      <c r="H538" t="s">
        <v>16</v>
      </c>
      <c r="I538">
        <v>3.8528227999999998E-2</v>
      </c>
      <c r="J538">
        <v>16.7</v>
      </c>
      <c r="K538">
        <v>143.9102</v>
      </c>
      <c r="L538">
        <v>5</v>
      </c>
    </row>
    <row r="539" spans="1:12" x14ac:dyDescent="0.3">
      <c r="A539" t="s">
        <v>17</v>
      </c>
      <c r="B539" t="s">
        <v>516</v>
      </c>
      <c r="C539" t="s">
        <v>96</v>
      </c>
      <c r="D539">
        <v>2015</v>
      </c>
      <c r="E539" t="s">
        <v>33</v>
      </c>
      <c r="F539" t="s">
        <v>34</v>
      </c>
      <c r="G539" t="s">
        <v>15</v>
      </c>
      <c r="H539" t="s">
        <v>16</v>
      </c>
      <c r="I539">
        <v>3.0219851999999998E-2</v>
      </c>
      <c r="J539">
        <v>10.395</v>
      </c>
      <c r="K539">
        <v>114.7176</v>
      </c>
      <c r="L539">
        <v>5</v>
      </c>
    </row>
    <row r="540" spans="1:12" x14ac:dyDescent="0.3">
      <c r="A540" t="s">
        <v>17</v>
      </c>
      <c r="B540" t="s">
        <v>517</v>
      </c>
      <c r="C540" t="s">
        <v>28</v>
      </c>
      <c r="D540">
        <v>2015</v>
      </c>
      <c r="E540" t="s">
        <v>33</v>
      </c>
      <c r="F540" t="s">
        <v>34</v>
      </c>
      <c r="G540" t="s">
        <v>15</v>
      </c>
      <c r="H540" t="s">
        <v>16</v>
      </c>
      <c r="I540">
        <v>9.8083231000000007E-2</v>
      </c>
      <c r="J540">
        <v>8.5</v>
      </c>
      <c r="K540">
        <v>50.3324</v>
      </c>
      <c r="L540">
        <v>5</v>
      </c>
    </row>
    <row r="541" spans="1:12" x14ac:dyDescent="0.3">
      <c r="A541" t="s">
        <v>17</v>
      </c>
      <c r="B541" t="s">
        <v>518</v>
      </c>
      <c r="C541" t="s">
        <v>68</v>
      </c>
      <c r="D541">
        <v>2015</v>
      </c>
      <c r="E541" t="s">
        <v>33</v>
      </c>
      <c r="F541" t="s">
        <v>34</v>
      </c>
      <c r="G541" t="s">
        <v>15</v>
      </c>
      <c r="H541" t="s">
        <v>16</v>
      </c>
      <c r="I541">
        <v>5.6911107000000002E-2</v>
      </c>
      <c r="J541">
        <v>10.6</v>
      </c>
      <c r="K541">
        <v>233.96420000000001</v>
      </c>
      <c r="L541">
        <v>5</v>
      </c>
    </row>
    <row r="542" spans="1:12" x14ac:dyDescent="0.3">
      <c r="A542" t="s">
        <v>17</v>
      </c>
      <c r="B542" t="s">
        <v>519</v>
      </c>
      <c r="C542" t="s">
        <v>12</v>
      </c>
      <c r="D542">
        <v>2015</v>
      </c>
      <c r="E542" t="s">
        <v>33</v>
      </c>
      <c r="F542" t="s">
        <v>34</v>
      </c>
      <c r="G542" t="s">
        <v>15</v>
      </c>
      <c r="H542" t="s">
        <v>16</v>
      </c>
      <c r="I542">
        <v>7.6214289000000005E-2</v>
      </c>
      <c r="J542">
        <v>12.8</v>
      </c>
      <c r="K542">
        <v>96.540999999999997</v>
      </c>
      <c r="L542">
        <v>5</v>
      </c>
    </row>
    <row r="543" spans="1:12" x14ac:dyDescent="0.3">
      <c r="A543" t="s">
        <v>17</v>
      </c>
      <c r="B543" t="s">
        <v>510</v>
      </c>
      <c r="C543" t="s">
        <v>19</v>
      </c>
      <c r="D543">
        <v>2015</v>
      </c>
      <c r="E543" t="s">
        <v>33</v>
      </c>
      <c r="F543" t="s">
        <v>34</v>
      </c>
      <c r="G543" t="s">
        <v>26</v>
      </c>
      <c r="H543" t="s">
        <v>16</v>
      </c>
      <c r="I543">
        <v>2.0994339000000001E-2</v>
      </c>
      <c r="J543">
        <v>10.895</v>
      </c>
      <c r="K543">
        <v>255.66720000000001</v>
      </c>
      <c r="L543">
        <v>5</v>
      </c>
    </row>
    <row r="544" spans="1:12" x14ac:dyDescent="0.3">
      <c r="A544" t="s">
        <v>17</v>
      </c>
      <c r="B544" t="s">
        <v>520</v>
      </c>
      <c r="C544" t="s">
        <v>42</v>
      </c>
      <c r="D544">
        <v>2015</v>
      </c>
      <c r="E544" t="s">
        <v>33</v>
      </c>
      <c r="F544" t="s">
        <v>34</v>
      </c>
      <c r="G544" t="s">
        <v>26</v>
      </c>
      <c r="H544" t="s">
        <v>16</v>
      </c>
      <c r="I544">
        <v>6.6065798999999995E-2</v>
      </c>
      <c r="J544">
        <v>20.2</v>
      </c>
      <c r="K544">
        <v>61.350999999999999</v>
      </c>
      <c r="L544">
        <v>5</v>
      </c>
    </row>
    <row r="545" spans="1:12" x14ac:dyDescent="0.3">
      <c r="A545" t="s">
        <v>17</v>
      </c>
      <c r="B545" t="s">
        <v>521</v>
      </c>
      <c r="C545" t="s">
        <v>49</v>
      </c>
      <c r="D545">
        <v>2020</v>
      </c>
      <c r="E545" t="s">
        <v>37</v>
      </c>
      <c r="F545" t="s">
        <v>34</v>
      </c>
      <c r="G545" t="s">
        <v>30</v>
      </c>
      <c r="H545" t="s">
        <v>16</v>
      </c>
      <c r="I545">
        <v>7.1076054999999999E-2</v>
      </c>
      <c r="J545">
        <v>21.2</v>
      </c>
      <c r="K545">
        <v>174.83699999999999</v>
      </c>
      <c r="L545">
        <v>5</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5</v>
      </c>
    </row>
    <row r="547" spans="1:12" x14ac:dyDescent="0.3">
      <c r="A547" t="s">
        <v>10</v>
      </c>
      <c r="B547" t="s">
        <v>404</v>
      </c>
      <c r="C547" t="s">
        <v>49</v>
      </c>
      <c r="D547">
        <v>2015</v>
      </c>
      <c r="E547" t="s">
        <v>33</v>
      </c>
      <c r="F547" t="s">
        <v>34</v>
      </c>
      <c r="G547" t="s">
        <v>30</v>
      </c>
      <c r="H547" t="s">
        <v>16</v>
      </c>
      <c r="I547">
        <v>9.9589410000000007E-3</v>
      </c>
      <c r="J547">
        <v>14.85</v>
      </c>
      <c r="K547">
        <v>157.96299999999999</v>
      </c>
      <c r="L547">
        <v>5</v>
      </c>
    </row>
    <row r="548" spans="1:12" x14ac:dyDescent="0.3">
      <c r="A548" t="s">
        <v>10</v>
      </c>
      <c r="B548" t="s">
        <v>522</v>
      </c>
      <c r="C548" t="s">
        <v>32</v>
      </c>
      <c r="D548">
        <v>2020</v>
      </c>
      <c r="E548" t="s">
        <v>37</v>
      </c>
      <c r="F548" t="s">
        <v>34</v>
      </c>
      <c r="G548" t="s">
        <v>15</v>
      </c>
      <c r="H548" t="s">
        <v>16</v>
      </c>
      <c r="I548">
        <v>0</v>
      </c>
      <c r="J548">
        <v>8.27</v>
      </c>
      <c r="K548">
        <v>183.29239999999999</v>
      </c>
      <c r="L548">
        <v>5</v>
      </c>
    </row>
    <row r="549" spans="1:12" x14ac:dyDescent="0.3">
      <c r="A549" t="s">
        <v>17</v>
      </c>
      <c r="B549" t="s">
        <v>203</v>
      </c>
      <c r="C549" t="s">
        <v>28</v>
      </c>
      <c r="D549">
        <v>2017</v>
      </c>
      <c r="E549" t="s">
        <v>51</v>
      </c>
      <c r="F549" t="s">
        <v>34</v>
      </c>
      <c r="G549" t="s">
        <v>26</v>
      </c>
      <c r="H549" t="s">
        <v>16</v>
      </c>
      <c r="I549">
        <v>8.9660816000000004E-2</v>
      </c>
      <c r="J549">
        <v>14.1</v>
      </c>
      <c r="K549">
        <v>140.0496</v>
      </c>
      <c r="L549">
        <v>5</v>
      </c>
    </row>
    <row r="550" spans="1:12" x14ac:dyDescent="0.3">
      <c r="A550" t="s">
        <v>17</v>
      </c>
      <c r="B550" t="s">
        <v>523</v>
      </c>
      <c r="C550" t="s">
        <v>28</v>
      </c>
      <c r="D550">
        <v>2017</v>
      </c>
      <c r="E550" t="s">
        <v>51</v>
      </c>
      <c r="F550" t="s">
        <v>34</v>
      </c>
      <c r="G550" t="s">
        <v>26</v>
      </c>
      <c r="H550" t="s">
        <v>16</v>
      </c>
      <c r="I550">
        <v>3.5263497999999997E-2</v>
      </c>
      <c r="J550">
        <v>14.15</v>
      </c>
      <c r="K550">
        <v>254.8014</v>
      </c>
      <c r="L550">
        <v>5</v>
      </c>
    </row>
    <row r="551" spans="1:12" x14ac:dyDescent="0.3">
      <c r="A551" t="s">
        <v>17</v>
      </c>
      <c r="B551" t="s">
        <v>44</v>
      </c>
      <c r="C551" t="s">
        <v>28</v>
      </c>
      <c r="D551">
        <v>2017</v>
      </c>
      <c r="E551" t="s">
        <v>51</v>
      </c>
      <c r="F551" t="s">
        <v>34</v>
      </c>
      <c r="G551" t="s">
        <v>26</v>
      </c>
      <c r="H551" t="s">
        <v>16</v>
      </c>
      <c r="I551">
        <v>0.10203648</v>
      </c>
      <c r="J551">
        <v>16.7</v>
      </c>
      <c r="K551">
        <v>180.92920000000001</v>
      </c>
      <c r="L551">
        <v>5</v>
      </c>
    </row>
    <row r="552" spans="1:12" x14ac:dyDescent="0.3">
      <c r="A552" t="s">
        <v>17</v>
      </c>
      <c r="B552" t="s">
        <v>524</v>
      </c>
      <c r="C552" t="s">
        <v>68</v>
      </c>
      <c r="D552">
        <v>2017</v>
      </c>
      <c r="E552" t="s">
        <v>51</v>
      </c>
      <c r="F552" t="s">
        <v>34</v>
      </c>
      <c r="G552" t="s">
        <v>26</v>
      </c>
      <c r="H552" t="s">
        <v>16</v>
      </c>
      <c r="I552">
        <v>3.5057687999999997E-2</v>
      </c>
      <c r="J552">
        <v>17.25</v>
      </c>
      <c r="K552">
        <v>91.611999999999995</v>
      </c>
      <c r="L552">
        <v>5</v>
      </c>
    </row>
    <row r="553" spans="1:12" x14ac:dyDescent="0.3">
      <c r="A553" t="s">
        <v>17</v>
      </c>
      <c r="B553" t="s">
        <v>525</v>
      </c>
      <c r="C553" t="s">
        <v>49</v>
      </c>
      <c r="D553">
        <v>2017</v>
      </c>
      <c r="E553" t="s">
        <v>51</v>
      </c>
      <c r="F553" t="s">
        <v>34</v>
      </c>
      <c r="G553" t="s">
        <v>26</v>
      </c>
      <c r="H553" t="s">
        <v>16</v>
      </c>
      <c r="I553">
        <v>0.103731617</v>
      </c>
      <c r="J553">
        <v>9.3949999999999996</v>
      </c>
      <c r="K553">
        <v>236.9932</v>
      </c>
      <c r="L553">
        <v>5</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5</v>
      </c>
    </row>
    <row r="555" spans="1:12" x14ac:dyDescent="0.3">
      <c r="A555" t="s">
        <v>10</v>
      </c>
      <c r="B555" t="s">
        <v>427</v>
      </c>
      <c r="C555" t="s">
        <v>24</v>
      </c>
      <c r="D555">
        <v>2017</v>
      </c>
      <c r="E555" t="s">
        <v>51</v>
      </c>
      <c r="F555" t="s">
        <v>34</v>
      </c>
      <c r="G555" t="s">
        <v>26</v>
      </c>
      <c r="H555" t="s">
        <v>16</v>
      </c>
      <c r="I555">
        <v>9.0896452000000003E-2</v>
      </c>
      <c r="J555">
        <v>14.35</v>
      </c>
      <c r="K555">
        <v>231.29839999999999</v>
      </c>
      <c r="L555">
        <v>5</v>
      </c>
    </row>
    <row r="556" spans="1:12" x14ac:dyDescent="0.3">
      <c r="A556" t="s">
        <v>10</v>
      </c>
      <c r="B556" t="s">
        <v>526</v>
      </c>
      <c r="C556" t="s">
        <v>24</v>
      </c>
      <c r="D556">
        <v>2017</v>
      </c>
      <c r="E556" t="s">
        <v>51</v>
      </c>
      <c r="F556" t="s">
        <v>34</v>
      </c>
      <c r="G556" t="s">
        <v>26</v>
      </c>
      <c r="H556" t="s">
        <v>16</v>
      </c>
      <c r="I556">
        <v>6.2245149E-2</v>
      </c>
      <c r="J556">
        <v>18.5</v>
      </c>
      <c r="K556">
        <v>145.84180000000001</v>
      </c>
      <c r="L556">
        <v>5</v>
      </c>
    </row>
    <row r="557" spans="1:12" x14ac:dyDescent="0.3">
      <c r="A557" t="s">
        <v>10</v>
      </c>
      <c r="B557" t="s">
        <v>363</v>
      </c>
      <c r="C557" t="s">
        <v>12</v>
      </c>
      <c r="D557">
        <v>2017</v>
      </c>
      <c r="E557" t="s">
        <v>51</v>
      </c>
      <c r="F557" t="s">
        <v>34</v>
      </c>
      <c r="G557" t="s">
        <v>26</v>
      </c>
      <c r="H557" t="s">
        <v>16</v>
      </c>
      <c r="I557">
        <v>0.15209903299999999</v>
      </c>
      <c r="J557">
        <v>12.85</v>
      </c>
      <c r="K557">
        <v>252.63820000000001</v>
      </c>
      <c r="L557">
        <v>5</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5</v>
      </c>
    </row>
    <row r="559" spans="1:12" x14ac:dyDescent="0.3">
      <c r="A559" t="s">
        <v>10</v>
      </c>
      <c r="B559" t="s">
        <v>528</v>
      </c>
      <c r="C559" t="s">
        <v>55</v>
      </c>
      <c r="D559">
        <v>2017</v>
      </c>
      <c r="E559" t="s">
        <v>51</v>
      </c>
      <c r="F559" t="s">
        <v>34</v>
      </c>
      <c r="G559" t="s">
        <v>26</v>
      </c>
      <c r="H559" t="s">
        <v>16</v>
      </c>
      <c r="I559">
        <v>6.9574013000000004E-2</v>
      </c>
      <c r="J559">
        <v>11.395</v>
      </c>
      <c r="K559">
        <v>232.86160000000001</v>
      </c>
      <c r="L559">
        <v>5</v>
      </c>
    </row>
    <row r="560" spans="1:12" x14ac:dyDescent="0.3">
      <c r="A560" t="s">
        <v>17</v>
      </c>
      <c r="B560" t="s">
        <v>89</v>
      </c>
      <c r="C560" t="s">
        <v>49</v>
      </c>
      <c r="D560">
        <v>2011</v>
      </c>
      <c r="E560" t="s">
        <v>39</v>
      </c>
      <c r="F560" t="s">
        <v>21</v>
      </c>
      <c r="G560" t="s">
        <v>15</v>
      </c>
      <c r="H560" t="s">
        <v>40</v>
      </c>
      <c r="I560">
        <v>0.29182661599999998</v>
      </c>
      <c r="J560">
        <v>9.3000000000000007</v>
      </c>
      <c r="K560">
        <v>107.1964</v>
      </c>
      <c r="L560">
        <v>5</v>
      </c>
    </row>
    <row r="561" spans="1:12" x14ac:dyDescent="0.3">
      <c r="A561" t="s">
        <v>17</v>
      </c>
      <c r="B561" t="s">
        <v>229</v>
      </c>
      <c r="C561" t="s">
        <v>68</v>
      </c>
      <c r="D561">
        <v>2011</v>
      </c>
      <c r="E561" t="s">
        <v>39</v>
      </c>
      <c r="F561" t="s">
        <v>21</v>
      </c>
      <c r="G561" t="s">
        <v>15</v>
      </c>
      <c r="H561" t="s">
        <v>40</v>
      </c>
      <c r="I561">
        <v>8.7625559999999995E-3</v>
      </c>
      <c r="J561">
        <v>19.850000000000001</v>
      </c>
      <c r="K561">
        <v>266.6884</v>
      </c>
      <c r="L561">
        <v>5</v>
      </c>
    </row>
    <row r="562" spans="1:12" x14ac:dyDescent="0.3">
      <c r="A562" t="s">
        <v>17</v>
      </c>
      <c r="B562" t="s">
        <v>529</v>
      </c>
      <c r="C562" t="s">
        <v>24</v>
      </c>
      <c r="D562">
        <v>2011</v>
      </c>
      <c r="E562" t="s">
        <v>39</v>
      </c>
      <c r="F562" t="s">
        <v>21</v>
      </c>
      <c r="G562" t="s">
        <v>15</v>
      </c>
      <c r="H562" t="s">
        <v>40</v>
      </c>
      <c r="I562">
        <v>8.7559621000000004E-2</v>
      </c>
      <c r="J562">
        <v>7.36</v>
      </c>
      <c r="K562">
        <v>55.258800000000001</v>
      </c>
      <c r="L562">
        <v>5</v>
      </c>
    </row>
    <row r="563" spans="1:12" x14ac:dyDescent="0.3">
      <c r="A563" t="s">
        <v>17</v>
      </c>
      <c r="B563" t="s">
        <v>530</v>
      </c>
      <c r="C563" t="s">
        <v>19</v>
      </c>
      <c r="D563">
        <v>2011</v>
      </c>
      <c r="E563" t="s">
        <v>39</v>
      </c>
      <c r="F563" t="s">
        <v>21</v>
      </c>
      <c r="G563" t="s">
        <v>15</v>
      </c>
      <c r="H563" t="s">
        <v>40</v>
      </c>
      <c r="I563">
        <v>4.0969757000000002E-2</v>
      </c>
      <c r="J563">
        <v>9.6</v>
      </c>
      <c r="K563">
        <v>188.72139999999999</v>
      </c>
      <c r="L563">
        <v>5</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5</v>
      </c>
    </row>
    <row r="565" spans="1:12" x14ac:dyDescent="0.3">
      <c r="A565" t="s">
        <v>10</v>
      </c>
      <c r="B565" t="s">
        <v>532</v>
      </c>
      <c r="C565" t="s">
        <v>49</v>
      </c>
      <c r="D565">
        <v>2011</v>
      </c>
      <c r="E565" t="s">
        <v>39</v>
      </c>
      <c r="F565" t="s">
        <v>21</v>
      </c>
      <c r="G565" t="s">
        <v>26</v>
      </c>
      <c r="H565" t="s">
        <v>40</v>
      </c>
      <c r="I565">
        <v>3.1069993000000001E-2</v>
      </c>
      <c r="J565">
        <v>19.350000000000001</v>
      </c>
      <c r="K565">
        <v>112.0544</v>
      </c>
      <c r="L565">
        <v>5</v>
      </c>
    </row>
    <row r="566" spans="1:12" x14ac:dyDescent="0.3">
      <c r="A566" t="s">
        <v>17</v>
      </c>
      <c r="B566" t="s">
        <v>533</v>
      </c>
      <c r="C566" t="s">
        <v>96</v>
      </c>
      <c r="D566">
        <v>2014</v>
      </c>
      <c r="E566" t="s">
        <v>29</v>
      </c>
      <c r="F566" t="s">
        <v>21</v>
      </c>
      <c r="G566" t="s">
        <v>30</v>
      </c>
      <c r="H566" t="s">
        <v>16</v>
      </c>
      <c r="I566">
        <v>0.17606902299999999</v>
      </c>
      <c r="J566">
        <v>11.1</v>
      </c>
      <c r="K566">
        <v>156.7604</v>
      </c>
      <c r="L566">
        <v>5</v>
      </c>
    </row>
    <row r="567" spans="1:12" x14ac:dyDescent="0.3">
      <c r="A567" t="s">
        <v>17</v>
      </c>
      <c r="B567" t="s">
        <v>466</v>
      </c>
      <c r="C567" t="s">
        <v>96</v>
      </c>
      <c r="D567">
        <v>2014</v>
      </c>
      <c r="E567" t="s">
        <v>29</v>
      </c>
      <c r="F567" t="s">
        <v>21</v>
      </c>
      <c r="G567" t="s">
        <v>30</v>
      </c>
      <c r="H567" t="s">
        <v>16</v>
      </c>
      <c r="I567">
        <v>7.3605395000000004E-2</v>
      </c>
      <c r="J567">
        <v>15.7</v>
      </c>
      <c r="K567">
        <v>249.67240000000001</v>
      </c>
      <c r="L567">
        <v>5</v>
      </c>
    </row>
    <row r="568" spans="1:12" x14ac:dyDescent="0.3">
      <c r="A568" t="s">
        <v>17</v>
      </c>
      <c r="B568" t="s">
        <v>534</v>
      </c>
      <c r="C568" t="s">
        <v>19</v>
      </c>
      <c r="D568">
        <v>2014</v>
      </c>
      <c r="E568" t="s">
        <v>29</v>
      </c>
      <c r="F568" t="s">
        <v>21</v>
      </c>
      <c r="G568" t="s">
        <v>30</v>
      </c>
      <c r="H568" t="s">
        <v>16</v>
      </c>
      <c r="I568">
        <v>3.4445115999999998E-2</v>
      </c>
      <c r="J568">
        <v>5.51</v>
      </c>
      <c r="K568">
        <v>95.872600000000006</v>
      </c>
      <c r="L568">
        <v>5</v>
      </c>
    </row>
    <row r="569" spans="1:12" x14ac:dyDescent="0.3">
      <c r="A569" t="s">
        <v>17</v>
      </c>
      <c r="B569" t="s">
        <v>535</v>
      </c>
      <c r="C569" t="s">
        <v>42</v>
      </c>
      <c r="D569">
        <v>2014</v>
      </c>
      <c r="E569" t="s">
        <v>29</v>
      </c>
      <c r="F569" t="s">
        <v>21</v>
      </c>
      <c r="G569" t="s">
        <v>30</v>
      </c>
      <c r="H569" t="s">
        <v>16</v>
      </c>
      <c r="I569">
        <v>9.6333029000000001E-2</v>
      </c>
      <c r="J569">
        <v>7.5</v>
      </c>
      <c r="K569">
        <v>57.858800000000002</v>
      </c>
      <c r="L569">
        <v>5</v>
      </c>
    </row>
    <row r="570" spans="1:12" x14ac:dyDescent="0.3">
      <c r="A570" t="s">
        <v>17</v>
      </c>
      <c r="B570" t="s">
        <v>477</v>
      </c>
      <c r="C570" t="s">
        <v>42</v>
      </c>
      <c r="D570">
        <v>2014</v>
      </c>
      <c r="E570" t="s">
        <v>29</v>
      </c>
      <c r="F570" t="s">
        <v>21</v>
      </c>
      <c r="G570" t="s">
        <v>30</v>
      </c>
      <c r="H570" t="s">
        <v>16</v>
      </c>
      <c r="I570">
        <v>3.2741421999999999E-2</v>
      </c>
      <c r="J570">
        <v>20.5</v>
      </c>
      <c r="K570">
        <v>40.482199999999999</v>
      </c>
      <c r="L570">
        <v>5</v>
      </c>
    </row>
    <row r="571" spans="1:12" x14ac:dyDescent="0.3">
      <c r="A571" t="s">
        <v>17</v>
      </c>
      <c r="B571" t="s">
        <v>536</v>
      </c>
      <c r="C571" t="s">
        <v>49</v>
      </c>
      <c r="D571">
        <v>2014</v>
      </c>
      <c r="E571" t="s">
        <v>29</v>
      </c>
      <c r="F571" t="s">
        <v>21</v>
      </c>
      <c r="G571" t="s">
        <v>30</v>
      </c>
      <c r="H571" t="s">
        <v>16</v>
      </c>
      <c r="I571">
        <v>0.103726639</v>
      </c>
      <c r="J571">
        <v>7.51</v>
      </c>
      <c r="K571">
        <v>110.6544</v>
      </c>
      <c r="L571">
        <v>5</v>
      </c>
    </row>
    <row r="572" spans="1:12" x14ac:dyDescent="0.3">
      <c r="A572" t="s">
        <v>10</v>
      </c>
      <c r="B572" t="s">
        <v>266</v>
      </c>
      <c r="C572" t="s">
        <v>96</v>
      </c>
      <c r="D572">
        <v>2014</v>
      </c>
      <c r="E572" t="s">
        <v>29</v>
      </c>
      <c r="F572" t="s">
        <v>21</v>
      </c>
      <c r="G572" t="s">
        <v>30</v>
      </c>
      <c r="H572" t="s">
        <v>16</v>
      </c>
      <c r="I572">
        <v>0</v>
      </c>
      <c r="J572">
        <v>9.8000000000000007</v>
      </c>
      <c r="K572">
        <v>49.200800000000001</v>
      </c>
      <c r="L572">
        <v>5</v>
      </c>
    </row>
    <row r="573" spans="1:12" x14ac:dyDescent="0.3">
      <c r="A573" t="s">
        <v>17</v>
      </c>
      <c r="B573" t="s">
        <v>537</v>
      </c>
      <c r="C573" t="s">
        <v>68</v>
      </c>
      <c r="D573">
        <v>2022</v>
      </c>
      <c r="E573" t="s">
        <v>20</v>
      </c>
      <c r="F573" t="s">
        <v>21</v>
      </c>
      <c r="G573" t="s">
        <v>15</v>
      </c>
      <c r="H573" t="s">
        <v>22</v>
      </c>
      <c r="I573">
        <v>0.102188428</v>
      </c>
      <c r="J573">
        <v>19.25</v>
      </c>
      <c r="K573">
        <v>54.395600000000002</v>
      </c>
      <c r="L573">
        <v>5</v>
      </c>
    </row>
    <row r="574" spans="1:12" x14ac:dyDescent="0.3">
      <c r="A574" t="s">
        <v>17</v>
      </c>
      <c r="B574" t="s">
        <v>538</v>
      </c>
      <c r="C574" t="s">
        <v>24</v>
      </c>
      <c r="D574">
        <v>2022</v>
      </c>
      <c r="E574" t="s">
        <v>20</v>
      </c>
      <c r="F574" t="s">
        <v>21</v>
      </c>
      <c r="G574" t="s">
        <v>15</v>
      </c>
      <c r="H574" t="s">
        <v>22</v>
      </c>
      <c r="I574">
        <v>7.1548186999999999E-2</v>
      </c>
      <c r="J574">
        <v>10.5</v>
      </c>
      <c r="K574">
        <v>120.2098</v>
      </c>
      <c r="L574">
        <v>5</v>
      </c>
    </row>
    <row r="575" spans="1:12" x14ac:dyDescent="0.3">
      <c r="A575" t="s">
        <v>17</v>
      </c>
      <c r="B575" t="s">
        <v>481</v>
      </c>
      <c r="C575" t="s">
        <v>49</v>
      </c>
      <c r="D575">
        <v>2022</v>
      </c>
      <c r="E575" t="s">
        <v>20</v>
      </c>
      <c r="F575" t="s">
        <v>21</v>
      </c>
      <c r="G575" t="s">
        <v>15</v>
      </c>
      <c r="H575" t="s">
        <v>22</v>
      </c>
      <c r="I575">
        <v>2.9693277000000001E-2</v>
      </c>
      <c r="J575">
        <v>9.6950000000000003</v>
      </c>
      <c r="K575">
        <v>159.792</v>
      </c>
      <c r="L575">
        <v>5</v>
      </c>
    </row>
    <row r="576" spans="1:12" x14ac:dyDescent="0.3">
      <c r="A576" t="s">
        <v>10</v>
      </c>
      <c r="B576" t="s">
        <v>425</v>
      </c>
      <c r="C576" t="s">
        <v>28</v>
      </c>
      <c r="D576">
        <v>2022</v>
      </c>
      <c r="E576" t="s">
        <v>20</v>
      </c>
      <c r="F576" t="s">
        <v>21</v>
      </c>
      <c r="G576" t="s">
        <v>15</v>
      </c>
      <c r="H576" t="s">
        <v>22</v>
      </c>
      <c r="I576">
        <v>0.103142373</v>
      </c>
      <c r="J576">
        <v>20.25</v>
      </c>
      <c r="K576">
        <v>94.611999999999995</v>
      </c>
      <c r="L576">
        <v>5</v>
      </c>
    </row>
    <row r="577" spans="1:12" x14ac:dyDescent="0.3">
      <c r="A577" t="s">
        <v>10</v>
      </c>
      <c r="B577" t="s">
        <v>261</v>
      </c>
      <c r="C577" t="s">
        <v>49</v>
      </c>
      <c r="D577">
        <v>2022</v>
      </c>
      <c r="E577" t="s">
        <v>20</v>
      </c>
      <c r="F577" t="s">
        <v>21</v>
      </c>
      <c r="G577" t="s">
        <v>15</v>
      </c>
      <c r="H577" t="s">
        <v>22</v>
      </c>
      <c r="I577">
        <v>2.9129907E-2</v>
      </c>
      <c r="J577">
        <v>6.61</v>
      </c>
      <c r="K577">
        <v>188.4898</v>
      </c>
      <c r="L577">
        <v>5</v>
      </c>
    </row>
    <row r="578" spans="1:12" x14ac:dyDescent="0.3">
      <c r="A578" t="s">
        <v>10</v>
      </c>
      <c r="B578" t="s">
        <v>279</v>
      </c>
      <c r="C578" t="s">
        <v>161</v>
      </c>
      <c r="D578">
        <v>2022</v>
      </c>
      <c r="E578" t="s">
        <v>20</v>
      </c>
      <c r="F578" t="s">
        <v>21</v>
      </c>
      <c r="G578" t="s">
        <v>15</v>
      </c>
      <c r="H578" t="s">
        <v>22</v>
      </c>
      <c r="I578">
        <v>5.6113669999999999E-3</v>
      </c>
      <c r="J578">
        <v>19.2</v>
      </c>
      <c r="K578">
        <v>226.2062</v>
      </c>
      <c r="L578">
        <v>5</v>
      </c>
    </row>
    <row r="579" spans="1:12" x14ac:dyDescent="0.3">
      <c r="A579" t="s">
        <v>17</v>
      </c>
      <c r="B579" t="s">
        <v>474</v>
      </c>
      <c r="C579" t="s">
        <v>96</v>
      </c>
      <c r="D579">
        <v>2018</v>
      </c>
      <c r="E579" t="s">
        <v>45</v>
      </c>
      <c r="F579" t="s">
        <v>21</v>
      </c>
      <c r="G579" t="s">
        <v>15</v>
      </c>
      <c r="H579" t="s">
        <v>46</v>
      </c>
      <c r="I579">
        <v>0.10080442000000001</v>
      </c>
      <c r="K579">
        <v>45.474400000000003</v>
      </c>
      <c r="L579">
        <v>5</v>
      </c>
    </row>
    <row r="580" spans="1:12" x14ac:dyDescent="0.3">
      <c r="A580" t="s">
        <v>17</v>
      </c>
      <c r="B580" t="s">
        <v>539</v>
      </c>
      <c r="C580" t="s">
        <v>28</v>
      </c>
      <c r="D580">
        <v>2018</v>
      </c>
      <c r="E580" t="s">
        <v>45</v>
      </c>
      <c r="F580" t="s">
        <v>21</v>
      </c>
      <c r="G580" t="s">
        <v>15</v>
      </c>
      <c r="H580" t="s">
        <v>46</v>
      </c>
      <c r="I580">
        <v>8.2152451000000001E-2</v>
      </c>
      <c r="K580">
        <v>179.90020000000001</v>
      </c>
      <c r="L580">
        <v>5</v>
      </c>
    </row>
    <row r="581" spans="1:12" x14ac:dyDescent="0.3">
      <c r="A581" t="s">
        <v>17</v>
      </c>
      <c r="B581" t="s">
        <v>540</v>
      </c>
      <c r="C581" t="s">
        <v>19</v>
      </c>
      <c r="D581">
        <v>2018</v>
      </c>
      <c r="E581" t="s">
        <v>45</v>
      </c>
      <c r="F581" t="s">
        <v>21</v>
      </c>
      <c r="G581" t="s">
        <v>15</v>
      </c>
      <c r="H581" t="s">
        <v>46</v>
      </c>
      <c r="I581">
        <v>3.0347404000000001E-2</v>
      </c>
      <c r="K581">
        <v>192.5162</v>
      </c>
      <c r="L581">
        <v>5</v>
      </c>
    </row>
    <row r="582" spans="1:12" x14ac:dyDescent="0.3">
      <c r="A582" t="s">
        <v>17</v>
      </c>
      <c r="B582" t="s">
        <v>541</v>
      </c>
      <c r="C582" t="s">
        <v>42</v>
      </c>
      <c r="D582">
        <v>2018</v>
      </c>
      <c r="E582" t="s">
        <v>45</v>
      </c>
      <c r="F582" t="s">
        <v>21</v>
      </c>
      <c r="G582" t="s">
        <v>15</v>
      </c>
      <c r="H582" t="s">
        <v>46</v>
      </c>
      <c r="I582">
        <v>4.1091215E-2</v>
      </c>
      <c r="K582">
        <v>89.551400000000001</v>
      </c>
      <c r="L582">
        <v>5</v>
      </c>
    </row>
    <row r="583" spans="1:12" x14ac:dyDescent="0.3">
      <c r="A583" t="s">
        <v>17</v>
      </c>
      <c r="B583" t="s">
        <v>542</v>
      </c>
      <c r="C583" t="s">
        <v>32</v>
      </c>
      <c r="D583">
        <v>2018</v>
      </c>
      <c r="E583" t="s">
        <v>45</v>
      </c>
      <c r="F583" t="s">
        <v>21</v>
      </c>
      <c r="G583" t="s">
        <v>15</v>
      </c>
      <c r="H583" t="s">
        <v>46</v>
      </c>
      <c r="I583">
        <v>4.8841794000000001E-2</v>
      </c>
      <c r="K583">
        <v>64.716800000000006</v>
      </c>
      <c r="L583">
        <v>5</v>
      </c>
    </row>
    <row r="584" spans="1:12" x14ac:dyDescent="0.3">
      <c r="A584" t="s">
        <v>17</v>
      </c>
      <c r="B584" t="s">
        <v>543</v>
      </c>
      <c r="C584" t="s">
        <v>32</v>
      </c>
      <c r="D584">
        <v>2018</v>
      </c>
      <c r="E584" t="s">
        <v>45</v>
      </c>
      <c r="F584" t="s">
        <v>21</v>
      </c>
      <c r="G584" t="s">
        <v>15</v>
      </c>
      <c r="H584" t="s">
        <v>46</v>
      </c>
      <c r="I584">
        <v>0.17423237699999999</v>
      </c>
      <c r="K584">
        <v>146.61019999999999</v>
      </c>
      <c r="L584">
        <v>5</v>
      </c>
    </row>
    <row r="585" spans="1:12" x14ac:dyDescent="0.3">
      <c r="A585" t="s">
        <v>17</v>
      </c>
      <c r="B585" t="s">
        <v>544</v>
      </c>
      <c r="C585" t="s">
        <v>96</v>
      </c>
      <c r="D585">
        <v>2018</v>
      </c>
      <c r="E585" t="s">
        <v>140</v>
      </c>
      <c r="F585" t="s">
        <v>14</v>
      </c>
      <c r="G585" t="s">
        <v>26</v>
      </c>
      <c r="H585" t="s">
        <v>40</v>
      </c>
      <c r="I585">
        <v>0.113720344</v>
      </c>
      <c r="K585">
        <v>89.980400000000003</v>
      </c>
      <c r="L585">
        <v>5</v>
      </c>
    </row>
    <row r="586" spans="1:12" x14ac:dyDescent="0.3">
      <c r="A586" t="s">
        <v>10</v>
      </c>
      <c r="B586" t="s">
        <v>545</v>
      </c>
      <c r="C586" t="s">
        <v>75</v>
      </c>
      <c r="D586">
        <v>2018</v>
      </c>
      <c r="E586" t="s">
        <v>45</v>
      </c>
      <c r="F586" t="s">
        <v>21</v>
      </c>
      <c r="G586" t="s">
        <v>15</v>
      </c>
      <c r="H586" t="s">
        <v>46</v>
      </c>
      <c r="I586">
        <v>3.9057676999999999E-2</v>
      </c>
      <c r="K586">
        <v>155.96299999999999</v>
      </c>
      <c r="L586">
        <v>5</v>
      </c>
    </row>
    <row r="587" spans="1:12" x14ac:dyDescent="0.3">
      <c r="A587" t="s">
        <v>17</v>
      </c>
      <c r="B587" t="s">
        <v>546</v>
      </c>
      <c r="C587" t="s">
        <v>68</v>
      </c>
      <c r="D587">
        <v>2012</v>
      </c>
      <c r="E587" t="s">
        <v>13</v>
      </c>
      <c r="F587" t="s">
        <v>14</v>
      </c>
      <c r="G587" t="s">
        <v>15</v>
      </c>
      <c r="H587" t="s">
        <v>16</v>
      </c>
      <c r="I587">
        <v>0.105274111</v>
      </c>
      <c r="J587">
        <v>8.8949999999999996</v>
      </c>
      <c r="K587">
        <v>39.913800000000002</v>
      </c>
      <c r="L587">
        <v>5</v>
      </c>
    </row>
    <row r="588" spans="1:12" x14ac:dyDescent="0.3">
      <c r="A588" t="s">
        <v>17</v>
      </c>
      <c r="B588" t="s">
        <v>547</v>
      </c>
      <c r="C588" t="s">
        <v>68</v>
      </c>
      <c r="D588">
        <v>2016</v>
      </c>
      <c r="E588" t="s">
        <v>25</v>
      </c>
      <c r="F588" t="s">
        <v>14</v>
      </c>
      <c r="G588" t="s">
        <v>26</v>
      </c>
      <c r="H588" t="s">
        <v>16</v>
      </c>
      <c r="I588">
        <v>7.9806266000000001E-2</v>
      </c>
      <c r="J588">
        <v>13.3</v>
      </c>
      <c r="K588">
        <v>232.53</v>
      </c>
      <c r="L588">
        <v>5</v>
      </c>
    </row>
    <row r="589" spans="1:12" x14ac:dyDescent="0.3">
      <c r="A589" t="s">
        <v>17</v>
      </c>
      <c r="B589" t="s">
        <v>380</v>
      </c>
      <c r="C589" t="s">
        <v>42</v>
      </c>
      <c r="D589">
        <v>2018</v>
      </c>
      <c r="E589" t="s">
        <v>140</v>
      </c>
      <c r="F589" t="s">
        <v>14</v>
      </c>
      <c r="G589" t="s">
        <v>26</v>
      </c>
      <c r="H589" t="s">
        <v>40</v>
      </c>
      <c r="I589">
        <v>0.16017883199999999</v>
      </c>
      <c r="K589">
        <v>160.2894</v>
      </c>
      <c r="L589">
        <v>5</v>
      </c>
    </row>
    <row r="590" spans="1:12" x14ac:dyDescent="0.3">
      <c r="A590" t="s">
        <v>10</v>
      </c>
      <c r="B590" t="s">
        <v>548</v>
      </c>
      <c r="C590" t="s">
        <v>96</v>
      </c>
      <c r="D590">
        <v>2015</v>
      </c>
      <c r="E590" t="s">
        <v>33</v>
      </c>
      <c r="F590" t="s">
        <v>34</v>
      </c>
      <c r="G590" t="s">
        <v>15</v>
      </c>
      <c r="H590" t="s">
        <v>16</v>
      </c>
      <c r="I590">
        <v>6.2655235000000004E-2</v>
      </c>
      <c r="J590">
        <v>19.350000000000001</v>
      </c>
      <c r="K590">
        <v>163.3184</v>
      </c>
      <c r="L590">
        <v>5</v>
      </c>
    </row>
    <row r="591" spans="1:12" x14ac:dyDescent="0.3">
      <c r="A591" t="s">
        <v>17</v>
      </c>
      <c r="B591" t="s">
        <v>549</v>
      </c>
      <c r="C591" t="s">
        <v>24</v>
      </c>
      <c r="D591">
        <v>2014</v>
      </c>
      <c r="E591" t="s">
        <v>29</v>
      </c>
      <c r="F591" t="s">
        <v>21</v>
      </c>
      <c r="G591" t="s">
        <v>30</v>
      </c>
      <c r="H591" t="s">
        <v>16</v>
      </c>
      <c r="I591">
        <v>6.5576228E-2</v>
      </c>
      <c r="J591">
        <v>13.65</v>
      </c>
      <c r="K591">
        <v>47.740200000000002</v>
      </c>
      <c r="L591">
        <v>5</v>
      </c>
    </row>
    <row r="592" spans="1:12" x14ac:dyDescent="0.3">
      <c r="A592" t="s">
        <v>17</v>
      </c>
      <c r="B592" t="s">
        <v>550</v>
      </c>
      <c r="C592" t="s">
        <v>58</v>
      </c>
      <c r="D592">
        <v>2012</v>
      </c>
      <c r="E592" t="s">
        <v>13</v>
      </c>
      <c r="F592" t="s">
        <v>14</v>
      </c>
      <c r="G592" t="s">
        <v>15</v>
      </c>
      <c r="H592" t="s">
        <v>16</v>
      </c>
      <c r="I592">
        <v>9.6536081999999995E-2</v>
      </c>
      <c r="J592">
        <v>5.78</v>
      </c>
      <c r="K592">
        <v>162.8552</v>
      </c>
      <c r="L592">
        <v>5</v>
      </c>
    </row>
    <row r="593" spans="1:12" x14ac:dyDescent="0.3">
      <c r="A593" t="s">
        <v>17</v>
      </c>
      <c r="B593" t="s">
        <v>551</v>
      </c>
      <c r="C593" t="s">
        <v>68</v>
      </c>
      <c r="D593">
        <v>2012</v>
      </c>
      <c r="E593" t="s">
        <v>13</v>
      </c>
      <c r="F593" t="s">
        <v>14</v>
      </c>
      <c r="G593" t="s">
        <v>15</v>
      </c>
      <c r="H593" t="s">
        <v>16</v>
      </c>
      <c r="I593">
        <v>4.9942925999999999E-2</v>
      </c>
      <c r="J593">
        <v>7.02</v>
      </c>
      <c r="K593">
        <v>82.424999999999997</v>
      </c>
      <c r="L593">
        <v>5</v>
      </c>
    </row>
    <row r="594" spans="1:12" x14ac:dyDescent="0.3">
      <c r="A594" t="s">
        <v>17</v>
      </c>
      <c r="B594" t="s">
        <v>552</v>
      </c>
      <c r="C594" t="s">
        <v>32</v>
      </c>
      <c r="D594">
        <v>2012</v>
      </c>
      <c r="E594" t="s">
        <v>13</v>
      </c>
      <c r="F594" t="s">
        <v>14</v>
      </c>
      <c r="G594" t="s">
        <v>15</v>
      </c>
      <c r="H594" t="s">
        <v>16</v>
      </c>
      <c r="I594">
        <v>2.7101430999999999E-2</v>
      </c>
      <c r="J594">
        <v>8.52</v>
      </c>
      <c r="K594">
        <v>151.76820000000001</v>
      </c>
      <c r="L594">
        <v>5</v>
      </c>
    </row>
    <row r="595" spans="1:12" x14ac:dyDescent="0.3">
      <c r="A595" t="s">
        <v>10</v>
      </c>
      <c r="B595" t="s">
        <v>265</v>
      </c>
      <c r="C595" t="s">
        <v>96</v>
      </c>
      <c r="D595">
        <v>2012</v>
      </c>
      <c r="E595" t="s">
        <v>13</v>
      </c>
      <c r="F595" t="s">
        <v>14</v>
      </c>
      <c r="G595" t="s">
        <v>15</v>
      </c>
      <c r="H595" t="s">
        <v>16</v>
      </c>
      <c r="I595">
        <v>4.4091656999999999E-2</v>
      </c>
      <c r="J595">
        <v>7.52</v>
      </c>
      <c r="K595">
        <v>182.995</v>
      </c>
      <c r="L595">
        <v>5</v>
      </c>
    </row>
    <row r="596" spans="1:12" x14ac:dyDescent="0.3">
      <c r="A596" t="s">
        <v>10</v>
      </c>
      <c r="B596" t="s">
        <v>553</v>
      </c>
      <c r="C596" t="s">
        <v>96</v>
      </c>
      <c r="D596">
        <v>2012</v>
      </c>
      <c r="E596" t="s">
        <v>13</v>
      </c>
      <c r="F596" t="s">
        <v>14</v>
      </c>
      <c r="G596" t="s">
        <v>15</v>
      </c>
      <c r="H596" t="s">
        <v>16</v>
      </c>
      <c r="I596">
        <v>5.3921263999999997E-2</v>
      </c>
      <c r="J596">
        <v>14.85</v>
      </c>
      <c r="K596">
        <v>123.0072</v>
      </c>
      <c r="L596">
        <v>5</v>
      </c>
    </row>
    <row r="597" spans="1:12" x14ac:dyDescent="0.3">
      <c r="A597" t="s">
        <v>10</v>
      </c>
      <c r="B597" t="s">
        <v>554</v>
      </c>
      <c r="C597" t="s">
        <v>24</v>
      </c>
      <c r="D597">
        <v>2012</v>
      </c>
      <c r="E597" t="s">
        <v>13</v>
      </c>
      <c r="F597" t="s">
        <v>14</v>
      </c>
      <c r="G597" t="s">
        <v>15</v>
      </c>
      <c r="H597" t="s">
        <v>16</v>
      </c>
      <c r="I597">
        <v>3.6083536999999999E-2</v>
      </c>
      <c r="J597">
        <v>11.1</v>
      </c>
      <c r="K597">
        <v>175.47120000000001</v>
      </c>
      <c r="L597">
        <v>5</v>
      </c>
    </row>
    <row r="598" spans="1:12" x14ac:dyDescent="0.3">
      <c r="A598" t="s">
        <v>10</v>
      </c>
      <c r="B598" t="s">
        <v>555</v>
      </c>
      <c r="C598" t="s">
        <v>12</v>
      </c>
      <c r="D598">
        <v>2012</v>
      </c>
      <c r="E598" t="s">
        <v>13</v>
      </c>
      <c r="F598" t="s">
        <v>14</v>
      </c>
      <c r="G598" t="s">
        <v>15</v>
      </c>
      <c r="H598" t="s">
        <v>16</v>
      </c>
      <c r="I598">
        <v>2.5912378E-2</v>
      </c>
      <c r="J598">
        <v>19.100000000000001</v>
      </c>
      <c r="K598">
        <v>146.84180000000001</v>
      </c>
      <c r="L598">
        <v>5</v>
      </c>
    </row>
    <row r="599" spans="1:12" x14ac:dyDescent="0.3">
      <c r="A599" t="s">
        <v>10</v>
      </c>
      <c r="B599" t="s">
        <v>405</v>
      </c>
      <c r="C599" t="s">
        <v>49</v>
      </c>
      <c r="D599">
        <v>2012</v>
      </c>
      <c r="E599" t="s">
        <v>13</v>
      </c>
      <c r="F599" t="s">
        <v>14</v>
      </c>
      <c r="G599" t="s">
        <v>15</v>
      </c>
      <c r="H599" t="s">
        <v>16</v>
      </c>
      <c r="I599">
        <v>3.8588129999999998E-2</v>
      </c>
      <c r="J599">
        <v>16.7</v>
      </c>
      <c r="K599">
        <v>144.61019999999999</v>
      </c>
      <c r="L599">
        <v>5</v>
      </c>
    </row>
    <row r="600" spans="1:12" x14ac:dyDescent="0.3">
      <c r="A600" t="s">
        <v>10</v>
      </c>
      <c r="B600" t="s">
        <v>556</v>
      </c>
      <c r="C600" t="s">
        <v>68</v>
      </c>
      <c r="D600">
        <v>2018</v>
      </c>
      <c r="E600" t="s">
        <v>140</v>
      </c>
      <c r="F600" t="s">
        <v>14</v>
      </c>
      <c r="G600" t="s">
        <v>26</v>
      </c>
      <c r="H600" t="s">
        <v>40</v>
      </c>
      <c r="I600">
        <v>0.187443314</v>
      </c>
      <c r="K600">
        <v>220.47720000000001</v>
      </c>
      <c r="L600">
        <v>5</v>
      </c>
    </row>
    <row r="601" spans="1:12" x14ac:dyDescent="0.3">
      <c r="A601" t="s">
        <v>10</v>
      </c>
      <c r="B601" t="s">
        <v>557</v>
      </c>
      <c r="C601" t="s">
        <v>161</v>
      </c>
      <c r="D601">
        <v>2018</v>
      </c>
      <c r="E601" t="s">
        <v>140</v>
      </c>
      <c r="F601" t="s">
        <v>14</v>
      </c>
      <c r="G601" t="s">
        <v>26</v>
      </c>
      <c r="H601" t="s">
        <v>40</v>
      </c>
      <c r="I601">
        <v>0.113139486</v>
      </c>
      <c r="K601">
        <v>92.980400000000003</v>
      </c>
      <c r="L601">
        <v>5</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5</v>
      </c>
    </row>
    <row r="603" spans="1:12" x14ac:dyDescent="0.3">
      <c r="A603" t="s">
        <v>17</v>
      </c>
      <c r="B603" t="s">
        <v>559</v>
      </c>
      <c r="C603" t="s">
        <v>42</v>
      </c>
      <c r="D603">
        <v>2016</v>
      </c>
      <c r="E603" t="s">
        <v>25</v>
      </c>
      <c r="F603" t="s">
        <v>14</v>
      </c>
      <c r="G603" t="s">
        <v>26</v>
      </c>
      <c r="H603" t="s">
        <v>16</v>
      </c>
      <c r="I603">
        <v>3.1151633000000001E-2</v>
      </c>
      <c r="J603">
        <v>7.2850000000000001</v>
      </c>
      <c r="K603">
        <v>173.2054</v>
      </c>
      <c r="L603">
        <v>5</v>
      </c>
    </row>
    <row r="604" spans="1:12" x14ac:dyDescent="0.3">
      <c r="A604" t="s">
        <v>17</v>
      </c>
      <c r="B604" t="s">
        <v>115</v>
      </c>
      <c r="C604" t="s">
        <v>42</v>
      </c>
      <c r="D604">
        <v>2016</v>
      </c>
      <c r="E604" t="s">
        <v>25</v>
      </c>
      <c r="F604" t="s">
        <v>14</v>
      </c>
      <c r="G604" t="s">
        <v>26</v>
      </c>
      <c r="H604" t="s">
        <v>16</v>
      </c>
      <c r="I604">
        <v>0.113518466</v>
      </c>
      <c r="J604">
        <v>17.25</v>
      </c>
      <c r="K604">
        <v>253.57239999999999</v>
      </c>
      <c r="L604">
        <v>5</v>
      </c>
    </row>
    <row r="605" spans="1:12" x14ac:dyDescent="0.3">
      <c r="A605" t="s">
        <v>17</v>
      </c>
      <c r="B605" t="s">
        <v>118</v>
      </c>
      <c r="C605" t="s">
        <v>49</v>
      </c>
      <c r="D605">
        <v>2016</v>
      </c>
      <c r="E605" t="s">
        <v>25</v>
      </c>
      <c r="F605" t="s">
        <v>14</v>
      </c>
      <c r="G605" t="s">
        <v>26</v>
      </c>
      <c r="H605" t="s">
        <v>16</v>
      </c>
      <c r="I605">
        <v>1.0012319E-2</v>
      </c>
      <c r="J605">
        <v>7.9050000000000002</v>
      </c>
      <c r="K605">
        <v>250.4408</v>
      </c>
      <c r="L605">
        <v>5</v>
      </c>
    </row>
    <row r="606" spans="1:12" x14ac:dyDescent="0.3">
      <c r="A606" t="s">
        <v>17</v>
      </c>
      <c r="B606" t="s">
        <v>543</v>
      </c>
      <c r="C606" t="s">
        <v>32</v>
      </c>
      <c r="D606">
        <v>2016</v>
      </c>
      <c r="E606" t="s">
        <v>25</v>
      </c>
      <c r="F606" t="s">
        <v>14</v>
      </c>
      <c r="G606" t="s">
        <v>26</v>
      </c>
      <c r="H606" t="s">
        <v>16</v>
      </c>
      <c r="I606">
        <v>0</v>
      </c>
      <c r="J606">
        <v>5.6550000000000002</v>
      </c>
      <c r="K606">
        <v>147.5102</v>
      </c>
      <c r="L606">
        <v>5</v>
      </c>
    </row>
    <row r="607" spans="1:12" x14ac:dyDescent="0.3">
      <c r="A607" t="s">
        <v>10</v>
      </c>
      <c r="B607" t="s">
        <v>125</v>
      </c>
      <c r="C607" t="s">
        <v>68</v>
      </c>
      <c r="D607">
        <v>2016</v>
      </c>
      <c r="E607" t="s">
        <v>25</v>
      </c>
      <c r="F607" t="s">
        <v>14</v>
      </c>
      <c r="G607" t="s">
        <v>26</v>
      </c>
      <c r="H607" t="s">
        <v>16</v>
      </c>
      <c r="I607">
        <v>2.9722658999999998E-2</v>
      </c>
      <c r="J607">
        <v>14</v>
      </c>
      <c r="K607">
        <v>143.4786</v>
      </c>
      <c r="L607">
        <v>5</v>
      </c>
    </row>
    <row r="608" spans="1:12" x14ac:dyDescent="0.3">
      <c r="A608" t="s">
        <v>10</v>
      </c>
      <c r="B608" t="s">
        <v>560</v>
      </c>
      <c r="C608" t="s">
        <v>68</v>
      </c>
      <c r="D608">
        <v>2016</v>
      </c>
      <c r="E608" t="s">
        <v>25</v>
      </c>
      <c r="F608" t="s">
        <v>14</v>
      </c>
      <c r="G608" t="s">
        <v>26</v>
      </c>
      <c r="H608" t="s">
        <v>16</v>
      </c>
      <c r="I608">
        <v>1.4793357E-2</v>
      </c>
      <c r="J608">
        <v>20.25</v>
      </c>
      <c r="K608">
        <v>191.5162</v>
      </c>
      <c r="L608">
        <v>5</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5</v>
      </c>
    </row>
    <row r="610" spans="1:12" x14ac:dyDescent="0.3">
      <c r="A610" t="s">
        <v>10</v>
      </c>
      <c r="B610" t="s">
        <v>423</v>
      </c>
      <c r="C610" t="s">
        <v>96</v>
      </c>
      <c r="D610">
        <v>2016</v>
      </c>
      <c r="E610" t="s">
        <v>25</v>
      </c>
      <c r="F610" t="s">
        <v>14</v>
      </c>
      <c r="G610" t="s">
        <v>26</v>
      </c>
      <c r="H610" t="s">
        <v>16</v>
      </c>
      <c r="I610">
        <v>0.14016303799999999</v>
      </c>
      <c r="J610">
        <v>6.78</v>
      </c>
      <c r="K610">
        <v>94.212000000000003</v>
      </c>
      <c r="L610">
        <v>5</v>
      </c>
    </row>
    <row r="611" spans="1:12" x14ac:dyDescent="0.3">
      <c r="A611" t="s">
        <v>17</v>
      </c>
      <c r="B611" t="s">
        <v>144</v>
      </c>
      <c r="C611" t="s">
        <v>12</v>
      </c>
      <c r="D611">
        <v>2015</v>
      </c>
      <c r="E611" t="s">
        <v>33</v>
      </c>
      <c r="F611" t="s">
        <v>34</v>
      </c>
      <c r="G611" t="s">
        <v>15</v>
      </c>
      <c r="H611" t="s">
        <v>16</v>
      </c>
      <c r="I611">
        <v>8.1328781000000003E-2</v>
      </c>
      <c r="J611">
        <v>7.02</v>
      </c>
      <c r="K611">
        <v>150.07339999999999</v>
      </c>
      <c r="L611">
        <v>5</v>
      </c>
    </row>
    <row r="612" spans="1:12" x14ac:dyDescent="0.3">
      <c r="A612" t="s">
        <v>17</v>
      </c>
      <c r="B612" t="s">
        <v>562</v>
      </c>
      <c r="C612" t="s">
        <v>12</v>
      </c>
      <c r="D612">
        <v>2015</v>
      </c>
      <c r="E612" t="s">
        <v>33</v>
      </c>
      <c r="F612" t="s">
        <v>34</v>
      </c>
      <c r="G612" t="s">
        <v>15</v>
      </c>
      <c r="H612" t="s">
        <v>16</v>
      </c>
      <c r="I612">
        <v>0.13600848900000001</v>
      </c>
      <c r="J612">
        <v>17</v>
      </c>
      <c r="K612">
        <v>171.7106</v>
      </c>
      <c r="L612">
        <v>5</v>
      </c>
    </row>
    <row r="613" spans="1:12" x14ac:dyDescent="0.3">
      <c r="A613" t="s">
        <v>17</v>
      </c>
      <c r="B613" t="s">
        <v>563</v>
      </c>
      <c r="C613" t="s">
        <v>12</v>
      </c>
      <c r="D613">
        <v>2015</v>
      </c>
      <c r="E613" t="s">
        <v>33</v>
      </c>
      <c r="F613" t="s">
        <v>34</v>
      </c>
      <c r="G613" t="s">
        <v>15</v>
      </c>
      <c r="H613" t="s">
        <v>16</v>
      </c>
      <c r="I613">
        <v>1.4609738000000001E-2</v>
      </c>
      <c r="J613">
        <v>17.75</v>
      </c>
      <c r="K613">
        <v>160.42619999999999</v>
      </c>
      <c r="L613">
        <v>5</v>
      </c>
    </row>
    <row r="614" spans="1:12" x14ac:dyDescent="0.3">
      <c r="A614" t="s">
        <v>17</v>
      </c>
      <c r="B614" t="s">
        <v>437</v>
      </c>
      <c r="C614" t="s">
        <v>42</v>
      </c>
      <c r="D614">
        <v>2015</v>
      </c>
      <c r="E614" t="s">
        <v>33</v>
      </c>
      <c r="F614" t="s">
        <v>34</v>
      </c>
      <c r="G614" t="s">
        <v>26</v>
      </c>
      <c r="H614" t="s">
        <v>16</v>
      </c>
      <c r="I614">
        <v>1.6143389000000001E-2</v>
      </c>
      <c r="J614">
        <v>8.51</v>
      </c>
      <c r="K614">
        <v>194.24780000000001</v>
      </c>
      <c r="L614">
        <v>5</v>
      </c>
    </row>
    <row r="615" spans="1:12" x14ac:dyDescent="0.3">
      <c r="A615" t="s">
        <v>17</v>
      </c>
      <c r="B615" t="s">
        <v>564</v>
      </c>
      <c r="C615" t="s">
        <v>42</v>
      </c>
      <c r="D615">
        <v>2015</v>
      </c>
      <c r="E615" t="s">
        <v>33</v>
      </c>
      <c r="F615" t="s">
        <v>34</v>
      </c>
      <c r="G615" t="s">
        <v>26</v>
      </c>
      <c r="H615" t="s">
        <v>16</v>
      </c>
      <c r="I615">
        <v>8.2921642000000004E-2</v>
      </c>
      <c r="J615">
        <v>12.6</v>
      </c>
      <c r="K615">
        <v>175.2054</v>
      </c>
      <c r="L615">
        <v>5</v>
      </c>
    </row>
    <row r="616" spans="1:12" x14ac:dyDescent="0.3">
      <c r="A616" t="s">
        <v>17</v>
      </c>
      <c r="B616" t="s">
        <v>565</v>
      </c>
      <c r="C616" t="s">
        <v>42</v>
      </c>
      <c r="D616">
        <v>2015</v>
      </c>
      <c r="E616" t="s">
        <v>33</v>
      </c>
      <c r="F616" t="s">
        <v>34</v>
      </c>
      <c r="G616" t="s">
        <v>26</v>
      </c>
      <c r="H616" t="s">
        <v>16</v>
      </c>
      <c r="I616">
        <v>2.3999722000000001E-2</v>
      </c>
      <c r="J616">
        <v>19.600000000000001</v>
      </c>
      <c r="K616">
        <v>104.0964</v>
      </c>
      <c r="L616">
        <v>5</v>
      </c>
    </row>
    <row r="617" spans="1:12" x14ac:dyDescent="0.3">
      <c r="A617" t="s">
        <v>17</v>
      </c>
      <c r="B617" t="s">
        <v>566</v>
      </c>
      <c r="C617" t="s">
        <v>96</v>
      </c>
      <c r="D617">
        <v>2020</v>
      </c>
      <c r="E617" t="s">
        <v>37</v>
      </c>
      <c r="F617" t="s">
        <v>34</v>
      </c>
      <c r="G617" t="s">
        <v>26</v>
      </c>
      <c r="H617" t="s">
        <v>16</v>
      </c>
      <c r="I617">
        <v>5.6235142000000002E-2</v>
      </c>
      <c r="J617">
        <v>17.350000000000001</v>
      </c>
      <c r="K617">
        <v>102.0016</v>
      </c>
      <c r="L617">
        <v>5</v>
      </c>
    </row>
    <row r="618" spans="1:12" x14ac:dyDescent="0.3">
      <c r="A618" t="s">
        <v>17</v>
      </c>
      <c r="B618" t="s">
        <v>203</v>
      </c>
      <c r="C618" t="s">
        <v>28</v>
      </c>
      <c r="D618">
        <v>2020</v>
      </c>
      <c r="E618" t="s">
        <v>37</v>
      </c>
      <c r="F618" t="s">
        <v>34</v>
      </c>
      <c r="G618" t="s">
        <v>26</v>
      </c>
      <c r="H618" t="s">
        <v>16</v>
      </c>
      <c r="I618">
        <v>9.0185027000000001E-2</v>
      </c>
      <c r="J618">
        <v>14.1</v>
      </c>
      <c r="K618">
        <v>140.24959999999999</v>
      </c>
      <c r="L618">
        <v>5</v>
      </c>
    </row>
    <row r="619" spans="1:12" x14ac:dyDescent="0.3">
      <c r="A619" t="s">
        <v>17</v>
      </c>
      <c r="B619" t="s">
        <v>567</v>
      </c>
      <c r="C619" t="s">
        <v>55</v>
      </c>
      <c r="D619">
        <v>2020</v>
      </c>
      <c r="E619" t="s">
        <v>37</v>
      </c>
      <c r="F619" t="s">
        <v>34</v>
      </c>
      <c r="G619" t="s">
        <v>30</v>
      </c>
      <c r="H619" t="s">
        <v>16</v>
      </c>
      <c r="I619">
        <v>1.4505107999999999E-2</v>
      </c>
      <c r="J619">
        <v>7.26</v>
      </c>
      <c r="K619">
        <v>118.41500000000001</v>
      </c>
      <c r="L619">
        <v>5</v>
      </c>
    </row>
    <row r="620" spans="1:12" x14ac:dyDescent="0.3">
      <c r="A620" t="s">
        <v>17</v>
      </c>
      <c r="B620" t="s">
        <v>568</v>
      </c>
      <c r="C620" t="s">
        <v>32</v>
      </c>
      <c r="D620">
        <v>2020</v>
      </c>
      <c r="E620" t="s">
        <v>37</v>
      </c>
      <c r="F620" t="s">
        <v>34</v>
      </c>
      <c r="G620" t="s">
        <v>30</v>
      </c>
      <c r="H620" t="s">
        <v>16</v>
      </c>
      <c r="I620">
        <v>7.7630198999999997E-2</v>
      </c>
      <c r="J620">
        <v>6.96</v>
      </c>
      <c r="K620">
        <v>90.914599999999993</v>
      </c>
      <c r="L620">
        <v>5</v>
      </c>
    </row>
    <row r="621" spans="1:12" x14ac:dyDescent="0.3">
      <c r="A621" t="s">
        <v>17</v>
      </c>
      <c r="B621" t="s">
        <v>569</v>
      </c>
      <c r="C621" t="s">
        <v>32</v>
      </c>
      <c r="D621">
        <v>2020</v>
      </c>
      <c r="E621" t="s">
        <v>37</v>
      </c>
      <c r="F621" t="s">
        <v>34</v>
      </c>
      <c r="G621" t="s">
        <v>30</v>
      </c>
      <c r="H621" t="s">
        <v>16</v>
      </c>
      <c r="I621">
        <v>9.6842096000000003E-2</v>
      </c>
      <c r="J621">
        <v>9.6</v>
      </c>
      <c r="K621">
        <v>166.11580000000001</v>
      </c>
      <c r="L621">
        <v>5</v>
      </c>
    </row>
    <row r="622" spans="1:12" x14ac:dyDescent="0.3">
      <c r="A622" t="s">
        <v>17</v>
      </c>
      <c r="B622" t="s">
        <v>570</v>
      </c>
      <c r="C622" t="s">
        <v>32</v>
      </c>
      <c r="D622">
        <v>2020</v>
      </c>
      <c r="E622" t="s">
        <v>37</v>
      </c>
      <c r="F622" t="s">
        <v>34</v>
      </c>
      <c r="G622" t="s">
        <v>30</v>
      </c>
      <c r="H622" t="s">
        <v>16</v>
      </c>
      <c r="I622">
        <v>8.4809657999999996E-2</v>
      </c>
      <c r="J622">
        <v>17.25</v>
      </c>
      <c r="K622">
        <v>261.19099999999997</v>
      </c>
      <c r="L622">
        <v>5</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5</v>
      </c>
    </row>
    <row r="624" spans="1:12" x14ac:dyDescent="0.3">
      <c r="A624" t="s">
        <v>10</v>
      </c>
      <c r="B624" t="s">
        <v>443</v>
      </c>
      <c r="C624" t="s">
        <v>24</v>
      </c>
      <c r="D624">
        <v>2015</v>
      </c>
      <c r="E624" t="s">
        <v>33</v>
      </c>
      <c r="F624" t="s">
        <v>34</v>
      </c>
      <c r="G624" t="s">
        <v>30</v>
      </c>
      <c r="H624" t="s">
        <v>16</v>
      </c>
      <c r="I624">
        <v>8.0804019000000005E-2</v>
      </c>
      <c r="J624">
        <v>13.65</v>
      </c>
      <c r="K624">
        <v>261.1936</v>
      </c>
      <c r="L624">
        <v>5</v>
      </c>
    </row>
    <row r="625" spans="1:12" x14ac:dyDescent="0.3">
      <c r="A625" t="s">
        <v>10</v>
      </c>
      <c r="B625" t="s">
        <v>572</v>
      </c>
      <c r="C625" t="s">
        <v>55</v>
      </c>
      <c r="D625">
        <v>2015</v>
      </c>
      <c r="E625" t="s">
        <v>33</v>
      </c>
      <c r="F625" t="s">
        <v>34</v>
      </c>
      <c r="G625" t="s">
        <v>30</v>
      </c>
      <c r="H625" t="s">
        <v>16</v>
      </c>
      <c r="I625">
        <v>0.122123201</v>
      </c>
      <c r="J625">
        <v>17.7</v>
      </c>
      <c r="K625">
        <v>100.76739999999999</v>
      </c>
      <c r="L625">
        <v>5</v>
      </c>
    </row>
    <row r="626" spans="1:12" x14ac:dyDescent="0.3">
      <c r="A626" t="s">
        <v>10</v>
      </c>
      <c r="B626" t="s">
        <v>573</v>
      </c>
      <c r="C626" t="s">
        <v>49</v>
      </c>
      <c r="D626">
        <v>2015</v>
      </c>
      <c r="E626" t="s">
        <v>33</v>
      </c>
      <c r="F626" t="s">
        <v>34</v>
      </c>
      <c r="G626" t="s">
        <v>30</v>
      </c>
      <c r="H626" t="s">
        <v>16</v>
      </c>
      <c r="I626">
        <v>0.157246634</v>
      </c>
      <c r="J626">
        <v>15.5</v>
      </c>
      <c r="K626">
        <v>145.64179999999999</v>
      </c>
      <c r="L626">
        <v>5</v>
      </c>
    </row>
    <row r="627" spans="1:12" x14ac:dyDescent="0.3">
      <c r="A627" t="s">
        <v>10</v>
      </c>
      <c r="B627" t="s">
        <v>574</v>
      </c>
      <c r="C627" t="s">
        <v>32</v>
      </c>
      <c r="D627">
        <v>2015</v>
      </c>
      <c r="E627" t="s">
        <v>33</v>
      </c>
      <c r="F627" t="s">
        <v>34</v>
      </c>
      <c r="G627" t="s">
        <v>30</v>
      </c>
      <c r="H627" t="s">
        <v>16</v>
      </c>
      <c r="I627">
        <v>0</v>
      </c>
      <c r="J627">
        <v>8.26</v>
      </c>
      <c r="K627">
        <v>122.57299999999999</v>
      </c>
      <c r="L627">
        <v>5</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5</v>
      </c>
    </row>
    <row r="629" spans="1:12" x14ac:dyDescent="0.3">
      <c r="A629" t="s">
        <v>10</v>
      </c>
      <c r="B629" t="s">
        <v>398</v>
      </c>
      <c r="C629" t="s">
        <v>28</v>
      </c>
      <c r="D629">
        <v>2020</v>
      </c>
      <c r="E629" t="s">
        <v>37</v>
      </c>
      <c r="F629" t="s">
        <v>34</v>
      </c>
      <c r="G629" t="s">
        <v>30</v>
      </c>
      <c r="H629" t="s">
        <v>16</v>
      </c>
      <c r="I629">
        <v>0.16234858399999999</v>
      </c>
      <c r="J629">
        <v>15</v>
      </c>
      <c r="K629">
        <v>185.92660000000001</v>
      </c>
      <c r="L629">
        <v>5</v>
      </c>
    </row>
    <row r="630" spans="1:12" x14ac:dyDescent="0.3">
      <c r="A630" t="s">
        <v>10</v>
      </c>
      <c r="B630" t="s">
        <v>434</v>
      </c>
      <c r="C630" t="s">
        <v>12</v>
      </c>
      <c r="D630">
        <v>2020</v>
      </c>
      <c r="E630" t="s">
        <v>37</v>
      </c>
      <c r="F630" t="s">
        <v>34</v>
      </c>
      <c r="G630" t="s">
        <v>15</v>
      </c>
      <c r="H630" t="s">
        <v>16</v>
      </c>
      <c r="I630">
        <v>5.5617979999999997E-3</v>
      </c>
      <c r="J630">
        <v>11.35</v>
      </c>
      <c r="K630">
        <v>168.37899999999999</v>
      </c>
      <c r="L630">
        <v>5</v>
      </c>
    </row>
    <row r="631" spans="1:12" x14ac:dyDescent="0.3">
      <c r="A631" t="s">
        <v>10</v>
      </c>
      <c r="B631" t="s">
        <v>575</v>
      </c>
      <c r="C631" t="s">
        <v>55</v>
      </c>
      <c r="D631">
        <v>2020</v>
      </c>
      <c r="E631" t="s">
        <v>37</v>
      </c>
      <c r="F631" t="s">
        <v>34</v>
      </c>
      <c r="G631" t="s">
        <v>15</v>
      </c>
      <c r="H631" t="s">
        <v>16</v>
      </c>
      <c r="I631">
        <v>9.2095923999999996E-2</v>
      </c>
      <c r="J631">
        <v>18.7</v>
      </c>
      <c r="K631">
        <v>183.32919999999999</v>
      </c>
      <c r="L631">
        <v>5</v>
      </c>
    </row>
    <row r="632" spans="1:12" x14ac:dyDescent="0.3">
      <c r="A632" t="s">
        <v>17</v>
      </c>
      <c r="B632" t="s">
        <v>345</v>
      </c>
      <c r="C632" t="s">
        <v>58</v>
      </c>
      <c r="D632">
        <v>2017</v>
      </c>
      <c r="E632" t="s">
        <v>51</v>
      </c>
      <c r="F632" t="s">
        <v>34</v>
      </c>
      <c r="G632" t="s">
        <v>26</v>
      </c>
      <c r="H632" t="s">
        <v>16</v>
      </c>
      <c r="I632">
        <v>2.0711996E-2</v>
      </c>
      <c r="J632">
        <v>13.15</v>
      </c>
      <c r="K632">
        <v>82.756600000000006</v>
      </c>
      <c r="L632">
        <v>5</v>
      </c>
    </row>
    <row r="633" spans="1:12" x14ac:dyDescent="0.3">
      <c r="A633" t="s">
        <v>17</v>
      </c>
      <c r="B633" t="s">
        <v>210</v>
      </c>
      <c r="C633" t="s">
        <v>12</v>
      </c>
      <c r="D633">
        <v>2017</v>
      </c>
      <c r="E633" t="s">
        <v>51</v>
      </c>
      <c r="F633" t="s">
        <v>34</v>
      </c>
      <c r="G633" t="s">
        <v>26</v>
      </c>
      <c r="H633" t="s">
        <v>16</v>
      </c>
      <c r="I633">
        <v>1.5557425999999999E-2</v>
      </c>
      <c r="J633">
        <v>17.5</v>
      </c>
      <c r="K633">
        <v>184.72659999999999</v>
      </c>
      <c r="L633">
        <v>5</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5</v>
      </c>
    </row>
    <row r="635" spans="1:12" x14ac:dyDescent="0.3">
      <c r="A635" t="s">
        <v>17</v>
      </c>
      <c r="B635" t="s">
        <v>577</v>
      </c>
      <c r="C635" t="s">
        <v>42</v>
      </c>
      <c r="D635">
        <v>2017</v>
      </c>
      <c r="E635" t="s">
        <v>51</v>
      </c>
      <c r="F635" t="s">
        <v>34</v>
      </c>
      <c r="G635" t="s">
        <v>26</v>
      </c>
      <c r="H635" t="s">
        <v>16</v>
      </c>
      <c r="I635">
        <v>0.16391093800000001</v>
      </c>
      <c r="J635">
        <v>12.35</v>
      </c>
      <c r="K635">
        <v>119.2124</v>
      </c>
      <c r="L635">
        <v>5</v>
      </c>
    </row>
    <row r="636" spans="1:12" x14ac:dyDescent="0.3">
      <c r="A636" t="s">
        <v>17</v>
      </c>
      <c r="B636" t="s">
        <v>578</v>
      </c>
      <c r="C636" t="s">
        <v>42</v>
      </c>
      <c r="D636">
        <v>2017</v>
      </c>
      <c r="E636" t="s">
        <v>51</v>
      </c>
      <c r="F636" t="s">
        <v>34</v>
      </c>
      <c r="G636" t="s">
        <v>26</v>
      </c>
      <c r="H636" t="s">
        <v>16</v>
      </c>
      <c r="I636">
        <v>9.9117289999999997E-2</v>
      </c>
      <c r="J636">
        <v>16</v>
      </c>
      <c r="K636">
        <v>210.7902</v>
      </c>
      <c r="L636">
        <v>5</v>
      </c>
    </row>
    <row r="637" spans="1:12" x14ac:dyDescent="0.3">
      <c r="A637" t="s">
        <v>17</v>
      </c>
      <c r="B637" t="s">
        <v>579</v>
      </c>
      <c r="C637" t="s">
        <v>55</v>
      </c>
      <c r="D637">
        <v>2017</v>
      </c>
      <c r="E637" t="s">
        <v>51</v>
      </c>
      <c r="F637" t="s">
        <v>34</v>
      </c>
      <c r="G637" t="s">
        <v>26</v>
      </c>
      <c r="H637" t="s">
        <v>16</v>
      </c>
      <c r="I637">
        <v>0.156269303</v>
      </c>
      <c r="J637">
        <v>17.2</v>
      </c>
      <c r="K637">
        <v>159.65780000000001</v>
      </c>
      <c r="L637">
        <v>5</v>
      </c>
    </row>
    <row r="638" spans="1:12" x14ac:dyDescent="0.3">
      <c r="A638" t="s">
        <v>17</v>
      </c>
      <c r="B638" t="s">
        <v>580</v>
      </c>
      <c r="C638" t="s">
        <v>49</v>
      </c>
      <c r="D638">
        <v>2017</v>
      </c>
      <c r="E638" t="s">
        <v>51</v>
      </c>
      <c r="F638" t="s">
        <v>34</v>
      </c>
      <c r="G638" t="s">
        <v>26</v>
      </c>
      <c r="H638" t="s">
        <v>16</v>
      </c>
      <c r="I638">
        <v>0.11207602</v>
      </c>
      <c r="J638">
        <v>10.395</v>
      </c>
      <c r="K638">
        <v>58.021999999999998</v>
      </c>
      <c r="L638">
        <v>5</v>
      </c>
    </row>
    <row r="639" spans="1:12" x14ac:dyDescent="0.3">
      <c r="A639" t="s">
        <v>17</v>
      </c>
      <c r="B639" t="s">
        <v>333</v>
      </c>
      <c r="C639" t="s">
        <v>49</v>
      </c>
      <c r="D639">
        <v>2017</v>
      </c>
      <c r="E639" t="s">
        <v>51</v>
      </c>
      <c r="F639" t="s">
        <v>34</v>
      </c>
      <c r="G639" t="s">
        <v>26</v>
      </c>
      <c r="H639" t="s">
        <v>16</v>
      </c>
      <c r="I639">
        <v>1.0037996E-2</v>
      </c>
      <c r="J639">
        <v>17.600000000000001</v>
      </c>
      <c r="K639">
        <v>163.55520000000001</v>
      </c>
      <c r="L639">
        <v>5</v>
      </c>
    </row>
    <row r="640" spans="1:12" x14ac:dyDescent="0.3">
      <c r="A640" t="s">
        <v>17</v>
      </c>
      <c r="B640" t="s">
        <v>581</v>
      </c>
      <c r="C640" t="s">
        <v>32</v>
      </c>
      <c r="D640">
        <v>2017</v>
      </c>
      <c r="E640" t="s">
        <v>51</v>
      </c>
      <c r="F640" t="s">
        <v>34</v>
      </c>
      <c r="G640" t="s">
        <v>26</v>
      </c>
      <c r="H640" t="s">
        <v>16</v>
      </c>
      <c r="I640">
        <v>5.6418353999999997E-2</v>
      </c>
      <c r="J640">
        <v>13.15</v>
      </c>
      <c r="K640">
        <v>142.4812</v>
      </c>
      <c r="L640">
        <v>5</v>
      </c>
    </row>
    <row r="641" spans="1:12" x14ac:dyDescent="0.3">
      <c r="A641" t="s">
        <v>10</v>
      </c>
      <c r="B641" t="s">
        <v>582</v>
      </c>
      <c r="C641" t="s">
        <v>24</v>
      </c>
      <c r="D641">
        <v>2017</v>
      </c>
      <c r="E641" t="s">
        <v>51</v>
      </c>
      <c r="F641" t="s">
        <v>34</v>
      </c>
      <c r="G641" t="s">
        <v>26</v>
      </c>
      <c r="H641" t="s">
        <v>16</v>
      </c>
      <c r="I641">
        <v>1.9930417999999998E-2</v>
      </c>
      <c r="J641">
        <v>15.1</v>
      </c>
      <c r="K641">
        <v>131.53100000000001</v>
      </c>
      <c r="L641">
        <v>5</v>
      </c>
    </row>
    <row r="642" spans="1:12" x14ac:dyDescent="0.3">
      <c r="A642" t="s">
        <v>10</v>
      </c>
      <c r="B642" t="s">
        <v>583</v>
      </c>
      <c r="C642" t="s">
        <v>12</v>
      </c>
      <c r="D642">
        <v>2017</v>
      </c>
      <c r="E642" t="s">
        <v>51</v>
      </c>
      <c r="F642" t="s">
        <v>34</v>
      </c>
      <c r="G642" t="s">
        <v>26</v>
      </c>
      <c r="H642" t="s">
        <v>16</v>
      </c>
      <c r="I642">
        <v>0.11557055199999999</v>
      </c>
      <c r="J642">
        <v>16</v>
      </c>
      <c r="K642">
        <v>57.5246</v>
      </c>
      <c r="L642">
        <v>5</v>
      </c>
    </row>
    <row r="643" spans="1:12" x14ac:dyDescent="0.3">
      <c r="A643" t="s">
        <v>10</v>
      </c>
      <c r="B643" t="s">
        <v>584</v>
      </c>
      <c r="C643" t="s">
        <v>55</v>
      </c>
      <c r="D643">
        <v>2017</v>
      </c>
      <c r="E643" t="s">
        <v>51</v>
      </c>
      <c r="F643" t="s">
        <v>34</v>
      </c>
      <c r="G643" t="s">
        <v>26</v>
      </c>
      <c r="H643" t="s">
        <v>16</v>
      </c>
      <c r="I643">
        <v>1.5087112E-2</v>
      </c>
      <c r="J643">
        <v>9.8000000000000007</v>
      </c>
      <c r="K643">
        <v>250.14080000000001</v>
      </c>
      <c r="L643">
        <v>5</v>
      </c>
    </row>
    <row r="644" spans="1:12" x14ac:dyDescent="0.3">
      <c r="A644" t="s">
        <v>10</v>
      </c>
      <c r="B644" t="s">
        <v>585</v>
      </c>
      <c r="C644" t="s">
        <v>55</v>
      </c>
      <c r="D644">
        <v>2017</v>
      </c>
      <c r="E644" t="s">
        <v>51</v>
      </c>
      <c r="F644" t="s">
        <v>34</v>
      </c>
      <c r="G644" t="s">
        <v>26</v>
      </c>
      <c r="H644" t="s">
        <v>16</v>
      </c>
      <c r="I644">
        <v>5.5103173999999998E-2</v>
      </c>
      <c r="J644">
        <v>15.35</v>
      </c>
      <c r="K644">
        <v>149.77340000000001</v>
      </c>
      <c r="L644">
        <v>5</v>
      </c>
    </row>
    <row r="645" spans="1:12" x14ac:dyDescent="0.3">
      <c r="A645" t="s">
        <v>10</v>
      </c>
      <c r="B645" t="s">
        <v>586</v>
      </c>
      <c r="C645" t="s">
        <v>55</v>
      </c>
      <c r="D645">
        <v>2017</v>
      </c>
      <c r="E645" t="s">
        <v>51</v>
      </c>
      <c r="F645" t="s">
        <v>34</v>
      </c>
      <c r="G645" t="s">
        <v>26</v>
      </c>
      <c r="H645" t="s">
        <v>16</v>
      </c>
      <c r="I645">
        <v>9.6495425999999995E-2</v>
      </c>
      <c r="J645">
        <v>20.2</v>
      </c>
      <c r="K645">
        <v>175.6028</v>
      </c>
      <c r="L645">
        <v>5</v>
      </c>
    </row>
    <row r="646" spans="1:12" x14ac:dyDescent="0.3">
      <c r="A646" t="s">
        <v>17</v>
      </c>
      <c r="B646" t="s">
        <v>587</v>
      </c>
      <c r="C646" t="s">
        <v>68</v>
      </c>
      <c r="D646">
        <v>2011</v>
      </c>
      <c r="E646" t="s">
        <v>39</v>
      </c>
      <c r="F646" t="s">
        <v>21</v>
      </c>
      <c r="G646" t="s">
        <v>15</v>
      </c>
      <c r="H646" t="s">
        <v>40</v>
      </c>
      <c r="I646">
        <v>0.103419257</v>
      </c>
      <c r="J646">
        <v>9.27</v>
      </c>
      <c r="K646">
        <v>148.10499999999999</v>
      </c>
      <c r="L646">
        <v>5</v>
      </c>
    </row>
    <row r="647" spans="1:12" x14ac:dyDescent="0.3">
      <c r="A647" t="s">
        <v>17</v>
      </c>
      <c r="B647" t="s">
        <v>205</v>
      </c>
      <c r="C647" t="s">
        <v>68</v>
      </c>
      <c r="D647">
        <v>2011</v>
      </c>
      <c r="E647" t="s">
        <v>39</v>
      </c>
      <c r="F647" t="s">
        <v>21</v>
      </c>
      <c r="G647" t="s">
        <v>15</v>
      </c>
      <c r="H647" t="s">
        <v>40</v>
      </c>
      <c r="I647">
        <v>9.7251620999999996E-2</v>
      </c>
      <c r="J647">
        <v>13.8</v>
      </c>
      <c r="K647">
        <v>245.78020000000001</v>
      </c>
      <c r="L647">
        <v>5</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5</v>
      </c>
    </row>
    <row r="649" spans="1:12" x14ac:dyDescent="0.3">
      <c r="A649" t="s">
        <v>17</v>
      </c>
      <c r="B649" t="s">
        <v>294</v>
      </c>
      <c r="C649" t="s">
        <v>24</v>
      </c>
      <c r="D649">
        <v>2011</v>
      </c>
      <c r="E649" t="s">
        <v>39</v>
      </c>
      <c r="F649" t="s">
        <v>21</v>
      </c>
      <c r="G649" t="s">
        <v>15</v>
      </c>
      <c r="H649" t="s">
        <v>40</v>
      </c>
      <c r="I649">
        <v>6.0847633999999998E-2</v>
      </c>
      <c r="J649">
        <v>20.5</v>
      </c>
      <c r="K649">
        <v>75.069599999999994</v>
      </c>
      <c r="L649">
        <v>5</v>
      </c>
    </row>
    <row r="650" spans="1:12" x14ac:dyDescent="0.3">
      <c r="A650" t="s">
        <v>17</v>
      </c>
      <c r="B650" t="s">
        <v>245</v>
      </c>
      <c r="C650" t="s">
        <v>55</v>
      </c>
      <c r="D650">
        <v>2011</v>
      </c>
      <c r="E650" t="s">
        <v>39</v>
      </c>
      <c r="F650" t="s">
        <v>21</v>
      </c>
      <c r="G650" t="s">
        <v>30</v>
      </c>
      <c r="H650" t="s">
        <v>40</v>
      </c>
      <c r="I650">
        <v>1.6735878999999999E-2</v>
      </c>
      <c r="J650">
        <v>21.25</v>
      </c>
      <c r="K650">
        <v>185.26079999999999</v>
      </c>
      <c r="L650">
        <v>5</v>
      </c>
    </row>
    <row r="651" spans="1:12" x14ac:dyDescent="0.3">
      <c r="A651" t="s">
        <v>17</v>
      </c>
      <c r="B651" t="s">
        <v>589</v>
      </c>
      <c r="C651" t="s">
        <v>161</v>
      </c>
      <c r="D651">
        <v>2011</v>
      </c>
      <c r="E651" t="s">
        <v>39</v>
      </c>
      <c r="F651" t="s">
        <v>21</v>
      </c>
      <c r="G651" t="s">
        <v>30</v>
      </c>
      <c r="H651" t="s">
        <v>40</v>
      </c>
      <c r="I651">
        <v>0.116527666</v>
      </c>
      <c r="J651">
        <v>12.8</v>
      </c>
      <c r="K651">
        <v>261.42520000000002</v>
      </c>
      <c r="L651">
        <v>5</v>
      </c>
    </row>
    <row r="652" spans="1:12" x14ac:dyDescent="0.3">
      <c r="A652" t="s">
        <v>17</v>
      </c>
      <c r="B652" t="s">
        <v>288</v>
      </c>
      <c r="C652" t="s">
        <v>96</v>
      </c>
      <c r="D652">
        <v>2014</v>
      </c>
      <c r="E652" t="s">
        <v>29</v>
      </c>
      <c r="F652" t="s">
        <v>21</v>
      </c>
      <c r="G652" t="s">
        <v>30</v>
      </c>
      <c r="H652" t="s">
        <v>16</v>
      </c>
      <c r="I652">
        <v>6.0649213E-2</v>
      </c>
      <c r="J652">
        <v>20.350000000000001</v>
      </c>
      <c r="K652">
        <v>232.76159999999999</v>
      </c>
      <c r="L652">
        <v>5</v>
      </c>
    </row>
    <row r="653" spans="1:12" x14ac:dyDescent="0.3">
      <c r="A653" t="s">
        <v>17</v>
      </c>
      <c r="B653" t="s">
        <v>290</v>
      </c>
      <c r="C653" t="s">
        <v>28</v>
      </c>
      <c r="D653">
        <v>2014</v>
      </c>
      <c r="E653" t="s">
        <v>29</v>
      </c>
      <c r="F653" t="s">
        <v>21</v>
      </c>
      <c r="G653" t="s">
        <v>30</v>
      </c>
      <c r="H653" t="s">
        <v>16</v>
      </c>
      <c r="I653">
        <v>3.1918283999999998E-2</v>
      </c>
      <c r="J653">
        <v>7.6550000000000002</v>
      </c>
      <c r="K653">
        <v>117.7492</v>
      </c>
      <c r="L653">
        <v>5</v>
      </c>
    </row>
    <row r="654" spans="1:12" x14ac:dyDescent="0.3">
      <c r="A654" t="s">
        <v>17</v>
      </c>
      <c r="B654" t="s">
        <v>590</v>
      </c>
      <c r="C654" t="s">
        <v>68</v>
      </c>
      <c r="D654">
        <v>2014</v>
      </c>
      <c r="E654" t="s">
        <v>29</v>
      </c>
      <c r="F654" t="s">
        <v>21</v>
      </c>
      <c r="G654" t="s">
        <v>30</v>
      </c>
      <c r="H654" t="s">
        <v>16</v>
      </c>
      <c r="I654">
        <v>6.1934991000000002E-2</v>
      </c>
      <c r="J654">
        <v>14.5</v>
      </c>
      <c r="K654">
        <v>154.49979999999999</v>
      </c>
      <c r="L654">
        <v>5</v>
      </c>
    </row>
    <row r="655" spans="1:12" x14ac:dyDescent="0.3">
      <c r="A655" t="s">
        <v>17</v>
      </c>
      <c r="B655" t="s">
        <v>591</v>
      </c>
      <c r="C655" t="s">
        <v>68</v>
      </c>
      <c r="D655">
        <v>2014</v>
      </c>
      <c r="E655" t="s">
        <v>29</v>
      </c>
      <c r="F655" t="s">
        <v>21</v>
      </c>
      <c r="G655" t="s">
        <v>30</v>
      </c>
      <c r="H655" t="s">
        <v>16</v>
      </c>
      <c r="I655">
        <v>3.0410273000000002E-2</v>
      </c>
      <c r="J655">
        <v>17.75</v>
      </c>
      <c r="K655">
        <v>256.06720000000001</v>
      </c>
      <c r="L655">
        <v>5</v>
      </c>
    </row>
    <row r="656" spans="1:12" x14ac:dyDescent="0.3">
      <c r="A656" t="s">
        <v>17</v>
      </c>
      <c r="B656" t="s">
        <v>592</v>
      </c>
      <c r="C656" t="s">
        <v>24</v>
      </c>
      <c r="D656">
        <v>2014</v>
      </c>
      <c r="E656" t="s">
        <v>29</v>
      </c>
      <c r="F656" t="s">
        <v>21</v>
      </c>
      <c r="G656" t="s">
        <v>30</v>
      </c>
      <c r="H656" t="s">
        <v>16</v>
      </c>
      <c r="I656">
        <v>0</v>
      </c>
      <c r="J656">
        <v>7.0350000000000001</v>
      </c>
      <c r="K656">
        <v>262.69099999999997</v>
      </c>
      <c r="L656">
        <v>5</v>
      </c>
    </row>
    <row r="657" spans="1:12" x14ac:dyDescent="0.3">
      <c r="A657" t="s">
        <v>17</v>
      </c>
      <c r="B657" t="s">
        <v>530</v>
      </c>
      <c r="C657" t="s">
        <v>19</v>
      </c>
      <c r="D657">
        <v>2014</v>
      </c>
      <c r="E657" t="s">
        <v>29</v>
      </c>
      <c r="F657" t="s">
        <v>21</v>
      </c>
      <c r="G657" t="s">
        <v>30</v>
      </c>
      <c r="H657" t="s">
        <v>16</v>
      </c>
      <c r="I657">
        <v>2.4456796999999999E-2</v>
      </c>
      <c r="J657">
        <v>9.6</v>
      </c>
      <c r="K657">
        <v>186.62139999999999</v>
      </c>
      <c r="L657">
        <v>5</v>
      </c>
    </row>
    <row r="658" spans="1:12" x14ac:dyDescent="0.3">
      <c r="A658" t="s">
        <v>17</v>
      </c>
      <c r="B658" t="s">
        <v>593</v>
      </c>
      <c r="C658" t="s">
        <v>19</v>
      </c>
      <c r="D658">
        <v>2014</v>
      </c>
      <c r="E658" t="s">
        <v>29</v>
      </c>
      <c r="F658" t="s">
        <v>21</v>
      </c>
      <c r="G658" t="s">
        <v>30</v>
      </c>
      <c r="H658" t="s">
        <v>16</v>
      </c>
      <c r="I658">
        <v>1.6197216E-2</v>
      </c>
      <c r="J658">
        <v>16.600000000000001</v>
      </c>
      <c r="K658">
        <v>108.8596</v>
      </c>
      <c r="L658">
        <v>5</v>
      </c>
    </row>
    <row r="659" spans="1:12" x14ac:dyDescent="0.3">
      <c r="A659" t="s">
        <v>17</v>
      </c>
      <c r="B659" t="s">
        <v>111</v>
      </c>
      <c r="C659" t="s">
        <v>42</v>
      </c>
      <c r="D659">
        <v>2014</v>
      </c>
      <c r="E659" t="s">
        <v>29</v>
      </c>
      <c r="F659" t="s">
        <v>21</v>
      </c>
      <c r="G659" t="s">
        <v>30</v>
      </c>
      <c r="H659" t="s">
        <v>16</v>
      </c>
      <c r="I659">
        <v>1.5149955E-2</v>
      </c>
      <c r="J659">
        <v>6.38</v>
      </c>
      <c r="K659">
        <v>144.047</v>
      </c>
      <c r="L659">
        <v>5</v>
      </c>
    </row>
    <row r="660" spans="1:12" x14ac:dyDescent="0.3">
      <c r="A660" t="s">
        <v>17</v>
      </c>
      <c r="B660" t="s">
        <v>594</v>
      </c>
      <c r="C660" t="s">
        <v>65</v>
      </c>
      <c r="D660">
        <v>2014</v>
      </c>
      <c r="E660" t="s">
        <v>29</v>
      </c>
      <c r="F660" t="s">
        <v>21</v>
      </c>
      <c r="G660" t="s">
        <v>30</v>
      </c>
      <c r="H660" t="s">
        <v>16</v>
      </c>
      <c r="I660">
        <v>4.7059016000000002E-2</v>
      </c>
      <c r="J660">
        <v>5.5</v>
      </c>
      <c r="K660">
        <v>100.1016</v>
      </c>
      <c r="L660">
        <v>5</v>
      </c>
    </row>
    <row r="661" spans="1:12" x14ac:dyDescent="0.3">
      <c r="A661" t="s">
        <v>17</v>
      </c>
      <c r="B661" t="s">
        <v>595</v>
      </c>
      <c r="C661" t="s">
        <v>49</v>
      </c>
      <c r="D661">
        <v>2014</v>
      </c>
      <c r="E661" t="s">
        <v>29</v>
      </c>
      <c r="F661" t="s">
        <v>21</v>
      </c>
      <c r="G661" t="s">
        <v>30</v>
      </c>
      <c r="H661" t="s">
        <v>16</v>
      </c>
      <c r="I661">
        <v>0.13930163400000001</v>
      </c>
      <c r="J661">
        <v>16.850000000000001</v>
      </c>
      <c r="K661">
        <v>144.976</v>
      </c>
      <c r="L661">
        <v>5</v>
      </c>
    </row>
    <row r="662" spans="1:12" x14ac:dyDescent="0.3">
      <c r="A662" t="s">
        <v>17</v>
      </c>
      <c r="B662" t="s">
        <v>596</v>
      </c>
      <c r="C662" t="s">
        <v>49</v>
      </c>
      <c r="D662">
        <v>2014</v>
      </c>
      <c r="E662" t="s">
        <v>29</v>
      </c>
      <c r="F662" t="s">
        <v>21</v>
      </c>
      <c r="G662" t="s">
        <v>30</v>
      </c>
      <c r="H662" t="s">
        <v>16</v>
      </c>
      <c r="I662">
        <v>7.5468080000000003E-3</v>
      </c>
      <c r="J662">
        <v>20.75</v>
      </c>
      <c r="K662">
        <v>104.1622</v>
      </c>
      <c r="L662">
        <v>5</v>
      </c>
    </row>
    <row r="663" spans="1:12" x14ac:dyDescent="0.3">
      <c r="A663" t="s">
        <v>10</v>
      </c>
      <c r="B663" t="s">
        <v>597</v>
      </c>
      <c r="C663" t="s">
        <v>96</v>
      </c>
      <c r="D663">
        <v>2014</v>
      </c>
      <c r="E663" t="s">
        <v>29</v>
      </c>
      <c r="F663" t="s">
        <v>21</v>
      </c>
      <c r="G663" t="s">
        <v>30</v>
      </c>
      <c r="H663" t="s">
        <v>16</v>
      </c>
      <c r="I663">
        <v>0.128176489</v>
      </c>
      <c r="J663">
        <v>9.6950000000000003</v>
      </c>
      <c r="K663">
        <v>224.84039999999999</v>
      </c>
      <c r="L663">
        <v>5</v>
      </c>
    </row>
    <row r="664" spans="1:12" x14ac:dyDescent="0.3">
      <c r="A664" t="s">
        <v>10</v>
      </c>
      <c r="B664" t="s">
        <v>598</v>
      </c>
      <c r="C664" t="s">
        <v>75</v>
      </c>
      <c r="D664">
        <v>2014</v>
      </c>
      <c r="E664" t="s">
        <v>29</v>
      </c>
      <c r="F664" t="s">
        <v>21</v>
      </c>
      <c r="G664" t="s">
        <v>30</v>
      </c>
      <c r="H664" t="s">
        <v>16</v>
      </c>
      <c r="I664">
        <v>9.4488484999999997E-2</v>
      </c>
      <c r="J664">
        <v>7.8949999999999996</v>
      </c>
      <c r="K664">
        <v>100.7332</v>
      </c>
      <c r="L664">
        <v>5</v>
      </c>
    </row>
    <row r="665" spans="1:12" x14ac:dyDescent="0.3">
      <c r="A665" t="s">
        <v>10</v>
      </c>
      <c r="B665" t="s">
        <v>599</v>
      </c>
      <c r="C665" t="s">
        <v>68</v>
      </c>
      <c r="D665">
        <v>2014</v>
      </c>
      <c r="E665" t="s">
        <v>29</v>
      </c>
      <c r="F665" t="s">
        <v>21</v>
      </c>
      <c r="G665" t="s">
        <v>30</v>
      </c>
      <c r="H665" t="s">
        <v>16</v>
      </c>
      <c r="I665">
        <v>4.8166899999999999E-2</v>
      </c>
      <c r="J665">
        <v>10.5</v>
      </c>
      <c r="K665">
        <v>48.837600000000002</v>
      </c>
      <c r="L665">
        <v>5</v>
      </c>
    </row>
    <row r="666" spans="1:12" x14ac:dyDescent="0.3">
      <c r="A666" t="s">
        <v>10</v>
      </c>
      <c r="B666" t="s">
        <v>600</v>
      </c>
      <c r="C666" t="s">
        <v>24</v>
      </c>
      <c r="D666">
        <v>2014</v>
      </c>
      <c r="E666" t="s">
        <v>29</v>
      </c>
      <c r="F666" t="s">
        <v>21</v>
      </c>
      <c r="G666" t="s">
        <v>30</v>
      </c>
      <c r="H666" t="s">
        <v>16</v>
      </c>
      <c r="I666">
        <v>1.9183756E-2</v>
      </c>
      <c r="J666">
        <v>20.5</v>
      </c>
      <c r="K666">
        <v>83.759200000000007</v>
      </c>
      <c r="L666">
        <v>5</v>
      </c>
    </row>
    <row r="667" spans="1:12" x14ac:dyDescent="0.3">
      <c r="A667" t="s">
        <v>10</v>
      </c>
      <c r="B667" t="s">
        <v>601</v>
      </c>
      <c r="C667" t="s">
        <v>55</v>
      </c>
      <c r="D667">
        <v>2014</v>
      </c>
      <c r="E667" t="s">
        <v>29</v>
      </c>
      <c r="F667" t="s">
        <v>21</v>
      </c>
      <c r="G667" t="s">
        <v>30</v>
      </c>
      <c r="H667" t="s">
        <v>16</v>
      </c>
      <c r="I667">
        <v>5.4507422E-2</v>
      </c>
      <c r="J667">
        <v>11.3</v>
      </c>
      <c r="K667">
        <v>96.309399999999997</v>
      </c>
      <c r="L667">
        <v>5</v>
      </c>
    </row>
    <row r="668" spans="1:12" x14ac:dyDescent="0.3">
      <c r="A668" t="s">
        <v>10</v>
      </c>
      <c r="B668" t="s">
        <v>602</v>
      </c>
      <c r="C668" t="s">
        <v>49</v>
      </c>
      <c r="D668">
        <v>2014</v>
      </c>
      <c r="E668" t="s">
        <v>29</v>
      </c>
      <c r="F668" t="s">
        <v>21</v>
      </c>
      <c r="G668" t="s">
        <v>30</v>
      </c>
      <c r="H668" t="s">
        <v>16</v>
      </c>
      <c r="I668">
        <v>6.5841719000000007E-2</v>
      </c>
      <c r="J668">
        <v>15.25</v>
      </c>
      <c r="K668">
        <v>179.86600000000001</v>
      </c>
      <c r="L668">
        <v>5</v>
      </c>
    </row>
    <row r="669" spans="1:12" x14ac:dyDescent="0.3">
      <c r="A669" t="s">
        <v>17</v>
      </c>
      <c r="B669" t="s">
        <v>603</v>
      </c>
      <c r="C669" t="s">
        <v>58</v>
      </c>
      <c r="D669">
        <v>2022</v>
      </c>
      <c r="E669" t="s">
        <v>20</v>
      </c>
      <c r="F669" t="s">
        <v>21</v>
      </c>
      <c r="G669" t="s">
        <v>15</v>
      </c>
      <c r="H669" t="s">
        <v>22</v>
      </c>
      <c r="I669">
        <v>0</v>
      </c>
      <c r="J669">
        <v>13.35</v>
      </c>
      <c r="K669">
        <v>217.61660000000001</v>
      </c>
      <c r="L669">
        <v>5</v>
      </c>
    </row>
    <row r="670" spans="1:12" x14ac:dyDescent="0.3">
      <c r="A670" t="s">
        <v>17</v>
      </c>
      <c r="B670" t="s">
        <v>168</v>
      </c>
      <c r="C670" t="s">
        <v>68</v>
      </c>
      <c r="D670">
        <v>2022</v>
      </c>
      <c r="E670" t="s">
        <v>20</v>
      </c>
      <c r="F670" t="s">
        <v>21</v>
      </c>
      <c r="G670" t="s">
        <v>15</v>
      </c>
      <c r="H670" t="s">
        <v>22</v>
      </c>
      <c r="I670">
        <v>2.4293289999999999E-2</v>
      </c>
      <c r="J670">
        <v>12.6</v>
      </c>
      <c r="K670">
        <v>33.487400000000001</v>
      </c>
      <c r="L670">
        <v>5</v>
      </c>
    </row>
    <row r="671" spans="1:12" x14ac:dyDescent="0.3">
      <c r="A671" t="s">
        <v>17</v>
      </c>
      <c r="B671" t="s">
        <v>310</v>
      </c>
      <c r="C671" t="s">
        <v>32</v>
      </c>
      <c r="D671">
        <v>2022</v>
      </c>
      <c r="E671" t="s">
        <v>20</v>
      </c>
      <c r="F671" t="s">
        <v>21</v>
      </c>
      <c r="G671" t="s">
        <v>15</v>
      </c>
      <c r="H671" t="s">
        <v>22</v>
      </c>
      <c r="I671">
        <v>3.7383777999999999E-2</v>
      </c>
      <c r="J671">
        <v>15.7</v>
      </c>
      <c r="K671">
        <v>179.76339999999999</v>
      </c>
      <c r="L671">
        <v>5</v>
      </c>
    </row>
    <row r="672" spans="1:12" x14ac:dyDescent="0.3">
      <c r="A672" t="s">
        <v>17</v>
      </c>
      <c r="B672" t="s">
        <v>604</v>
      </c>
      <c r="C672" t="s">
        <v>58</v>
      </c>
      <c r="D672">
        <v>2022</v>
      </c>
      <c r="E672" t="s">
        <v>20</v>
      </c>
      <c r="F672" t="s">
        <v>21</v>
      </c>
      <c r="G672" t="s">
        <v>15</v>
      </c>
      <c r="H672" t="s">
        <v>22</v>
      </c>
      <c r="I672">
        <v>0.12872825800000001</v>
      </c>
      <c r="J672">
        <v>19.5</v>
      </c>
      <c r="K672">
        <v>155.3314</v>
      </c>
      <c r="L672">
        <v>5</v>
      </c>
    </row>
    <row r="673" spans="1:12" x14ac:dyDescent="0.3">
      <c r="A673" t="s">
        <v>17</v>
      </c>
      <c r="B673" t="s">
        <v>605</v>
      </c>
      <c r="C673" t="s">
        <v>28</v>
      </c>
      <c r="D673">
        <v>2022</v>
      </c>
      <c r="E673" t="s">
        <v>20</v>
      </c>
      <c r="F673" t="s">
        <v>21</v>
      </c>
      <c r="G673" t="s">
        <v>15</v>
      </c>
      <c r="H673" t="s">
        <v>22</v>
      </c>
      <c r="I673">
        <v>4.1273235999999998E-2</v>
      </c>
      <c r="J673">
        <v>6.98</v>
      </c>
      <c r="K673">
        <v>82.493399999999994</v>
      </c>
      <c r="L673">
        <v>5</v>
      </c>
    </row>
    <row r="674" spans="1:12" x14ac:dyDescent="0.3">
      <c r="A674" t="s">
        <v>17</v>
      </c>
      <c r="B674" t="s">
        <v>205</v>
      </c>
      <c r="C674" t="s">
        <v>68</v>
      </c>
      <c r="D674">
        <v>2022</v>
      </c>
      <c r="E674" t="s">
        <v>20</v>
      </c>
      <c r="F674" t="s">
        <v>21</v>
      </c>
      <c r="G674" t="s">
        <v>15</v>
      </c>
      <c r="H674" t="s">
        <v>22</v>
      </c>
      <c r="I674">
        <v>5.8339152999999998E-2</v>
      </c>
      <c r="J674">
        <v>13.8</v>
      </c>
      <c r="K674">
        <v>246.28020000000001</v>
      </c>
      <c r="L674">
        <v>5</v>
      </c>
    </row>
    <row r="675" spans="1:12" x14ac:dyDescent="0.3">
      <c r="A675" t="s">
        <v>17</v>
      </c>
      <c r="B675" t="s">
        <v>440</v>
      </c>
      <c r="C675" t="s">
        <v>19</v>
      </c>
      <c r="D675">
        <v>2022</v>
      </c>
      <c r="E675" t="s">
        <v>20</v>
      </c>
      <c r="F675" t="s">
        <v>21</v>
      </c>
      <c r="G675" t="s">
        <v>15</v>
      </c>
      <c r="H675" t="s">
        <v>22</v>
      </c>
      <c r="I675">
        <v>3.6382523999999999E-2</v>
      </c>
      <c r="J675">
        <v>7.5</v>
      </c>
      <c r="K675">
        <v>177.90280000000001</v>
      </c>
      <c r="L675">
        <v>5</v>
      </c>
    </row>
    <row r="676" spans="1:12" x14ac:dyDescent="0.3">
      <c r="A676" t="s">
        <v>10</v>
      </c>
      <c r="B676" t="s">
        <v>251</v>
      </c>
      <c r="C676" t="s">
        <v>28</v>
      </c>
      <c r="D676">
        <v>2022</v>
      </c>
      <c r="E676" t="s">
        <v>20</v>
      </c>
      <c r="F676" t="s">
        <v>21</v>
      </c>
      <c r="G676" t="s">
        <v>15</v>
      </c>
      <c r="H676" t="s">
        <v>22</v>
      </c>
      <c r="I676">
        <v>3.2308481999999999E-2</v>
      </c>
      <c r="J676">
        <v>5.46</v>
      </c>
      <c r="K676">
        <v>185.22399999999999</v>
      </c>
      <c r="L676">
        <v>5</v>
      </c>
    </row>
    <row r="677" spans="1:12" x14ac:dyDescent="0.3">
      <c r="A677" t="s">
        <v>17</v>
      </c>
      <c r="B677" t="s">
        <v>606</v>
      </c>
      <c r="C677" t="s">
        <v>12</v>
      </c>
      <c r="D677">
        <v>2018</v>
      </c>
      <c r="E677" t="s">
        <v>45</v>
      </c>
      <c r="F677" t="s">
        <v>21</v>
      </c>
      <c r="G677" t="s">
        <v>15</v>
      </c>
      <c r="H677" t="s">
        <v>46</v>
      </c>
      <c r="I677">
        <v>2.2291121000000001E-2</v>
      </c>
      <c r="K677">
        <v>93.609399999999994</v>
      </c>
      <c r="L677">
        <v>5</v>
      </c>
    </row>
    <row r="678" spans="1:12" x14ac:dyDescent="0.3">
      <c r="A678" t="s">
        <v>17</v>
      </c>
      <c r="B678" t="s">
        <v>385</v>
      </c>
      <c r="C678" t="s">
        <v>55</v>
      </c>
      <c r="D678">
        <v>2018</v>
      </c>
      <c r="E678" t="s">
        <v>45</v>
      </c>
      <c r="F678" t="s">
        <v>21</v>
      </c>
      <c r="G678" t="s">
        <v>15</v>
      </c>
      <c r="H678" t="s">
        <v>46</v>
      </c>
      <c r="I678">
        <v>0</v>
      </c>
      <c r="K678">
        <v>109.1938</v>
      </c>
      <c r="L678">
        <v>5</v>
      </c>
    </row>
    <row r="679" spans="1:12" x14ac:dyDescent="0.3">
      <c r="A679" t="s">
        <v>17</v>
      </c>
      <c r="B679" t="s">
        <v>579</v>
      </c>
      <c r="C679" t="s">
        <v>55</v>
      </c>
      <c r="D679">
        <v>2018</v>
      </c>
      <c r="E679" t="s">
        <v>45</v>
      </c>
      <c r="F679" t="s">
        <v>21</v>
      </c>
      <c r="G679" t="s">
        <v>15</v>
      </c>
      <c r="H679" t="s">
        <v>46</v>
      </c>
      <c r="I679">
        <v>0.155541973</v>
      </c>
      <c r="K679">
        <v>159.7578</v>
      </c>
      <c r="L679">
        <v>5</v>
      </c>
    </row>
    <row r="680" spans="1:12" x14ac:dyDescent="0.3">
      <c r="A680" t="s">
        <v>17</v>
      </c>
      <c r="B680" t="s">
        <v>607</v>
      </c>
      <c r="C680" t="s">
        <v>49</v>
      </c>
      <c r="D680">
        <v>2018</v>
      </c>
      <c r="E680" t="s">
        <v>45</v>
      </c>
      <c r="F680" t="s">
        <v>21</v>
      </c>
      <c r="G680" t="s">
        <v>15</v>
      </c>
      <c r="H680" t="s">
        <v>46</v>
      </c>
      <c r="I680">
        <v>0.141129263</v>
      </c>
      <c r="K680">
        <v>121.60720000000001</v>
      </c>
      <c r="L680">
        <v>5</v>
      </c>
    </row>
    <row r="681" spans="1:12" x14ac:dyDescent="0.3">
      <c r="A681" t="s">
        <v>10</v>
      </c>
      <c r="B681" t="s">
        <v>274</v>
      </c>
      <c r="C681" t="s">
        <v>12</v>
      </c>
      <c r="D681">
        <v>2018</v>
      </c>
      <c r="E681" t="s">
        <v>45</v>
      </c>
      <c r="F681" t="s">
        <v>21</v>
      </c>
      <c r="G681" t="s">
        <v>15</v>
      </c>
      <c r="H681" t="s">
        <v>46</v>
      </c>
      <c r="I681">
        <v>0.15842451599999999</v>
      </c>
      <c r="K681">
        <v>62.419400000000003</v>
      </c>
      <c r="L681">
        <v>5</v>
      </c>
    </row>
    <row r="682" spans="1:12" x14ac:dyDescent="0.3">
      <c r="A682" t="s">
        <v>10</v>
      </c>
      <c r="B682" t="s">
        <v>608</v>
      </c>
      <c r="C682" t="s">
        <v>12</v>
      </c>
      <c r="D682">
        <v>2018</v>
      </c>
      <c r="E682" t="s">
        <v>45</v>
      </c>
      <c r="F682" t="s">
        <v>21</v>
      </c>
      <c r="G682" t="s">
        <v>15</v>
      </c>
      <c r="H682" t="s">
        <v>46</v>
      </c>
      <c r="I682">
        <v>4.3978369000000003E-2</v>
      </c>
      <c r="K682">
        <v>178.43180000000001</v>
      </c>
      <c r="L682">
        <v>5</v>
      </c>
    </row>
    <row r="683" spans="1:12" x14ac:dyDescent="0.3">
      <c r="A683" t="s">
        <v>10</v>
      </c>
      <c r="B683" t="s">
        <v>609</v>
      </c>
      <c r="C683" t="s">
        <v>55</v>
      </c>
      <c r="D683">
        <v>2018</v>
      </c>
      <c r="E683" t="s">
        <v>45</v>
      </c>
      <c r="F683" t="s">
        <v>21</v>
      </c>
      <c r="G683" t="s">
        <v>15</v>
      </c>
      <c r="H683" t="s">
        <v>46</v>
      </c>
      <c r="I683">
        <v>3.6731658E-2</v>
      </c>
      <c r="K683">
        <v>177.23699999999999</v>
      </c>
      <c r="L683">
        <v>5</v>
      </c>
    </row>
    <row r="684" spans="1:12" x14ac:dyDescent="0.3">
      <c r="A684" t="s">
        <v>10</v>
      </c>
      <c r="B684" t="s">
        <v>610</v>
      </c>
      <c r="C684" t="s">
        <v>55</v>
      </c>
      <c r="D684">
        <v>2018</v>
      </c>
      <c r="E684" t="s">
        <v>45</v>
      </c>
      <c r="F684" t="s">
        <v>21</v>
      </c>
      <c r="G684" t="s">
        <v>15</v>
      </c>
      <c r="H684" t="s">
        <v>46</v>
      </c>
      <c r="I684">
        <v>0</v>
      </c>
      <c r="K684">
        <v>182.0608</v>
      </c>
      <c r="L684">
        <v>5</v>
      </c>
    </row>
    <row r="685" spans="1:12" x14ac:dyDescent="0.3">
      <c r="A685" t="s">
        <v>17</v>
      </c>
      <c r="B685" t="s">
        <v>173</v>
      </c>
      <c r="C685" t="s">
        <v>19</v>
      </c>
      <c r="D685">
        <v>2018</v>
      </c>
      <c r="E685" t="s">
        <v>45</v>
      </c>
      <c r="F685" t="s">
        <v>21</v>
      </c>
      <c r="G685" t="s">
        <v>15</v>
      </c>
      <c r="H685" t="s">
        <v>46</v>
      </c>
      <c r="I685">
        <v>1.8813776000000001E-2</v>
      </c>
      <c r="K685">
        <v>235.25899999999999</v>
      </c>
      <c r="L685">
        <v>5</v>
      </c>
    </row>
    <row r="686" spans="1:12" x14ac:dyDescent="0.3">
      <c r="A686" t="s">
        <v>10</v>
      </c>
      <c r="B686" t="s">
        <v>160</v>
      </c>
      <c r="C686" t="s">
        <v>161</v>
      </c>
      <c r="D686">
        <v>2018</v>
      </c>
      <c r="E686" t="s">
        <v>45</v>
      </c>
      <c r="F686" t="s">
        <v>21</v>
      </c>
      <c r="G686" t="s">
        <v>15</v>
      </c>
      <c r="H686" t="s">
        <v>46</v>
      </c>
      <c r="I686">
        <v>7.0068830000000002E-3</v>
      </c>
      <c r="K686">
        <v>173.57380000000001</v>
      </c>
      <c r="L686">
        <v>5</v>
      </c>
    </row>
    <row r="687" spans="1:12" x14ac:dyDescent="0.3">
      <c r="A687" t="s">
        <v>17</v>
      </c>
      <c r="B687" t="s">
        <v>611</v>
      </c>
      <c r="C687" t="s">
        <v>42</v>
      </c>
      <c r="D687">
        <v>2020</v>
      </c>
      <c r="E687" t="s">
        <v>37</v>
      </c>
      <c r="F687" t="s">
        <v>34</v>
      </c>
      <c r="G687" t="s">
        <v>26</v>
      </c>
      <c r="H687" t="s">
        <v>16</v>
      </c>
      <c r="I687">
        <v>2.8760013000000001E-2</v>
      </c>
      <c r="J687">
        <v>12.15</v>
      </c>
      <c r="K687">
        <v>151.4708</v>
      </c>
      <c r="L687">
        <v>4</v>
      </c>
    </row>
    <row r="688" spans="1:12" x14ac:dyDescent="0.3">
      <c r="A688" t="s">
        <v>17</v>
      </c>
      <c r="B688" t="s">
        <v>612</v>
      </c>
      <c r="C688" t="s">
        <v>49</v>
      </c>
      <c r="D688">
        <v>2022</v>
      </c>
      <c r="E688" t="s">
        <v>20</v>
      </c>
      <c r="F688" t="s">
        <v>21</v>
      </c>
      <c r="G688" t="s">
        <v>15</v>
      </c>
      <c r="H688" t="s">
        <v>22</v>
      </c>
      <c r="I688">
        <v>4.0081193000000001E-2</v>
      </c>
      <c r="J688">
        <v>11.65</v>
      </c>
      <c r="K688">
        <v>227.0694</v>
      </c>
      <c r="L688">
        <v>4</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v>
      </c>
    </row>
    <row r="690" spans="1:12" x14ac:dyDescent="0.3">
      <c r="A690" t="s">
        <v>10</v>
      </c>
      <c r="B690" t="s">
        <v>614</v>
      </c>
      <c r="C690" t="s">
        <v>96</v>
      </c>
      <c r="D690">
        <v>2022</v>
      </c>
      <c r="E690" t="s">
        <v>20</v>
      </c>
      <c r="F690" t="s">
        <v>21</v>
      </c>
      <c r="G690" t="s">
        <v>15</v>
      </c>
      <c r="H690" t="s">
        <v>22</v>
      </c>
      <c r="I690">
        <v>0</v>
      </c>
      <c r="J690">
        <v>5.4649999999999999</v>
      </c>
      <c r="K690">
        <v>132.5626</v>
      </c>
      <c r="L690">
        <v>4</v>
      </c>
    </row>
    <row r="691" spans="1:12" x14ac:dyDescent="0.3">
      <c r="A691" t="s">
        <v>17</v>
      </c>
      <c r="B691" t="s">
        <v>615</v>
      </c>
      <c r="C691" t="s">
        <v>58</v>
      </c>
      <c r="D691">
        <v>2011</v>
      </c>
      <c r="E691" t="s">
        <v>39</v>
      </c>
      <c r="F691" t="s">
        <v>21</v>
      </c>
      <c r="G691" t="s">
        <v>26</v>
      </c>
      <c r="H691" t="s">
        <v>40</v>
      </c>
      <c r="I691">
        <v>0</v>
      </c>
      <c r="J691">
        <v>17.850000000000001</v>
      </c>
      <c r="K691">
        <v>196.57939999999999</v>
      </c>
      <c r="L691">
        <v>4</v>
      </c>
    </row>
    <row r="692" spans="1:12" x14ac:dyDescent="0.3">
      <c r="A692" t="s">
        <v>10</v>
      </c>
      <c r="B692" t="s">
        <v>616</v>
      </c>
      <c r="C692" t="s">
        <v>49</v>
      </c>
      <c r="D692">
        <v>2011</v>
      </c>
      <c r="E692" t="s">
        <v>39</v>
      </c>
      <c r="F692" t="s">
        <v>21</v>
      </c>
      <c r="G692" t="s">
        <v>26</v>
      </c>
      <c r="H692" t="s">
        <v>40</v>
      </c>
      <c r="I692">
        <v>0.15055471100000001</v>
      </c>
      <c r="J692">
        <v>6.67</v>
      </c>
      <c r="K692">
        <v>130.0626</v>
      </c>
      <c r="L692">
        <v>4</v>
      </c>
    </row>
    <row r="693" spans="1:12" x14ac:dyDescent="0.3">
      <c r="A693" t="s">
        <v>17</v>
      </c>
      <c r="B693" t="s">
        <v>452</v>
      </c>
      <c r="C693" t="s">
        <v>32</v>
      </c>
      <c r="D693">
        <v>2017</v>
      </c>
      <c r="E693" t="s">
        <v>51</v>
      </c>
      <c r="F693" t="s">
        <v>34</v>
      </c>
      <c r="G693" t="s">
        <v>26</v>
      </c>
      <c r="H693" t="s">
        <v>16</v>
      </c>
      <c r="I693">
        <v>6.1052759999999998E-2</v>
      </c>
      <c r="J693">
        <v>7.63</v>
      </c>
      <c r="K693">
        <v>95.443600000000004</v>
      </c>
      <c r="L693">
        <v>4</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v>
      </c>
    </row>
    <row r="695" spans="1:12" x14ac:dyDescent="0.3">
      <c r="A695" t="s">
        <v>17</v>
      </c>
      <c r="B695" t="s">
        <v>618</v>
      </c>
      <c r="C695" t="s">
        <v>42</v>
      </c>
      <c r="D695">
        <v>2022</v>
      </c>
      <c r="E695" t="s">
        <v>20</v>
      </c>
      <c r="F695" t="s">
        <v>21</v>
      </c>
      <c r="G695" t="s">
        <v>15</v>
      </c>
      <c r="H695" t="s">
        <v>22</v>
      </c>
      <c r="I695">
        <v>9.9729888000000003E-2</v>
      </c>
      <c r="J695">
        <v>13</v>
      </c>
      <c r="K695">
        <v>46.305999999999997</v>
      </c>
      <c r="L695">
        <v>4</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v>
      </c>
    </row>
    <row r="697" spans="1:12" x14ac:dyDescent="0.3">
      <c r="A697" t="s">
        <v>17</v>
      </c>
      <c r="B697" t="s">
        <v>603</v>
      </c>
      <c r="C697" t="s">
        <v>58</v>
      </c>
      <c r="D697">
        <v>2015</v>
      </c>
      <c r="E697" t="s">
        <v>33</v>
      </c>
      <c r="F697" t="s">
        <v>34</v>
      </c>
      <c r="G697" t="s">
        <v>26</v>
      </c>
      <c r="H697" t="s">
        <v>16</v>
      </c>
      <c r="I697">
        <v>4.8124443000000003E-2</v>
      </c>
      <c r="J697">
        <v>13.35</v>
      </c>
      <c r="K697">
        <v>216.7166</v>
      </c>
      <c r="L697">
        <v>4</v>
      </c>
    </row>
    <row r="698" spans="1:12" x14ac:dyDescent="0.3">
      <c r="A698" t="s">
        <v>10</v>
      </c>
      <c r="B698" t="s">
        <v>254</v>
      </c>
      <c r="C698" t="s">
        <v>28</v>
      </c>
      <c r="D698">
        <v>2018</v>
      </c>
      <c r="E698" t="s">
        <v>45</v>
      </c>
      <c r="F698" t="s">
        <v>21</v>
      </c>
      <c r="G698" t="s">
        <v>15</v>
      </c>
      <c r="H698" t="s">
        <v>46</v>
      </c>
      <c r="I698">
        <v>1.1953902000000001E-2</v>
      </c>
      <c r="K698">
        <v>164.51840000000001</v>
      </c>
      <c r="L698">
        <v>4</v>
      </c>
    </row>
    <row r="699" spans="1:12" x14ac:dyDescent="0.3">
      <c r="A699" t="s">
        <v>17</v>
      </c>
      <c r="B699" t="s">
        <v>620</v>
      </c>
      <c r="C699" t="s">
        <v>42</v>
      </c>
      <c r="D699">
        <v>2014</v>
      </c>
      <c r="E699" t="s">
        <v>29</v>
      </c>
      <c r="F699" t="s">
        <v>21</v>
      </c>
      <c r="G699" t="s">
        <v>30</v>
      </c>
      <c r="H699" t="s">
        <v>16</v>
      </c>
      <c r="I699">
        <v>9.9848469999999998E-3</v>
      </c>
      <c r="J699">
        <v>13.6</v>
      </c>
      <c r="K699">
        <v>175.43700000000001</v>
      </c>
      <c r="L699">
        <v>4</v>
      </c>
    </row>
    <row r="700" spans="1:12" x14ac:dyDescent="0.3">
      <c r="A700" t="s">
        <v>17</v>
      </c>
      <c r="B700" t="s">
        <v>621</v>
      </c>
      <c r="C700" t="s">
        <v>42</v>
      </c>
      <c r="D700">
        <v>2018</v>
      </c>
      <c r="E700" t="s">
        <v>45</v>
      </c>
      <c r="F700" t="s">
        <v>21</v>
      </c>
      <c r="G700" t="s">
        <v>15</v>
      </c>
      <c r="H700" t="s">
        <v>46</v>
      </c>
      <c r="I700">
        <v>5.9776237000000003E-2</v>
      </c>
      <c r="K700">
        <v>231.76419999999999</v>
      </c>
      <c r="L700">
        <v>4</v>
      </c>
    </row>
    <row r="701" spans="1:12" x14ac:dyDescent="0.3">
      <c r="A701" t="s">
        <v>17</v>
      </c>
      <c r="B701" t="s">
        <v>285</v>
      </c>
      <c r="C701" t="s">
        <v>96</v>
      </c>
      <c r="D701">
        <v>2020</v>
      </c>
      <c r="E701" t="s">
        <v>37</v>
      </c>
      <c r="F701" t="s">
        <v>34</v>
      </c>
      <c r="G701" t="s">
        <v>15</v>
      </c>
      <c r="H701" t="s">
        <v>16</v>
      </c>
      <c r="I701">
        <v>0.13115279899999999</v>
      </c>
      <c r="J701">
        <v>14.3</v>
      </c>
      <c r="K701">
        <v>78.632800000000003</v>
      </c>
      <c r="L701">
        <v>4</v>
      </c>
    </row>
    <row r="702" spans="1:12" x14ac:dyDescent="0.3">
      <c r="A702" t="s">
        <v>10</v>
      </c>
      <c r="B702" t="s">
        <v>622</v>
      </c>
      <c r="C702" t="s">
        <v>12</v>
      </c>
      <c r="D702">
        <v>2012</v>
      </c>
      <c r="E702" t="s">
        <v>13</v>
      </c>
      <c r="F702" t="s">
        <v>14</v>
      </c>
      <c r="G702" t="s">
        <v>15</v>
      </c>
      <c r="H702" t="s">
        <v>16</v>
      </c>
      <c r="I702">
        <v>0.100330684</v>
      </c>
      <c r="J702">
        <v>20.7</v>
      </c>
      <c r="K702">
        <v>123.4388</v>
      </c>
      <c r="L702">
        <v>4</v>
      </c>
    </row>
    <row r="703" spans="1:12" x14ac:dyDescent="0.3">
      <c r="A703" t="s">
        <v>17</v>
      </c>
      <c r="B703" t="s">
        <v>623</v>
      </c>
      <c r="C703" t="s">
        <v>62</v>
      </c>
      <c r="D703">
        <v>2014</v>
      </c>
      <c r="E703" t="s">
        <v>29</v>
      </c>
      <c r="F703" t="s">
        <v>21</v>
      </c>
      <c r="G703" t="s">
        <v>30</v>
      </c>
      <c r="H703" t="s">
        <v>16</v>
      </c>
      <c r="I703">
        <v>6.6014595999999995E-2</v>
      </c>
      <c r="J703">
        <v>6.57</v>
      </c>
      <c r="K703">
        <v>259.7278</v>
      </c>
      <c r="L703">
        <v>4</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v>
      </c>
    </row>
    <row r="705" spans="1:12" x14ac:dyDescent="0.3">
      <c r="A705" t="s">
        <v>17</v>
      </c>
      <c r="B705" t="s">
        <v>625</v>
      </c>
      <c r="C705" t="s">
        <v>49</v>
      </c>
      <c r="D705">
        <v>2017</v>
      </c>
      <c r="E705" t="s">
        <v>51</v>
      </c>
      <c r="F705" t="s">
        <v>34</v>
      </c>
      <c r="G705" t="s">
        <v>26</v>
      </c>
      <c r="H705" t="s">
        <v>16</v>
      </c>
      <c r="I705">
        <v>0.128065918</v>
      </c>
      <c r="J705">
        <v>19</v>
      </c>
      <c r="K705">
        <v>104.3622</v>
      </c>
      <c r="L705">
        <v>4</v>
      </c>
    </row>
    <row r="706" spans="1:12" x14ac:dyDescent="0.3">
      <c r="A706" t="s">
        <v>10</v>
      </c>
      <c r="B706" t="s">
        <v>626</v>
      </c>
      <c r="C706" t="s">
        <v>28</v>
      </c>
      <c r="D706">
        <v>2020</v>
      </c>
      <c r="E706" t="s">
        <v>37</v>
      </c>
      <c r="F706" t="s">
        <v>34</v>
      </c>
      <c r="G706" t="s">
        <v>15</v>
      </c>
      <c r="H706" t="s">
        <v>16</v>
      </c>
      <c r="I706">
        <v>5.0786365999999999E-2</v>
      </c>
      <c r="J706">
        <v>9</v>
      </c>
      <c r="K706">
        <v>152.20240000000001</v>
      </c>
      <c r="L706">
        <v>4</v>
      </c>
    </row>
    <row r="707" spans="1:12" x14ac:dyDescent="0.3">
      <c r="A707" t="s">
        <v>17</v>
      </c>
      <c r="B707" t="s">
        <v>607</v>
      </c>
      <c r="C707" t="s">
        <v>49</v>
      </c>
      <c r="D707">
        <v>2012</v>
      </c>
      <c r="E707" t="s">
        <v>13</v>
      </c>
      <c r="F707" t="s">
        <v>14</v>
      </c>
      <c r="G707" t="s">
        <v>15</v>
      </c>
      <c r="H707" t="s">
        <v>16</v>
      </c>
      <c r="I707">
        <v>0</v>
      </c>
      <c r="J707">
        <v>20.350000000000001</v>
      </c>
      <c r="K707">
        <v>120.9072</v>
      </c>
      <c r="L707">
        <v>4</v>
      </c>
    </row>
    <row r="708" spans="1:12" x14ac:dyDescent="0.3">
      <c r="A708" t="s">
        <v>17</v>
      </c>
      <c r="B708" t="s">
        <v>627</v>
      </c>
      <c r="C708" t="s">
        <v>49</v>
      </c>
      <c r="D708">
        <v>2020</v>
      </c>
      <c r="E708" t="s">
        <v>37</v>
      </c>
      <c r="F708" t="s">
        <v>34</v>
      </c>
      <c r="G708" t="s">
        <v>15</v>
      </c>
      <c r="H708" t="s">
        <v>16</v>
      </c>
      <c r="I708">
        <v>3.0108283E-2</v>
      </c>
      <c r="J708">
        <v>17.7</v>
      </c>
      <c r="K708">
        <v>165.98159999999999</v>
      </c>
      <c r="L708">
        <v>4</v>
      </c>
    </row>
    <row r="709" spans="1:12" x14ac:dyDescent="0.3">
      <c r="A709" t="s">
        <v>17</v>
      </c>
      <c r="B709" t="s">
        <v>153</v>
      </c>
      <c r="C709" t="s">
        <v>55</v>
      </c>
      <c r="D709">
        <v>2011</v>
      </c>
      <c r="E709" t="s">
        <v>39</v>
      </c>
      <c r="F709" t="s">
        <v>21</v>
      </c>
      <c r="G709" t="s">
        <v>15</v>
      </c>
      <c r="H709" t="s">
        <v>40</v>
      </c>
      <c r="I709">
        <v>2.8009381999999999E-2</v>
      </c>
      <c r="J709">
        <v>17.5</v>
      </c>
      <c r="K709">
        <v>141.71799999999999</v>
      </c>
      <c r="L709">
        <v>4</v>
      </c>
    </row>
    <row r="710" spans="1:12" x14ac:dyDescent="0.3">
      <c r="A710" t="s">
        <v>17</v>
      </c>
      <c r="B710" t="s">
        <v>628</v>
      </c>
      <c r="C710" t="s">
        <v>19</v>
      </c>
      <c r="D710">
        <v>2014</v>
      </c>
      <c r="E710" t="s">
        <v>29</v>
      </c>
      <c r="F710" t="s">
        <v>21</v>
      </c>
      <c r="G710" t="s">
        <v>30</v>
      </c>
      <c r="H710" t="s">
        <v>16</v>
      </c>
      <c r="I710">
        <v>5.2165854999999997E-2</v>
      </c>
      <c r="J710">
        <v>17</v>
      </c>
      <c r="K710">
        <v>125.07299999999999</v>
      </c>
      <c r="L710">
        <v>4</v>
      </c>
    </row>
    <row r="711" spans="1:12" x14ac:dyDescent="0.3">
      <c r="A711" t="s">
        <v>17</v>
      </c>
      <c r="B711" t="s">
        <v>629</v>
      </c>
      <c r="C711" t="s">
        <v>68</v>
      </c>
      <c r="D711">
        <v>2016</v>
      </c>
      <c r="E711" t="s">
        <v>25</v>
      </c>
      <c r="F711" t="s">
        <v>14</v>
      </c>
      <c r="G711" t="s">
        <v>26</v>
      </c>
      <c r="H711" t="s">
        <v>16</v>
      </c>
      <c r="I711">
        <v>0.13267058000000001</v>
      </c>
      <c r="J711">
        <v>11.85</v>
      </c>
      <c r="K711">
        <v>96.4726</v>
      </c>
      <c r="L711">
        <v>4</v>
      </c>
    </row>
    <row r="712" spans="1:12" x14ac:dyDescent="0.3">
      <c r="A712" t="s">
        <v>17</v>
      </c>
      <c r="B712" t="s">
        <v>630</v>
      </c>
      <c r="C712" t="s">
        <v>24</v>
      </c>
      <c r="D712">
        <v>2011</v>
      </c>
      <c r="E712" t="s">
        <v>39</v>
      </c>
      <c r="F712" t="s">
        <v>21</v>
      </c>
      <c r="G712" t="s">
        <v>15</v>
      </c>
      <c r="H712" t="s">
        <v>40</v>
      </c>
      <c r="I712">
        <v>6.2606582999999993E-2</v>
      </c>
      <c r="J712">
        <v>20.85</v>
      </c>
      <c r="K712">
        <v>192.24780000000001</v>
      </c>
      <c r="L712">
        <v>4</v>
      </c>
    </row>
    <row r="713" spans="1:12" x14ac:dyDescent="0.3">
      <c r="A713" t="s">
        <v>17</v>
      </c>
      <c r="B713" t="s">
        <v>620</v>
      </c>
      <c r="C713" t="s">
        <v>42</v>
      </c>
      <c r="D713">
        <v>2012</v>
      </c>
      <c r="E713" t="s">
        <v>13</v>
      </c>
      <c r="F713" t="s">
        <v>14</v>
      </c>
      <c r="G713" t="s">
        <v>15</v>
      </c>
      <c r="H713" t="s">
        <v>16</v>
      </c>
      <c r="I713">
        <v>1.0008698999999999E-2</v>
      </c>
      <c r="J713">
        <v>13.6</v>
      </c>
      <c r="K713">
        <v>176.73699999999999</v>
      </c>
      <c r="L713">
        <v>4</v>
      </c>
    </row>
    <row r="714" spans="1:12" x14ac:dyDescent="0.3">
      <c r="A714" t="s">
        <v>17</v>
      </c>
      <c r="B714" t="s">
        <v>631</v>
      </c>
      <c r="C714" t="s">
        <v>65</v>
      </c>
      <c r="D714">
        <v>2020</v>
      </c>
      <c r="E714" t="s">
        <v>37</v>
      </c>
      <c r="F714" t="s">
        <v>34</v>
      </c>
      <c r="G714" t="s">
        <v>15</v>
      </c>
      <c r="H714" t="s">
        <v>16</v>
      </c>
      <c r="I714">
        <v>6.5026433999999994E-2</v>
      </c>
      <c r="J714">
        <v>12.15</v>
      </c>
      <c r="K714">
        <v>253.70400000000001</v>
      </c>
      <c r="L714">
        <v>4</v>
      </c>
    </row>
    <row r="715" spans="1:12" x14ac:dyDescent="0.3">
      <c r="A715" t="s">
        <v>10</v>
      </c>
      <c r="B715" t="s">
        <v>632</v>
      </c>
      <c r="C715" t="s">
        <v>55</v>
      </c>
      <c r="D715">
        <v>2020</v>
      </c>
      <c r="E715" t="s">
        <v>37</v>
      </c>
      <c r="F715" t="s">
        <v>34</v>
      </c>
      <c r="G715" t="s">
        <v>15</v>
      </c>
      <c r="H715" t="s">
        <v>16</v>
      </c>
      <c r="I715">
        <v>2.3664054E-2</v>
      </c>
      <c r="J715">
        <v>12.8</v>
      </c>
      <c r="K715">
        <v>226.04040000000001</v>
      </c>
      <c r="L715">
        <v>4</v>
      </c>
    </row>
    <row r="716" spans="1:12" x14ac:dyDescent="0.3">
      <c r="A716" t="s">
        <v>17</v>
      </c>
      <c r="B716" t="s">
        <v>633</v>
      </c>
      <c r="C716" t="s">
        <v>65</v>
      </c>
      <c r="D716">
        <v>2011</v>
      </c>
      <c r="E716" t="s">
        <v>39</v>
      </c>
      <c r="F716" t="s">
        <v>21</v>
      </c>
      <c r="G716" t="s">
        <v>15</v>
      </c>
      <c r="H716" t="s">
        <v>40</v>
      </c>
      <c r="I716">
        <v>1.1314423000000001E-2</v>
      </c>
      <c r="J716">
        <v>12.15</v>
      </c>
      <c r="K716">
        <v>122.973</v>
      </c>
      <c r="L716">
        <v>4</v>
      </c>
    </row>
    <row r="717" spans="1:12" x14ac:dyDescent="0.3">
      <c r="A717" t="s">
        <v>17</v>
      </c>
      <c r="B717" t="s">
        <v>634</v>
      </c>
      <c r="C717" t="s">
        <v>96</v>
      </c>
      <c r="D717">
        <v>2012</v>
      </c>
      <c r="E717" t="s">
        <v>13</v>
      </c>
      <c r="F717" t="s">
        <v>14</v>
      </c>
      <c r="G717" t="s">
        <v>15</v>
      </c>
      <c r="H717" t="s">
        <v>16</v>
      </c>
      <c r="I717">
        <v>0.119547387</v>
      </c>
      <c r="J717">
        <v>20.5</v>
      </c>
      <c r="K717">
        <v>108.95959999999999</v>
      </c>
      <c r="L717">
        <v>4</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v>
      </c>
    </row>
    <row r="719" spans="1:12" x14ac:dyDescent="0.3">
      <c r="A719" t="s">
        <v>17</v>
      </c>
      <c r="B719" t="s">
        <v>435</v>
      </c>
      <c r="C719" t="s">
        <v>28</v>
      </c>
      <c r="D719">
        <v>2012</v>
      </c>
      <c r="E719" t="s">
        <v>13</v>
      </c>
      <c r="F719" t="s">
        <v>14</v>
      </c>
      <c r="G719" t="s">
        <v>15</v>
      </c>
      <c r="H719" t="s">
        <v>16</v>
      </c>
      <c r="I719">
        <v>5.3372768000000001E-2</v>
      </c>
      <c r="J719">
        <v>6.65</v>
      </c>
      <c r="K719">
        <v>149.57339999999999</v>
      </c>
      <c r="L719">
        <v>4</v>
      </c>
    </row>
    <row r="720" spans="1:12" x14ac:dyDescent="0.3">
      <c r="A720" t="s">
        <v>17</v>
      </c>
      <c r="B720" t="s">
        <v>636</v>
      </c>
      <c r="C720" t="s">
        <v>68</v>
      </c>
      <c r="D720">
        <v>2012</v>
      </c>
      <c r="E720" t="s">
        <v>13</v>
      </c>
      <c r="F720" t="s">
        <v>14</v>
      </c>
      <c r="G720" t="s">
        <v>15</v>
      </c>
      <c r="H720" t="s">
        <v>16</v>
      </c>
      <c r="I720">
        <v>2.2099982000000001E-2</v>
      </c>
      <c r="J720">
        <v>16.7</v>
      </c>
      <c r="K720">
        <v>110.18859999999999</v>
      </c>
      <c r="L720">
        <v>4</v>
      </c>
    </row>
    <row r="721" spans="1:12" x14ac:dyDescent="0.3">
      <c r="A721" t="s">
        <v>17</v>
      </c>
      <c r="B721" t="s">
        <v>637</v>
      </c>
      <c r="C721" t="s">
        <v>24</v>
      </c>
      <c r="D721">
        <v>2012</v>
      </c>
      <c r="E721" t="s">
        <v>13</v>
      </c>
      <c r="F721" t="s">
        <v>14</v>
      </c>
      <c r="G721" t="s">
        <v>15</v>
      </c>
      <c r="H721" t="s">
        <v>16</v>
      </c>
      <c r="I721">
        <v>4.2687151E-2</v>
      </c>
      <c r="J721">
        <v>5.19</v>
      </c>
      <c r="K721">
        <v>195.911</v>
      </c>
      <c r="L721">
        <v>4</v>
      </c>
    </row>
    <row r="722" spans="1:12" x14ac:dyDescent="0.3">
      <c r="A722" t="s">
        <v>17</v>
      </c>
      <c r="B722" t="s">
        <v>638</v>
      </c>
      <c r="C722" t="s">
        <v>12</v>
      </c>
      <c r="D722">
        <v>2012</v>
      </c>
      <c r="E722" t="s">
        <v>13</v>
      </c>
      <c r="F722" t="s">
        <v>14</v>
      </c>
      <c r="G722" t="s">
        <v>15</v>
      </c>
      <c r="H722" t="s">
        <v>16</v>
      </c>
      <c r="I722">
        <v>0.16174058199999999</v>
      </c>
      <c r="J722">
        <v>18.2</v>
      </c>
      <c r="K722">
        <v>38.418999999999997</v>
      </c>
      <c r="L722">
        <v>4</v>
      </c>
    </row>
    <row r="723" spans="1:12" x14ac:dyDescent="0.3">
      <c r="A723" t="s">
        <v>17</v>
      </c>
      <c r="B723" t="s">
        <v>88</v>
      </c>
      <c r="C723" t="s">
        <v>62</v>
      </c>
      <c r="D723">
        <v>2012</v>
      </c>
      <c r="E723" t="s">
        <v>13</v>
      </c>
      <c r="F723" t="s">
        <v>14</v>
      </c>
      <c r="G723" t="s">
        <v>15</v>
      </c>
      <c r="H723" t="s">
        <v>16</v>
      </c>
      <c r="I723">
        <v>4.8092815999999997E-2</v>
      </c>
      <c r="J723">
        <v>10.5</v>
      </c>
      <c r="K723">
        <v>159.2946</v>
      </c>
      <c r="L723">
        <v>4</v>
      </c>
    </row>
    <row r="724" spans="1:12" x14ac:dyDescent="0.3">
      <c r="A724" t="s">
        <v>17</v>
      </c>
      <c r="B724" t="s">
        <v>639</v>
      </c>
      <c r="C724" t="s">
        <v>19</v>
      </c>
      <c r="D724">
        <v>2012</v>
      </c>
      <c r="E724" t="s">
        <v>13</v>
      </c>
      <c r="F724" t="s">
        <v>14</v>
      </c>
      <c r="G724" t="s">
        <v>15</v>
      </c>
      <c r="H724" t="s">
        <v>16</v>
      </c>
      <c r="I724">
        <v>5.3527104999999998E-2</v>
      </c>
      <c r="J724">
        <v>12.85</v>
      </c>
      <c r="K724">
        <v>185.16079999999999</v>
      </c>
      <c r="L724">
        <v>4</v>
      </c>
    </row>
    <row r="725" spans="1:12" x14ac:dyDescent="0.3">
      <c r="A725" t="s">
        <v>17</v>
      </c>
      <c r="B725" t="s">
        <v>640</v>
      </c>
      <c r="C725" t="s">
        <v>19</v>
      </c>
      <c r="D725">
        <v>2012</v>
      </c>
      <c r="E725" t="s">
        <v>13</v>
      </c>
      <c r="F725" t="s">
        <v>14</v>
      </c>
      <c r="G725" t="s">
        <v>15</v>
      </c>
      <c r="H725" t="s">
        <v>16</v>
      </c>
      <c r="I725">
        <v>2.5325897E-2</v>
      </c>
      <c r="J725">
        <v>19.600000000000001</v>
      </c>
      <c r="K725">
        <v>150.9024</v>
      </c>
      <c r="L725">
        <v>4</v>
      </c>
    </row>
    <row r="726" spans="1:12" x14ac:dyDescent="0.3">
      <c r="A726" t="s">
        <v>17</v>
      </c>
      <c r="B726" t="s">
        <v>559</v>
      </c>
      <c r="C726" t="s">
        <v>42</v>
      </c>
      <c r="D726">
        <v>2012</v>
      </c>
      <c r="E726" t="s">
        <v>13</v>
      </c>
      <c r="F726" t="s">
        <v>14</v>
      </c>
      <c r="G726" t="s">
        <v>15</v>
      </c>
      <c r="H726" t="s">
        <v>16</v>
      </c>
      <c r="I726">
        <v>3.1201465000000001E-2</v>
      </c>
      <c r="J726">
        <v>7.2850000000000001</v>
      </c>
      <c r="K726">
        <v>174.7054</v>
      </c>
      <c r="L726">
        <v>4</v>
      </c>
    </row>
    <row r="727" spans="1:12" x14ac:dyDescent="0.3">
      <c r="A727" t="s">
        <v>17</v>
      </c>
      <c r="B727" t="s">
        <v>437</v>
      </c>
      <c r="C727" t="s">
        <v>42</v>
      </c>
      <c r="D727">
        <v>2012</v>
      </c>
      <c r="E727" t="s">
        <v>13</v>
      </c>
      <c r="F727" t="s">
        <v>14</v>
      </c>
      <c r="G727" t="s">
        <v>15</v>
      </c>
      <c r="H727" t="s">
        <v>16</v>
      </c>
      <c r="I727">
        <v>1.6135764E-2</v>
      </c>
      <c r="J727">
        <v>8.51</v>
      </c>
      <c r="K727">
        <v>195.64779999999999</v>
      </c>
      <c r="L727">
        <v>4</v>
      </c>
    </row>
    <row r="728" spans="1:12" x14ac:dyDescent="0.3">
      <c r="A728" t="s">
        <v>17</v>
      </c>
      <c r="B728" t="s">
        <v>611</v>
      </c>
      <c r="C728" t="s">
        <v>42</v>
      </c>
      <c r="D728">
        <v>2012</v>
      </c>
      <c r="E728" t="s">
        <v>13</v>
      </c>
      <c r="F728" t="s">
        <v>14</v>
      </c>
      <c r="G728" t="s">
        <v>15</v>
      </c>
      <c r="H728" t="s">
        <v>16</v>
      </c>
      <c r="I728">
        <v>2.8642712000000001E-2</v>
      </c>
      <c r="J728">
        <v>12.15</v>
      </c>
      <c r="K728">
        <v>149.07079999999999</v>
      </c>
      <c r="L728">
        <v>4</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v>
      </c>
    </row>
    <row r="731" spans="1:12" x14ac:dyDescent="0.3">
      <c r="A731" t="s">
        <v>17</v>
      </c>
      <c r="B731" t="s">
        <v>154</v>
      </c>
      <c r="C731" t="s">
        <v>155</v>
      </c>
      <c r="D731">
        <v>2012</v>
      </c>
      <c r="E731" t="s">
        <v>13</v>
      </c>
      <c r="F731" t="s">
        <v>14</v>
      </c>
      <c r="G731" t="s">
        <v>15</v>
      </c>
      <c r="H731" t="s">
        <v>16</v>
      </c>
      <c r="I731">
        <v>7.3524776E-2</v>
      </c>
      <c r="J731">
        <v>17.75</v>
      </c>
      <c r="K731">
        <v>34.821599999999997</v>
      </c>
      <c r="L731">
        <v>4</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v>
      </c>
    </row>
    <row r="733" spans="1:12" x14ac:dyDescent="0.3">
      <c r="A733" t="s">
        <v>17</v>
      </c>
      <c r="B733" t="s">
        <v>643</v>
      </c>
      <c r="C733" t="s">
        <v>49</v>
      </c>
      <c r="D733">
        <v>2012</v>
      </c>
      <c r="E733" t="s">
        <v>13</v>
      </c>
      <c r="F733" t="s">
        <v>14</v>
      </c>
      <c r="G733" t="s">
        <v>15</v>
      </c>
      <c r="H733" t="s">
        <v>16</v>
      </c>
      <c r="I733">
        <v>9.3441603999999998E-2</v>
      </c>
      <c r="J733">
        <v>12.35</v>
      </c>
      <c r="K733">
        <v>119.11239999999999</v>
      </c>
      <c r="L733">
        <v>4</v>
      </c>
    </row>
    <row r="734" spans="1:12" x14ac:dyDescent="0.3">
      <c r="A734" t="s">
        <v>17</v>
      </c>
      <c r="B734" t="s">
        <v>644</v>
      </c>
      <c r="C734" t="s">
        <v>49</v>
      </c>
      <c r="D734">
        <v>2012</v>
      </c>
      <c r="E734" t="s">
        <v>13</v>
      </c>
      <c r="F734" t="s">
        <v>14</v>
      </c>
      <c r="G734" t="s">
        <v>15</v>
      </c>
      <c r="H734" t="s">
        <v>16</v>
      </c>
      <c r="I734">
        <v>0.10887917699999999</v>
      </c>
      <c r="J734">
        <v>20.75</v>
      </c>
      <c r="K734">
        <v>161.55779999999999</v>
      </c>
      <c r="L734">
        <v>4</v>
      </c>
    </row>
    <row r="735" spans="1:12" x14ac:dyDescent="0.3">
      <c r="A735" t="s">
        <v>17</v>
      </c>
      <c r="B735" t="s">
        <v>645</v>
      </c>
      <c r="C735" t="s">
        <v>49</v>
      </c>
      <c r="D735">
        <v>2012</v>
      </c>
      <c r="E735" t="s">
        <v>13</v>
      </c>
      <c r="F735" t="s">
        <v>14</v>
      </c>
      <c r="G735" t="s">
        <v>15</v>
      </c>
      <c r="H735" t="s">
        <v>16</v>
      </c>
      <c r="I735">
        <v>1.9453430000000001E-2</v>
      </c>
      <c r="J735">
        <v>21.25</v>
      </c>
      <c r="K735">
        <v>120.87560000000001</v>
      </c>
      <c r="L735">
        <v>4</v>
      </c>
    </row>
    <row r="736" spans="1:12" x14ac:dyDescent="0.3">
      <c r="A736" t="s">
        <v>17</v>
      </c>
      <c r="B736" t="s">
        <v>646</v>
      </c>
      <c r="C736" t="s">
        <v>32</v>
      </c>
      <c r="D736">
        <v>2012</v>
      </c>
      <c r="E736" t="s">
        <v>13</v>
      </c>
      <c r="F736" t="s">
        <v>14</v>
      </c>
      <c r="G736" t="s">
        <v>15</v>
      </c>
      <c r="H736" t="s">
        <v>16</v>
      </c>
      <c r="I736">
        <v>1.9408559999999998E-2</v>
      </c>
      <c r="J736">
        <v>16.2</v>
      </c>
      <c r="K736">
        <v>156.7972</v>
      </c>
      <c r="L736">
        <v>4</v>
      </c>
    </row>
    <row r="737" spans="1:12" x14ac:dyDescent="0.3">
      <c r="A737" t="s">
        <v>17</v>
      </c>
      <c r="B737" t="s">
        <v>647</v>
      </c>
      <c r="C737" t="s">
        <v>161</v>
      </c>
      <c r="D737">
        <v>2012</v>
      </c>
      <c r="E737" t="s">
        <v>13</v>
      </c>
      <c r="F737" t="s">
        <v>14</v>
      </c>
      <c r="G737" t="s">
        <v>15</v>
      </c>
      <c r="H737" t="s">
        <v>16</v>
      </c>
      <c r="I737">
        <v>6.0942631999999997E-2</v>
      </c>
      <c r="J737">
        <v>16</v>
      </c>
      <c r="K737">
        <v>225.6404</v>
      </c>
      <c r="L737">
        <v>4</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v>
      </c>
    </row>
    <row r="739" spans="1:12" x14ac:dyDescent="0.3">
      <c r="A739" t="s">
        <v>10</v>
      </c>
      <c r="B739" t="s">
        <v>649</v>
      </c>
      <c r="C739" t="s">
        <v>28</v>
      </c>
      <c r="D739">
        <v>2012</v>
      </c>
      <c r="E739" t="s">
        <v>13</v>
      </c>
      <c r="F739" t="s">
        <v>14</v>
      </c>
      <c r="G739" t="s">
        <v>15</v>
      </c>
      <c r="H739" t="s">
        <v>16</v>
      </c>
      <c r="I739">
        <v>0.160951491</v>
      </c>
      <c r="J739">
        <v>19.7</v>
      </c>
      <c r="K739">
        <v>256.10140000000001</v>
      </c>
      <c r="L739">
        <v>4</v>
      </c>
    </row>
    <row r="740" spans="1:12" x14ac:dyDescent="0.3">
      <c r="A740" t="s">
        <v>10</v>
      </c>
      <c r="B740" t="s">
        <v>556</v>
      </c>
      <c r="C740" t="s">
        <v>68</v>
      </c>
      <c r="D740">
        <v>2012</v>
      </c>
      <c r="E740" t="s">
        <v>13</v>
      </c>
      <c r="F740" t="s">
        <v>14</v>
      </c>
      <c r="G740" t="s">
        <v>15</v>
      </c>
      <c r="H740" t="s">
        <v>16</v>
      </c>
      <c r="I740">
        <v>0.107223632</v>
      </c>
      <c r="J740">
        <v>11.8</v>
      </c>
      <c r="K740">
        <v>223.5772</v>
      </c>
      <c r="L740">
        <v>4</v>
      </c>
    </row>
    <row r="741" spans="1:12" x14ac:dyDescent="0.3">
      <c r="A741" t="s">
        <v>10</v>
      </c>
      <c r="B741" t="s">
        <v>650</v>
      </c>
      <c r="C741" t="s">
        <v>24</v>
      </c>
      <c r="D741">
        <v>2012</v>
      </c>
      <c r="E741" t="s">
        <v>13</v>
      </c>
      <c r="F741" t="s">
        <v>14</v>
      </c>
      <c r="G741" t="s">
        <v>15</v>
      </c>
      <c r="H741" t="s">
        <v>16</v>
      </c>
      <c r="I741">
        <v>0.127066966</v>
      </c>
      <c r="J741">
        <v>8.35</v>
      </c>
      <c r="K741">
        <v>76.535399999999996</v>
      </c>
      <c r="L741">
        <v>4</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v>
      </c>
    </row>
    <row r="743" spans="1:12" x14ac:dyDescent="0.3">
      <c r="A743" t="s">
        <v>10</v>
      </c>
      <c r="B743" t="s">
        <v>428</v>
      </c>
      <c r="C743" t="s">
        <v>12</v>
      </c>
      <c r="D743">
        <v>2012</v>
      </c>
      <c r="E743" t="s">
        <v>13</v>
      </c>
      <c r="F743" t="s">
        <v>14</v>
      </c>
      <c r="G743" t="s">
        <v>15</v>
      </c>
      <c r="H743" t="s">
        <v>16</v>
      </c>
      <c r="I743">
        <v>0.14526636000000001</v>
      </c>
      <c r="J743">
        <v>7.59</v>
      </c>
      <c r="K743">
        <v>172.90799999999999</v>
      </c>
      <c r="L743">
        <v>4</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v>
      </c>
    </row>
    <row r="745" spans="1:12" x14ac:dyDescent="0.3">
      <c r="A745" t="s">
        <v>17</v>
      </c>
      <c r="B745" t="s">
        <v>524</v>
      </c>
      <c r="C745" t="s">
        <v>68</v>
      </c>
      <c r="D745">
        <v>2012</v>
      </c>
      <c r="E745" t="s">
        <v>13</v>
      </c>
      <c r="F745" t="s">
        <v>14</v>
      </c>
      <c r="G745" t="s">
        <v>15</v>
      </c>
      <c r="H745" t="s">
        <v>16</v>
      </c>
      <c r="I745">
        <v>3.5118834000000002E-2</v>
      </c>
      <c r="J745">
        <v>17.25</v>
      </c>
      <c r="K745">
        <v>93.412000000000006</v>
      </c>
      <c r="L745">
        <v>4</v>
      </c>
    </row>
    <row r="746" spans="1:12" x14ac:dyDescent="0.3">
      <c r="A746" t="s">
        <v>17</v>
      </c>
      <c r="B746" t="s">
        <v>518</v>
      </c>
      <c r="C746" t="s">
        <v>68</v>
      </c>
      <c r="D746">
        <v>2018</v>
      </c>
      <c r="E746" t="s">
        <v>140</v>
      </c>
      <c r="F746" t="s">
        <v>14</v>
      </c>
      <c r="G746" t="s">
        <v>26</v>
      </c>
      <c r="H746" t="s">
        <v>40</v>
      </c>
      <c r="I746">
        <v>9.9442328999999996E-2</v>
      </c>
      <c r="K746">
        <v>233.16419999999999</v>
      </c>
      <c r="L746">
        <v>4</v>
      </c>
    </row>
    <row r="747" spans="1:12" x14ac:dyDescent="0.3">
      <c r="A747" t="s">
        <v>17</v>
      </c>
      <c r="B747" t="s">
        <v>652</v>
      </c>
      <c r="C747" t="s">
        <v>12</v>
      </c>
      <c r="D747">
        <v>2018</v>
      </c>
      <c r="E747" t="s">
        <v>140</v>
      </c>
      <c r="F747" t="s">
        <v>14</v>
      </c>
      <c r="G747" t="s">
        <v>26</v>
      </c>
      <c r="H747" t="s">
        <v>40</v>
      </c>
      <c r="I747">
        <v>0.22628438100000001</v>
      </c>
      <c r="K747">
        <v>163.221</v>
      </c>
      <c r="L747">
        <v>4</v>
      </c>
    </row>
    <row r="748" spans="1:12" x14ac:dyDescent="0.3">
      <c r="A748" t="s">
        <v>17</v>
      </c>
      <c r="B748" t="s">
        <v>415</v>
      </c>
      <c r="C748" t="s">
        <v>42</v>
      </c>
      <c r="D748">
        <v>2018</v>
      </c>
      <c r="E748" t="s">
        <v>140</v>
      </c>
      <c r="F748" t="s">
        <v>14</v>
      </c>
      <c r="G748" t="s">
        <v>26</v>
      </c>
      <c r="H748" t="s">
        <v>40</v>
      </c>
      <c r="I748">
        <v>0.12998368799999999</v>
      </c>
      <c r="K748">
        <v>93.046199999999999</v>
      </c>
      <c r="L748">
        <v>4</v>
      </c>
    </row>
    <row r="749" spans="1:12" x14ac:dyDescent="0.3">
      <c r="A749" t="s">
        <v>17</v>
      </c>
      <c r="B749" t="s">
        <v>653</v>
      </c>
      <c r="C749" t="s">
        <v>42</v>
      </c>
      <c r="D749">
        <v>2018</v>
      </c>
      <c r="E749" t="s">
        <v>140</v>
      </c>
      <c r="F749" t="s">
        <v>14</v>
      </c>
      <c r="G749" t="s">
        <v>26</v>
      </c>
      <c r="H749" t="s">
        <v>40</v>
      </c>
      <c r="I749">
        <v>2.7532258E-2</v>
      </c>
      <c r="K749">
        <v>185.0608</v>
      </c>
      <c r="L749">
        <v>4</v>
      </c>
    </row>
    <row r="750" spans="1:12" x14ac:dyDescent="0.3">
      <c r="A750" t="s">
        <v>17</v>
      </c>
      <c r="B750" t="s">
        <v>654</v>
      </c>
      <c r="C750" t="s">
        <v>42</v>
      </c>
      <c r="D750">
        <v>2018</v>
      </c>
      <c r="E750" t="s">
        <v>140</v>
      </c>
      <c r="F750" t="s">
        <v>14</v>
      </c>
      <c r="G750" t="s">
        <v>26</v>
      </c>
      <c r="H750" t="s">
        <v>40</v>
      </c>
      <c r="I750">
        <v>7.3229342000000003E-2</v>
      </c>
      <c r="K750">
        <v>254.10140000000001</v>
      </c>
      <c r="L750">
        <v>4</v>
      </c>
    </row>
    <row r="751" spans="1:12" x14ac:dyDescent="0.3">
      <c r="A751" t="s">
        <v>17</v>
      </c>
      <c r="B751" t="s">
        <v>655</v>
      </c>
      <c r="C751" t="s">
        <v>42</v>
      </c>
      <c r="D751">
        <v>2018</v>
      </c>
      <c r="E751" t="s">
        <v>140</v>
      </c>
      <c r="F751" t="s">
        <v>14</v>
      </c>
      <c r="G751" t="s">
        <v>26</v>
      </c>
      <c r="H751" t="s">
        <v>40</v>
      </c>
      <c r="I751">
        <v>0.116750407</v>
      </c>
      <c r="K751">
        <v>195.24780000000001</v>
      </c>
      <c r="L751">
        <v>4</v>
      </c>
    </row>
    <row r="752" spans="1:12" x14ac:dyDescent="0.3">
      <c r="A752" t="s">
        <v>17</v>
      </c>
      <c r="B752" t="s">
        <v>656</v>
      </c>
      <c r="C752" t="s">
        <v>42</v>
      </c>
      <c r="D752">
        <v>2018</v>
      </c>
      <c r="E752" t="s">
        <v>140</v>
      </c>
      <c r="F752" t="s">
        <v>14</v>
      </c>
      <c r="G752" t="s">
        <v>26</v>
      </c>
      <c r="H752" t="s">
        <v>40</v>
      </c>
      <c r="I752">
        <v>0.14595153299999999</v>
      </c>
      <c r="K752">
        <v>160.95519999999999</v>
      </c>
      <c r="L752">
        <v>4</v>
      </c>
    </row>
    <row r="753" spans="1:12" x14ac:dyDescent="0.3">
      <c r="A753" t="s">
        <v>17</v>
      </c>
      <c r="B753" t="s">
        <v>470</v>
      </c>
      <c r="C753" t="s">
        <v>65</v>
      </c>
      <c r="D753">
        <v>2018</v>
      </c>
      <c r="E753" t="s">
        <v>140</v>
      </c>
      <c r="F753" t="s">
        <v>14</v>
      </c>
      <c r="G753" t="s">
        <v>26</v>
      </c>
      <c r="H753" t="s">
        <v>40</v>
      </c>
      <c r="I753">
        <v>3.5997636E-2</v>
      </c>
      <c r="K753">
        <v>78.661799999999999</v>
      </c>
      <c r="L753">
        <v>4</v>
      </c>
    </row>
    <row r="754" spans="1:12" x14ac:dyDescent="0.3">
      <c r="A754" t="s">
        <v>17</v>
      </c>
      <c r="B754" t="s">
        <v>471</v>
      </c>
      <c r="C754" t="s">
        <v>49</v>
      </c>
      <c r="D754">
        <v>2018</v>
      </c>
      <c r="E754" t="s">
        <v>140</v>
      </c>
      <c r="F754" t="s">
        <v>14</v>
      </c>
      <c r="G754" t="s">
        <v>26</v>
      </c>
      <c r="H754" t="s">
        <v>40</v>
      </c>
      <c r="I754">
        <v>0.164006137</v>
      </c>
      <c r="K754">
        <v>113.2834</v>
      </c>
      <c r="L754">
        <v>4</v>
      </c>
    </row>
    <row r="755" spans="1:12" x14ac:dyDescent="0.3">
      <c r="A755" t="s">
        <v>17</v>
      </c>
      <c r="B755" t="s">
        <v>657</v>
      </c>
      <c r="C755" t="s">
        <v>49</v>
      </c>
      <c r="D755">
        <v>2018</v>
      </c>
      <c r="E755" t="s">
        <v>140</v>
      </c>
      <c r="F755" t="s">
        <v>14</v>
      </c>
      <c r="G755" t="s">
        <v>26</v>
      </c>
      <c r="H755" t="s">
        <v>40</v>
      </c>
      <c r="I755">
        <v>4.6903970000000003E-2</v>
      </c>
      <c r="K755">
        <v>110.657</v>
      </c>
      <c r="L755">
        <v>4</v>
      </c>
    </row>
    <row r="756" spans="1:12" x14ac:dyDescent="0.3">
      <c r="A756" t="s">
        <v>17</v>
      </c>
      <c r="B756" t="s">
        <v>658</v>
      </c>
      <c r="C756" t="s">
        <v>49</v>
      </c>
      <c r="D756">
        <v>2018</v>
      </c>
      <c r="E756" t="s">
        <v>140</v>
      </c>
      <c r="F756" t="s">
        <v>14</v>
      </c>
      <c r="G756" t="s">
        <v>26</v>
      </c>
      <c r="H756" t="s">
        <v>40</v>
      </c>
      <c r="I756">
        <v>0.18111405899999999</v>
      </c>
      <c r="K756">
        <v>141.64699999999999</v>
      </c>
      <c r="L756">
        <v>4</v>
      </c>
    </row>
    <row r="757" spans="1:12" x14ac:dyDescent="0.3">
      <c r="A757" t="s">
        <v>17</v>
      </c>
      <c r="B757" t="s">
        <v>659</v>
      </c>
      <c r="C757" t="s">
        <v>32</v>
      </c>
      <c r="D757">
        <v>2018</v>
      </c>
      <c r="E757" t="s">
        <v>140</v>
      </c>
      <c r="F757" t="s">
        <v>14</v>
      </c>
      <c r="G757" t="s">
        <v>26</v>
      </c>
      <c r="H757" t="s">
        <v>40</v>
      </c>
      <c r="I757">
        <v>0.17141731599999999</v>
      </c>
      <c r="K757">
        <v>173.07380000000001</v>
      </c>
      <c r="L757">
        <v>4</v>
      </c>
    </row>
    <row r="758" spans="1:12" x14ac:dyDescent="0.3">
      <c r="A758" t="s">
        <v>10</v>
      </c>
      <c r="B758" t="s">
        <v>321</v>
      </c>
      <c r="C758" t="s">
        <v>49</v>
      </c>
      <c r="D758">
        <v>2018</v>
      </c>
      <c r="E758" t="s">
        <v>140</v>
      </c>
      <c r="F758" t="s">
        <v>14</v>
      </c>
      <c r="G758" t="s">
        <v>26</v>
      </c>
      <c r="H758" t="s">
        <v>40</v>
      </c>
      <c r="I758">
        <v>0.184359831</v>
      </c>
      <c r="K758">
        <v>172.6764</v>
      </c>
      <c r="L758">
        <v>4</v>
      </c>
    </row>
    <row r="759" spans="1:12" x14ac:dyDescent="0.3">
      <c r="A759" t="s">
        <v>10</v>
      </c>
      <c r="B759" t="s">
        <v>660</v>
      </c>
      <c r="C759" t="s">
        <v>49</v>
      </c>
      <c r="D759">
        <v>2018</v>
      </c>
      <c r="E759" t="s">
        <v>140</v>
      </c>
      <c r="F759" t="s">
        <v>14</v>
      </c>
      <c r="G759" t="s">
        <v>26</v>
      </c>
      <c r="H759" t="s">
        <v>40</v>
      </c>
      <c r="I759">
        <v>0.11744283799999999</v>
      </c>
      <c r="K759">
        <v>257.73039999999997</v>
      </c>
      <c r="L759">
        <v>4</v>
      </c>
    </row>
    <row r="760" spans="1:12" x14ac:dyDescent="0.3">
      <c r="A760" t="s">
        <v>10</v>
      </c>
      <c r="B760" t="s">
        <v>661</v>
      </c>
      <c r="C760" t="s">
        <v>49</v>
      </c>
      <c r="D760">
        <v>2018</v>
      </c>
      <c r="E760" t="s">
        <v>140</v>
      </c>
      <c r="F760" t="s">
        <v>14</v>
      </c>
      <c r="G760" t="s">
        <v>26</v>
      </c>
      <c r="H760" t="s">
        <v>40</v>
      </c>
      <c r="I760">
        <v>2.1471456E-2</v>
      </c>
      <c r="K760">
        <v>131.0284</v>
      </c>
      <c r="L760">
        <v>4</v>
      </c>
    </row>
    <row r="761" spans="1:12" x14ac:dyDescent="0.3">
      <c r="A761" t="s">
        <v>10</v>
      </c>
      <c r="B761" t="s">
        <v>662</v>
      </c>
      <c r="C761" t="s">
        <v>49</v>
      </c>
      <c r="D761">
        <v>2018</v>
      </c>
      <c r="E761" t="s">
        <v>140</v>
      </c>
      <c r="F761" t="s">
        <v>14</v>
      </c>
      <c r="G761" t="s">
        <v>26</v>
      </c>
      <c r="H761" t="s">
        <v>40</v>
      </c>
      <c r="I761">
        <v>0.17018662800000001</v>
      </c>
      <c r="K761">
        <v>159.02619999999999</v>
      </c>
      <c r="L761">
        <v>4</v>
      </c>
    </row>
    <row r="762" spans="1:12" x14ac:dyDescent="0.3">
      <c r="A762" t="s">
        <v>17</v>
      </c>
      <c r="B762" t="s">
        <v>420</v>
      </c>
      <c r="C762" t="s">
        <v>49</v>
      </c>
      <c r="D762">
        <v>2018</v>
      </c>
      <c r="E762" t="s">
        <v>140</v>
      </c>
      <c r="F762" t="s">
        <v>14</v>
      </c>
      <c r="G762" t="s">
        <v>26</v>
      </c>
      <c r="H762" t="s">
        <v>40</v>
      </c>
      <c r="I762">
        <v>5.9336763000000001E-2</v>
      </c>
      <c r="K762">
        <v>212.1902</v>
      </c>
      <c r="L762">
        <v>4</v>
      </c>
    </row>
    <row r="763" spans="1:12" x14ac:dyDescent="0.3">
      <c r="A763" t="s">
        <v>17</v>
      </c>
      <c r="B763" t="s">
        <v>455</v>
      </c>
      <c r="C763" t="s">
        <v>96</v>
      </c>
      <c r="D763">
        <v>2016</v>
      </c>
      <c r="E763" t="s">
        <v>25</v>
      </c>
      <c r="F763" t="s">
        <v>14</v>
      </c>
      <c r="G763" t="s">
        <v>26</v>
      </c>
      <c r="H763" t="s">
        <v>16</v>
      </c>
      <c r="I763">
        <v>3.5410747999999999E-2</v>
      </c>
      <c r="J763">
        <v>12.65</v>
      </c>
      <c r="K763">
        <v>231.40100000000001</v>
      </c>
      <c r="L763">
        <v>4</v>
      </c>
    </row>
    <row r="764" spans="1:12" x14ac:dyDescent="0.3">
      <c r="A764" t="s">
        <v>17</v>
      </c>
      <c r="B764" t="s">
        <v>663</v>
      </c>
      <c r="C764" t="s">
        <v>12</v>
      </c>
      <c r="D764">
        <v>2016</v>
      </c>
      <c r="E764" t="s">
        <v>25</v>
      </c>
      <c r="F764" t="s">
        <v>14</v>
      </c>
      <c r="G764" t="s">
        <v>26</v>
      </c>
      <c r="H764" t="s">
        <v>16</v>
      </c>
      <c r="I764">
        <v>8.5274987999999996E-2</v>
      </c>
      <c r="J764">
        <v>5.6550000000000002</v>
      </c>
      <c r="K764">
        <v>165.05</v>
      </c>
      <c r="L764">
        <v>4</v>
      </c>
    </row>
    <row r="765" spans="1:12" x14ac:dyDescent="0.3">
      <c r="A765" t="s">
        <v>17</v>
      </c>
      <c r="B765" t="s">
        <v>664</v>
      </c>
      <c r="C765" t="s">
        <v>58</v>
      </c>
      <c r="D765">
        <v>2016</v>
      </c>
      <c r="E765" t="s">
        <v>25</v>
      </c>
      <c r="F765" t="s">
        <v>14</v>
      </c>
      <c r="G765" t="s">
        <v>26</v>
      </c>
      <c r="H765" t="s">
        <v>16</v>
      </c>
      <c r="I765">
        <v>0.12888573</v>
      </c>
      <c r="J765">
        <v>16.75</v>
      </c>
      <c r="K765">
        <v>87.685599999999994</v>
      </c>
      <c r="L765">
        <v>4</v>
      </c>
    </row>
    <row r="766" spans="1:12" x14ac:dyDescent="0.3">
      <c r="A766" t="s">
        <v>17</v>
      </c>
      <c r="B766" t="s">
        <v>665</v>
      </c>
      <c r="C766" t="s">
        <v>75</v>
      </c>
      <c r="D766">
        <v>2016</v>
      </c>
      <c r="E766" t="s">
        <v>25</v>
      </c>
      <c r="F766" t="s">
        <v>14</v>
      </c>
      <c r="G766" t="s">
        <v>26</v>
      </c>
      <c r="H766" t="s">
        <v>16</v>
      </c>
      <c r="I766">
        <v>0</v>
      </c>
      <c r="J766">
        <v>8.8949999999999996</v>
      </c>
      <c r="K766">
        <v>178.43700000000001</v>
      </c>
      <c r="L766">
        <v>4</v>
      </c>
    </row>
    <row r="767" spans="1:12" x14ac:dyDescent="0.3">
      <c r="A767" t="s">
        <v>17</v>
      </c>
      <c r="B767" t="s">
        <v>666</v>
      </c>
      <c r="C767" t="s">
        <v>68</v>
      </c>
      <c r="D767">
        <v>2016</v>
      </c>
      <c r="E767" t="s">
        <v>25</v>
      </c>
      <c r="F767" t="s">
        <v>14</v>
      </c>
      <c r="G767" t="s">
        <v>26</v>
      </c>
      <c r="H767" t="s">
        <v>16</v>
      </c>
      <c r="I767">
        <v>1.1539621999999999E-2</v>
      </c>
      <c r="J767">
        <v>12.1</v>
      </c>
      <c r="K767">
        <v>163.55260000000001</v>
      </c>
      <c r="L767">
        <v>4</v>
      </c>
    </row>
    <row r="768" spans="1:12" x14ac:dyDescent="0.3">
      <c r="A768" t="s">
        <v>17</v>
      </c>
      <c r="B768" t="s">
        <v>524</v>
      </c>
      <c r="C768" t="s">
        <v>68</v>
      </c>
      <c r="D768">
        <v>2016</v>
      </c>
      <c r="E768" t="s">
        <v>25</v>
      </c>
      <c r="F768" t="s">
        <v>14</v>
      </c>
      <c r="G768" t="s">
        <v>26</v>
      </c>
      <c r="H768" t="s">
        <v>16</v>
      </c>
      <c r="I768">
        <v>3.5064317999999997E-2</v>
      </c>
      <c r="J768">
        <v>17.25</v>
      </c>
      <c r="K768">
        <v>92.412000000000006</v>
      </c>
      <c r="L768">
        <v>4</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v>
      </c>
    </row>
    <row r="770" spans="1:12" x14ac:dyDescent="0.3">
      <c r="A770" t="s">
        <v>17</v>
      </c>
      <c r="B770" t="s">
        <v>71</v>
      </c>
      <c r="C770" t="s">
        <v>24</v>
      </c>
      <c r="D770">
        <v>2016</v>
      </c>
      <c r="E770" t="s">
        <v>25</v>
      </c>
      <c r="F770" t="s">
        <v>14</v>
      </c>
      <c r="G770" t="s">
        <v>26</v>
      </c>
      <c r="H770" t="s">
        <v>16</v>
      </c>
      <c r="I770">
        <v>0</v>
      </c>
      <c r="J770">
        <v>6.6950000000000003</v>
      </c>
      <c r="K770">
        <v>219.44560000000001</v>
      </c>
      <c r="L770">
        <v>4</v>
      </c>
    </row>
    <row r="771" spans="1:12" x14ac:dyDescent="0.3">
      <c r="A771" t="s">
        <v>17</v>
      </c>
      <c r="B771" t="s">
        <v>668</v>
      </c>
      <c r="C771" t="s">
        <v>24</v>
      </c>
      <c r="D771">
        <v>2016</v>
      </c>
      <c r="E771" t="s">
        <v>25</v>
      </c>
      <c r="F771" t="s">
        <v>14</v>
      </c>
      <c r="G771" t="s">
        <v>26</v>
      </c>
      <c r="H771" t="s">
        <v>16</v>
      </c>
      <c r="I771">
        <v>1.8410514999999999E-2</v>
      </c>
      <c r="J771">
        <v>12.15</v>
      </c>
      <c r="K771">
        <v>252.16980000000001</v>
      </c>
      <c r="L771">
        <v>4</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v>
      </c>
    </row>
    <row r="773" spans="1:12" x14ac:dyDescent="0.3">
      <c r="A773" t="s">
        <v>17</v>
      </c>
      <c r="B773" t="s">
        <v>670</v>
      </c>
      <c r="C773" t="s">
        <v>12</v>
      </c>
      <c r="D773">
        <v>2016</v>
      </c>
      <c r="E773" t="s">
        <v>25</v>
      </c>
      <c r="F773" t="s">
        <v>14</v>
      </c>
      <c r="G773" t="s">
        <v>26</v>
      </c>
      <c r="H773" t="s">
        <v>16</v>
      </c>
      <c r="I773">
        <v>0</v>
      </c>
      <c r="J773">
        <v>16.75</v>
      </c>
      <c r="K773">
        <v>255.39879999999999</v>
      </c>
      <c r="L773">
        <v>4</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v>
      </c>
    </row>
    <row r="775" spans="1:12" x14ac:dyDescent="0.3">
      <c r="A775" t="s">
        <v>17</v>
      </c>
      <c r="B775" t="s">
        <v>671</v>
      </c>
      <c r="C775" t="s">
        <v>19</v>
      </c>
      <c r="D775">
        <v>2016</v>
      </c>
      <c r="E775" t="s">
        <v>25</v>
      </c>
      <c r="F775" t="s">
        <v>14</v>
      </c>
      <c r="G775" t="s">
        <v>26</v>
      </c>
      <c r="H775" t="s">
        <v>16</v>
      </c>
      <c r="I775">
        <v>1.5450376E-2</v>
      </c>
      <c r="J775">
        <v>18</v>
      </c>
      <c r="K775">
        <v>158.96039999999999</v>
      </c>
      <c r="L775">
        <v>4</v>
      </c>
    </row>
    <row r="776" spans="1:12" x14ac:dyDescent="0.3">
      <c r="A776" t="s">
        <v>17</v>
      </c>
      <c r="B776" t="s">
        <v>672</v>
      </c>
      <c r="C776" t="s">
        <v>19</v>
      </c>
      <c r="D776">
        <v>2016</v>
      </c>
      <c r="E776" t="s">
        <v>25</v>
      </c>
      <c r="F776" t="s">
        <v>14</v>
      </c>
      <c r="G776" t="s">
        <v>26</v>
      </c>
      <c r="H776" t="s">
        <v>16</v>
      </c>
      <c r="I776">
        <v>0.163096139</v>
      </c>
      <c r="J776">
        <v>18.2</v>
      </c>
      <c r="K776">
        <v>43.008600000000001</v>
      </c>
      <c r="L776">
        <v>4</v>
      </c>
    </row>
    <row r="777" spans="1:12" x14ac:dyDescent="0.3">
      <c r="A777" t="s">
        <v>17</v>
      </c>
      <c r="B777" t="s">
        <v>673</v>
      </c>
      <c r="C777" t="s">
        <v>42</v>
      </c>
      <c r="D777">
        <v>2016</v>
      </c>
      <c r="E777" t="s">
        <v>25</v>
      </c>
      <c r="F777" t="s">
        <v>14</v>
      </c>
      <c r="G777" t="s">
        <v>26</v>
      </c>
      <c r="H777" t="s">
        <v>16</v>
      </c>
      <c r="I777">
        <v>9.6880573999999997E-2</v>
      </c>
      <c r="J777">
        <v>6.57</v>
      </c>
      <c r="K777">
        <v>191.482</v>
      </c>
      <c r="L777">
        <v>4</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v>
      </c>
    </row>
    <row r="779" spans="1:12" x14ac:dyDescent="0.3">
      <c r="A779" t="s">
        <v>17</v>
      </c>
      <c r="B779" t="s">
        <v>413</v>
      </c>
      <c r="C779" t="s">
        <v>42</v>
      </c>
      <c r="D779">
        <v>2016</v>
      </c>
      <c r="E779" t="s">
        <v>25</v>
      </c>
      <c r="F779" t="s">
        <v>14</v>
      </c>
      <c r="G779" t="s">
        <v>26</v>
      </c>
      <c r="H779" t="s">
        <v>16</v>
      </c>
      <c r="I779">
        <v>9.3014620000000006E-2</v>
      </c>
      <c r="J779">
        <v>8.9700000000000006</v>
      </c>
      <c r="K779">
        <v>52.7956</v>
      </c>
      <c r="L779">
        <v>4</v>
      </c>
    </row>
    <row r="780" spans="1:12" x14ac:dyDescent="0.3">
      <c r="A780" t="s">
        <v>17</v>
      </c>
      <c r="B780" t="s">
        <v>675</v>
      </c>
      <c r="C780" t="s">
        <v>42</v>
      </c>
      <c r="D780">
        <v>2016</v>
      </c>
      <c r="E780" t="s">
        <v>25</v>
      </c>
      <c r="F780" t="s">
        <v>14</v>
      </c>
      <c r="G780" t="s">
        <v>26</v>
      </c>
      <c r="H780" t="s">
        <v>16</v>
      </c>
      <c r="I780">
        <v>2.4651269E-2</v>
      </c>
      <c r="J780">
        <v>13.15</v>
      </c>
      <c r="K780">
        <v>179.5686</v>
      </c>
      <c r="L780">
        <v>4</v>
      </c>
    </row>
    <row r="781" spans="1:12" x14ac:dyDescent="0.3">
      <c r="A781" t="s">
        <v>17</v>
      </c>
      <c r="B781" t="s">
        <v>415</v>
      </c>
      <c r="C781" t="s">
        <v>42</v>
      </c>
      <c r="D781">
        <v>2016</v>
      </c>
      <c r="E781" t="s">
        <v>25</v>
      </c>
      <c r="F781" t="s">
        <v>14</v>
      </c>
      <c r="G781" t="s">
        <v>26</v>
      </c>
      <c r="H781" t="s">
        <v>16</v>
      </c>
      <c r="I781">
        <v>0</v>
      </c>
      <c r="J781">
        <v>20.2</v>
      </c>
      <c r="K781">
        <v>94.146199999999993</v>
      </c>
      <c r="L781">
        <v>4</v>
      </c>
    </row>
    <row r="782" spans="1:12" x14ac:dyDescent="0.3">
      <c r="A782" t="s">
        <v>17</v>
      </c>
      <c r="B782" t="s">
        <v>245</v>
      </c>
      <c r="C782" t="s">
        <v>55</v>
      </c>
      <c r="D782">
        <v>2016</v>
      </c>
      <c r="E782" t="s">
        <v>25</v>
      </c>
      <c r="F782" t="s">
        <v>14</v>
      </c>
      <c r="G782" t="s">
        <v>26</v>
      </c>
      <c r="H782" t="s">
        <v>16</v>
      </c>
      <c r="I782">
        <v>9.9987630000000008E-3</v>
      </c>
      <c r="J782">
        <v>21.25</v>
      </c>
      <c r="K782">
        <v>182.36080000000001</v>
      </c>
      <c r="L782">
        <v>4</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v>
      </c>
    </row>
    <row r="785" spans="1:12" x14ac:dyDescent="0.3">
      <c r="A785" t="s">
        <v>10</v>
      </c>
      <c r="B785" t="s">
        <v>648</v>
      </c>
      <c r="C785" t="s">
        <v>28</v>
      </c>
      <c r="D785">
        <v>2016</v>
      </c>
      <c r="E785" t="s">
        <v>25</v>
      </c>
      <c r="F785" t="s">
        <v>14</v>
      </c>
      <c r="G785" t="s">
        <v>26</v>
      </c>
      <c r="H785" t="s">
        <v>16</v>
      </c>
      <c r="I785">
        <v>3.2158866000000001E-2</v>
      </c>
      <c r="J785">
        <v>8.1150000000000002</v>
      </c>
      <c r="K785">
        <v>154.8972</v>
      </c>
      <c r="L785">
        <v>4</v>
      </c>
    </row>
    <row r="786" spans="1:12" x14ac:dyDescent="0.3">
      <c r="A786" t="s">
        <v>10</v>
      </c>
      <c r="B786" t="s">
        <v>678</v>
      </c>
      <c r="C786" t="s">
        <v>28</v>
      </c>
      <c r="D786">
        <v>2016</v>
      </c>
      <c r="E786" t="s">
        <v>25</v>
      </c>
      <c r="F786" t="s">
        <v>14</v>
      </c>
      <c r="G786" t="s">
        <v>26</v>
      </c>
      <c r="H786" t="s">
        <v>16</v>
      </c>
      <c r="I786">
        <v>9.0588449999999994E-3</v>
      </c>
      <c r="J786">
        <v>8.9749999999999996</v>
      </c>
      <c r="K786">
        <v>103.399</v>
      </c>
      <c r="L786">
        <v>4</v>
      </c>
    </row>
    <row r="787" spans="1:12" x14ac:dyDescent="0.3">
      <c r="A787" t="s">
        <v>10</v>
      </c>
      <c r="B787" t="s">
        <v>679</v>
      </c>
      <c r="C787" t="s">
        <v>28</v>
      </c>
      <c r="D787">
        <v>2016</v>
      </c>
      <c r="E787" t="s">
        <v>25</v>
      </c>
      <c r="F787" t="s">
        <v>14</v>
      </c>
      <c r="G787" t="s">
        <v>26</v>
      </c>
      <c r="H787" t="s">
        <v>16</v>
      </c>
      <c r="I787">
        <v>5.0070476000000003E-2</v>
      </c>
      <c r="J787">
        <v>10.3</v>
      </c>
      <c r="K787">
        <v>77.896000000000001</v>
      </c>
      <c r="L787">
        <v>4</v>
      </c>
    </row>
    <row r="788" spans="1:12" x14ac:dyDescent="0.3">
      <c r="A788" t="s">
        <v>10</v>
      </c>
      <c r="B788" t="s">
        <v>255</v>
      </c>
      <c r="C788" t="s">
        <v>68</v>
      </c>
      <c r="D788">
        <v>2016</v>
      </c>
      <c r="E788" t="s">
        <v>25</v>
      </c>
      <c r="F788" t="s">
        <v>14</v>
      </c>
      <c r="G788" t="s">
        <v>26</v>
      </c>
      <c r="H788" t="s">
        <v>16</v>
      </c>
      <c r="I788">
        <v>6.3226305999999996E-2</v>
      </c>
      <c r="J788">
        <v>11.35</v>
      </c>
      <c r="K788">
        <v>87.985600000000005</v>
      </c>
      <c r="L788">
        <v>4</v>
      </c>
    </row>
    <row r="789" spans="1:12" x14ac:dyDescent="0.3">
      <c r="A789" t="s">
        <v>10</v>
      </c>
      <c r="B789" t="s">
        <v>680</v>
      </c>
      <c r="C789" t="s">
        <v>12</v>
      </c>
      <c r="D789">
        <v>2016</v>
      </c>
      <c r="E789" t="s">
        <v>25</v>
      </c>
      <c r="F789" t="s">
        <v>14</v>
      </c>
      <c r="G789" t="s">
        <v>26</v>
      </c>
      <c r="H789" t="s">
        <v>16</v>
      </c>
      <c r="I789">
        <v>5.0085152000000001E-2</v>
      </c>
      <c r="J789">
        <v>11.85</v>
      </c>
      <c r="K789">
        <v>164.7526</v>
      </c>
      <c r="L789">
        <v>4</v>
      </c>
    </row>
    <row r="790" spans="1:12" x14ac:dyDescent="0.3">
      <c r="A790" t="s">
        <v>17</v>
      </c>
      <c r="B790" t="s">
        <v>681</v>
      </c>
      <c r="C790" t="s">
        <v>12</v>
      </c>
      <c r="D790">
        <v>2016</v>
      </c>
      <c r="E790" t="s">
        <v>25</v>
      </c>
      <c r="F790" t="s">
        <v>14</v>
      </c>
      <c r="G790" t="s">
        <v>26</v>
      </c>
      <c r="H790" t="s">
        <v>16</v>
      </c>
      <c r="I790">
        <v>5.5205900000000002E-2</v>
      </c>
      <c r="J790">
        <v>15.1</v>
      </c>
      <c r="K790">
        <v>219.41659999999999</v>
      </c>
      <c r="L790">
        <v>4</v>
      </c>
    </row>
    <row r="791" spans="1:12" x14ac:dyDescent="0.3">
      <c r="A791" t="s">
        <v>17</v>
      </c>
      <c r="B791" t="s">
        <v>682</v>
      </c>
      <c r="C791" t="s">
        <v>42</v>
      </c>
      <c r="D791">
        <v>2015</v>
      </c>
      <c r="E791" t="s">
        <v>33</v>
      </c>
      <c r="F791" t="s">
        <v>34</v>
      </c>
      <c r="G791" t="s">
        <v>15</v>
      </c>
      <c r="H791" t="s">
        <v>16</v>
      </c>
      <c r="I791">
        <v>2.1710275000000001E-2</v>
      </c>
      <c r="J791">
        <v>6.6749999999999998</v>
      </c>
      <c r="K791">
        <v>34.987400000000001</v>
      </c>
      <c r="L791">
        <v>4</v>
      </c>
    </row>
    <row r="792" spans="1:12" x14ac:dyDescent="0.3">
      <c r="A792" t="s">
        <v>17</v>
      </c>
      <c r="B792" t="s">
        <v>76</v>
      </c>
      <c r="C792" t="s">
        <v>42</v>
      </c>
      <c r="D792">
        <v>2020</v>
      </c>
      <c r="E792" t="s">
        <v>37</v>
      </c>
      <c r="F792" t="s">
        <v>34</v>
      </c>
      <c r="G792" t="s">
        <v>15</v>
      </c>
      <c r="H792" t="s">
        <v>16</v>
      </c>
      <c r="I792">
        <v>8.1096612999999998E-2</v>
      </c>
      <c r="J792">
        <v>5.82</v>
      </c>
      <c r="K792">
        <v>170.37899999999999</v>
      </c>
      <c r="L792">
        <v>4</v>
      </c>
    </row>
    <row r="793" spans="1:12" x14ac:dyDescent="0.3">
      <c r="A793" t="s">
        <v>17</v>
      </c>
      <c r="B793" t="s">
        <v>333</v>
      </c>
      <c r="C793" t="s">
        <v>49</v>
      </c>
      <c r="D793">
        <v>2020</v>
      </c>
      <c r="E793" t="s">
        <v>37</v>
      </c>
      <c r="F793" t="s">
        <v>34</v>
      </c>
      <c r="G793" t="s">
        <v>15</v>
      </c>
      <c r="H793" t="s">
        <v>16</v>
      </c>
      <c r="I793">
        <v>1.0096684E-2</v>
      </c>
      <c r="J793">
        <v>17.600000000000001</v>
      </c>
      <c r="K793">
        <v>160.45519999999999</v>
      </c>
      <c r="L793">
        <v>4</v>
      </c>
    </row>
    <row r="794" spans="1:12" x14ac:dyDescent="0.3">
      <c r="A794" t="s">
        <v>17</v>
      </c>
      <c r="B794" t="s">
        <v>322</v>
      </c>
      <c r="C794" t="s">
        <v>96</v>
      </c>
      <c r="D794">
        <v>2015</v>
      </c>
      <c r="E794" t="s">
        <v>33</v>
      </c>
      <c r="F794" t="s">
        <v>34</v>
      </c>
      <c r="G794" t="s">
        <v>15</v>
      </c>
      <c r="H794" t="s">
        <v>16</v>
      </c>
      <c r="I794">
        <v>0.13177092200000001</v>
      </c>
      <c r="J794">
        <v>11.65</v>
      </c>
      <c r="K794">
        <v>151.10239999999999</v>
      </c>
      <c r="L794">
        <v>4</v>
      </c>
    </row>
    <row r="795" spans="1:12" x14ac:dyDescent="0.3">
      <c r="A795" t="s">
        <v>17</v>
      </c>
      <c r="B795" t="s">
        <v>683</v>
      </c>
      <c r="C795" t="s">
        <v>96</v>
      </c>
      <c r="D795">
        <v>2015</v>
      </c>
      <c r="E795" t="s">
        <v>33</v>
      </c>
      <c r="F795" t="s">
        <v>34</v>
      </c>
      <c r="G795" t="s">
        <v>15</v>
      </c>
      <c r="H795" t="s">
        <v>16</v>
      </c>
      <c r="I795">
        <v>7.6229769000000003E-2</v>
      </c>
      <c r="J795">
        <v>15.1</v>
      </c>
      <c r="K795">
        <v>90.483000000000004</v>
      </c>
      <c r="L795">
        <v>4</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v>
      </c>
    </row>
    <row r="797" spans="1:12" x14ac:dyDescent="0.3">
      <c r="A797" t="s">
        <v>17</v>
      </c>
      <c r="B797" t="s">
        <v>685</v>
      </c>
      <c r="C797" t="s">
        <v>24</v>
      </c>
      <c r="D797">
        <v>2015</v>
      </c>
      <c r="E797" t="s">
        <v>33</v>
      </c>
      <c r="F797" t="s">
        <v>34</v>
      </c>
      <c r="G797" t="s">
        <v>15</v>
      </c>
      <c r="H797" t="s">
        <v>16</v>
      </c>
      <c r="I797">
        <v>0.10489042799999999</v>
      </c>
      <c r="J797">
        <v>18.7</v>
      </c>
      <c r="K797">
        <v>121.4072</v>
      </c>
      <c r="L797">
        <v>4</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v>
      </c>
    </row>
    <row r="799" spans="1:12" x14ac:dyDescent="0.3">
      <c r="A799" t="s">
        <v>17</v>
      </c>
      <c r="B799" t="s">
        <v>299</v>
      </c>
      <c r="C799" t="s">
        <v>19</v>
      </c>
      <c r="D799">
        <v>2015</v>
      </c>
      <c r="E799" t="s">
        <v>33</v>
      </c>
      <c r="F799" t="s">
        <v>34</v>
      </c>
      <c r="G799" t="s">
        <v>26</v>
      </c>
      <c r="H799" t="s">
        <v>16</v>
      </c>
      <c r="I799">
        <v>8.996026E-2</v>
      </c>
      <c r="J799">
        <v>14.5</v>
      </c>
      <c r="K799">
        <v>159.56039999999999</v>
      </c>
      <c r="L799">
        <v>4</v>
      </c>
    </row>
    <row r="800" spans="1:12" x14ac:dyDescent="0.3">
      <c r="A800" t="s">
        <v>17</v>
      </c>
      <c r="B800" t="s">
        <v>687</v>
      </c>
      <c r="C800" t="s">
        <v>19</v>
      </c>
      <c r="D800">
        <v>2015</v>
      </c>
      <c r="E800" t="s">
        <v>33</v>
      </c>
      <c r="F800" t="s">
        <v>34</v>
      </c>
      <c r="G800" t="s">
        <v>26</v>
      </c>
      <c r="H800" t="s">
        <v>16</v>
      </c>
      <c r="I800">
        <v>3.2652795999999998E-2</v>
      </c>
      <c r="J800">
        <v>16.75</v>
      </c>
      <c r="K800">
        <v>190.81620000000001</v>
      </c>
      <c r="L800">
        <v>4</v>
      </c>
    </row>
    <row r="801" spans="1:12" x14ac:dyDescent="0.3">
      <c r="A801" t="s">
        <v>17</v>
      </c>
      <c r="B801" t="s">
        <v>672</v>
      </c>
      <c r="C801" t="s">
        <v>19</v>
      </c>
      <c r="D801">
        <v>2015</v>
      </c>
      <c r="E801" t="s">
        <v>33</v>
      </c>
      <c r="F801" t="s">
        <v>34</v>
      </c>
      <c r="G801" t="s">
        <v>26</v>
      </c>
      <c r="H801" t="s">
        <v>16</v>
      </c>
      <c r="I801">
        <v>0</v>
      </c>
      <c r="J801">
        <v>18.2</v>
      </c>
      <c r="K801">
        <v>44.108600000000003</v>
      </c>
      <c r="L801">
        <v>4</v>
      </c>
    </row>
    <row r="802" spans="1:12" x14ac:dyDescent="0.3">
      <c r="A802" t="s">
        <v>17</v>
      </c>
      <c r="B802" t="s">
        <v>688</v>
      </c>
      <c r="C802" t="s">
        <v>19</v>
      </c>
      <c r="D802">
        <v>2015</v>
      </c>
      <c r="E802" t="s">
        <v>33</v>
      </c>
      <c r="F802" t="s">
        <v>34</v>
      </c>
      <c r="G802" t="s">
        <v>26</v>
      </c>
      <c r="H802" t="s">
        <v>16</v>
      </c>
      <c r="I802">
        <v>0.113833823</v>
      </c>
      <c r="J802">
        <v>21.25</v>
      </c>
      <c r="K802">
        <v>232.83</v>
      </c>
      <c r="L802">
        <v>4</v>
      </c>
    </row>
    <row r="803" spans="1:12" x14ac:dyDescent="0.3">
      <c r="A803" t="s">
        <v>17</v>
      </c>
      <c r="B803" t="s">
        <v>689</v>
      </c>
      <c r="C803" t="s">
        <v>42</v>
      </c>
      <c r="D803">
        <v>2015</v>
      </c>
      <c r="E803" t="s">
        <v>33</v>
      </c>
      <c r="F803" t="s">
        <v>34</v>
      </c>
      <c r="G803" t="s">
        <v>26</v>
      </c>
      <c r="H803" t="s">
        <v>16</v>
      </c>
      <c r="I803">
        <v>3.3176087E-2</v>
      </c>
      <c r="J803">
        <v>11.1</v>
      </c>
      <c r="K803">
        <v>120.11239999999999</v>
      </c>
      <c r="L803">
        <v>4</v>
      </c>
    </row>
    <row r="804" spans="1:12" x14ac:dyDescent="0.3">
      <c r="A804" t="s">
        <v>17</v>
      </c>
      <c r="B804" t="s">
        <v>654</v>
      </c>
      <c r="C804" t="s">
        <v>42</v>
      </c>
      <c r="D804">
        <v>2015</v>
      </c>
      <c r="E804" t="s">
        <v>33</v>
      </c>
      <c r="F804" t="s">
        <v>34</v>
      </c>
      <c r="G804" t="s">
        <v>26</v>
      </c>
      <c r="H804" t="s">
        <v>16</v>
      </c>
      <c r="I804">
        <v>4.1909345000000001E-2</v>
      </c>
      <c r="J804">
        <v>13</v>
      </c>
      <c r="K804">
        <v>255.00139999999999</v>
      </c>
      <c r="L804">
        <v>4</v>
      </c>
    </row>
    <row r="805" spans="1:12" x14ac:dyDescent="0.3">
      <c r="A805" t="s">
        <v>17</v>
      </c>
      <c r="B805" t="s">
        <v>354</v>
      </c>
      <c r="C805" t="s">
        <v>42</v>
      </c>
      <c r="D805">
        <v>2015</v>
      </c>
      <c r="E805" t="s">
        <v>33</v>
      </c>
      <c r="F805" t="s">
        <v>34</v>
      </c>
      <c r="G805" t="s">
        <v>26</v>
      </c>
      <c r="H805" t="s">
        <v>16</v>
      </c>
      <c r="I805">
        <v>0.16098884999999999</v>
      </c>
      <c r="J805">
        <v>15.7</v>
      </c>
      <c r="K805">
        <v>57.856200000000001</v>
      </c>
      <c r="L805">
        <v>4</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v>
      </c>
    </row>
    <row r="807" spans="1:12" x14ac:dyDescent="0.3">
      <c r="A807" t="s">
        <v>17</v>
      </c>
      <c r="B807" t="s">
        <v>451</v>
      </c>
      <c r="C807" t="s">
        <v>32</v>
      </c>
      <c r="D807">
        <v>2015</v>
      </c>
      <c r="E807" t="s">
        <v>33</v>
      </c>
      <c r="F807" t="s">
        <v>34</v>
      </c>
      <c r="G807" t="s">
        <v>26</v>
      </c>
      <c r="H807" t="s">
        <v>16</v>
      </c>
      <c r="I807">
        <v>0</v>
      </c>
      <c r="J807">
        <v>4.59</v>
      </c>
      <c r="K807">
        <v>111.18600000000001</v>
      </c>
      <c r="L807">
        <v>4</v>
      </c>
    </row>
    <row r="808" spans="1:12" x14ac:dyDescent="0.3">
      <c r="A808" t="s">
        <v>17</v>
      </c>
      <c r="B808" t="s">
        <v>322</v>
      </c>
      <c r="C808" t="s">
        <v>96</v>
      </c>
      <c r="D808">
        <v>2020</v>
      </c>
      <c r="E808" t="s">
        <v>37</v>
      </c>
      <c r="F808" t="s">
        <v>34</v>
      </c>
      <c r="G808" t="s">
        <v>26</v>
      </c>
      <c r="H808" t="s">
        <v>16</v>
      </c>
      <c r="I808">
        <v>0.132248069</v>
      </c>
      <c r="J808">
        <v>11.65</v>
      </c>
      <c r="K808">
        <v>150.50239999999999</v>
      </c>
      <c r="L808">
        <v>4</v>
      </c>
    </row>
    <row r="809" spans="1:12" x14ac:dyDescent="0.3">
      <c r="A809" t="s">
        <v>17</v>
      </c>
      <c r="B809" t="s">
        <v>690</v>
      </c>
      <c r="C809" t="s">
        <v>96</v>
      </c>
      <c r="D809">
        <v>2020</v>
      </c>
      <c r="E809" t="s">
        <v>37</v>
      </c>
      <c r="F809" t="s">
        <v>34</v>
      </c>
      <c r="G809" t="s">
        <v>26</v>
      </c>
      <c r="H809" t="s">
        <v>16</v>
      </c>
      <c r="I809">
        <v>5.5241242000000003E-2</v>
      </c>
      <c r="J809">
        <v>15.75</v>
      </c>
      <c r="K809">
        <v>196.54519999999999</v>
      </c>
      <c r="L809">
        <v>4</v>
      </c>
    </row>
    <row r="810" spans="1:12" x14ac:dyDescent="0.3">
      <c r="A810" t="s">
        <v>17</v>
      </c>
      <c r="B810" t="s">
        <v>664</v>
      </c>
      <c r="C810" t="s">
        <v>58</v>
      </c>
      <c r="D810">
        <v>2020</v>
      </c>
      <c r="E810" t="s">
        <v>37</v>
      </c>
      <c r="F810" t="s">
        <v>34</v>
      </c>
      <c r="G810" t="s">
        <v>26</v>
      </c>
      <c r="H810" t="s">
        <v>16</v>
      </c>
      <c r="I810">
        <v>0.12961476</v>
      </c>
      <c r="J810">
        <v>16.75</v>
      </c>
      <c r="K810">
        <v>86.185599999999994</v>
      </c>
      <c r="L810">
        <v>4</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v>
      </c>
    </row>
    <row r="812" spans="1:12" x14ac:dyDescent="0.3">
      <c r="A812" t="s">
        <v>17</v>
      </c>
      <c r="B812" t="s">
        <v>588</v>
      </c>
      <c r="C812" t="s">
        <v>68</v>
      </c>
      <c r="D812">
        <v>2020</v>
      </c>
      <c r="E812" t="s">
        <v>37</v>
      </c>
      <c r="F812" t="s">
        <v>34</v>
      </c>
      <c r="G812" t="s">
        <v>26</v>
      </c>
      <c r="H812" t="s">
        <v>16</v>
      </c>
      <c r="I812">
        <v>2.4363939000000001E-2</v>
      </c>
      <c r="J812">
        <v>19.600000000000001</v>
      </c>
      <c r="K812">
        <v>46.3718</v>
      </c>
      <c r="L812">
        <v>4</v>
      </c>
    </row>
    <row r="813" spans="1:12" x14ac:dyDescent="0.3">
      <c r="A813" t="s">
        <v>17</v>
      </c>
      <c r="B813" t="s">
        <v>558</v>
      </c>
      <c r="C813" t="s">
        <v>12</v>
      </c>
      <c r="D813">
        <v>2020</v>
      </c>
      <c r="E813" t="s">
        <v>37</v>
      </c>
      <c r="F813" t="s">
        <v>34</v>
      </c>
      <c r="G813" t="s">
        <v>26</v>
      </c>
      <c r="H813" t="s">
        <v>16</v>
      </c>
      <c r="I813">
        <v>3.1279290000000001E-2</v>
      </c>
      <c r="J813">
        <v>6.0549999999999997</v>
      </c>
      <c r="K813">
        <v>160.3578</v>
      </c>
      <c r="L813">
        <v>4</v>
      </c>
    </row>
    <row r="814" spans="1:12" x14ac:dyDescent="0.3">
      <c r="A814" t="s">
        <v>17</v>
      </c>
      <c r="B814" t="s">
        <v>691</v>
      </c>
      <c r="C814" t="s">
        <v>12</v>
      </c>
      <c r="D814">
        <v>2020</v>
      </c>
      <c r="E814" t="s">
        <v>37</v>
      </c>
      <c r="F814" t="s">
        <v>34</v>
      </c>
      <c r="G814" t="s">
        <v>26</v>
      </c>
      <c r="H814" t="s">
        <v>16</v>
      </c>
      <c r="I814">
        <v>0</v>
      </c>
      <c r="J814">
        <v>6.6550000000000002</v>
      </c>
      <c r="K814">
        <v>212.45859999999999</v>
      </c>
      <c r="L814">
        <v>4</v>
      </c>
    </row>
    <row r="815" spans="1:12" x14ac:dyDescent="0.3">
      <c r="A815" t="s">
        <v>17</v>
      </c>
      <c r="B815" t="s">
        <v>692</v>
      </c>
      <c r="C815" t="s">
        <v>12</v>
      </c>
      <c r="D815">
        <v>2020</v>
      </c>
      <c r="E815" t="s">
        <v>37</v>
      </c>
      <c r="F815" t="s">
        <v>34</v>
      </c>
      <c r="G815" t="s">
        <v>26</v>
      </c>
      <c r="H815" t="s">
        <v>16</v>
      </c>
      <c r="I815">
        <v>3.6490369000000002E-2</v>
      </c>
      <c r="J815">
        <v>9.6</v>
      </c>
      <c r="K815">
        <v>140.81540000000001</v>
      </c>
      <c r="L815">
        <v>4</v>
      </c>
    </row>
    <row r="816" spans="1:12" x14ac:dyDescent="0.3">
      <c r="A816" t="s">
        <v>17</v>
      </c>
      <c r="B816" t="s">
        <v>693</v>
      </c>
      <c r="C816" t="s">
        <v>12</v>
      </c>
      <c r="D816">
        <v>2020</v>
      </c>
      <c r="E816" t="s">
        <v>37</v>
      </c>
      <c r="F816" t="s">
        <v>34</v>
      </c>
      <c r="G816" t="s">
        <v>26</v>
      </c>
      <c r="H816" t="s">
        <v>16</v>
      </c>
      <c r="I816">
        <v>2.6329989000000002E-2</v>
      </c>
      <c r="J816">
        <v>19.350000000000001</v>
      </c>
      <c r="K816">
        <v>169.2474</v>
      </c>
      <c r="L816">
        <v>4</v>
      </c>
    </row>
    <row r="817" spans="1:12" x14ac:dyDescent="0.3">
      <c r="A817" t="s">
        <v>17</v>
      </c>
      <c r="B817" t="s">
        <v>694</v>
      </c>
      <c r="C817" t="s">
        <v>42</v>
      </c>
      <c r="D817">
        <v>2020</v>
      </c>
      <c r="E817" t="s">
        <v>37</v>
      </c>
      <c r="F817" t="s">
        <v>34</v>
      </c>
      <c r="G817" t="s">
        <v>26</v>
      </c>
      <c r="H817" t="s">
        <v>16</v>
      </c>
      <c r="I817">
        <v>1.3253935999999999E-2</v>
      </c>
      <c r="J817">
        <v>8.93</v>
      </c>
      <c r="K817">
        <v>56.461399999999998</v>
      </c>
      <c r="L817">
        <v>4</v>
      </c>
    </row>
    <row r="818" spans="1:12" x14ac:dyDescent="0.3">
      <c r="A818" t="s">
        <v>17</v>
      </c>
      <c r="B818" t="s">
        <v>695</v>
      </c>
      <c r="C818" t="s">
        <v>42</v>
      </c>
      <c r="D818">
        <v>2020</v>
      </c>
      <c r="E818" t="s">
        <v>37</v>
      </c>
      <c r="F818" t="s">
        <v>34</v>
      </c>
      <c r="G818" t="s">
        <v>30</v>
      </c>
      <c r="H818" t="s">
        <v>16</v>
      </c>
      <c r="I818">
        <v>0</v>
      </c>
      <c r="J818">
        <v>16.25</v>
      </c>
      <c r="K818">
        <v>115.2176</v>
      </c>
      <c r="L818">
        <v>4</v>
      </c>
    </row>
    <row r="819" spans="1:12" x14ac:dyDescent="0.3">
      <c r="A819" t="s">
        <v>17</v>
      </c>
      <c r="B819" t="s">
        <v>696</v>
      </c>
      <c r="C819" t="s">
        <v>42</v>
      </c>
      <c r="D819">
        <v>2020</v>
      </c>
      <c r="E819" t="s">
        <v>37</v>
      </c>
      <c r="F819" t="s">
        <v>34</v>
      </c>
      <c r="G819" t="s">
        <v>30</v>
      </c>
      <c r="H819" t="s">
        <v>16</v>
      </c>
      <c r="I819">
        <v>1.4355033E-2</v>
      </c>
      <c r="J819">
        <v>19.5</v>
      </c>
      <c r="K819">
        <v>55.461399999999998</v>
      </c>
      <c r="L819">
        <v>4</v>
      </c>
    </row>
    <row r="820" spans="1:12" x14ac:dyDescent="0.3">
      <c r="A820" t="s">
        <v>17</v>
      </c>
      <c r="B820" t="s">
        <v>697</v>
      </c>
      <c r="C820" t="s">
        <v>49</v>
      </c>
      <c r="D820">
        <v>2020</v>
      </c>
      <c r="E820" t="s">
        <v>37</v>
      </c>
      <c r="F820" t="s">
        <v>34</v>
      </c>
      <c r="G820" t="s">
        <v>30</v>
      </c>
      <c r="H820" t="s">
        <v>16</v>
      </c>
      <c r="I820">
        <v>1.5858892999999999E-2</v>
      </c>
      <c r="J820">
        <v>18.600000000000001</v>
      </c>
      <c r="K820">
        <v>152.9366</v>
      </c>
      <c r="L820">
        <v>4</v>
      </c>
    </row>
    <row r="821" spans="1:12" x14ac:dyDescent="0.3">
      <c r="A821" t="s">
        <v>10</v>
      </c>
      <c r="B821" t="s">
        <v>698</v>
      </c>
      <c r="C821" t="s">
        <v>75</v>
      </c>
      <c r="D821">
        <v>2015</v>
      </c>
      <c r="E821" t="s">
        <v>33</v>
      </c>
      <c r="F821" t="s">
        <v>34</v>
      </c>
      <c r="G821" t="s">
        <v>30</v>
      </c>
      <c r="H821" t="s">
        <v>16</v>
      </c>
      <c r="I821">
        <v>6.6383907000000006E-2</v>
      </c>
      <c r="J821">
        <v>16.5</v>
      </c>
      <c r="K821">
        <v>180.42920000000001</v>
      </c>
      <c r="L821">
        <v>4</v>
      </c>
    </row>
    <row r="822" spans="1:12" x14ac:dyDescent="0.3">
      <c r="A822" t="s">
        <v>10</v>
      </c>
      <c r="B822" t="s">
        <v>699</v>
      </c>
      <c r="C822" t="s">
        <v>28</v>
      </c>
      <c r="D822">
        <v>2015</v>
      </c>
      <c r="E822" t="s">
        <v>33</v>
      </c>
      <c r="F822" t="s">
        <v>34</v>
      </c>
      <c r="G822" t="s">
        <v>30</v>
      </c>
      <c r="H822" t="s">
        <v>16</v>
      </c>
      <c r="I822">
        <v>6.8263915999999994E-2</v>
      </c>
      <c r="J822">
        <v>16.5</v>
      </c>
      <c r="K822">
        <v>104.79900000000001</v>
      </c>
      <c r="L822">
        <v>4</v>
      </c>
    </row>
    <row r="823" spans="1:12" x14ac:dyDescent="0.3">
      <c r="A823" t="s">
        <v>10</v>
      </c>
      <c r="B823" t="s">
        <v>700</v>
      </c>
      <c r="C823" t="s">
        <v>68</v>
      </c>
      <c r="D823">
        <v>2015</v>
      </c>
      <c r="E823" t="s">
        <v>33</v>
      </c>
      <c r="F823" t="s">
        <v>34</v>
      </c>
      <c r="G823" t="s">
        <v>30</v>
      </c>
      <c r="H823" t="s">
        <v>16</v>
      </c>
      <c r="I823">
        <v>7.5322658000000001E-2</v>
      </c>
      <c r="J823">
        <v>5.75</v>
      </c>
      <c r="K823">
        <v>116.3176</v>
      </c>
      <c r="L823">
        <v>4</v>
      </c>
    </row>
    <row r="824" spans="1:12" x14ac:dyDescent="0.3">
      <c r="A824" t="s">
        <v>10</v>
      </c>
      <c r="B824" t="s">
        <v>428</v>
      </c>
      <c r="C824" t="s">
        <v>12</v>
      </c>
      <c r="D824">
        <v>2015</v>
      </c>
      <c r="E824" t="s">
        <v>33</v>
      </c>
      <c r="F824" t="s">
        <v>34</v>
      </c>
      <c r="G824" t="s">
        <v>30</v>
      </c>
      <c r="H824" t="s">
        <v>16</v>
      </c>
      <c r="I824">
        <v>0.14533500699999999</v>
      </c>
      <c r="J824">
        <v>7.59</v>
      </c>
      <c r="K824">
        <v>173.108</v>
      </c>
      <c r="L824">
        <v>4</v>
      </c>
    </row>
    <row r="825" spans="1:12" x14ac:dyDescent="0.3">
      <c r="A825" t="s">
        <v>10</v>
      </c>
      <c r="B825" t="s">
        <v>11</v>
      </c>
      <c r="C825" t="s">
        <v>12</v>
      </c>
      <c r="D825">
        <v>2015</v>
      </c>
      <c r="E825" t="s">
        <v>33</v>
      </c>
      <c r="F825" t="s">
        <v>34</v>
      </c>
      <c r="G825" t="s">
        <v>30</v>
      </c>
      <c r="H825" t="s">
        <v>16</v>
      </c>
      <c r="I825">
        <v>0.100060762</v>
      </c>
      <c r="J825">
        <v>15.1</v>
      </c>
      <c r="K825">
        <v>144.07859999999999</v>
      </c>
      <c r="L825">
        <v>4</v>
      </c>
    </row>
    <row r="826" spans="1:12" x14ac:dyDescent="0.3">
      <c r="A826" t="s">
        <v>10</v>
      </c>
      <c r="B826" t="s">
        <v>586</v>
      </c>
      <c r="C826" t="s">
        <v>55</v>
      </c>
      <c r="D826">
        <v>2015</v>
      </c>
      <c r="E826" t="s">
        <v>33</v>
      </c>
      <c r="F826" t="s">
        <v>34</v>
      </c>
      <c r="G826" t="s">
        <v>30</v>
      </c>
      <c r="H826" t="s">
        <v>16</v>
      </c>
      <c r="I826">
        <v>9.6709407999999997E-2</v>
      </c>
      <c r="J826">
        <v>20.2</v>
      </c>
      <c r="K826">
        <v>175.80279999999999</v>
      </c>
      <c r="L826">
        <v>4</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v>
      </c>
    </row>
    <row r="828" spans="1:12" x14ac:dyDescent="0.3">
      <c r="A828" t="s">
        <v>10</v>
      </c>
      <c r="B828" t="s">
        <v>702</v>
      </c>
      <c r="C828" t="s">
        <v>96</v>
      </c>
      <c r="D828">
        <v>2020</v>
      </c>
      <c r="E828" t="s">
        <v>37</v>
      </c>
      <c r="F828" t="s">
        <v>34</v>
      </c>
      <c r="G828" t="s">
        <v>30</v>
      </c>
      <c r="H828" t="s">
        <v>16</v>
      </c>
      <c r="I828">
        <v>7.0312473E-2</v>
      </c>
      <c r="J828">
        <v>16.7</v>
      </c>
      <c r="K828">
        <v>189.62139999999999</v>
      </c>
      <c r="L828">
        <v>4</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v>
      </c>
    </row>
    <row r="830" spans="1:12" x14ac:dyDescent="0.3">
      <c r="A830" t="s">
        <v>10</v>
      </c>
      <c r="B830" t="s">
        <v>704</v>
      </c>
      <c r="C830" t="s">
        <v>68</v>
      </c>
      <c r="D830">
        <v>2020</v>
      </c>
      <c r="E830" t="s">
        <v>37</v>
      </c>
      <c r="F830" t="s">
        <v>34</v>
      </c>
      <c r="G830" t="s">
        <v>30</v>
      </c>
      <c r="H830" t="s">
        <v>16</v>
      </c>
      <c r="I830">
        <v>4.7857877E-2</v>
      </c>
      <c r="J830">
        <v>7.71</v>
      </c>
      <c r="K830">
        <v>119.7756</v>
      </c>
      <c r="L830">
        <v>4</v>
      </c>
    </row>
    <row r="831" spans="1:12" x14ac:dyDescent="0.3">
      <c r="A831" t="s">
        <v>10</v>
      </c>
      <c r="B831" t="s">
        <v>705</v>
      </c>
      <c r="C831" t="s">
        <v>12</v>
      </c>
      <c r="D831">
        <v>2020</v>
      </c>
      <c r="E831" t="s">
        <v>37</v>
      </c>
      <c r="F831" t="s">
        <v>34</v>
      </c>
      <c r="G831" t="s">
        <v>15</v>
      </c>
      <c r="H831" t="s">
        <v>16</v>
      </c>
      <c r="I831">
        <v>6.4570459999999996E-2</v>
      </c>
      <c r="J831">
        <v>13.8</v>
      </c>
      <c r="K831">
        <v>76.2012</v>
      </c>
      <c r="L831">
        <v>4</v>
      </c>
    </row>
    <row r="832" spans="1:12" x14ac:dyDescent="0.3">
      <c r="A832" t="s">
        <v>10</v>
      </c>
      <c r="B832" t="s">
        <v>260</v>
      </c>
      <c r="C832" t="s">
        <v>55</v>
      </c>
      <c r="D832">
        <v>2020</v>
      </c>
      <c r="E832" t="s">
        <v>37</v>
      </c>
      <c r="F832" t="s">
        <v>34</v>
      </c>
      <c r="G832" t="s">
        <v>15</v>
      </c>
      <c r="H832" t="s">
        <v>16</v>
      </c>
      <c r="I832">
        <v>0</v>
      </c>
      <c r="J832">
        <v>5.15</v>
      </c>
      <c r="K832">
        <v>122.9388</v>
      </c>
      <c r="L832">
        <v>4</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v>
      </c>
    </row>
    <row r="834" spans="1:12" x14ac:dyDescent="0.3">
      <c r="A834" t="s">
        <v>10</v>
      </c>
      <c r="B834" t="s">
        <v>320</v>
      </c>
      <c r="C834" t="s">
        <v>55</v>
      </c>
      <c r="D834">
        <v>2020</v>
      </c>
      <c r="E834" t="s">
        <v>37</v>
      </c>
      <c r="F834" t="s">
        <v>34</v>
      </c>
      <c r="G834" t="s">
        <v>15</v>
      </c>
      <c r="H834" t="s">
        <v>16</v>
      </c>
      <c r="I834">
        <v>8.7853500000000008E-3</v>
      </c>
      <c r="J834">
        <v>15.7</v>
      </c>
      <c r="K834">
        <v>204.99799999999999</v>
      </c>
      <c r="L834">
        <v>4</v>
      </c>
    </row>
    <row r="835" spans="1:12" x14ac:dyDescent="0.3">
      <c r="A835" t="s">
        <v>10</v>
      </c>
      <c r="B835" t="s">
        <v>367</v>
      </c>
      <c r="C835" t="s">
        <v>49</v>
      </c>
      <c r="D835">
        <v>2020</v>
      </c>
      <c r="E835" t="s">
        <v>37</v>
      </c>
      <c r="F835" t="s">
        <v>34</v>
      </c>
      <c r="G835" t="s">
        <v>15</v>
      </c>
      <c r="H835" t="s">
        <v>16</v>
      </c>
      <c r="I835">
        <v>0</v>
      </c>
      <c r="J835">
        <v>9.6</v>
      </c>
      <c r="K835">
        <v>191.0872</v>
      </c>
      <c r="L835">
        <v>4</v>
      </c>
    </row>
    <row r="836" spans="1:12" x14ac:dyDescent="0.3">
      <c r="A836" t="s">
        <v>10</v>
      </c>
      <c r="B836" t="s">
        <v>404</v>
      </c>
      <c r="C836" t="s">
        <v>49</v>
      </c>
      <c r="D836">
        <v>2020</v>
      </c>
      <c r="E836" t="s">
        <v>37</v>
      </c>
      <c r="F836" t="s">
        <v>34</v>
      </c>
      <c r="G836" t="s">
        <v>15</v>
      </c>
      <c r="H836" t="s">
        <v>16</v>
      </c>
      <c r="I836">
        <v>9.9950019999999994E-3</v>
      </c>
      <c r="J836">
        <v>14.85</v>
      </c>
      <c r="K836">
        <v>154.46299999999999</v>
      </c>
      <c r="L836">
        <v>4</v>
      </c>
    </row>
    <row r="837" spans="1:12" x14ac:dyDescent="0.3">
      <c r="A837" t="s">
        <v>17</v>
      </c>
      <c r="B837" t="s">
        <v>706</v>
      </c>
      <c r="C837" t="s">
        <v>58</v>
      </c>
      <c r="D837">
        <v>2015</v>
      </c>
      <c r="E837" t="s">
        <v>33</v>
      </c>
      <c r="F837" t="s">
        <v>34</v>
      </c>
      <c r="G837" t="s">
        <v>15</v>
      </c>
      <c r="H837" t="s">
        <v>16</v>
      </c>
      <c r="I837">
        <v>0</v>
      </c>
      <c r="J837">
        <v>6.44</v>
      </c>
      <c r="K837">
        <v>99.87</v>
      </c>
      <c r="L837">
        <v>4</v>
      </c>
    </row>
    <row r="838" spans="1:12" x14ac:dyDescent="0.3">
      <c r="A838" t="s">
        <v>17</v>
      </c>
      <c r="B838" t="s">
        <v>97</v>
      </c>
      <c r="C838" t="s">
        <v>28</v>
      </c>
      <c r="D838">
        <v>2017</v>
      </c>
      <c r="E838" t="s">
        <v>51</v>
      </c>
      <c r="F838" t="s">
        <v>34</v>
      </c>
      <c r="G838" t="s">
        <v>26</v>
      </c>
      <c r="H838" t="s">
        <v>16</v>
      </c>
      <c r="I838">
        <v>2.5822314999999998E-2</v>
      </c>
      <c r="J838">
        <v>10</v>
      </c>
      <c r="K838">
        <v>262.7226</v>
      </c>
      <c r="L838">
        <v>4</v>
      </c>
    </row>
    <row r="839" spans="1:12" x14ac:dyDescent="0.3">
      <c r="A839" t="s">
        <v>17</v>
      </c>
      <c r="B839" t="s">
        <v>707</v>
      </c>
      <c r="C839" t="s">
        <v>28</v>
      </c>
      <c r="D839">
        <v>2017</v>
      </c>
      <c r="E839" t="s">
        <v>51</v>
      </c>
      <c r="F839" t="s">
        <v>34</v>
      </c>
      <c r="G839" t="s">
        <v>26</v>
      </c>
      <c r="H839" t="s">
        <v>16</v>
      </c>
      <c r="I839">
        <v>7.8540095000000004E-2</v>
      </c>
      <c r="J839">
        <v>15.85</v>
      </c>
      <c r="K839">
        <v>36.3506</v>
      </c>
      <c r="L839">
        <v>4</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v>
      </c>
    </row>
    <row r="841" spans="1:12" x14ac:dyDescent="0.3">
      <c r="A841" t="s">
        <v>17</v>
      </c>
      <c r="B841" t="s">
        <v>708</v>
      </c>
      <c r="C841" t="s">
        <v>24</v>
      </c>
      <c r="D841">
        <v>2017</v>
      </c>
      <c r="E841" t="s">
        <v>51</v>
      </c>
      <c r="F841" t="s">
        <v>34</v>
      </c>
      <c r="G841" t="s">
        <v>26</v>
      </c>
      <c r="H841" t="s">
        <v>16</v>
      </c>
      <c r="I841">
        <v>0.10702149800000001</v>
      </c>
      <c r="J841">
        <v>17.25</v>
      </c>
      <c r="K841">
        <v>40.5822</v>
      </c>
      <c r="L841">
        <v>4</v>
      </c>
    </row>
    <row r="842" spans="1:12" x14ac:dyDescent="0.3">
      <c r="A842" t="s">
        <v>17</v>
      </c>
      <c r="B842" t="s">
        <v>709</v>
      </c>
      <c r="C842" t="s">
        <v>19</v>
      </c>
      <c r="D842">
        <v>2017</v>
      </c>
      <c r="E842" t="s">
        <v>51</v>
      </c>
      <c r="F842" t="s">
        <v>34</v>
      </c>
      <c r="G842" t="s">
        <v>26</v>
      </c>
      <c r="H842" t="s">
        <v>16</v>
      </c>
      <c r="I842">
        <v>6.4409056000000006E-2</v>
      </c>
      <c r="J842">
        <v>19.850000000000001</v>
      </c>
      <c r="K842">
        <v>126.7704</v>
      </c>
      <c r="L842">
        <v>4</v>
      </c>
    </row>
    <row r="843" spans="1:12" x14ac:dyDescent="0.3">
      <c r="A843" t="s">
        <v>17</v>
      </c>
      <c r="B843" t="s">
        <v>76</v>
      </c>
      <c r="C843" t="s">
        <v>42</v>
      </c>
      <c r="D843">
        <v>2017</v>
      </c>
      <c r="E843" t="s">
        <v>51</v>
      </c>
      <c r="F843" t="s">
        <v>34</v>
      </c>
      <c r="G843" t="s">
        <v>26</v>
      </c>
      <c r="H843" t="s">
        <v>16</v>
      </c>
      <c r="I843">
        <v>8.0625230000000006E-2</v>
      </c>
      <c r="J843">
        <v>5.82</v>
      </c>
      <c r="K843">
        <v>168.37899999999999</v>
      </c>
      <c r="L843">
        <v>4</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v>
      </c>
    </row>
    <row r="845" spans="1:12" x14ac:dyDescent="0.3">
      <c r="A845" t="s">
        <v>17</v>
      </c>
      <c r="B845" t="s">
        <v>710</v>
      </c>
      <c r="C845" t="s">
        <v>42</v>
      </c>
      <c r="D845">
        <v>2017</v>
      </c>
      <c r="E845" t="s">
        <v>51</v>
      </c>
      <c r="F845" t="s">
        <v>34</v>
      </c>
      <c r="G845" t="s">
        <v>26</v>
      </c>
      <c r="H845" t="s">
        <v>16</v>
      </c>
      <c r="I845">
        <v>2.9003458999999999E-2</v>
      </c>
      <c r="J845">
        <v>21.1</v>
      </c>
      <c r="K845">
        <v>143.4786</v>
      </c>
      <c r="L845">
        <v>4</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v>
      </c>
    </row>
    <row r="848" spans="1:12" x14ac:dyDescent="0.3">
      <c r="A848" t="s">
        <v>17</v>
      </c>
      <c r="B848" t="s">
        <v>457</v>
      </c>
      <c r="C848" t="s">
        <v>49</v>
      </c>
      <c r="D848">
        <v>2017</v>
      </c>
      <c r="E848" t="s">
        <v>51</v>
      </c>
      <c r="F848" t="s">
        <v>34</v>
      </c>
      <c r="G848" t="s">
        <v>26</v>
      </c>
      <c r="H848" t="s">
        <v>16</v>
      </c>
      <c r="I848">
        <v>9.619424E-2</v>
      </c>
      <c r="J848">
        <v>12.6</v>
      </c>
      <c r="K848">
        <v>210.8612</v>
      </c>
      <c r="L848">
        <v>4</v>
      </c>
    </row>
    <row r="849" spans="1:12" x14ac:dyDescent="0.3">
      <c r="A849" t="s">
        <v>17</v>
      </c>
      <c r="B849" t="s">
        <v>568</v>
      </c>
      <c r="C849" t="s">
        <v>32</v>
      </c>
      <c r="D849">
        <v>2017</v>
      </c>
      <c r="E849" t="s">
        <v>51</v>
      </c>
      <c r="F849" t="s">
        <v>34</v>
      </c>
      <c r="G849" t="s">
        <v>26</v>
      </c>
      <c r="H849" t="s">
        <v>16</v>
      </c>
      <c r="I849">
        <v>7.7178965000000002E-2</v>
      </c>
      <c r="J849">
        <v>6.96</v>
      </c>
      <c r="K849">
        <v>93.114599999999996</v>
      </c>
      <c r="L849">
        <v>4</v>
      </c>
    </row>
    <row r="850" spans="1:12" x14ac:dyDescent="0.3">
      <c r="A850" t="s">
        <v>17</v>
      </c>
      <c r="B850" t="s">
        <v>552</v>
      </c>
      <c r="C850" t="s">
        <v>32</v>
      </c>
      <c r="D850">
        <v>2017</v>
      </c>
      <c r="E850" t="s">
        <v>51</v>
      </c>
      <c r="F850" t="s">
        <v>34</v>
      </c>
      <c r="G850" t="s">
        <v>26</v>
      </c>
      <c r="H850" t="s">
        <v>16</v>
      </c>
      <c r="I850">
        <v>2.7054244000000002E-2</v>
      </c>
      <c r="J850">
        <v>8.52</v>
      </c>
      <c r="K850">
        <v>151.56819999999999</v>
      </c>
      <c r="L850">
        <v>4</v>
      </c>
    </row>
    <row r="851" spans="1:12" x14ac:dyDescent="0.3">
      <c r="A851" t="s">
        <v>17</v>
      </c>
      <c r="B851" t="s">
        <v>542</v>
      </c>
      <c r="C851" t="s">
        <v>32</v>
      </c>
      <c r="D851">
        <v>2017</v>
      </c>
      <c r="E851" t="s">
        <v>51</v>
      </c>
      <c r="F851" t="s">
        <v>34</v>
      </c>
      <c r="G851" t="s">
        <v>26</v>
      </c>
      <c r="H851" t="s">
        <v>16</v>
      </c>
      <c r="I851">
        <v>4.9070183000000003E-2</v>
      </c>
      <c r="J851">
        <v>15</v>
      </c>
      <c r="K851">
        <v>61.916800000000002</v>
      </c>
      <c r="L851">
        <v>4</v>
      </c>
    </row>
    <row r="852" spans="1:12" x14ac:dyDescent="0.3">
      <c r="A852" t="s">
        <v>10</v>
      </c>
      <c r="B852" t="s">
        <v>712</v>
      </c>
      <c r="C852" t="s">
        <v>96</v>
      </c>
      <c r="D852">
        <v>2017</v>
      </c>
      <c r="E852" t="s">
        <v>51</v>
      </c>
      <c r="F852" t="s">
        <v>34</v>
      </c>
      <c r="G852" t="s">
        <v>26</v>
      </c>
      <c r="H852" t="s">
        <v>16</v>
      </c>
      <c r="I852">
        <v>0</v>
      </c>
      <c r="J852">
        <v>11.85</v>
      </c>
      <c r="K852">
        <v>51.266599999999997</v>
      </c>
      <c r="L852">
        <v>4</v>
      </c>
    </row>
    <row r="853" spans="1:12" x14ac:dyDescent="0.3">
      <c r="A853" t="s">
        <v>10</v>
      </c>
      <c r="B853" t="s">
        <v>713</v>
      </c>
      <c r="C853" t="s">
        <v>28</v>
      </c>
      <c r="D853">
        <v>2017</v>
      </c>
      <c r="E853" t="s">
        <v>51</v>
      </c>
      <c r="F853" t="s">
        <v>34</v>
      </c>
      <c r="G853" t="s">
        <v>26</v>
      </c>
      <c r="H853" t="s">
        <v>16</v>
      </c>
      <c r="I853">
        <v>0.13312044000000001</v>
      </c>
      <c r="J853">
        <v>11</v>
      </c>
      <c r="K853">
        <v>221.57980000000001</v>
      </c>
      <c r="L853">
        <v>4</v>
      </c>
    </row>
    <row r="854" spans="1:12" x14ac:dyDescent="0.3">
      <c r="A854" t="s">
        <v>10</v>
      </c>
      <c r="B854" t="s">
        <v>714</v>
      </c>
      <c r="C854" t="s">
        <v>28</v>
      </c>
      <c r="D854">
        <v>2017</v>
      </c>
      <c r="E854" t="s">
        <v>51</v>
      </c>
      <c r="F854" t="s">
        <v>34</v>
      </c>
      <c r="G854" t="s">
        <v>26</v>
      </c>
      <c r="H854" t="s">
        <v>16</v>
      </c>
      <c r="I854">
        <v>2.5162021999999999E-2</v>
      </c>
      <c r="J854">
        <v>17.2</v>
      </c>
      <c r="K854">
        <v>145.9418</v>
      </c>
      <c r="L854">
        <v>4</v>
      </c>
    </row>
    <row r="855" spans="1:12" x14ac:dyDescent="0.3">
      <c r="A855" t="s">
        <v>10</v>
      </c>
      <c r="B855" t="s">
        <v>189</v>
      </c>
      <c r="C855" t="s">
        <v>68</v>
      </c>
      <c r="D855">
        <v>2017</v>
      </c>
      <c r="E855" t="s">
        <v>51</v>
      </c>
      <c r="F855" t="s">
        <v>34</v>
      </c>
      <c r="G855" t="s">
        <v>26</v>
      </c>
      <c r="H855" t="s">
        <v>16</v>
      </c>
      <c r="I855">
        <v>2.3318068000000001E-2</v>
      </c>
      <c r="J855">
        <v>11.35</v>
      </c>
      <c r="K855">
        <v>182.46080000000001</v>
      </c>
      <c r="L855">
        <v>4</v>
      </c>
    </row>
    <row r="856" spans="1:12" x14ac:dyDescent="0.3">
      <c r="A856" t="s">
        <v>10</v>
      </c>
      <c r="B856" t="s">
        <v>128</v>
      </c>
      <c r="C856" t="s">
        <v>24</v>
      </c>
      <c r="D856">
        <v>2017</v>
      </c>
      <c r="E856" t="s">
        <v>51</v>
      </c>
      <c r="F856" t="s">
        <v>34</v>
      </c>
      <c r="G856" t="s">
        <v>26</v>
      </c>
      <c r="H856" t="s">
        <v>16</v>
      </c>
      <c r="I856">
        <v>7.7150003999999994E-2</v>
      </c>
      <c r="J856">
        <v>11.6</v>
      </c>
      <c r="K856">
        <v>170.2106</v>
      </c>
      <c r="L856">
        <v>4</v>
      </c>
    </row>
    <row r="857" spans="1:12" x14ac:dyDescent="0.3">
      <c r="A857" t="s">
        <v>10</v>
      </c>
      <c r="B857" t="s">
        <v>261</v>
      </c>
      <c r="C857" t="s">
        <v>49</v>
      </c>
      <c r="D857">
        <v>2017</v>
      </c>
      <c r="E857" t="s">
        <v>51</v>
      </c>
      <c r="F857" t="s">
        <v>34</v>
      </c>
      <c r="G857" t="s">
        <v>26</v>
      </c>
      <c r="H857" t="s">
        <v>16</v>
      </c>
      <c r="I857">
        <v>2.9006239E-2</v>
      </c>
      <c r="J857">
        <v>6.61</v>
      </c>
      <c r="K857">
        <v>186.0898</v>
      </c>
      <c r="L857">
        <v>4</v>
      </c>
    </row>
    <row r="858" spans="1:12" x14ac:dyDescent="0.3">
      <c r="A858" t="s">
        <v>10</v>
      </c>
      <c r="B858" t="s">
        <v>715</v>
      </c>
      <c r="C858" t="s">
        <v>49</v>
      </c>
      <c r="D858">
        <v>2017</v>
      </c>
      <c r="E858" t="s">
        <v>51</v>
      </c>
      <c r="F858" t="s">
        <v>34</v>
      </c>
      <c r="G858" t="s">
        <v>26</v>
      </c>
      <c r="H858" t="s">
        <v>16</v>
      </c>
      <c r="I858">
        <v>0.14460413</v>
      </c>
      <c r="J858">
        <v>7.21</v>
      </c>
      <c r="K858">
        <v>102.6332</v>
      </c>
      <c r="L858">
        <v>4</v>
      </c>
    </row>
    <row r="859" spans="1:12" x14ac:dyDescent="0.3">
      <c r="A859" t="s">
        <v>10</v>
      </c>
      <c r="B859" t="s">
        <v>367</v>
      </c>
      <c r="C859" t="s">
        <v>49</v>
      </c>
      <c r="D859">
        <v>2017</v>
      </c>
      <c r="E859" t="s">
        <v>51</v>
      </c>
      <c r="F859" t="s">
        <v>34</v>
      </c>
      <c r="G859" t="s">
        <v>26</v>
      </c>
      <c r="H859" t="s">
        <v>16</v>
      </c>
      <c r="I859">
        <v>1.4209810999999999E-2</v>
      </c>
      <c r="J859">
        <v>9.6</v>
      </c>
      <c r="K859">
        <v>188.18719999999999</v>
      </c>
      <c r="L859">
        <v>4</v>
      </c>
    </row>
    <row r="860" spans="1:12" x14ac:dyDescent="0.3">
      <c r="A860" t="s">
        <v>10</v>
      </c>
      <c r="B860" t="s">
        <v>716</v>
      </c>
      <c r="C860" t="s">
        <v>49</v>
      </c>
      <c r="D860">
        <v>2017</v>
      </c>
      <c r="E860" t="s">
        <v>51</v>
      </c>
      <c r="F860" t="s">
        <v>34</v>
      </c>
      <c r="G860" t="s">
        <v>26</v>
      </c>
      <c r="H860" t="s">
        <v>16</v>
      </c>
      <c r="I860">
        <v>8.5119854999999994E-2</v>
      </c>
      <c r="J860">
        <v>10.65</v>
      </c>
      <c r="K860">
        <v>229.86680000000001</v>
      </c>
      <c r="L860">
        <v>4</v>
      </c>
    </row>
    <row r="861" spans="1:12" x14ac:dyDescent="0.3">
      <c r="A861" t="s">
        <v>10</v>
      </c>
      <c r="B861" t="s">
        <v>717</v>
      </c>
      <c r="C861" t="s">
        <v>49</v>
      </c>
      <c r="D861">
        <v>2017</v>
      </c>
      <c r="E861" t="s">
        <v>51</v>
      </c>
      <c r="F861" t="s">
        <v>34</v>
      </c>
      <c r="G861" t="s">
        <v>26</v>
      </c>
      <c r="H861" t="s">
        <v>16</v>
      </c>
      <c r="I861">
        <v>4.1373330999999999E-2</v>
      </c>
      <c r="J861">
        <v>17.600000000000001</v>
      </c>
      <c r="K861">
        <v>38.119</v>
      </c>
      <c r="L861">
        <v>4</v>
      </c>
    </row>
    <row r="862" spans="1:12" x14ac:dyDescent="0.3">
      <c r="A862" t="s">
        <v>10</v>
      </c>
      <c r="B862" t="s">
        <v>574</v>
      </c>
      <c r="C862" t="s">
        <v>32</v>
      </c>
      <c r="D862">
        <v>2017</v>
      </c>
      <c r="E862" t="s">
        <v>51</v>
      </c>
      <c r="F862" t="s">
        <v>34</v>
      </c>
      <c r="G862" t="s">
        <v>26</v>
      </c>
      <c r="H862" t="s">
        <v>16</v>
      </c>
      <c r="I862">
        <v>3.2435436999999998E-2</v>
      </c>
      <c r="J862">
        <v>8.26</v>
      </c>
      <c r="K862">
        <v>124.873</v>
      </c>
      <c r="L862">
        <v>4</v>
      </c>
    </row>
    <row r="863" spans="1:12" x14ac:dyDescent="0.3">
      <c r="A863" t="s">
        <v>17</v>
      </c>
      <c r="B863" t="s">
        <v>718</v>
      </c>
      <c r="C863" t="s">
        <v>24</v>
      </c>
      <c r="D863">
        <v>2011</v>
      </c>
      <c r="E863" t="s">
        <v>39</v>
      </c>
      <c r="F863" t="s">
        <v>21</v>
      </c>
      <c r="G863" t="s">
        <v>15</v>
      </c>
      <c r="H863" t="s">
        <v>40</v>
      </c>
      <c r="I863">
        <v>6.1381589E-2</v>
      </c>
      <c r="J863">
        <v>13.15</v>
      </c>
      <c r="K863">
        <v>179.99760000000001</v>
      </c>
      <c r="L863">
        <v>4</v>
      </c>
    </row>
    <row r="864" spans="1:12" x14ac:dyDescent="0.3">
      <c r="A864" t="s">
        <v>17</v>
      </c>
      <c r="B864" t="s">
        <v>295</v>
      </c>
      <c r="C864" t="s">
        <v>12</v>
      </c>
      <c r="D864">
        <v>2011</v>
      </c>
      <c r="E864" t="s">
        <v>39</v>
      </c>
      <c r="F864" t="s">
        <v>21</v>
      </c>
      <c r="G864" t="s">
        <v>15</v>
      </c>
      <c r="H864" t="s">
        <v>40</v>
      </c>
      <c r="I864">
        <v>6.4824502000000006E-2</v>
      </c>
      <c r="J864">
        <v>8.1850000000000005</v>
      </c>
      <c r="K864">
        <v>116.0808</v>
      </c>
      <c r="L864">
        <v>4</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v>
      </c>
    </row>
    <row r="866" spans="1:12" x14ac:dyDescent="0.3">
      <c r="A866" t="s">
        <v>17</v>
      </c>
      <c r="B866" t="s">
        <v>720</v>
      </c>
      <c r="C866" t="s">
        <v>19</v>
      </c>
      <c r="D866">
        <v>2011</v>
      </c>
      <c r="E866" t="s">
        <v>39</v>
      </c>
      <c r="F866" t="s">
        <v>21</v>
      </c>
      <c r="G866" t="s">
        <v>15</v>
      </c>
      <c r="H866" t="s">
        <v>40</v>
      </c>
      <c r="I866">
        <v>0.18791865399999999</v>
      </c>
      <c r="J866">
        <v>8.42</v>
      </c>
      <c r="K866">
        <v>65.416799999999995</v>
      </c>
      <c r="L866">
        <v>4</v>
      </c>
    </row>
    <row r="867" spans="1:12" x14ac:dyDescent="0.3">
      <c r="A867" t="s">
        <v>17</v>
      </c>
      <c r="B867" t="s">
        <v>721</v>
      </c>
      <c r="C867" t="s">
        <v>19</v>
      </c>
      <c r="D867">
        <v>2011</v>
      </c>
      <c r="E867" t="s">
        <v>39</v>
      </c>
      <c r="F867" t="s">
        <v>21</v>
      </c>
      <c r="G867" t="s">
        <v>15</v>
      </c>
      <c r="H867" t="s">
        <v>40</v>
      </c>
      <c r="I867">
        <v>0.119461188</v>
      </c>
      <c r="J867">
        <v>15</v>
      </c>
      <c r="K867">
        <v>126.33620000000001</v>
      </c>
      <c r="L867">
        <v>4</v>
      </c>
    </row>
    <row r="868" spans="1:12" x14ac:dyDescent="0.3">
      <c r="A868" t="s">
        <v>17</v>
      </c>
      <c r="B868" t="s">
        <v>722</v>
      </c>
      <c r="C868" t="s">
        <v>42</v>
      </c>
      <c r="D868">
        <v>2011</v>
      </c>
      <c r="E868" t="s">
        <v>39</v>
      </c>
      <c r="F868" t="s">
        <v>21</v>
      </c>
      <c r="G868" t="s">
        <v>15</v>
      </c>
      <c r="H868" t="s">
        <v>40</v>
      </c>
      <c r="I868">
        <v>0.15570679800000001</v>
      </c>
      <c r="J868">
        <v>5.9450000000000003</v>
      </c>
      <c r="K868">
        <v>127.9652</v>
      </c>
      <c r="L868">
        <v>4</v>
      </c>
    </row>
    <row r="869" spans="1:12" x14ac:dyDescent="0.3">
      <c r="A869" t="s">
        <v>17</v>
      </c>
      <c r="B869" t="s">
        <v>723</v>
      </c>
      <c r="C869" t="s">
        <v>42</v>
      </c>
      <c r="D869">
        <v>2011</v>
      </c>
      <c r="E869" t="s">
        <v>39</v>
      </c>
      <c r="F869" t="s">
        <v>21</v>
      </c>
      <c r="G869" t="s">
        <v>15</v>
      </c>
      <c r="H869" t="s">
        <v>40</v>
      </c>
      <c r="I869">
        <v>4.7784475E-2</v>
      </c>
      <c r="J869">
        <v>6.9649999999999999</v>
      </c>
      <c r="K869">
        <v>158.8604</v>
      </c>
      <c r="L869">
        <v>4</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v>
      </c>
    </row>
    <row r="871" spans="1:12" x14ac:dyDescent="0.3">
      <c r="A871" t="s">
        <v>17</v>
      </c>
      <c r="B871" t="s">
        <v>724</v>
      </c>
      <c r="C871" t="s">
        <v>49</v>
      </c>
      <c r="D871">
        <v>2011</v>
      </c>
      <c r="E871" t="s">
        <v>39</v>
      </c>
      <c r="F871" t="s">
        <v>21</v>
      </c>
      <c r="G871" t="s">
        <v>30</v>
      </c>
      <c r="H871" t="s">
        <v>40</v>
      </c>
      <c r="I871">
        <v>0.143870574</v>
      </c>
      <c r="J871">
        <v>9</v>
      </c>
      <c r="K871">
        <v>169.48159999999999</v>
      </c>
      <c r="L871">
        <v>4</v>
      </c>
    </row>
    <row r="872" spans="1:12" x14ac:dyDescent="0.3">
      <c r="A872" t="s">
        <v>17</v>
      </c>
      <c r="B872" t="s">
        <v>391</v>
      </c>
      <c r="C872" t="s">
        <v>49</v>
      </c>
      <c r="D872">
        <v>2011</v>
      </c>
      <c r="E872" t="s">
        <v>39</v>
      </c>
      <c r="F872" t="s">
        <v>21</v>
      </c>
      <c r="G872" t="s">
        <v>30</v>
      </c>
      <c r="H872" t="s">
        <v>40</v>
      </c>
      <c r="I872">
        <v>0.11193668499999999</v>
      </c>
      <c r="J872">
        <v>14.1</v>
      </c>
      <c r="K872">
        <v>198.80840000000001</v>
      </c>
      <c r="L872">
        <v>4</v>
      </c>
    </row>
    <row r="873" spans="1:12" x14ac:dyDescent="0.3">
      <c r="A873" t="s">
        <v>17</v>
      </c>
      <c r="B873" t="s">
        <v>644</v>
      </c>
      <c r="C873" t="s">
        <v>49</v>
      </c>
      <c r="D873">
        <v>2011</v>
      </c>
      <c r="E873" t="s">
        <v>39</v>
      </c>
      <c r="F873" t="s">
        <v>21</v>
      </c>
      <c r="G873" t="s">
        <v>30</v>
      </c>
      <c r="H873" t="s">
        <v>40</v>
      </c>
      <c r="I873">
        <v>0.18195852400000001</v>
      </c>
      <c r="J873">
        <v>20.75</v>
      </c>
      <c r="K873">
        <v>161.05779999999999</v>
      </c>
      <c r="L873">
        <v>4</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v>
      </c>
    </row>
    <row r="877" spans="1:12" x14ac:dyDescent="0.3">
      <c r="A877" t="s">
        <v>10</v>
      </c>
      <c r="B877" t="s">
        <v>728</v>
      </c>
      <c r="C877" t="s">
        <v>28</v>
      </c>
      <c r="D877">
        <v>2011</v>
      </c>
      <c r="E877" t="s">
        <v>39</v>
      </c>
      <c r="F877" t="s">
        <v>21</v>
      </c>
      <c r="G877" t="s">
        <v>30</v>
      </c>
      <c r="H877" t="s">
        <v>40</v>
      </c>
      <c r="I877">
        <v>0.13978510399999999</v>
      </c>
      <c r="J877">
        <v>13</v>
      </c>
      <c r="K877">
        <v>196.24260000000001</v>
      </c>
      <c r="L877">
        <v>4</v>
      </c>
    </row>
    <row r="878" spans="1:12" x14ac:dyDescent="0.3">
      <c r="A878" t="s">
        <v>10</v>
      </c>
      <c r="B878" t="s">
        <v>703</v>
      </c>
      <c r="C878" t="s">
        <v>68</v>
      </c>
      <c r="D878">
        <v>2011</v>
      </c>
      <c r="E878" t="s">
        <v>39</v>
      </c>
      <c r="F878" t="s">
        <v>21</v>
      </c>
      <c r="G878" t="s">
        <v>30</v>
      </c>
      <c r="H878" t="s">
        <v>40</v>
      </c>
      <c r="I878">
        <v>0.23212188</v>
      </c>
      <c r="J878">
        <v>5.3250000000000002</v>
      </c>
      <c r="K878">
        <v>55.529800000000002</v>
      </c>
      <c r="L878">
        <v>4</v>
      </c>
    </row>
    <row r="879" spans="1:12" x14ac:dyDescent="0.3">
      <c r="A879" t="s">
        <v>10</v>
      </c>
      <c r="B879" t="s">
        <v>271</v>
      </c>
      <c r="C879" t="s">
        <v>24</v>
      </c>
      <c r="D879">
        <v>2011</v>
      </c>
      <c r="E879" t="s">
        <v>39</v>
      </c>
      <c r="F879" t="s">
        <v>21</v>
      </c>
      <c r="G879" t="s">
        <v>30</v>
      </c>
      <c r="H879" t="s">
        <v>40</v>
      </c>
      <c r="I879">
        <v>0.245483691</v>
      </c>
      <c r="J879">
        <v>10.195</v>
      </c>
      <c r="K879">
        <v>141.88380000000001</v>
      </c>
      <c r="L879">
        <v>4</v>
      </c>
    </row>
    <row r="880" spans="1:12" x14ac:dyDescent="0.3">
      <c r="A880" t="s">
        <v>10</v>
      </c>
      <c r="B880" t="s">
        <v>729</v>
      </c>
      <c r="C880" t="s">
        <v>49</v>
      </c>
      <c r="D880">
        <v>2011</v>
      </c>
      <c r="E880" t="s">
        <v>39</v>
      </c>
      <c r="F880" t="s">
        <v>21</v>
      </c>
      <c r="G880" t="s">
        <v>30</v>
      </c>
      <c r="H880" t="s">
        <v>40</v>
      </c>
      <c r="I880">
        <v>2.9893093999999999E-2</v>
      </c>
      <c r="J880">
        <v>13.5</v>
      </c>
      <c r="K880">
        <v>81.096000000000004</v>
      </c>
      <c r="L880">
        <v>4</v>
      </c>
    </row>
    <row r="881" spans="1:12" x14ac:dyDescent="0.3">
      <c r="A881" t="s">
        <v>10</v>
      </c>
      <c r="B881" t="s">
        <v>321</v>
      </c>
      <c r="C881" t="s">
        <v>49</v>
      </c>
      <c r="D881">
        <v>2011</v>
      </c>
      <c r="E881" t="s">
        <v>39</v>
      </c>
      <c r="F881" t="s">
        <v>21</v>
      </c>
      <c r="G881" t="s">
        <v>26</v>
      </c>
      <c r="H881" t="s">
        <v>40</v>
      </c>
      <c r="I881">
        <v>0.17624403799999999</v>
      </c>
      <c r="J881">
        <v>15.6</v>
      </c>
      <c r="K881">
        <v>173.6764</v>
      </c>
      <c r="L881">
        <v>4</v>
      </c>
    </row>
    <row r="882" spans="1:12" x14ac:dyDescent="0.3">
      <c r="A882" t="s">
        <v>17</v>
      </c>
      <c r="B882" t="s">
        <v>517</v>
      </c>
      <c r="C882" t="s">
        <v>28</v>
      </c>
      <c r="D882">
        <v>2011</v>
      </c>
      <c r="E882" t="s">
        <v>39</v>
      </c>
      <c r="F882" t="s">
        <v>21</v>
      </c>
      <c r="G882" t="s">
        <v>26</v>
      </c>
      <c r="H882" t="s">
        <v>40</v>
      </c>
      <c r="I882">
        <v>0.16383895100000001</v>
      </c>
      <c r="J882">
        <v>8.5</v>
      </c>
      <c r="K882">
        <v>51.3324</v>
      </c>
      <c r="L882">
        <v>4</v>
      </c>
    </row>
    <row r="883" spans="1:12" x14ac:dyDescent="0.3">
      <c r="A883" t="s">
        <v>17</v>
      </c>
      <c r="B883" t="s">
        <v>480</v>
      </c>
      <c r="C883" t="s">
        <v>96</v>
      </c>
      <c r="D883">
        <v>2014</v>
      </c>
      <c r="E883" t="s">
        <v>29</v>
      </c>
      <c r="F883" t="s">
        <v>21</v>
      </c>
      <c r="G883" t="s">
        <v>30</v>
      </c>
      <c r="H883" t="s">
        <v>16</v>
      </c>
      <c r="I883">
        <v>0</v>
      </c>
      <c r="J883">
        <v>13.5</v>
      </c>
      <c r="K883">
        <v>88.054000000000002</v>
      </c>
      <c r="L883">
        <v>4</v>
      </c>
    </row>
    <row r="884" spans="1:12" x14ac:dyDescent="0.3">
      <c r="A884" t="s">
        <v>17</v>
      </c>
      <c r="B884" t="s">
        <v>202</v>
      </c>
      <c r="C884" t="s">
        <v>75</v>
      </c>
      <c r="D884">
        <v>2014</v>
      </c>
      <c r="E884" t="s">
        <v>29</v>
      </c>
      <c r="F884" t="s">
        <v>21</v>
      </c>
      <c r="G884" t="s">
        <v>30</v>
      </c>
      <c r="H884" t="s">
        <v>16</v>
      </c>
      <c r="I884">
        <v>2.1358888999999999E-2</v>
      </c>
      <c r="J884">
        <v>8.06</v>
      </c>
      <c r="K884">
        <v>232.33260000000001</v>
      </c>
      <c r="L884">
        <v>4</v>
      </c>
    </row>
    <row r="885" spans="1:12" x14ac:dyDescent="0.3">
      <c r="A885" t="s">
        <v>17</v>
      </c>
      <c r="B885" t="s">
        <v>293</v>
      </c>
      <c r="C885" t="s">
        <v>28</v>
      </c>
      <c r="D885">
        <v>2014</v>
      </c>
      <c r="E885" t="s">
        <v>29</v>
      </c>
      <c r="F885" t="s">
        <v>21</v>
      </c>
      <c r="G885" t="s">
        <v>30</v>
      </c>
      <c r="H885" t="s">
        <v>16</v>
      </c>
      <c r="I885">
        <v>0.16966714499999999</v>
      </c>
      <c r="J885">
        <v>20.7</v>
      </c>
      <c r="K885">
        <v>183.5266</v>
      </c>
      <c r="L885">
        <v>4</v>
      </c>
    </row>
    <row r="886" spans="1:12" x14ac:dyDescent="0.3">
      <c r="A886" t="s">
        <v>17</v>
      </c>
      <c r="B886" t="s">
        <v>537</v>
      </c>
      <c r="C886" t="s">
        <v>68</v>
      </c>
      <c r="D886">
        <v>2014</v>
      </c>
      <c r="E886" t="s">
        <v>29</v>
      </c>
      <c r="F886" t="s">
        <v>21</v>
      </c>
      <c r="G886" t="s">
        <v>30</v>
      </c>
      <c r="H886" t="s">
        <v>16</v>
      </c>
      <c r="I886">
        <v>0.10168915100000001</v>
      </c>
      <c r="J886">
        <v>19.25</v>
      </c>
      <c r="K886">
        <v>54.695599999999999</v>
      </c>
      <c r="L886">
        <v>4</v>
      </c>
    </row>
    <row r="887" spans="1:12" x14ac:dyDescent="0.3">
      <c r="A887" t="s">
        <v>17</v>
      </c>
      <c r="B887" t="s">
        <v>730</v>
      </c>
      <c r="C887" t="s">
        <v>24</v>
      </c>
      <c r="D887">
        <v>2014</v>
      </c>
      <c r="E887" t="s">
        <v>29</v>
      </c>
      <c r="F887" t="s">
        <v>21</v>
      </c>
      <c r="G887" t="s">
        <v>30</v>
      </c>
      <c r="H887" t="s">
        <v>16</v>
      </c>
      <c r="I887">
        <v>0.116815953</v>
      </c>
      <c r="J887">
        <v>15.6</v>
      </c>
      <c r="K887">
        <v>75.566999999999993</v>
      </c>
      <c r="L887">
        <v>4</v>
      </c>
    </row>
    <row r="888" spans="1:12" x14ac:dyDescent="0.3">
      <c r="A888" t="s">
        <v>17</v>
      </c>
      <c r="B888" t="s">
        <v>692</v>
      </c>
      <c r="C888" t="s">
        <v>12</v>
      </c>
      <c r="D888">
        <v>2014</v>
      </c>
      <c r="E888" t="s">
        <v>29</v>
      </c>
      <c r="F888" t="s">
        <v>21</v>
      </c>
      <c r="G888" t="s">
        <v>30</v>
      </c>
      <c r="H888" t="s">
        <v>16</v>
      </c>
      <c r="I888">
        <v>3.6254929999999998E-2</v>
      </c>
      <c r="J888">
        <v>9.6</v>
      </c>
      <c r="K888">
        <v>141.0154</v>
      </c>
      <c r="L888">
        <v>4</v>
      </c>
    </row>
    <row r="889" spans="1:12" x14ac:dyDescent="0.3">
      <c r="A889" t="s">
        <v>17</v>
      </c>
      <c r="B889" t="s">
        <v>731</v>
      </c>
      <c r="C889" t="s">
        <v>12</v>
      </c>
      <c r="D889">
        <v>2014</v>
      </c>
      <c r="E889" t="s">
        <v>29</v>
      </c>
      <c r="F889" t="s">
        <v>21</v>
      </c>
      <c r="G889" t="s">
        <v>30</v>
      </c>
      <c r="H889" t="s">
        <v>16</v>
      </c>
      <c r="I889">
        <v>9.9674816999999999E-2</v>
      </c>
      <c r="J889">
        <v>12.35</v>
      </c>
      <c r="K889">
        <v>112.2518</v>
      </c>
      <c r="L889">
        <v>4</v>
      </c>
    </row>
    <row r="890" spans="1:12" x14ac:dyDescent="0.3">
      <c r="A890" t="s">
        <v>17</v>
      </c>
      <c r="B890" t="s">
        <v>76</v>
      </c>
      <c r="C890" t="s">
        <v>42</v>
      </c>
      <c r="D890">
        <v>2014</v>
      </c>
      <c r="E890" t="s">
        <v>29</v>
      </c>
      <c r="F890" t="s">
        <v>21</v>
      </c>
      <c r="G890" t="s">
        <v>30</v>
      </c>
      <c r="H890" t="s">
        <v>16</v>
      </c>
      <c r="I890">
        <v>0</v>
      </c>
      <c r="J890">
        <v>5.82</v>
      </c>
      <c r="K890">
        <v>169.37899999999999</v>
      </c>
      <c r="L890">
        <v>4</v>
      </c>
    </row>
    <row r="891" spans="1:12" x14ac:dyDescent="0.3">
      <c r="A891" t="s">
        <v>17</v>
      </c>
      <c r="B891" t="s">
        <v>113</v>
      </c>
      <c r="C891" t="s">
        <v>42</v>
      </c>
      <c r="D891">
        <v>2014</v>
      </c>
      <c r="E891" t="s">
        <v>29</v>
      </c>
      <c r="F891" t="s">
        <v>21</v>
      </c>
      <c r="G891" t="s">
        <v>30</v>
      </c>
      <c r="H891" t="s">
        <v>16</v>
      </c>
      <c r="I891">
        <v>4.7677980000000002E-2</v>
      </c>
      <c r="J891">
        <v>11.3</v>
      </c>
      <c r="K891">
        <v>181.46600000000001</v>
      </c>
      <c r="L891">
        <v>4</v>
      </c>
    </row>
    <row r="892" spans="1:12" x14ac:dyDescent="0.3">
      <c r="A892" t="s">
        <v>17</v>
      </c>
      <c r="B892" t="s">
        <v>627</v>
      </c>
      <c r="C892" t="s">
        <v>49</v>
      </c>
      <c r="D892">
        <v>2014</v>
      </c>
      <c r="E892" t="s">
        <v>29</v>
      </c>
      <c r="F892" t="s">
        <v>21</v>
      </c>
      <c r="G892" t="s">
        <v>30</v>
      </c>
      <c r="H892" t="s">
        <v>16</v>
      </c>
      <c r="I892">
        <v>2.9914021999999998E-2</v>
      </c>
      <c r="J892">
        <v>17.7</v>
      </c>
      <c r="K892">
        <v>166.2816</v>
      </c>
      <c r="L892">
        <v>4</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v>
      </c>
    </row>
    <row r="894" spans="1:12" x14ac:dyDescent="0.3">
      <c r="A894" t="s">
        <v>17</v>
      </c>
      <c r="B894" t="s">
        <v>732</v>
      </c>
      <c r="C894" t="s">
        <v>32</v>
      </c>
      <c r="D894">
        <v>2014</v>
      </c>
      <c r="E894" t="s">
        <v>29</v>
      </c>
      <c r="F894" t="s">
        <v>21</v>
      </c>
      <c r="G894" t="s">
        <v>30</v>
      </c>
      <c r="H894" t="s">
        <v>16</v>
      </c>
      <c r="I894">
        <v>4.1581725E-2</v>
      </c>
      <c r="J894">
        <v>17.600000000000001</v>
      </c>
      <c r="K894">
        <v>163.3526</v>
      </c>
      <c r="L894">
        <v>4</v>
      </c>
    </row>
    <row r="895" spans="1:12" x14ac:dyDescent="0.3">
      <c r="A895" t="s">
        <v>10</v>
      </c>
      <c r="B895" t="s">
        <v>733</v>
      </c>
      <c r="C895" t="s">
        <v>28</v>
      </c>
      <c r="D895">
        <v>2014</v>
      </c>
      <c r="E895" t="s">
        <v>29</v>
      </c>
      <c r="F895" t="s">
        <v>21</v>
      </c>
      <c r="G895" t="s">
        <v>30</v>
      </c>
      <c r="H895" t="s">
        <v>16</v>
      </c>
      <c r="I895">
        <v>2.076385E-2</v>
      </c>
      <c r="J895">
        <v>7.27</v>
      </c>
      <c r="K895">
        <v>89.0488</v>
      </c>
      <c r="L895">
        <v>4</v>
      </c>
    </row>
    <row r="896" spans="1:12" x14ac:dyDescent="0.3">
      <c r="A896" t="s">
        <v>10</v>
      </c>
      <c r="B896" t="s">
        <v>734</v>
      </c>
      <c r="C896" t="s">
        <v>68</v>
      </c>
      <c r="D896">
        <v>2014</v>
      </c>
      <c r="E896" t="s">
        <v>29</v>
      </c>
      <c r="F896" t="s">
        <v>21</v>
      </c>
      <c r="G896" t="s">
        <v>30</v>
      </c>
      <c r="H896" t="s">
        <v>16</v>
      </c>
      <c r="I896">
        <v>9.6138539999999998E-3</v>
      </c>
      <c r="J896">
        <v>10.895</v>
      </c>
      <c r="K896">
        <v>122.973</v>
      </c>
      <c r="L896">
        <v>4</v>
      </c>
    </row>
    <row r="897" spans="1:12" x14ac:dyDescent="0.3">
      <c r="A897" t="s">
        <v>10</v>
      </c>
      <c r="B897" t="s">
        <v>735</v>
      </c>
      <c r="C897" t="s">
        <v>12</v>
      </c>
      <c r="D897">
        <v>2014</v>
      </c>
      <c r="E897" t="s">
        <v>29</v>
      </c>
      <c r="F897" t="s">
        <v>21</v>
      </c>
      <c r="G897" t="s">
        <v>30</v>
      </c>
      <c r="H897" t="s">
        <v>16</v>
      </c>
      <c r="I897">
        <v>7.7254736000000004E-2</v>
      </c>
      <c r="J897">
        <v>5.82</v>
      </c>
      <c r="K897">
        <v>257.63299999999998</v>
      </c>
      <c r="L897">
        <v>4</v>
      </c>
    </row>
    <row r="898" spans="1:12" x14ac:dyDescent="0.3">
      <c r="A898" t="s">
        <v>10</v>
      </c>
      <c r="B898" t="s">
        <v>736</v>
      </c>
      <c r="C898" t="s">
        <v>12</v>
      </c>
      <c r="D898">
        <v>2014</v>
      </c>
      <c r="E898" t="s">
        <v>29</v>
      </c>
      <c r="F898" t="s">
        <v>21</v>
      </c>
      <c r="G898" t="s">
        <v>30</v>
      </c>
      <c r="H898" t="s">
        <v>16</v>
      </c>
      <c r="I898">
        <v>0.106238768</v>
      </c>
      <c r="J898">
        <v>12.3</v>
      </c>
      <c r="K898">
        <v>176.1396</v>
      </c>
      <c r="L898">
        <v>4</v>
      </c>
    </row>
    <row r="899" spans="1:12" x14ac:dyDescent="0.3">
      <c r="A899" t="s">
        <v>10</v>
      </c>
      <c r="B899" t="s">
        <v>729</v>
      </c>
      <c r="C899" t="s">
        <v>49</v>
      </c>
      <c r="D899">
        <v>2014</v>
      </c>
      <c r="E899" t="s">
        <v>29</v>
      </c>
      <c r="F899" t="s">
        <v>21</v>
      </c>
      <c r="G899" t="s">
        <v>30</v>
      </c>
      <c r="H899" t="s">
        <v>16</v>
      </c>
      <c r="I899">
        <v>1.7844609000000001E-2</v>
      </c>
      <c r="J899">
        <v>13.5</v>
      </c>
      <c r="K899">
        <v>81.396000000000001</v>
      </c>
      <c r="L899">
        <v>4</v>
      </c>
    </row>
    <row r="900" spans="1:12" x14ac:dyDescent="0.3">
      <c r="A900" t="s">
        <v>10</v>
      </c>
      <c r="B900" t="s">
        <v>737</v>
      </c>
      <c r="C900" t="s">
        <v>49</v>
      </c>
      <c r="D900">
        <v>2014</v>
      </c>
      <c r="E900" t="s">
        <v>29</v>
      </c>
      <c r="F900" t="s">
        <v>21</v>
      </c>
      <c r="G900" t="s">
        <v>30</v>
      </c>
      <c r="H900" t="s">
        <v>16</v>
      </c>
      <c r="I900">
        <v>7.8339081000000005E-2</v>
      </c>
      <c r="J900">
        <v>8.51</v>
      </c>
      <c r="K900">
        <v>172.94220000000001</v>
      </c>
      <c r="L900">
        <v>4</v>
      </c>
    </row>
    <row r="901" spans="1:12" x14ac:dyDescent="0.3">
      <c r="A901" t="s">
        <v>17</v>
      </c>
      <c r="B901" t="s">
        <v>93</v>
      </c>
      <c r="C901" t="s">
        <v>24</v>
      </c>
      <c r="D901">
        <v>2022</v>
      </c>
      <c r="E901" t="s">
        <v>20</v>
      </c>
      <c r="F901" t="s">
        <v>21</v>
      </c>
      <c r="G901" t="s">
        <v>15</v>
      </c>
      <c r="H901" t="s">
        <v>22</v>
      </c>
      <c r="I901">
        <v>1.3692598E-2</v>
      </c>
      <c r="J901">
        <v>17.5</v>
      </c>
      <c r="K901">
        <v>259.73039999999997</v>
      </c>
      <c r="L901">
        <v>4</v>
      </c>
    </row>
    <row r="902" spans="1:12" x14ac:dyDescent="0.3">
      <c r="A902" t="s">
        <v>17</v>
      </c>
      <c r="B902" t="s">
        <v>738</v>
      </c>
      <c r="C902" t="s">
        <v>161</v>
      </c>
      <c r="D902">
        <v>2022</v>
      </c>
      <c r="E902" t="s">
        <v>20</v>
      </c>
      <c r="F902" t="s">
        <v>21</v>
      </c>
      <c r="G902" t="s">
        <v>15</v>
      </c>
      <c r="H902" t="s">
        <v>22</v>
      </c>
      <c r="I902">
        <v>0</v>
      </c>
      <c r="J902">
        <v>12.85</v>
      </c>
      <c r="K902">
        <v>253.00399999999999</v>
      </c>
      <c r="L902">
        <v>4</v>
      </c>
    </row>
    <row r="903" spans="1:12" x14ac:dyDescent="0.3">
      <c r="A903" t="s">
        <v>17</v>
      </c>
      <c r="B903" t="s">
        <v>739</v>
      </c>
      <c r="C903" t="s">
        <v>96</v>
      </c>
      <c r="D903">
        <v>2022</v>
      </c>
      <c r="E903" t="s">
        <v>20</v>
      </c>
      <c r="F903" t="s">
        <v>21</v>
      </c>
      <c r="G903" t="s">
        <v>15</v>
      </c>
      <c r="H903" t="s">
        <v>22</v>
      </c>
      <c r="I903">
        <v>0</v>
      </c>
      <c r="J903">
        <v>15.6</v>
      </c>
      <c r="K903">
        <v>111.8544</v>
      </c>
      <c r="L903">
        <v>4</v>
      </c>
    </row>
    <row r="904" spans="1:12" x14ac:dyDescent="0.3">
      <c r="A904" t="s">
        <v>17</v>
      </c>
      <c r="B904" t="s">
        <v>293</v>
      </c>
      <c r="C904" t="s">
        <v>28</v>
      </c>
      <c r="D904">
        <v>2022</v>
      </c>
      <c r="E904" t="s">
        <v>20</v>
      </c>
      <c r="F904" t="s">
        <v>21</v>
      </c>
      <c r="G904" t="s">
        <v>15</v>
      </c>
      <c r="H904" t="s">
        <v>22</v>
      </c>
      <c r="I904">
        <v>0.170500183</v>
      </c>
      <c r="J904">
        <v>20.7</v>
      </c>
      <c r="K904">
        <v>184.1266</v>
      </c>
      <c r="L904">
        <v>4</v>
      </c>
    </row>
    <row r="905" spans="1:12" x14ac:dyDescent="0.3">
      <c r="A905" t="s">
        <v>17</v>
      </c>
      <c r="B905" t="s">
        <v>740</v>
      </c>
      <c r="C905" t="s">
        <v>24</v>
      </c>
      <c r="D905">
        <v>2022</v>
      </c>
      <c r="E905" t="s">
        <v>20</v>
      </c>
      <c r="F905" t="s">
        <v>21</v>
      </c>
      <c r="G905" t="s">
        <v>15</v>
      </c>
      <c r="H905" t="s">
        <v>22</v>
      </c>
      <c r="I905">
        <v>0.119871307</v>
      </c>
      <c r="J905">
        <v>17</v>
      </c>
      <c r="K905">
        <v>248.3434</v>
      </c>
      <c r="L905">
        <v>4</v>
      </c>
    </row>
    <row r="906" spans="1:12" x14ac:dyDescent="0.3">
      <c r="A906" t="s">
        <v>17</v>
      </c>
      <c r="B906" t="s">
        <v>741</v>
      </c>
      <c r="C906" t="s">
        <v>12</v>
      </c>
      <c r="D906">
        <v>2022</v>
      </c>
      <c r="E906" t="s">
        <v>20</v>
      </c>
      <c r="F906" t="s">
        <v>21</v>
      </c>
      <c r="G906" t="s">
        <v>15</v>
      </c>
      <c r="H906" t="s">
        <v>22</v>
      </c>
      <c r="I906">
        <v>0.11112293600000001</v>
      </c>
      <c r="J906">
        <v>11.1</v>
      </c>
      <c r="K906">
        <v>189.28460000000001</v>
      </c>
      <c r="L906">
        <v>4</v>
      </c>
    </row>
    <row r="907" spans="1:12" x14ac:dyDescent="0.3">
      <c r="A907" t="s">
        <v>17</v>
      </c>
      <c r="B907" t="s">
        <v>742</v>
      </c>
      <c r="C907" t="s">
        <v>12</v>
      </c>
      <c r="D907">
        <v>2022</v>
      </c>
      <c r="E907" t="s">
        <v>20</v>
      </c>
      <c r="F907" t="s">
        <v>21</v>
      </c>
      <c r="G907" t="s">
        <v>15</v>
      </c>
      <c r="H907" t="s">
        <v>22</v>
      </c>
      <c r="I907">
        <v>4.1533437999999999E-2</v>
      </c>
      <c r="J907">
        <v>19.75</v>
      </c>
      <c r="K907">
        <v>119.8466</v>
      </c>
      <c r="L907">
        <v>4</v>
      </c>
    </row>
    <row r="908" spans="1:12" x14ac:dyDescent="0.3">
      <c r="A908" t="s">
        <v>17</v>
      </c>
      <c r="B908" t="s">
        <v>623</v>
      </c>
      <c r="C908" t="s">
        <v>62</v>
      </c>
      <c r="D908">
        <v>2022</v>
      </c>
      <c r="E908" t="s">
        <v>20</v>
      </c>
      <c r="F908" t="s">
        <v>21</v>
      </c>
      <c r="G908" t="s">
        <v>15</v>
      </c>
      <c r="H908" t="s">
        <v>22</v>
      </c>
      <c r="I908">
        <v>6.6338717000000005E-2</v>
      </c>
      <c r="J908">
        <v>6.57</v>
      </c>
      <c r="K908">
        <v>261.42779999999999</v>
      </c>
      <c r="L908">
        <v>4</v>
      </c>
    </row>
    <row r="909" spans="1:12" x14ac:dyDescent="0.3">
      <c r="A909" t="s">
        <v>17</v>
      </c>
      <c r="B909" t="s">
        <v>593</v>
      </c>
      <c r="C909" t="s">
        <v>19</v>
      </c>
      <c r="D909">
        <v>2022</v>
      </c>
      <c r="E909" t="s">
        <v>20</v>
      </c>
      <c r="F909" t="s">
        <v>21</v>
      </c>
      <c r="G909" t="s">
        <v>15</v>
      </c>
      <c r="H909" t="s">
        <v>22</v>
      </c>
      <c r="I909">
        <v>1.6276741000000001E-2</v>
      </c>
      <c r="J909">
        <v>16.600000000000001</v>
      </c>
      <c r="K909">
        <v>109.8596</v>
      </c>
      <c r="L909">
        <v>4</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v>
      </c>
    </row>
    <row r="911" spans="1:12" x14ac:dyDescent="0.3">
      <c r="A911" t="s">
        <v>17</v>
      </c>
      <c r="B911" t="s">
        <v>744</v>
      </c>
      <c r="C911" t="s">
        <v>42</v>
      </c>
      <c r="D911">
        <v>2022</v>
      </c>
      <c r="E911" t="s">
        <v>20</v>
      </c>
      <c r="F911" t="s">
        <v>21</v>
      </c>
      <c r="G911" t="s">
        <v>15</v>
      </c>
      <c r="H911" t="s">
        <v>22</v>
      </c>
      <c r="I911">
        <v>9.0558833000000005E-2</v>
      </c>
      <c r="J911">
        <v>8.6</v>
      </c>
      <c r="K911">
        <v>112.6176</v>
      </c>
      <c r="L911">
        <v>4</v>
      </c>
    </row>
    <row r="912" spans="1:12" x14ac:dyDescent="0.3">
      <c r="A912" t="s">
        <v>17</v>
      </c>
      <c r="B912" t="s">
        <v>745</v>
      </c>
      <c r="C912" t="s">
        <v>32</v>
      </c>
      <c r="D912">
        <v>2022</v>
      </c>
      <c r="E912" t="s">
        <v>20</v>
      </c>
      <c r="F912" t="s">
        <v>21</v>
      </c>
      <c r="G912" t="s">
        <v>15</v>
      </c>
      <c r="H912" t="s">
        <v>22</v>
      </c>
      <c r="I912">
        <v>0.151180862</v>
      </c>
      <c r="J912">
        <v>14.6</v>
      </c>
      <c r="K912">
        <v>47.569200000000002</v>
      </c>
      <c r="L912">
        <v>4</v>
      </c>
    </row>
    <row r="913" spans="1:12" x14ac:dyDescent="0.3">
      <c r="A913" t="s">
        <v>10</v>
      </c>
      <c r="B913" t="s">
        <v>746</v>
      </c>
      <c r="C913" t="s">
        <v>68</v>
      </c>
      <c r="D913">
        <v>2022</v>
      </c>
      <c r="E913" t="s">
        <v>20</v>
      </c>
      <c r="F913" t="s">
        <v>21</v>
      </c>
      <c r="G913" t="s">
        <v>15</v>
      </c>
      <c r="H913" t="s">
        <v>22</v>
      </c>
      <c r="I913">
        <v>3.0634813E-2</v>
      </c>
      <c r="J913">
        <v>20.6</v>
      </c>
      <c r="K913">
        <v>212.92439999999999</v>
      </c>
      <c r="L913">
        <v>4</v>
      </c>
    </row>
    <row r="914" spans="1:12" x14ac:dyDescent="0.3">
      <c r="A914" t="s">
        <v>10</v>
      </c>
      <c r="B914" t="s">
        <v>317</v>
      </c>
      <c r="C914" t="s">
        <v>12</v>
      </c>
      <c r="D914">
        <v>2022</v>
      </c>
      <c r="E914" t="s">
        <v>20</v>
      </c>
      <c r="F914" t="s">
        <v>21</v>
      </c>
      <c r="G914" t="s">
        <v>15</v>
      </c>
      <c r="H914" t="s">
        <v>22</v>
      </c>
      <c r="I914">
        <v>6.0045007999999997E-2</v>
      </c>
      <c r="J914">
        <v>20.2</v>
      </c>
      <c r="K914">
        <v>128.36779999999999</v>
      </c>
      <c r="L914">
        <v>4</v>
      </c>
    </row>
    <row r="915" spans="1:12" x14ac:dyDescent="0.3">
      <c r="A915" t="s">
        <v>10</v>
      </c>
      <c r="B915" t="s">
        <v>602</v>
      </c>
      <c r="C915" t="s">
        <v>49</v>
      </c>
      <c r="D915">
        <v>2022</v>
      </c>
      <c r="E915" t="s">
        <v>20</v>
      </c>
      <c r="F915" t="s">
        <v>21</v>
      </c>
      <c r="G915" t="s">
        <v>15</v>
      </c>
      <c r="H915" t="s">
        <v>22</v>
      </c>
      <c r="I915">
        <v>0</v>
      </c>
      <c r="J915">
        <v>15.25</v>
      </c>
      <c r="K915">
        <v>179.76599999999999</v>
      </c>
      <c r="L915">
        <v>4</v>
      </c>
    </row>
    <row r="916" spans="1:12" x14ac:dyDescent="0.3">
      <c r="A916" t="s">
        <v>17</v>
      </c>
      <c r="B916" t="s">
        <v>747</v>
      </c>
      <c r="C916" t="s">
        <v>58</v>
      </c>
      <c r="D916">
        <v>2018</v>
      </c>
      <c r="E916" t="s">
        <v>45</v>
      </c>
      <c r="F916" t="s">
        <v>21</v>
      </c>
      <c r="G916" t="s">
        <v>15</v>
      </c>
      <c r="H916" t="s">
        <v>46</v>
      </c>
      <c r="I916">
        <v>6.8765925000000006E-2</v>
      </c>
      <c r="K916">
        <v>216.91659999999999</v>
      </c>
      <c r="L916">
        <v>4</v>
      </c>
    </row>
    <row r="917" spans="1:12" x14ac:dyDescent="0.3">
      <c r="A917" t="s">
        <v>17</v>
      </c>
      <c r="B917" t="s">
        <v>748</v>
      </c>
      <c r="C917" t="s">
        <v>58</v>
      </c>
      <c r="D917">
        <v>2018</v>
      </c>
      <c r="E917" t="s">
        <v>45</v>
      </c>
      <c r="F917" t="s">
        <v>21</v>
      </c>
      <c r="G917" t="s">
        <v>15</v>
      </c>
      <c r="H917" t="s">
        <v>46</v>
      </c>
      <c r="I917">
        <v>8.1391459999999999E-2</v>
      </c>
      <c r="K917">
        <v>177.83699999999999</v>
      </c>
      <c r="L917">
        <v>4</v>
      </c>
    </row>
    <row r="918" spans="1:12" x14ac:dyDescent="0.3">
      <c r="A918" t="s">
        <v>17</v>
      </c>
      <c r="B918" t="s">
        <v>749</v>
      </c>
      <c r="C918" t="s">
        <v>68</v>
      </c>
      <c r="D918">
        <v>2018</v>
      </c>
      <c r="E918" t="s">
        <v>45</v>
      </c>
      <c r="F918" t="s">
        <v>21</v>
      </c>
      <c r="G918" t="s">
        <v>15</v>
      </c>
      <c r="H918" t="s">
        <v>46</v>
      </c>
      <c r="I918">
        <v>5.5121891999999999E-2</v>
      </c>
      <c r="K918">
        <v>196.77680000000001</v>
      </c>
      <c r="L918">
        <v>4</v>
      </c>
    </row>
    <row r="919" spans="1:12" x14ac:dyDescent="0.3">
      <c r="A919" t="s">
        <v>17</v>
      </c>
      <c r="B919" t="s">
        <v>229</v>
      </c>
      <c r="C919" t="s">
        <v>68</v>
      </c>
      <c r="D919">
        <v>2018</v>
      </c>
      <c r="E919" t="s">
        <v>45</v>
      </c>
      <c r="F919" t="s">
        <v>21</v>
      </c>
      <c r="G919" t="s">
        <v>15</v>
      </c>
      <c r="H919" t="s">
        <v>46</v>
      </c>
      <c r="I919">
        <v>5.2097910000000001E-3</v>
      </c>
      <c r="K919">
        <v>265.28840000000002</v>
      </c>
      <c r="L919">
        <v>4</v>
      </c>
    </row>
    <row r="920" spans="1:12" x14ac:dyDescent="0.3">
      <c r="A920" t="s">
        <v>17</v>
      </c>
      <c r="B920" t="s">
        <v>750</v>
      </c>
      <c r="C920" t="s">
        <v>24</v>
      </c>
      <c r="D920">
        <v>2018</v>
      </c>
      <c r="E920" t="s">
        <v>45</v>
      </c>
      <c r="F920" t="s">
        <v>21</v>
      </c>
      <c r="G920" t="s">
        <v>15</v>
      </c>
      <c r="H920" t="s">
        <v>46</v>
      </c>
      <c r="I920">
        <v>6.5272284E-2</v>
      </c>
      <c r="K920">
        <v>256.16460000000001</v>
      </c>
      <c r="L920">
        <v>4</v>
      </c>
    </row>
    <row r="921" spans="1:12" x14ac:dyDescent="0.3">
      <c r="A921" t="s">
        <v>17</v>
      </c>
      <c r="B921" t="s">
        <v>751</v>
      </c>
      <c r="C921" t="s">
        <v>24</v>
      </c>
      <c r="D921">
        <v>2018</v>
      </c>
      <c r="E921" t="s">
        <v>45</v>
      </c>
      <c r="F921" t="s">
        <v>21</v>
      </c>
      <c r="G921" t="s">
        <v>15</v>
      </c>
      <c r="H921" t="s">
        <v>46</v>
      </c>
      <c r="I921">
        <v>0</v>
      </c>
      <c r="K921">
        <v>225.30619999999999</v>
      </c>
      <c r="L921">
        <v>4</v>
      </c>
    </row>
    <row r="922" spans="1:12" x14ac:dyDescent="0.3">
      <c r="A922" t="s">
        <v>17</v>
      </c>
      <c r="B922" t="s">
        <v>752</v>
      </c>
      <c r="C922" t="s">
        <v>24</v>
      </c>
      <c r="D922">
        <v>2018</v>
      </c>
      <c r="E922" t="s">
        <v>45</v>
      </c>
      <c r="F922" t="s">
        <v>21</v>
      </c>
      <c r="G922" t="s">
        <v>15</v>
      </c>
      <c r="H922" t="s">
        <v>46</v>
      </c>
      <c r="I922">
        <v>6.3462047999999993E-2</v>
      </c>
      <c r="K922">
        <v>157.56299999999999</v>
      </c>
      <c r="L922">
        <v>4</v>
      </c>
    </row>
    <row r="923" spans="1:12" x14ac:dyDescent="0.3">
      <c r="A923" t="s">
        <v>17</v>
      </c>
      <c r="B923" t="s">
        <v>576</v>
      </c>
      <c r="C923" t="s">
        <v>19</v>
      </c>
      <c r="D923">
        <v>2018</v>
      </c>
      <c r="E923" t="s">
        <v>45</v>
      </c>
      <c r="F923" t="s">
        <v>21</v>
      </c>
      <c r="G923" t="s">
        <v>15</v>
      </c>
      <c r="H923" t="s">
        <v>46</v>
      </c>
      <c r="I923">
        <v>7.7079176999999999E-2</v>
      </c>
      <c r="K923">
        <v>61.553600000000003</v>
      </c>
      <c r="L923">
        <v>4</v>
      </c>
    </row>
    <row r="924" spans="1:12" x14ac:dyDescent="0.3">
      <c r="A924" t="s">
        <v>17</v>
      </c>
      <c r="B924" t="s">
        <v>753</v>
      </c>
      <c r="C924" t="s">
        <v>42</v>
      </c>
      <c r="D924">
        <v>2018</v>
      </c>
      <c r="E924" t="s">
        <v>45</v>
      </c>
      <c r="F924" t="s">
        <v>21</v>
      </c>
      <c r="G924" t="s">
        <v>15</v>
      </c>
      <c r="H924" t="s">
        <v>46</v>
      </c>
      <c r="I924">
        <v>0.14258975099999999</v>
      </c>
      <c r="K924">
        <v>35.918999999999997</v>
      </c>
      <c r="L924">
        <v>4</v>
      </c>
    </row>
    <row r="925" spans="1:12" x14ac:dyDescent="0.3">
      <c r="A925" t="s">
        <v>17</v>
      </c>
      <c r="B925" t="s">
        <v>380</v>
      </c>
      <c r="C925" t="s">
        <v>42</v>
      </c>
      <c r="D925">
        <v>2018</v>
      </c>
      <c r="E925" t="s">
        <v>45</v>
      </c>
      <c r="F925" t="s">
        <v>21</v>
      </c>
      <c r="G925" t="s">
        <v>15</v>
      </c>
      <c r="H925" t="s">
        <v>46</v>
      </c>
      <c r="I925">
        <v>9.1042210999999998E-2</v>
      </c>
      <c r="K925">
        <v>162.68940000000001</v>
      </c>
      <c r="L925">
        <v>4</v>
      </c>
    </row>
    <row r="926" spans="1:12" x14ac:dyDescent="0.3">
      <c r="A926" t="s">
        <v>17</v>
      </c>
      <c r="B926" t="s">
        <v>150</v>
      </c>
      <c r="C926" t="s">
        <v>42</v>
      </c>
      <c r="D926">
        <v>2018</v>
      </c>
      <c r="E926" t="s">
        <v>45</v>
      </c>
      <c r="F926" t="s">
        <v>21</v>
      </c>
      <c r="G926" t="s">
        <v>15</v>
      </c>
      <c r="H926" t="s">
        <v>46</v>
      </c>
      <c r="I926">
        <v>5.2247806000000001E-2</v>
      </c>
      <c r="K926">
        <v>190.85300000000001</v>
      </c>
      <c r="L926">
        <v>4</v>
      </c>
    </row>
    <row r="927" spans="1:12" x14ac:dyDescent="0.3">
      <c r="A927" t="s">
        <v>17</v>
      </c>
      <c r="B927" t="s">
        <v>754</v>
      </c>
      <c r="C927" t="s">
        <v>42</v>
      </c>
      <c r="D927">
        <v>2018</v>
      </c>
      <c r="E927" t="s">
        <v>45</v>
      </c>
      <c r="F927" t="s">
        <v>21</v>
      </c>
      <c r="G927" t="s">
        <v>15</v>
      </c>
      <c r="H927" t="s">
        <v>46</v>
      </c>
      <c r="I927">
        <v>7.2317217000000003E-2</v>
      </c>
      <c r="K927">
        <v>160.792</v>
      </c>
      <c r="L927">
        <v>4</v>
      </c>
    </row>
    <row r="928" spans="1:12" x14ac:dyDescent="0.3">
      <c r="A928" t="s">
        <v>17</v>
      </c>
      <c r="B928" t="s">
        <v>243</v>
      </c>
      <c r="C928" t="s">
        <v>42</v>
      </c>
      <c r="D928">
        <v>2018</v>
      </c>
      <c r="E928" t="s">
        <v>45</v>
      </c>
      <c r="F928" t="s">
        <v>21</v>
      </c>
      <c r="G928" t="s">
        <v>15</v>
      </c>
      <c r="H928" t="s">
        <v>46</v>
      </c>
      <c r="I928">
        <v>5.911748E-2</v>
      </c>
      <c r="K928">
        <v>181.5976</v>
      </c>
      <c r="L928">
        <v>4</v>
      </c>
    </row>
    <row r="929" spans="1:12" x14ac:dyDescent="0.3">
      <c r="A929" t="s">
        <v>17</v>
      </c>
      <c r="B929" t="s">
        <v>755</v>
      </c>
      <c r="C929" t="s">
        <v>42</v>
      </c>
      <c r="D929">
        <v>2018</v>
      </c>
      <c r="E929" t="s">
        <v>45</v>
      </c>
      <c r="F929" t="s">
        <v>21</v>
      </c>
      <c r="G929" t="s">
        <v>15</v>
      </c>
      <c r="H929" t="s">
        <v>46</v>
      </c>
      <c r="I929">
        <v>9.370568E-2</v>
      </c>
      <c r="K929">
        <v>253.8698</v>
      </c>
      <c r="L929">
        <v>4</v>
      </c>
    </row>
    <row r="930" spans="1:12" x14ac:dyDescent="0.3">
      <c r="A930" t="s">
        <v>17</v>
      </c>
      <c r="B930" t="s">
        <v>756</v>
      </c>
      <c r="C930" t="s">
        <v>65</v>
      </c>
      <c r="D930">
        <v>2018</v>
      </c>
      <c r="E930" t="s">
        <v>45</v>
      </c>
      <c r="F930" t="s">
        <v>21</v>
      </c>
      <c r="G930" t="s">
        <v>15</v>
      </c>
      <c r="H930" t="s">
        <v>46</v>
      </c>
      <c r="I930">
        <v>3.1186800000000001E-2</v>
      </c>
      <c r="K930">
        <v>39.548000000000002</v>
      </c>
      <c r="L930">
        <v>4</v>
      </c>
    </row>
    <row r="931" spans="1:12" x14ac:dyDescent="0.3">
      <c r="A931" t="s">
        <v>10</v>
      </c>
      <c r="B931" t="s">
        <v>757</v>
      </c>
      <c r="C931" t="s">
        <v>96</v>
      </c>
      <c r="D931">
        <v>2018</v>
      </c>
      <c r="E931" t="s">
        <v>45</v>
      </c>
      <c r="F931" t="s">
        <v>21</v>
      </c>
      <c r="G931" t="s">
        <v>15</v>
      </c>
      <c r="H931" t="s">
        <v>46</v>
      </c>
      <c r="I931">
        <v>2.524761E-2</v>
      </c>
      <c r="K931">
        <v>81.993399999999994</v>
      </c>
      <c r="L931">
        <v>4</v>
      </c>
    </row>
    <row r="932" spans="1:12" x14ac:dyDescent="0.3">
      <c r="A932" t="s">
        <v>10</v>
      </c>
      <c r="B932" t="s">
        <v>727</v>
      </c>
      <c r="C932" t="s">
        <v>28</v>
      </c>
      <c r="D932">
        <v>2018</v>
      </c>
      <c r="E932" t="s">
        <v>45</v>
      </c>
      <c r="F932" t="s">
        <v>21</v>
      </c>
      <c r="G932" t="s">
        <v>15</v>
      </c>
      <c r="H932" t="s">
        <v>46</v>
      </c>
      <c r="I932">
        <v>4.6408928000000002E-2</v>
      </c>
      <c r="K932">
        <v>153.2998</v>
      </c>
      <c r="L932">
        <v>4</v>
      </c>
    </row>
    <row r="933" spans="1:12" x14ac:dyDescent="0.3">
      <c r="A933" t="s">
        <v>10</v>
      </c>
      <c r="B933" t="s">
        <v>758</v>
      </c>
      <c r="C933" t="s">
        <v>24</v>
      </c>
      <c r="D933">
        <v>2018</v>
      </c>
      <c r="E933" t="s">
        <v>45</v>
      </c>
      <c r="F933" t="s">
        <v>21</v>
      </c>
      <c r="G933" t="s">
        <v>15</v>
      </c>
      <c r="H933" t="s">
        <v>46</v>
      </c>
      <c r="I933">
        <v>7.9954799999999993E-3</v>
      </c>
      <c r="K933">
        <v>78.561800000000005</v>
      </c>
      <c r="L933">
        <v>4</v>
      </c>
    </row>
    <row r="934" spans="1:12" x14ac:dyDescent="0.3">
      <c r="A934" t="s">
        <v>10</v>
      </c>
      <c r="B934" t="s">
        <v>759</v>
      </c>
      <c r="C934" t="s">
        <v>24</v>
      </c>
      <c r="D934">
        <v>2018</v>
      </c>
      <c r="E934" t="s">
        <v>45</v>
      </c>
      <c r="F934" t="s">
        <v>21</v>
      </c>
      <c r="G934" t="s">
        <v>15</v>
      </c>
      <c r="H934" t="s">
        <v>46</v>
      </c>
      <c r="I934">
        <v>4.1273391E-2</v>
      </c>
      <c r="K934">
        <v>91.680400000000006</v>
      </c>
      <c r="L934">
        <v>4</v>
      </c>
    </row>
    <row r="935" spans="1:12" x14ac:dyDescent="0.3">
      <c r="A935" t="s">
        <v>10</v>
      </c>
      <c r="B935" t="s">
        <v>760</v>
      </c>
      <c r="C935" t="s">
        <v>24</v>
      </c>
      <c r="D935">
        <v>2018</v>
      </c>
      <c r="E935" t="s">
        <v>45</v>
      </c>
      <c r="F935" t="s">
        <v>21</v>
      </c>
      <c r="G935" t="s">
        <v>15</v>
      </c>
      <c r="H935" t="s">
        <v>46</v>
      </c>
      <c r="I935">
        <v>4.2270751000000002E-2</v>
      </c>
      <c r="K935">
        <v>162.52099999999999</v>
      </c>
      <c r="L935">
        <v>4</v>
      </c>
    </row>
    <row r="936" spans="1:12" x14ac:dyDescent="0.3">
      <c r="A936" t="s">
        <v>10</v>
      </c>
      <c r="B936" t="s">
        <v>761</v>
      </c>
      <c r="C936" t="s">
        <v>12</v>
      </c>
      <c r="D936">
        <v>2018</v>
      </c>
      <c r="E936" t="s">
        <v>45</v>
      </c>
      <c r="F936" t="s">
        <v>21</v>
      </c>
      <c r="G936" t="s">
        <v>15</v>
      </c>
      <c r="H936" t="s">
        <v>46</v>
      </c>
      <c r="I936">
        <v>2.8842331999999998E-2</v>
      </c>
      <c r="K936">
        <v>81.495999999999995</v>
      </c>
      <c r="L936">
        <v>4</v>
      </c>
    </row>
    <row r="937" spans="1:12" x14ac:dyDescent="0.3">
      <c r="A937" t="s">
        <v>10</v>
      </c>
      <c r="B937" t="s">
        <v>762</v>
      </c>
      <c r="C937" t="s">
        <v>49</v>
      </c>
      <c r="D937">
        <v>2018</v>
      </c>
      <c r="E937" t="s">
        <v>45</v>
      </c>
      <c r="F937" t="s">
        <v>21</v>
      </c>
      <c r="G937" t="s">
        <v>15</v>
      </c>
      <c r="H937" t="s">
        <v>46</v>
      </c>
      <c r="I937">
        <v>1.3951504E-2</v>
      </c>
      <c r="K937">
        <v>199.9084</v>
      </c>
      <c r="L937">
        <v>4</v>
      </c>
    </row>
    <row r="938" spans="1:12" x14ac:dyDescent="0.3">
      <c r="A938" t="s">
        <v>10</v>
      </c>
      <c r="B938" t="s">
        <v>763</v>
      </c>
      <c r="C938" t="s">
        <v>32</v>
      </c>
      <c r="D938">
        <v>2018</v>
      </c>
      <c r="E938" t="s">
        <v>45</v>
      </c>
      <c r="F938" t="s">
        <v>21</v>
      </c>
      <c r="G938" t="s">
        <v>15</v>
      </c>
      <c r="H938" t="s">
        <v>46</v>
      </c>
      <c r="I938">
        <v>4.4767031999999998E-2</v>
      </c>
      <c r="K938">
        <v>173.7054</v>
      </c>
      <c r="L938">
        <v>4</v>
      </c>
    </row>
    <row r="939" spans="1:12" x14ac:dyDescent="0.3">
      <c r="A939" t="s">
        <v>17</v>
      </c>
      <c r="B939" t="s">
        <v>479</v>
      </c>
      <c r="C939" t="s">
        <v>96</v>
      </c>
      <c r="D939">
        <v>2018</v>
      </c>
      <c r="E939" t="s">
        <v>45</v>
      </c>
      <c r="F939" t="s">
        <v>21</v>
      </c>
      <c r="G939" t="s">
        <v>15</v>
      </c>
      <c r="H939" t="s">
        <v>46</v>
      </c>
      <c r="I939">
        <v>3.7315468999999997E-2</v>
      </c>
      <c r="K939">
        <v>50.003399999999999</v>
      </c>
      <c r="L939">
        <v>4</v>
      </c>
    </row>
    <row r="940" spans="1:12" x14ac:dyDescent="0.3">
      <c r="A940" t="s">
        <v>17</v>
      </c>
      <c r="B940" t="s">
        <v>764</v>
      </c>
      <c r="C940" t="s">
        <v>58</v>
      </c>
      <c r="D940">
        <v>2018</v>
      </c>
      <c r="E940" t="s">
        <v>45</v>
      </c>
      <c r="F940" t="s">
        <v>21</v>
      </c>
      <c r="G940" t="s">
        <v>15</v>
      </c>
      <c r="H940" t="s">
        <v>46</v>
      </c>
      <c r="I940">
        <v>2.4407061000000001E-2</v>
      </c>
      <c r="K940">
        <v>102.33320000000001</v>
      </c>
      <c r="L940">
        <v>4</v>
      </c>
    </row>
    <row r="941" spans="1:12" x14ac:dyDescent="0.3">
      <c r="A941" t="s">
        <v>17</v>
      </c>
      <c r="B941" t="s">
        <v>765</v>
      </c>
      <c r="C941" t="s">
        <v>19</v>
      </c>
      <c r="D941">
        <v>2018</v>
      </c>
      <c r="E941" t="s">
        <v>45</v>
      </c>
      <c r="F941" t="s">
        <v>21</v>
      </c>
      <c r="G941" t="s">
        <v>15</v>
      </c>
      <c r="H941" t="s">
        <v>46</v>
      </c>
      <c r="I941">
        <v>2.0876485E-2</v>
      </c>
      <c r="K941">
        <v>133.79419999999999</v>
      </c>
      <c r="L941">
        <v>4</v>
      </c>
    </row>
    <row r="942" spans="1:12" x14ac:dyDescent="0.3">
      <c r="A942" t="s">
        <v>10</v>
      </c>
      <c r="B942" t="s">
        <v>501</v>
      </c>
      <c r="C942" t="s">
        <v>68</v>
      </c>
      <c r="D942">
        <v>2018</v>
      </c>
      <c r="E942" t="s">
        <v>45</v>
      </c>
      <c r="F942" t="s">
        <v>21</v>
      </c>
      <c r="G942" t="s">
        <v>15</v>
      </c>
      <c r="H942" t="s">
        <v>46</v>
      </c>
      <c r="I942">
        <v>6.7624437999999995E-2</v>
      </c>
      <c r="K942">
        <v>120.944</v>
      </c>
      <c r="L942">
        <v>4</v>
      </c>
    </row>
    <row r="943" spans="1:12" x14ac:dyDescent="0.3">
      <c r="A943" t="s">
        <v>17</v>
      </c>
      <c r="B943" t="s">
        <v>694</v>
      </c>
      <c r="C943" t="s">
        <v>42</v>
      </c>
      <c r="D943">
        <v>2014</v>
      </c>
      <c r="E943" t="s">
        <v>29</v>
      </c>
      <c r="F943" t="s">
        <v>21</v>
      </c>
      <c r="G943" t="s">
        <v>30</v>
      </c>
      <c r="H943" t="s">
        <v>16</v>
      </c>
      <c r="I943">
        <v>0</v>
      </c>
      <c r="J943">
        <v>8.93</v>
      </c>
      <c r="K943">
        <v>53.861400000000003</v>
      </c>
      <c r="L943">
        <v>4</v>
      </c>
    </row>
    <row r="944" spans="1:12" x14ac:dyDescent="0.3">
      <c r="A944" t="s">
        <v>17</v>
      </c>
      <c r="B944" t="s">
        <v>766</v>
      </c>
      <c r="C944" t="s">
        <v>49</v>
      </c>
      <c r="D944">
        <v>2018</v>
      </c>
      <c r="E944" t="s">
        <v>45</v>
      </c>
      <c r="F944" t="s">
        <v>21</v>
      </c>
      <c r="G944" t="s">
        <v>15</v>
      </c>
      <c r="H944" t="s">
        <v>46</v>
      </c>
      <c r="I944">
        <v>2.6480954000000001E-2</v>
      </c>
      <c r="K944">
        <v>87.619799999999998</v>
      </c>
      <c r="L944">
        <v>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v>
      </c>
    </row>
    <row r="946" spans="1:12" x14ac:dyDescent="0.3">
      <c r="A946" t="s">
        <v>10</v>
      </c>
      <c r="B946" t="s">
        <v>767</v>
      </c>
      <c r="C946" t="s">
        <v>12</v>
      </c>
      <c r="D946">
        <v>2017</v>
      </c>
      <c r="E946" t="s">
        <v>51</v>
      </c>
      <c r="F946" t="s">
        <v>34</v>
      </c>
      <c r="G946" t="s">
        <v>26</v>
      </c>
      <c r="H946" t="s">
        <v>16</v>
      </c>
      <c r="I946">
        <v>7.4613090000000007E-2</v>
      </c>
      <c r="J946">
        <v>8.75</v>
      </c>
      <c r="K946">
        <v>187.4556</v>
      </c>
      <c r="L946">
        <v>4</v>
      </c>
    </row>
    <row r="947" spans="1:12" x14ac:dyDescent="0.3">
      <c r="A947" t="s">
        <v>17</v>
      </c>
      <c r="B947" t="s">
        <v>420</v>
      </c>
      <c r="C947" t="s">
        <v>49</v>
      </c>
      <c r="D947">
        <v>2022</v>
      </c>
      <c r="E947" t="s">
        <v>20</v>
      </c>
      <c r="F947" t="s">
        <v>21</v>
      </c>
      <c r="G947" t="s">
        <v>15</v>
      </c>
      <c r="H947" t="s">
        <v>22</v>
      </c>
      <c r="I947">
        <v>3.4027909000000002E-2</v>
      </c>
      <c r="J947">
        <v>19.75</v>
      </c>
      <c r="K947">
        <v>212.09020000000001</v>
      </c>
      <c r="L947">
        <v>4</v>
      </c>
    </row>
    <row r="948" spans="1:12" x14ac:dyDescent="0.3">
      <c r="A948" t="s">
        <v>17</v>
      </c>
      <c r="B948" t="s">
        <v>768</v>
      </c>
      <c r="C948" t="s">
        <v>28</v>
      </c>
      <c r="D948">
        <v>2022</v>
      </c>
      <c r="E948" t="s">
        <v>20</v>
      </c>
      <c r="F948" t="s">
        <v>21</v>
      </c>
      <c r="G948" t="s">
        <v>15</v>
      </c>
      <c r="H948" t="s">
        <v>22</v>
      </c>
      <c r="I948">
        <v>1.1307038E-2</v>
      </c>
      <c r="J948">
        <v>7.8550000000000004</v>
      </c>
      <c r="K948">
        <v>188.5188</v>
      </c>
      <c r="L948">
        <v>4</v>
      </c>
    </row>
    <row r="949" spans="1:12" x14ac:dyDescent="0.3">
      <c r="A949" t="s">
        <v>10</v>
      </c>
      <c r="B949" t="s">
        <v>769</v>
      </c>
      <c r="C949" t="s">
        <v>55</v>
      </c>
      <c r="D949">
        <v>2014</v>
      </c>
      <c r="E949" t="s">
        <v>29</v>
      </c>
      <c r="F949" t="s">
        <v>21</v>
      </c>
      <c r="G949" t="s">
        <v>30</v>
      </c>
      <c r="H949" t="s">
        <v>16</v>
      </c>
      <c r="I949">
        <v>5.7373796999999997E-2</v>
      </c>
      <c r="J949">
        <v>11.8</v>
      </c>
      <c r="K949">
        <v>151.4366</v>
      </c>
      <c r="L949">
        <v>4</v>
      </c>
    </row>
    <row r="950" spans="1:12" x14ac:dyDescent="0.3">
      <c r="A950" t="s">
        <v>10</v>
      </c>
      <c r="B950" t="s">
        <v>770</v>
      </c>
      <c r="C950" t="s">
        <v>12</v>
      </c>
      <c r="D950">
        <v>2018</v>
      </c>
      <c r="E950" t="s">
        <v>140</v>
      </c>
      <c r="F950" t="s">
        <v>14</v>
      </c>
      <c r="G950" t="s">
        <v>26</v>
      </c>
      <c r="H950" t="s">
        <v>40</v>
      </c>
      <c r="I950">
        <v>9.4153749999999994E-2</v>
      </c>
      <c r="K950">
        <v>165.7526</v>
      </c>
      <c r="L950">
        <v>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v>
      </c>
    </row>
    <row r="952" spans="1:12" x14ac:dyDescent="0.3">
      <c r="A952" t="s">
        <v>17</v>
      </c>
      <c r="B952" t="s">
        <v>771</v>
      </c>
      <c r="C952" t="s">
        <v>96</v>
      </c>
      <c r="D952">
        <v>2018</v>
      </c>
      <c r="E952" t="s">
        <v>45</v>
      </c>
      <c r="F952" t="s">
        <v>21</v>
      </c>
      <c r="G952" t="s">
        <v>15</v>
      </c>
      <c r="H952" t="s">
        <v>46</v>
      </c>
      <c r="I952">
        <v>7.8362483999999996E-2</v>
      </c>
      <c r="K952">
        <v>177.93700000000001</v>
      </c>
      <c r="L952">
        <v>4</v>
      </c>
    </row>
    <row r="953" spans="1:12" x14ac:dyDescent="0.3">
      <c r="A953" t="s">
        <v>10</v>
      </c>
      <c r="B953" t="s">
        <v>772</v>
      </c>
      <c r="C953" t="s">
        <v>49</v>
      </c>
      <c r="D953">
        <v>2018</v>
      </c>
      <c r="E953" t="s">
        <v>140</v>
      </c>
      <c r="F953" t="s">
        <v>14</v>
      </c>
      <c r="G953" t="s">
        <v>26</v>
      </c>
      <c r="H953" t="s">
        <v>40</v>
      </c>
      <c r="I953">
        <v>8.2741482000000005E-2</v>
      </c>
      <c r="K953">
        <v>118.7782</v>
      </c>
      <c r="L953">
        <v>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v>
      </c>
    </row>
    <row r="956" spans="1:12" x14ac:dyDescent="0.3">
      <c r="A956" t="s">
        <v>17</v>
      </c>
      <c r="B956" t="s">
        <v>774</v>
      </c>
      <c r="C956" t="s">
        <v>12</v>
      </c>
      <c r="D956">
        <v>2014</v>
      </c>
      <c r="E956" t="s">
        <v>29</v>
      </c>
      <c r="F956" t="s">
        <v>21</v>
      </c>
      <c r="G956" t="s">
        <v>30</v>
      </c>
      <c r="H956" t="s">
        <v>16</v>
      </c>
      <c r="I956">
        <v>0.10550944</v>
      </c>
      <c r="J956">
        <v>6.59</v>
      </c>
      <c r="K956">
        <v>85.690799999999996</v>
      </c>
      <c r="L956">
        <v>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v>
      </c>
    </row>
    <row r="958" spans="1:12" x14ac:dyDescent="0.3">
      <c r="A958" t="s">
        <v>10</v>
      </c>
      <c r="B958" t="s">
        <v>776</v>
      </c>
      <c r="C958" t="s">
        <v>12</v>
      </c>
      <c r="D958">
        <v>2016</v>
      </c>
      <c r="E958" t="s">
        <v>25</v>
      </c>
      <c r="F958" t="s">
        <v>14</v>
      </c>
      <c r="G958" t="s">
        <v>26</v>
      </c>
      <c r="H958" t="s">
        <v>16</v>
      </c>
      <c r="I958">
        <v>0.102920886</v>
      </c>
      <c r="J958">
        <v>6.11</v>
      </c>
      <c r="K958">
        <v>130.49680000000001</v>
      </c>
      <c r="L958">
        <v>4</v>
      </c>
    </row>
    <row r="959" spans="1:12" x14ac:dyDescent="0.3">
      <c r="A959" t="s">
        <v>10</v>
      </c>
      <c r="B959" t="s">
        <v>777</v>
      </c>
      <c r="C959" t="s">
        <v>28</v>
      </c>
      <c r="D959">
        <v>2016</v>
      </c>
      <c r="E959" t="s">
        <v>25</v>
      </c>
      <c r="F959" t="s">
        <v>14</v>
      </c>
      <c r="G959" t="s">
        <v>26</v>
      </c>
      <c r="H959" t="s">
        <v>16</v>
      </c>
      <c r="I959">
        <v>1.1995271E-2</v>
      </c>
      <c r="J959">
        <v>20.25</v>
      </c>
      <c r="K959">
        <v>184.5924</v>
      </c>
      <c r="L959">
        <v>4</v>
      </c>
    </row>
    <row r="960" spans="1:12" x14ac:dyDescent="0.3">
      <c r="A960" t="s">
        <v>10</v>
      </c>
      <c r="B960" t="s">
        <v>778</v>
      </c>
      <c r="C960" t="s">
        <v>58</v>
      </c>
      <c r="D960">
        <v>2015</v>
      </c>
      <c r="E960" t="s">
        <v>33</v>
      </c>
      <c r="F960" t="s">
        <v>34</v>
      </c>
      <c r="G960" t="s">
        <v>26</v>
      </c>
      <c r="H960" t="s">
        <v>16</v>
      </c>
      <c r="I960">
        <v>5.6580228000000003E-2</v>
      </c>
      <c r="J960">
        <v>20.85</v>
      </c>
      <c r="K960">
        <v>105.6648</v>
      </c>
      <c r="L960">
        <v>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v>
      </c>
    </row>
    <row r="962" spans="1:12" x14ac:dyDescent="0.3">
      <c r="A962" t="s">
        <v>17</v>
      </c>
      <c r="B962" t="s">
        <v>779</v>
      </c>
      <c r="C962" t="s">
        <v>68</v>
      </c>
      <c r="D962">
        <v>2016</v>
      </c>
      <c r="E962" t="s">
        <v>25</v>
      </c>
      <c r="F962" t="s">
        <v>14</v>
      </c>
      <c r="G962" t="s">
        <v>26</v>
      </c>
      <c r="H962" t="s">
        <v>16</v>
      </c>
      <c r="I962">
        <v>2.0870744E-2</v>
      </c>
      <c r="J962">
        <v>13.1</v>
      </c>
      <c r="K962">
        <v>117.37820000000001</v>
      </c>
      <c r="L962">
        <v>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v>
      </c>
    </row>
    <row r="965" spans="1:12" x14ac:dyDescent="0.3">
      <c r="A965" t="s">
        <v>17</v>
      </c>
      <c r="B965" t="s">
        <v>781</v>
      </c>
      <c r="C965" t="s">
        <v>19</v>
      </c>
      <c r="D965">
        <v>2018</v>
      </c>
      <c r="E965" t="s">
        <v>140</v>
      </c>
      <c r="F965" t="s">
        <v>14</v>
      </c>
      <c r="G965" t="s">
        <v>26</v>
      </c>
      <c r="H965" t="s">
        <v>40</v>
      </c>
      <c r="I965">
        <v>9.8031771000000004E-2</v>
      </c>
      <c r="K965">
        <v>151.30240000000001</v>
      </c>
      <c r="L965">
        <v>4</v>
      </c>
    </row>
    <row r="966" spans="1:12" x14ac:dyDescent="0.3">
      <c r="A966" t="s">
        <v>17</v>
      </c>
      <c r="B966" t="s">
        <v>782</v>
      </c>
      <c r="C966" t="s">
        <v>42</v>
      </c>
      <c r="D966">
        <v>2020</v>
      </c>
      <c r="E966" t="s">
        <v>37</v>
      </c>
      <c r="F966" t="s">
        <v>34</v>
      </c>
      <c r="G966" t="s">
        <v>15</v>
      </c>
      <c r="H966" t="s">
        <v>16</v>
      </c>
      <c r="I966">
        <v>0</v>
      </c>
      <c r="J966">
        <v>12.15</v>
      </c>
      <c r="K966">
        <v>117.815</v>
      </c>
      <c r="L966">
        <v>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v>
      </c>
    </row>
    <row r="968" spans="1:12" x14ac:dyDescent="0.3">
      <c r="A968" t="s">
        <v>17</v>
      </c>
      <c r="B968" t="s">
        <v>324</v>
      </c>
      <c r="C968" t="s">
        <v>24</v>
      </c>
      <c r="D968">
        <v>2018</v>
      </c>
      <c r="E968" t="s">
        <v>45</v>
      </c>
      <c r="F968" t="s">
        <v>21</v>
      </c>
      <c r="G968" t="s">
        <v>15</v>
      </c>
      <c r="H968" t="s">
        <v>46</v>
      </c>
      <c r="I968">
        <v>2.6749991000000001E-2</v>
      </c>
      <c r="K968">
        <v>106.928</v>
      </c>
      <c r="L968">
        <v>4</v>
      </c>
    </row>
    <row r="969" spans="1:12" x14ac:dyDescent="0.3">
      <c r="A969" t="s">
        <v>17</v>
      </c>
      <c r="B969" t="s">
        <v>784</v>
      </c>
      <c r="C969" t="s">
        <v>65</v>
      </c>
      <c r="D969">
        <v>2017</v>
      </c>
      <c r="E969" t="s">
        <v>51</v>
      </c>
      <c r="F969" t="s">
        <v>34</v>
      </c>
      <c r="G969" t="s">
        <v>26</v>
      </c>
      <c r="H969" t="s">
        <v>16</v>
      </c>
      <c r="I969">
        <v>1.5673267000000001E-2</v>
      </c>
      <c r="J969">
        <v>15.35</v>
      </c>
      <c r="K969">
        <v>145.047</v>
      </c>
      <c r="L969">
        <v>4</v>
      </c>
    </row>
    <row r="970" spans="1:12" x14ac:dyDescent="0.3">
      <c r="A970" t="s">
        <v>10</v>
      </c>
      <c r="B970" t="s">
        <v>785</v>
      </c>
      <c r="C970" t="s">
        <v>12</v>
      </c>
      <c r="D970">
        <v>2018</v>
      </c>
      <c r="E970" t="s">
        <v>45</v>
      </c>
      <c r="F970" t="s">
        <v>21</v>
      </c>
      <c r="G970" t="s">
        <v>15</v>
      </c>
      <c r="H970" t="s">
        <v>46</v>
      </c>
      <c r="I970">
        <v>6.5316099000000002E-2</v>
      </c>
      <c r="K970">
        <v>189.92140000000001</v>
      </c>
      <c r="L970">
        <v>4</v>
      </c>
    </row>
    <row r="971" spans="1:12" x14ac:dyDescent="0.3">
      <c r="A971" t="s">
        <v>17</v>
      </c>
      <c r="B971" t="s">
        <v>179</v>
      </c>
      <c r="C971" t="s">
        <v>49</v>
      </c>
      <c r="D971">
        <v>2018</v>
      </c>
      <c r="E971" t="s">
        <v>45</v>
      </c>
      <c r="F971" t="s">
        <v>21</v>
      </c>
      <c r="G971" t="s">
        <v>15</v>
      </c>
      <c r="H971" t="s">
        <v>46</v>
      </c>
      <c r="I971">
        <v>0.115978122</v>
      </c>
      <c r="K971">
        <v>183.42660000000001</v>
      </c>
      <c r="L971">
        <v>4</v>
      </c>
    </row>
    <row r="972" spans="1:12" x14ac:dyDescent="0.3">
      <c r="A972" t="s">
        <v>17</v>
      </c>
      <c r="B972" t="s">
        <v>786</v>
      </c>
      <c r="C972" t="s">
        <v>49</v>
      </c>
      <c r="D972">
        <v>2018</v>
      </c>
      <c r="E972" t="s">
        <v>45</v>
      </c>
      <c r="F972" t="s">
        <v>21</v>
      </c>
      <c r="G972" t="s">
        <v>15</v>
      </c>
      <c r="H972" t="s">
        <v>46</v>
      </c>
      <c r="I972">
        <v>3.5015200000000003E-2</v>
      </c>
      <c r="K972">
        <v>182.0318</v>
      </c>
      <c r="L972">
        <v>4</v>
      </c>
    </row>
    <row r="973" spans="1:12" x14ac:dyDescent="0.3">
      <c r="A973" t="s">
        <v>17</v>
      </c>
      <c r="B973" t="s">
        <v>372</v>
      </c>
      <c r="C973" t="s">
        <v>68</v>
      </c>
      <c r="D973">
        <v>2018</v>
      </c>
      <c r="E973" t="s">
        <v>45</v>
      </c>
      <c r="F973" t="s">
        <v>21</v>
      </c>
      <c r="G973" t="s">
        <v>15</v>
      </c>
      <c r="H973" t="s">
        <v>46</v>
      </c>
      <c r="I973">
        <v>4.4767801000000003E-2</v>
      </c>
      <c r="K973">
        <v>241.8854</v>
      </c>
      <c r="L973">
        <v>4</v>
      </c>
    </row>
    <row r="974" spans="1:12" x14ac:dyDescent="0.3">
      <c r="A974" t="s">
        <v>17</v>
      </c>
      <c r="B974" t="s">
        <v>76</v>
      </c>
      <c r="C974" t="s">
        <v>42</v>
      </c>
      <c r="D974">
        <v>2022</v>
      </c>
      <c r="E974" t="s">
        <v>20</v>
      </c>
      <c r="F974" t="s">
        <v>21</v>
      </c>
      <c r="G974" t="s">
        <v>15</v>
      </c>
      <c r="H974" t="s">
        <v>22</v>
      </c>
      <c r="I974">
        <v>8.0968973E-2</v>
      </c>
      <c r="J974">
        <v>5.82</v>
      </c>
      <c r="K974">
        <v>171.37899999999999</v>
      </c>
      <c r="L974">
        <v>4</v>
      </c>
    </row>
    <row r="975" spans="1:12" x14ac:dyDescent="0.3">
      <c r="A975" t="s">
        <v>10</v>
      </c>
      <c r="B975" t="s">
        <v>787</v>
      </c>
      <c r="C975" t="s">
        <v>55</v>
      </c>
      <c r="D975">
        <v>2018</v>
      </c>
      <c r="E975" t="s">
        <v>45</v>
      </c>
      <c r="F975" t="s">
        <v>21</v>
      </c>
      <c r="G975" t="s">
        <v>15</v>
      </c>
      <c r="H975" t="s">
        <v>46</v>
      </c>
      <c r="I975">
        <v>0.15034186699999999</v>
      </c>
      <c r="K975">
        <v>83.127600000000001</v>
      </c>
      <c r="L975">
        <v>4</v>
      </c>
    </row>
    <row r="976" spans="1:12" x14ac:dyDescent="0.3">
      <c r="A976" t="s">
        <v>10</v>
      </c>
      <c r="B976" t="s">
        <v>788</v>
      </c>
      <c r="C976" t="s">
        <v>28</v>
      </c>
      <c r="D976">
        <v>2018</v>
      </c>
      <c r="E976" t="s">
        <v>45</v>
      </c>
      <c r="F976" t="s">
        <v>21</v>
      </c>
      <c r="G976" t="s">
        <v>15</v>
      </c>
      <c r="H976" t="s">
        <v>46</v>
      </c>
      <c r="I976">
        <v>0</v>
      </c>
      <c r="K976">
        <v>154.63140000000001</v>
      </c>
      <c r="L976">
        <v>4</v>
      </c>
    </row>
    <row r="977" spans="1:12" x14ac:dyDescent="0.3">
      <c r="A977" t="s">
        <v>10</v>
      </c>
      <c r="B977" t="s">
        <v>194</v>
      </c>
      <c r="C977" t="s">
        <v>155</v>
      </c>
      <c r="D977">
        <v>2017</v>
      </c>
      <c r="E977" t="s">
        <v>51</v>
      </c>
      <c r="F977" t="s">
        <v>34</v>
      </c>
      <c r="G977" t="s">
        <v>26</v>
      </c>
      <c r="H977" t="s">
        <v>16</v>
      </c>
      <c r="I977">
        <v>2.1569565999999998E-2</v>
      </c>
      <c r="J977">
        <v>7.42</v>
      </c>
      <c r="K977">
        <v>184.85820000000001</v>
      </c>
      <c r="L977">
        <v>4</v>
      </c>
    </row>
    <row r="978" spans="1:12" x14ac:dyDescent="0.3">
      <c r="A978" t="s">
        <v>17</v>
      </c>
      <c r="B978" t="s">
        <v>79</v>
      </c>
      <c r="C978" t="s">
        <v>42</v>
      </c>
      <c r="D978">
        <v>2016</v>
      </c>
      <c r="E978" t="s">
        <v>25</v>
      </c>
      <c r="F978" t="s">
        <v>14</v>
      </c>
      <c r="G978" t="s">
        <v>26</v>
      </c>
      <c r="H978" t="s">
        <v>16</v>
      </c>
      <c r="I978">
        <v>0.18484357900000001</v>
      </c>
      <c r="J978">
        <v>7.67</v>
      </c>
      <c r="K978">
        <v>33.121600000000001</v>
      </c>
      <c r="L978">
        <v>4</v>
      </c>
    </row>
    <row r="979" spans="1:12" x14ac:dyDescent="0.3">
      <c r="A979" t="s">
        <v>17</v>
      </c>
      <c r="B979" t="s">
        <v>104</v>
      </c>
      <c r="C979" t="s">
        <v>12</v>
      </c>
      <c r="D979">
        <v>2020</v>
      </c>
      <c r="E979" t="s">
        <v>37</v>
      </c>
      <c r="F979" t="s">
        <v>34</v>
      </c>
      <c r="G979" t="s">
        <v>15</v>
      </c>
      <c r="H979" t="s">
        <v>16</v>
      </c>
      <c r="I979">
        <v>0</v>
      </c>
      <c r="J979">
        <v>9.5</v>
      </c>
      <c r="K979">
        <v>110.4228</v>
      </c>
      <c r="L979">
        <v>4</v>
      </c>
    </row>
    <row r="980" spans="1:12" x14ac:dyDescent="0.3">
      <c r="A980" t="s">
        <v>17</v>
      </c>
      <c r="B980" t="s">
        <v>789</v>
      </c>
      <c r="C980" t="s">
        <v>68</v>
      </c>
      <c r="D980">
        <v>2015</v>
      </c>
      <c r="E980" t="s">
        <v>33</v>
      </c>
      <c r="F980" t="s">
        <v>34</v>
      </c>
      <c r="G980" t="s">
        <v>15</v>
      </c>
      <c r="H980" t="s">
        <v>16</v>
      </c>
      <c r="I980">
        <v>9.0153756000000002E-2</v>
      </c>
      <c r="J980">
        <v>16</v>
      </c>
      <c r="K980">
        <v>143.21539999999999</v>
      </c>
      <c r="L980">
        <v>4</v>
      </c>
    </row>
    <row r="981" spans="1:12" x14ac:dyDescent="0.3">
      <c r="A981" t="s">
        <v>17</v>
      </c>
      <c r="B981" t="s">
        <v>219</v>
      </c>
      <c r="C981" t="s">
        <v>42</v>
      </c>
      <c r="D981">
        <v>2012</v>
      </c>
      <c r="E981" t="s">
        <v>13</v>
      </c>
      <c r="F981" t="s">
        <v>14</v>
      </c>
      <c r="G981" t="s">
        <v>15</v>
      </c>
      <c r="H981" t="s">
        <v>16</v>
      </c>
      <c r="I981">
        <v>0.17754562400000001</v>
      </c>
      <c r="J981">
        <v>19.100000000000001</v>
      </c>
      <c r="K981">
        <v>172.44220000000001</v>
      </c>
      <c r="L981">
        <v>4</v>
      </c>
    </row>
    <row r="982" spans="1:12" x14ac:dyDescent="0.3">
      <c r="A982" t="s">
        <v>17</v>
      </c>
      <c r="B982" t="s">
        <v>790</v>
      </c>
      <c r="C982" t="s">
        <v>65</v>
      </c>
      <c r="D982">
        <v>2012</v>
      </c>
      <c r="E982" t="s">
        <v>13</v>
      </c>
      <c r="F982" t="s">
        <v>14</v>
      </c>
      <c r="G982" t="s">
        <v>15</v>
      </c>
      <c r="H982" t="s">
        <v>16</v>
      </c>
      <c r="I982">
        <v>0.12046799399999999</v>
      </c>
      <c r="J982">
        <v>7.39</v>
      </c>
      <c r="K982">
        <v>145.14699999999999</v>
      </c>
      <c r="L982">
        <v>4</v>
      </c>
    </row>
    <row r="983" spans="1:12" x14ac:dyDescent="0.3">
      <c r="A983" t="s">
        <v>17</v>
      </c>
      <c r="B983" t="s">
        <v>791</v>
      </c>
      <c r="C983" t="s">
        <v>49</v>
      </c>
      <c r="D983">
        <v>2012</v>
      </c>
      <c r="E983" t="s">
        <v>13</v>
      </c>
      <c r="F983" t="s">
        <v>14</v>
      </c>
      <c r="G983" t="s">
        <v>15</v>
      </c>
      <c r="H983" t="s">
        <v>16</v>
      </c>
      <c r="I983">
        <v>3.3952602999999998E-2</v>
      </c>
      <c r="J983">
        <v>6.48</v>
      </c>
      <c r="K983">
        <v>148.20760000000001</v>
      </c>
      <c r="L983">
        <v>4</v>
      </c>
    </row>
    <row r="984" spans="1:12" x14ac:dyDescent="0.3">
      <c r="A984" t="s">
        <v>17</v>
      </c>
      <c r="B984" t="s">
        <v>792</v>
      </c>
      <c r="C984" t="s">
        <v>58</v>
      </c>
      <c r="D984">
        <v>2012</v>
      </c>
      <c r="E984" t="s">
        <v>13</v>
      </c>
      <c r="F984" t="s">
        <v>14</v>
      </c>
      <c r="G984" t="s">
        <v>15</v>
      </c>
      <c r="H984" t="s">
        <v>16</v>
      </c>
      <c r="I984">
        <v>0</v>
      </c>
      <c r="J984">
        <v>13.65</v>
      </c>
      <c r="K984">
        <v>229.46680000000001</v>
      </c>
      <c r="L984">
        <v>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v>
      </c>
    </row>
    <row r="986" spans="1:12" x14ac:dyDescent="0.3">
      <c r="A986" t="s">
        <v>17</v>
      </c>
      <c r="B986" t="s">
        <v>371</v>
      </c>
      <c r="C986" t="s">
        <v>28</v>
      </c>
      <c r="D986">
        <v>2012</v>
      </c>
      <c r="E986" t="s">
        <v>13</v>
      </c>
      <c r="F986" t="s">
        <v>14</v>
      </c>
      <c r="G986" t="s">
        <v>15</v>
      </c>
      <c r="H986" t="s">
        <v>16</v>
      </c>
      <c r="I986">
        <v>0.153857402</v>
      </c>
      <c r="J986">
        <v>13</v>
      </c>
      <c r="K986">
        <v>76.398600000000002</v>
      </c>
      <c r="L986">
        <v>4</v>
      </c>
    </row>
    <row r="987" spans="1:12" x14ac:dyDescent="0.3">
      <c r="A987" t="s">
        <v>17</v>
      </c>
      <c r="B987" t="s">
        <v>794</v>
      </c>
      <c r="C987" t="s">
        <v>24</v>
      </c>
      <c r="D987">
        <v>2012</v>
      </c>
      <c r="E987" t="s">
        <v>13</v>
      </c>
      <c r="F987" t="s">
        <v>14</v>
      </c>
      <c r="G987" t="s">
        <v>15</v>
      </c>
      <c r="H987" t="s">
        <v>16</v>
      </c>
      <c r="I987">
        <v>1.5484763E-2</v>
      </c>
      <c r="J987">
        <v>12.15</v>
      </c>
      <c r="K987">
        <v>211.99279999999999</v>
      </c>
      <c r="L987">
        <v>4</v>
      </c>
    </row>
    <row r="988" spans="1:12" x14ac:dyDescent="0.3">
      <c r="A988" t="s">
        <v>17</v>
      </c>
      <c r="B988" t="s">
        <v>795</v>
      </c>
      <c r="C988" t="s">
        <v>12</v>
      </c>
      <c r="D988">
        <v>2012</v>
      </c>
      <c r="E988" t="s">
        <v>13</v>
      </c>
      <c r="F988" t="s">
        <v>14</v>
      </c>
      <c r="G988" t="s">
        <v>15</v>
      </c>
      <c r="H988" t="s">
        <v>16</v>
      </c>
      <c r="I988">
        <v>3.1097948E-2</v>
      </c>
      <c r="J988">
        <v>12.5</v>
      </c>
      <c r="K988">
        <v>103.899</v>
      </c>
      <c r="L988">
        <v>4</v>
      </c>
    </row>
    <row r="989" spans="1:12" x14ac:dyDescent="0.3">
      <c r="A989" t="s">
        <v>17</v>
      </c>
      <c r="B989" t="s">
        <v>796</v>
      </c>
      <c r="C989" t="s">
        <v>62</v>
      </c>
      <c r="D989">
        <v>2012</v>
      </c>
      <c r="E989" t="s">
        <v>13</v>
      </c>
      <c r="F989" t="s">
        <v>14</v>
      </c>
      <c r="G989" t="s">
        <v>15</v>
      </c>
      <c r="H989" t="s">
        <v>16</v>
      </c>
      <c r="I989">
        <v>3.4457776000000002E-2</v>
      </c>
      <c r="J989">
        <v>8.26</v>
      </c>
      <c r="K989">
        <v>113.38339999999999</v>
      </c>
      <c r="L989">
        <v>4</v>
      </c>
    </row>
    <row r="990" spans="1:12" x14ac:dyDescent="0.3">
      <c r="A990" t="s">
        <v>17</v>
      </c>
      <c r="B990" t="s">
        <v>797</v>
      </c>
      <c r="C990" t="s">
        <v>62</v>
      </c>
      <c r="D990">
        <v>2012</v>
      </c>
      <c r="E990" t="s">
        <v>13</v>
      </c>
      <c r="F990" t="s">
        <v>14</v>
      </c>
      <c r="G990" t="s">
        <v>15</v>
      </c>
      <c r="H990" t="s">
        <v>16</v>
      </c>
      <c r="I990">
        <v>0</v>
      </c>
      <c r="J990">
        <v>19.7</v>
      </c>
      <c r="K990">
        <v>125.9362</v>
      </c>
      <c r="L990">
        <v>4</v>
      </c>
    </row>
    <row r="991" spans="1:12" x14ac:dyDescent="0.3">
      <c r="A991" t="s">
        <v>17</v>
      </c>
      <c r="B991" t="s">
        <v>798</v>
      </c>
      <c r="C991" t="s">
        <v>42</v>
      </c>
      <c r="D991">
        <v>2012</v>
      </c>
      <c r="E991" t="s">
        <v>13</v>
      </c>
      <c r="F991" t="s">
        <v>14</v>
      </c>
      <c r="G991" t="s">
        <v>15</v>
      </c>
      <c r="H991" t="s">
        <v>16</v>
      </c>
      <c r="I991">
        <v>2.5742955000000001E-2</v>
      </c>
      <c r="J991">
        <v>14.6</v>
      </c>
      <c r="K991">
        <v>197.10839999999999</v>
      </c>
      <c r="L991">
        <v>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v>
      </c>
    </row>
    <row r="993" spans="1:12" x14ac:dyDescent="0.3">
      <c r="A993" t="s">
        <v>17</v>
      </c>
      <c r="B993" t="s">
        <v>800</v>
      </c>
      <c r="C993" t="s">
        <v>42</v>
      </c>
      <c r="D993">
        <v>2012</v>
      </c>
      <c r="E993" t="s">
        <v>13</v>
      </c>
      <c r="F993" t="s">
        <v>14</v>
      </c>
      <c r="G993" t="s">
        <v>15</v>
      </c>
      <c r="H993" t="s">
        <v>16</v>
      </c>
      <c r="I993">
        <v>3.9306821999999998E-2</v>
      </c>
      <c r="J993">
        <v>20.7</v>
      </c>
      <c r="K993">
        <v>150.73660000000001</v>
      </c>
      <c r="L993">
        <v>4</v>
      </c>
    </row>
    <row r="994" spans="1:12" x14ac:dyDescent="0.3">
      <c r="A994" t="s">
        <v>17</v>
      </c>
      <c r="B994" t="s">
        <v>801</v>
      </c>
      <c r="C994" t="s">
        <v>65</v>
      </c>
      <c r="D994">
        <v>2012</v>
      </c>
      <c r="E994" t="s">
        <v>13</v>
      </c>
      <c r="F994" t="s">
        <v>14</v>
      </c>
      <c r="G994" t="s">
        <v>15</v>
      </c>
      <c r="H994" t="s">
        <v>16</v>
      </c>
      <c r="I994">
        <v>0</v>
      </c>
      <c r="J994">
        <v>11.15</v>
      </c>
      <c r="K994">
        <v>65.014200000000002</v>
      </c>
      <c r="L994">
        <v>4</v>
      </c>
    </row>
    <row r="995" spans="1:12" x14ac:dyDescent="0.3">
      <c r="A995" t="s">
        <v>17</v>
      </c>
      <c r="B995" t="s">
        <v>802</v>
      </c>
      <c r="C995" t="s">
        <v>32</v>
      </c>
      <c r="D995">
        <v>2012</v>
      </c>
      <c r="E995" t="s">
        <v>13</v>
      </c>
      <c r="F995" t="s">
        <v>14</v>
      </c>
      <c r="G995" t="s">
        <v>15</v>
      </c>
      <c r="H995" t="s">
        <v>16</v>
      </c>
      <c r="I995">
        <v>9.4366079000000005E-2</v>
      </c>
      <c r="J995">
        <v>13.5</v>
      </c>
      <c r="K995">
        <v>190.9872</v>
      </c>
      <c r="L995">
        <v>4</v>
      </c>
    </row>
    <row r="996" spans="1:12" x14ac:dyDescent="0.3">
      <c r="A996" t="s">
        <v>17</v>
      </c>
      <c r="B996" t="s">
        <v>183</v>
      </c>
      <c r="C996" t="s">
        <v>32</v>
      </c>
      <c r="D996">
        <v>2012</v>
      </c>
      <c r="E996" t="s">
        <v>13</v>
      </c>
      <c r="F996" t="s">
        <v>14</v>
      </c>
      <c r="G996" t="s">
        <v>15</v>
      </c>
      <c r="H996" t="s">
        <v>16</v>
      </c>
      <c r="I996">
        <v>3.0842963000000001E-2</v>
      </c>
      <c r="J996">
        <v>13.85</v>
      </c>
      <c r="K996">
        <v>143.11539999999999</v>
      </c>
      <c r="L996">
        <v>4</v>
      </c>
    </row>
    <row r="997" spans="1:12" x14ac:dyDescent="0.3">
      <c r="A997" t="s">
        <v>17</v>
      </c>
      <c r="B997" t="s">
        <v>358</v>
      </c>
      <c r="C997" t="s">
        <v>32</v>
      </c>
      <c r="D997">
        <v>2012</v>
      </c>
      <c r="E997" t="s">
        <v>13</v>
      </c>
      <c r="F997" t="s">
        <v>14</v>
      </c>
      <c r="G997" t="s">
        <v>15</v>
      </c>
      <c r="H997" t="s">
        <v>16</v>
      </c>
      <c r="I997">
        <v>5.3455158000000003E-2</v>
      </c>
      <c r="J997">
        <v>15.5</v>
      </c>
      <c r="K997">
        <v>43.677</v>
      </c>
      <c r="L997">
        <v>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v>
      </c>
    </row>
    <row r="999" spans="1:12" x14ac:dyDescent="0.3">
      <c r="A999" t="s">
        <v>10</v>
      </c>
      <c r="B999" t="s">
        <v>804</v>
      </c>
      <c r="C999" t="s">
        <v>96</v>
      </c>
      <c r="D999">
        <v>2012</v>
      </c>
      <c r="E999" t="s">
        <v>13</v>
      </c>
      <c r="F999" t="s">
        <v>14</v>
      </c>
      <c r="G999" t="s">
        <v>15</v>
      </c>
      <c r="H999" t="s">
        <v>16</v>
      </c>
      <c r="I999">
        <v>0.106918052</v>
      </c>
      <c r="J999">
        <v>16</v>
      </c>
      <c r="K999">
        <v>183.5634</v>
      </c>
      <c r="L999">
        <v>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v>
      </c>
    </row>
    <row r="1008" spans="1:12" x14ac:dyDescent="0.3">
      <c r="A1008" t="s">
        <v>10</v>
      </c>
      <c r="B1008" t="s">
        <v>808</v>
      </c>
      <c r="C1008" t="s">
        <v>12</v>
      </c>
      <c r="D1008">
        <v>2012</v>
      </c>
      <c r="E1008" t="s">
        <v>13</v>
      </c>
      <c r="F1008" t="s">
        <v>14</v>
      </c>
      <c r="G1008" t="s">
        <v>15</v>
      </c>
      <c r="H1008" t="s">
        <v>16</v>
      </c>
      <c r="I1008">
        <v>7.9837509000000001E-2</v>
      </c>
      <c r="J1008">
        <v>16.5</v>
      </c>
      <c r="K1008">
        <v>102.1332</v>
      </c>
      <c r="L1008">
        <v>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v>
      </c>
    </row>
    <row r="1012" spans="1:12" x14ac:dyDescent="0.3">
      <c r="A1012" t="s">
        <v>10</v>
      </c>
      <c r="B1012" t="s">
        <v>812</v>
      </c>
      <c r="C1012" t="s">
        <v>49</v>
      </c>
      <c r="D1012">
        <v>2012</v>
      </c>
      <c r="E1012" t="s">
        <v>13</v>
      </c>
      <c r="F1012" t="s">
        <v>14</v>
      </c>
      <c r="G1012" t="s">
        <v>15</v>
      </c>
      <c r="H1012" t="s">
        <v>16</v>
      </c>
      <c r="I1012">
        <v>4.5052492E-2</v>
      </c>
      <c r="J1012">
        <v>11.35</v>
      </c>
      <c r="K1012">
        <v>102.6016</v>
      </c>
      <c r="L1012">
        <v>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v>
      </c>
    </row>
    <row r="1014" spans="1:12" x14ac:dyDescent="0.3">
      <c r="A1014" t="s">
        <v>10</v>
      </c>
      <c r="B1014" t="s">
        <v>561</v>
      </c>
      <c r="C1014" t="s">
        <v>49</v>
      </c>
      <c r="D1014">
        <v>2012</v>
      </c>
      <c r="E1014" t="s">
        <v>13</v>
      </c>
      <c r="F1014" t="s">
        <v>14</v>
      </c>
      <c r="G1014" t="s">
        <v>15</v>
      </c>
      <c r="H1014" t="s">
        <v>16</v>
      </c>
      <c r="I1014">
        <v>0</v>
      </c>
      <c r="J1014">
        <v>16.850000000000001</v>
      </c>
      <c r="K1014">
        <v>110.0544</v>
      </c>
      <c r="L1014">
        <v>4</v>
      </c>
    </row>
    <row r="1015" spans="1:12" x14ac:dyDescent="0.3">
      <c r="A1015" t="s">
        <v>10</v>
      </c>
      <c r="B1015" t="s">
        <v>814</v>
      </c>
      <c r="C1015" t="s">
        <v>32</v>
      </c>
      <c r="D1015">
        <v>2012</v>
      </c>
      <c r="E1015" t="s">
        <v>13</v>
      </c>
      <c r="F1015" t="s">
        <v>14</v>
      </c>
      <c r="G1015" t="s">
        <v>15</v>
      </c>
      <c r="H1015" t="s">
        <v>16</v>
      </c>
      <c r="I1015">
        <v>0</v>
      </c>
      <c r="J1015">
        <v>6.11</v>
      </c>
      <c r="K1015">
        <v>43.008600000000001</v>
      </c>
      <c r="L1015">
        <v>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v>
      </c>
    </row>
    <row r="1018" spans="1:12" x14ac:dyDescent="0.3">
      <c r="A1018" t="s">
        <v>10</v>
      </c>
      <c r="B1018" t="s">
        <v>816</v>
      </c>
      <c r="C1018" t="s">
        <v>68</v>
      </c>
      <c r="D1018">
        <v>2012</v>
      </c>
      <c r="E1018" t="s">
        <v>13</v>
      </c>
      <c r="F1018" t="s">
        <v>14</v>
      </c>
      <c r="G1018" t="s">
        <v>15</v>
      </c>
      <c r="H1018" t="s">
        <v>16</v>
      </c>
      <c r="I1018">
        <v>7.1958197000000002E-2</v>
      </c>
      <c r="J1018">
        <v>8.5749999999999993</v>
      </c>
      <c r="K1018">
        <v>195.3794</v>
      </c>
      <c r="L1018">
        <v>4</v>
      </c>
    </row>
    <row r="1019" spans="1:12" x14ac:dyDescent="0.3">
      <c r="A1019" t="s">
        <v>10</v>
      </c>
      <c r="B1019" t="s">
        <v>817</v>
      </c>
      <c r="C1019" t="s">
        <v>12</v>
      </c>
      <c r="D1019">
        <v>2012</v>
      </c>
      <c r="E1019" t="s">
        <v>13</v>
      </c>
      <c r="F1019" t="s">
        <v>14</v>
      </c>
      <c r="G1019" t="s">
        <v>15</v>
      </c>
      <c r="H1019" t="s">
        <v>16</v>
      </c>
      <c r="I1019">
        <v>2.5029909999999999E-2</v>
      </c>
      <c r="J1019">
        <v>10.5</v>
      </c>
      <c r="K1019">
        <v>218.45079999999999</v>
      </c>
      <c r="L1019">
        <v>4</v>
      </c>
    </row>
    <row r="1020" spans="1:12" x14ac:dyDescent="0.3">
      <c r="A1020" t="s">
        <v>17</v>
      </c>
      <c r="B1020" t="s">
        <v>818</v>
      </c>
      <c r="C1020" t="s">
        <v>96</v>
      </c>
      <c r="D1020">
        <v>2018</v>
      </c>
      <c r="E1020" t="s">
        <v>140</v>
      </c>
      <c r="F1020" t="s">
        <v>14</v>
      </c>
      <c r="G1020" t="s">
        <v>26</v>
      </c>
      <c r="H1020" t="s">
        <v>40</v>
      </c>
      <c r="I1020">
        <v>2.4387984000000001E-2</v>
      </c>
      <c r="K1020">
        <v>92.446200000000005</v>
      </c>
      <c r="L1020">
        <v>4</v>
      </c>
    </row>
    <row r="1021" spans="1:12" x14ac:dyDescent="0.3">
      <c r="A1021" t="s">
        <v>17</v>
      </c>
      <c r="B1021" t="s">
        <v>546</v>
      </c>
      <c r="C1021" t="s">
        <v>68</v>
      </c>
      <c r="D1021">
        <v>2018</v>
      </c>
      <c r="E1021" t="s">
        <v>140</v>
      </c>
      <c r="F1021" t="s">
        <v>14</v>
      </c>
      <c r="G1021" t="s">
        <v>26</v>
      </c>
      <c r="H1021" t="s">
        <v>40</v>
      </c>
      <c r="I1021">
        <v>0.18403525300000001</v>
      </c>
      <c r="K1021">
        <v>42.213799999999999</v>
      </c>
      <c r="L1021">
        <v>4</v>
      </c>
    </row>
    <row r="1022" spans="1:12" x14ac:dyDescent="0.3">
      <c r="A1022" t="s">
        <v>17</v>
      </c>
      <c r="B1022" t="s">
        <v>100</v>
      </c>
      <c r="C1022" t="s">
        <v>24</v>
      </c>
      <c r="D1022">
        <v>2018</v>
      </c>
      <c r="E1022" t="s">
        <v>140</v>
      </c>
      <c r="F1022" t="s">
        <v>14</v>
      </c>
      <c r="G1022" t="s">
        <v>26</v>
      </c>
      <c r="H1022" t="s">
        <v>40</v>
      </c>
      <c r="I1022">
        <v>0.15080666600000001</v>
      </c>
      <c r="K1022">
        <v>149.0076</v>
      </c>
      <c r="L1022">
        <v>4</v>
      </c>
    </row>
    <row r="1023" spans="1:12" x14ac:dyDescent="0.3">
      <c r="A1023" t="s">
        <v>17</v>
      </c>
      <c r="B1023" t="s">
        <v>819</v>
      </c>
      <c r="C1023" t="s">
        <v>12</v>
      </c>
      <c r="D1023">
        <v>2018</v>
      </c>
      <c r="E1023" t="s">
        <v>140</v>
      </c>
      <c r="F1023" t="s">
        <v>14</v>
      </c>
      <c r="G1023" t="s">
        <v>26</v>
      </c>
      <c r="H1023" t="s">
        <v>40</v>
      </c>
      <c r="I1023">
        <v>3.0516069E-2</v>
      </c>
      <c r="K1023">
        <v>227.80099999999999</v>
      </c>
      <c r="L1023">
        <v>4</v>
      </c>
    </row>
    <row r="1024" spans="1:12" x14ac:dyDescent="0.3">
      <c r="A1024" t="s">
        <v>17</v>
      </c>
      <c r="B1024" t="s">
        <v>820</v>
      </c>
      <c r="C1024" t="s">
        <v>12</v>
      </c>
      <c r="D1024">
        <v>2018</v>
      </c>
      <c r="E1024" t="s">
        <v>140</v>
      </c>
      <c r="F1024" t="s">
        <v>14</v>
      </c>
      <c r="G1024" t="s">
        <v>26</v>
      </c>
      <c r="H1024" t="s">
        <v>40</v>
      </c>
      <c r="I1024">
        <v>6.5872936000000007E-2</v>
      </c>
      <c r="K1024">
        <v>113.18859999999999</v>
      </c>
      <c r="L1024">
        <v>4</v>
      </c>
    </row>
    <row r="1025" spans="1:12" x14ac:dyDescent="0.3">
      <c r="A1025" t="s">
        <v>17</v>
      </c>
      <c r="B1025" t="s">
        <v>821</v>
      </c>
      <c r="C1025" t="s">
        <v>12</v>
      </c>
      <c r="D1025">
        <v>2018</v>
      </c>
      <c r="E1025" t="s">
        <v>140</v>
      </c>
      <c r="F1025" t="s">
        <v>14</v>
      </c>
      <c r="G1025" t="s">
        <v>26</v>
      </c>
      <c r="H1025" t="s">
        <v>40</v>
      </c>
      <c r="I1025">
        <v>0.104784329</v>
      </c>
      <c r="K1025">
        <v>150.4366</v>
      </c>
      <c r="L1025">
        <v>4</v>
      </c>
    </row>
    <row r="1026" spans="1:12" x14ac:dyDescent="0.3">
      <c r="A1026" t="s">
        <v>17</v>
      </c>
      <c r="B1026" t="s">
        <v>822</v>
      </c>
      <c r="C1026" t="s">
        <v>12</v>
      </c>
      <c r="D1026">
        <v>2018</v>
      </c>
      <c r="E1026" t="s">
        <v>140</v>
      </c>
      <c r="F1026" t="s">
        <v>14</v>
      </c>
      <c r="G1026" t="s">
        <v>26</v>
      </c>
      <c r="H1026" t="s">
        <v>40</v>
      </c>
      <c r="I1026">
        <v>4.5465958000000001E-2</v>
      </c>
      <c r="K1026">
        <v>120.84139999999999</v>
      </c>
      <c r="L1026">
        <v>4</v>
      </c>
    </row>
    <row r="1027" spans="1:12" x14ac:dyDescent="0.3">
      <c r="A1027" t="s">
        <v>17</v>
      </c>
      <c r="B1027" t="s">
        <v>239</v>
      </c>
      <c r="C1027" t="s">
        <v>19</v>
      </c>
      <c r="D1027">
        <v>2018</v>
      </c>
      <c r="E1027" t="s">
        <v>140</v>
      </c>
      <c r="F1027" t="s">
        <v>14</v>
      </c>
      <c r="G1027" t="s">
        <v>26</v>
      </c>
      <c r="H1027" t="s">
        <v>40</v>
      </c>
      <c r="I1027">
        <v>8.4245355999999993E-2</v>
      </c>
      <c r="K1027">
        <v>164.65260000000001</v>
      </c>
      <c r="L1027">
        <v>4</v>
      </c>
    </row>
    <row r="1028" spans="1:12" x14ac:dyDescent="0.3">
      <c r="A1028" t="s">
        <v>17</v>
      </c>
      <c r="B1028" t="s">
        <v>823</v>
      </c>
      <c r="C1028" t="s">
        <v>42</v>
      </c>
      <c r="D1028">
        <v>2018</v>
      </c>
      <c r="E1028" t="s">
        <v>140</v>
      </c>
      <c r="F1028" t="s">
        <v>14</v>
      </c>
      <c r="G1028" t="s">
        <v>26</v>
      </c>
      <c r="H1028" t="s">
        <v>40</v>
      </c>
      <c r="I1028">
        <v>0.158096128</v>
      </c>
      <c r="K1028">
        <v>86.388199999999998</v>
      </c>
      <c r="L1028">
        <v>4</v>
      </c>
    </row>
    <row r="1029" spans="1:12" x14ac:dyDescent="0.3">
      <c r="A1029" t="s">
        <v>17</v>
      </c>
      <c r="B1029" t="s">
        <v>117</v>
      </c>
      <c r="C1029" t="s">
        <v>55</v>
      </c>
      <c r="D1029">
        <v>2018</v>
      </c>
      <c r="E1029" t="s">
        <v>140</v>
      </c>
      <c r="F1029" t="s">
        <v>14</v>
      </c>
      <c r="G1029" t="s">
        <v>26</v>
      </c>
      <c r="H1029" t="s">
        <v>40</v>
      </c>
      <c r="I1029">
        <v>4.6994716999999998E-2</v>
      </c>
      <c r="K1029">
        <v>125.80200000000001</v>
      </c>
      <c r="L1029">
        <v>4</v>
      </c>
    </row>
    <row r="1030" spans="1:12" x14ac:dyDescent="0.3">
      <c r="A1030" t="s">
        <v>17</v>
      </c>
      <c r="B1030" t="s">
        <v>631</v>
      </c>
      <c r="C1030" t="s">
        <v>65</v>
      </c>
      <c r="D1030">
        <v>2018</v>
      </c>
      <c r="E1030" t="s">
        <v>140</v>
      </c>
      <c r="F1030" t="s">
        <v>14</v>
      </c>
      <c r="G1030" t="s">
        <v>26</v>
      </c>
      <c r="H1030" t="s">
        <v>40</v>
      </c>
      <c r="I1030">
        <v>0.113212516</v>
      </c>
      <c r="K1030">
        <v>254.60400000000001</v>
      </c>
      <c r="L1030">
        <v>4</v>
      </c>
    </row>
    <row r="1031" spans="1:12" x14ac:dyDescent="0.3">
      <c r="A1031" t="s">
        <v>17</v>
      </c>
      <c r="B1031" t="s">
        <v>824</v>
      </c>
      <c r="C1031" t="s">
        <v>49</v>
      </c>
      <c r="D1031">
        <v>2018</v>
      </c>
      <c r="E1031" t="s">
        <v>140</v>
      </c>
      <c r="F1031" t="s">
        <v>14</v>
      </c>
      <c r="G1031" t="s">
        <v>26</v>
      </c>
      <c r="H1031" t="s">
        <v>40</v>
      </c>
      <c r="I1031">
        <v>1.9671472999999998E-2</v>
      </c>
      <c r="K1031">
        <v>214.756</v>
      </c>
      <c r="L1031">
        <v>4</v>
      </c>
    </row>
    <row r="1032" spans="1:12" x14ac:dyDescent="0.3">
      <c r="A1032" t="s">
        <v>17</v>
      </c>
      <c r="B1032" t="s">
        <v>825</v>
      </c>
      <c r="C1032" t="s">
        <v>49</v>
      </c>
      <c r="D1032">
        <v>2018</v>
      </c>
      <c r="E1032" t="s">
        <v>140</v>
      </c>
      <c r="F1032" t="s">
        <v>14</v>
      </c>
      <c r="G1032" t="s">
        <v>26</v>
      </c>
      <c r="H1032" t="s">
        <v>40</v>
      </c>
      <c r="I1032">
        <v>0.114243048</v>
      </c>
      <c r="K1032">
        <v>174.93700000000001</v>
      </c>
      <c r="L1032">
        <v>4</v>
      </c>
    </row>
    <row r="1033" spans="1:12" x14ac:dyDescent="0.3">
      <c r="A1033" t="s">
        <v>17</v>
      </c>
      <c r="B1033" t="s">
        <v>826</v>
      </c>
      <c r="C1033" t="s">
        <v>49</v>
      </c>
      <c r="D1033">
        <v>2018</v>
      </c>
      <c r="E1033" t="s">
        <v>140</v>
      </c>
      <c r="F1033" t="s">
        <v>14</v>
      </c>
      <c r="G1033" t="s">
        <v>26</v>
      </c>
      <c r="H1033" t="s">
        <v>40</v>
      </c>
      <c r="I1033">
        <v>7.9261743999999995E-2</v>
      </c>
      <c r="K1033">
        <v>81.825000000000003</v>
      </c>
      <c r="L1033">
        <v>4</v>
      </c>
    </row>
    <row r="1034" spans="1:12" x14ac:dyDescent="0.3">
      <c r="A1034" t="s">
        <v>10</v>
      </c>
      <c r="B1034" t="s">
        <v>827</v>
      </c>
      <c r="C1034" t="s">
        <v>68</v>
      </c>
      <c r="D1034">
        <v>2018</v>
      </c>
      <c r="E1034" t="s">
        <v>140</v>
      </c>
      <c r="F1034" t="s">
        <v>14</v>
      </c>
      <c r="G1034" t="s">
        <v>26</v>
      </c>
      <c r="H1034" t="s">
        <v>40</v>
      </c>
      <c r="I1034">
        <v>0.208662546</v>
      </c>
      <c r="K1034">
        <v>231.83</v>
      </c>
      <c r="L1034">
        <v>4</v>
      </c>
    </row>
    <row r="1035" spans="1:12" x14ac:dyDescent="0.3">
      <c r="A1035" t="s">
        <v>10</v>
      </c>
      <c r="B1035" t="s">
        <v>502</v>
      </c>
      <c r="C1035" t="s">
        <v>24</v>
      </c>
      <c r="D1035">
        <v>2018</v>
      </c>
      <c r="E1035" t="s">
        <v>140</v>
      </c>
      <c r="F1035" t="s">
        <v>14</v>
      </c>
      <c r="G1035" t="s">
        <v>26</v>
      </c>
      <c r="H1035" t="s">
        <v>40</v>
      </c>
      <c r="I1035">
        <v>0.23207267400000001</v>
      </c>
      <c r="K1035">
        <v>229.46680000000001</v>
      </c>
      <c r="L1035">
        <v>4</v>
      </c>
    </row>
    <row r="1036" spans="1:12" x14ac:dyDescent="0.3">
      <c r="A1036" t="s">
        <v>10</v>
      </c>
      <c r="B1036" t="s">
        <v>828</v>
      </c>
      <c r="C1036" t="s">
        <v>24</v>
      </c>
      <c r="D1036">
        <v>2018</v>
      </c>
      <c r="E1036" t="s">
        <v>140</v>
      </c>
      <c r="F1036" t="s">
        <v>14</v>
      </c>
      <c r="G1036" t="s">
        <v>26</v>
      </c>
      <c r="H1036" t="s">
        <v>40</v>
      </c>
      <c r="I1036">
        <v>6.0154968000000003E-2</v>
      </c>
      <c r="K1036">
        <v>110.1544</v>
      </c>
      <c r="L1036">
        <v>4</v>
      </c>
    </row>
    <row r="1037" spans="1:12" x14ac:dyDescent="0.3">
      <c r="A1037" t="s">
        <v>10</v>
      </c>
      <c r="B1037" t="s">
        <v>610</v>
      </c>
      <c r="C1037" t="s">
        <v>55</v>
      </c>
      <c r="D1037">
        <v>2018</v>
      </c>
      <c r="E1037" t="s">
        <v>140</v>
      </c>
      <c r="F1037" t="s">
        <v>14</v>
      </c>
      <c r="G1037" t="s">
        <v>26</v>
      </c>
      <c r="H1037" t="s">
        <v>40</v>
      </c>
      <c r="I1037">
        <v>8.2341170000000005E-2</v>
      </c>
      <c r="K1037">
        <v>185.76079999999999</v>
      </c>
      <c r="L1037">
        <v>4</v>
      </c>
    </row>
    <row r="1038" spans="1:12" x14ac:dyDescent="0.3">
      <c r="A1038" t="s">
        <v>10</v>
      </c>
      <c r="B1038" t="s">
        <v>464</v>
      </c>
      <c r="C1038" t="s">
        <v>49</v>
      </c>
      <c r="D1038">
        <v>2018</v>
      </c>
      <c r="E1038" t="s">
        <v>140</v>
      </c>
      <c r="F1038" t="s">
        <v>14</v>
      </c>
      <c r="G1038" t="s">
        <v>26</v>
      </c>
      <c r="H1038" t="s">
        <v>40</v>
      </c>
      <c r="I1038">
        <v>1.9114348999999999E-2</v>
      </c>
      <c r="K1038">
        <v>182.16079999999999</v>
      </c>
      <c r="L1038">
        <v>4</v>
      </c>
    </row>
    <row r="1039" spans="1:12" x14ac:dyDescent="0.3">
      <c r="A1039" t="s">
        <v>10</v>
      </c>
      <c r="B1039" t="s">
        <v>484</v>
      </c>
      <c r="C1039" t="s">
        <v>161</v>
      </c>
      <c r="D1039">
        <v>2018</v>
      </c>
      <c r="E1039" t="s">
        <v>140</v>
      </c>
      <c r="F1039" t="s">
        <v>14</v>
      </c>
      <c r="G1039" t="s">
        <v>26</v>
      </c>
      <c r="H1039" t="s">
        <v>40</v>
      </c>
      <c r="I1039">
        <v>0.23653561000000001</v>
      </c>
      <c r="K1039">
        <v>184.19239999999999</v>
      </c>
      <c r="L1039">
        <v>4</v>
      </c>
    </row>
    <row r="1040" spans="1:12" x14ac:dyDescent="0.3">
      <c r="A1040" t="s">
        <v>17</v>
      </c>
      <c r="B1040" t="s">
        <v>829</v>
      </c>
      <c r="C1040" t="s">
        <v>68</v>
      </c>
      <c r="D1040">
        <v>2018</v>
      </c>
      <c r="E1040" t="s">
        <v>140</v>
      </c>
      <c r="F1040" t="s">
        <v>14</v>
      </c>
      <c r="G1040" t="s">
        <v>26</v>
      </c>
      <c r="H1040" t="s">
        <v>40</v>
      </c>
      <c r="I1040">
        <v>0.210021713</v>
      </c>
      <c r="K1040">
        <v>44.2744</v>
      </c>
      <c r="L1040">
        <v>4</v>
      </c>
    </row>
    <row r="1041" spans="1:12" x14ac:dyDescent="0.3">
      <c r="A1041" t="s">
        <v>17</v>
      </c>
      <c r="B1041" t="s">
        <v>66</v>
      </c>
      <c r="C1041" t="s">
        <v>24</v>
      </c>
      <c r="D1041">
        <v>2016</v>
      </c>
      <c r="E1041" t="s">
        <v>25</v>
      </c>
      <c r="F1041" t="s">
        <v>14</v>
      </c>
      <c r="G1041" t="s">
        <v>26</v>
      </c>
      <c r="H1041" t="s">
        <v>16</v>
      </c>
      <c r="I1041">
        <v>2.2883279999999999E-2</v>
      </c>
      <c r="J1041">
        <v>6.85</v>
      </c>
      <c r="K1041">
        <v>261.25940000000003</v>
      </c>
      <c r="L1041">
        <v>4</v>
      </c>
    </row>
    <row r="1042" spans="1:12" x14ac:dyDescent="0.3">
      <c r="A1042" t="s">
        <v>17</v>
      </c>
      <c r="B1042" t="s">
        <v>566</v>
      </c>
      <c r="C1042" t="s">
        <v>96</v>
      </c>
      <c r="D1042">
        <v>2016</v>
      </c>
      <c r="E1042" t="s">
        <v>25</v>
      </c>
      <c r="F1042" t="s">
        <v>14</v>
      </c>
      <c r="G1042" t="s">
        <v>26</v>
      </c>
      <c r="H1042" t="s">
        <v>16</v>
      </c>
      <c r="I1042">
        <v>0</v>
      </c>
      <c r="J1042">
        <v>17.350000000000001</v>
      </c>
      <c r="K1042">
        <v>102.9016</v>
      </c>
      <c r="L1042">
        <v>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v>
      </c>
    </row>
    <row r="1047" spans="1:12" x14ac:dyDescent="0.3">
      <c r="A1047" t="s">
        <v>17</v>
      </c>
      <c r="B1047" t="s">
        <v>831</v>
      </c>
      <c r="C1047" t="s">
        <v>24</v>
      </c>
      <c r="D1047">
        <v>2016</v>
      </c>
      <c r="E1047" t="s">
        <v>25</v>
      </c>
      <c r="F1047" t="s">
        <v>14</v>
      </c>
      <c r="G1047" t="s">
        <v>26</v>
      </c>
      <c r="H1047" t="s">
        <v>16</v>
      </c>
      <c r="I1047">
        <v>6.3566170000000005E-2</v>
      </c>
      <c r="J1047">
        <v>13.3</v>
      </c>
      <c r="K1047">
        <v>151.3708</v>
      </c>
      <c r="L1047">
        <v>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v>
      </c>
    </row>
    <row r="1054" spans="1:12" x14ac:dyDescent="0.3">
      <c r="A1054" t="s">
        <v>17</v>
      </c>
      <c r="B1054" t="s">
        <v>633</v>
      </c>
      <c r="C1054" t="s">
        <v>65</v>
      </c>
      <c r="D1054">
        <v>2016</v>
      </c>
      <c r="E1054" t="s">
        <v>25</v>
      </c>
      <c r="F1054" t="s">
        <v>14</v>
      </c>
      <c r="G1054" t="s">
        <v>26</v>
      </c>
      <c r="H1054" t="s">
        <v>16</v>
      </c>
      <c r="I1054">
        <v>0</v>
      </c>
      <c r="J1054">
        <v>12.15</v>
      </c>
      <c r="K1054">
        <v>123.773</v>
      </c>
      <c r="L1054">
        <v>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v>
      </c>
    </row>
    <row r="1056" spans="1:12" x14ac:dyDescent="0.3">
      <c r="A1056" t="s">
        <v>17</v>
      </c>
      <c r="B1056" t="s">
        <v>791</v>
      </c>
      <c r="C1056" t="s">
        <v>49</v>
      </c>
      <c r="D1056">
        <v>2016</v>
      </c>
      <c r="E1056" t="s">
        <v>25</v>
      </c>
      <c r="F1056" t="s">
        <v>14</v>
      </c>
      <c r="G1056" t="s">
        <v>26</v>
      </c>
      <c r="H1056" t="s">
        <v>16</v>
      </c>
      <c r="I1056">
        <v>3.3899897999999998E-2</v>
      </c>
      <c r="J1056">
        <v>6.48</v>
      </c>
      <c r="K1056">
        <v>146.9076</v>
      </c>
      <c r="L1056">
        <v>4</v>
      </c>
    </row>
    <row r="1057" spans="1:12" x14ac:dyDescent="0.3">
      <c r="A1057" t="s">
        <v>17</v>
      </c>
      <c r="B1057" t="s">
        <v>835</v>
      </c>
      <c r="C1057" t="s">
        <v>49</v>
      </c>
      <c r="D1057">
        <v>2016</v>
      </c>
      <c r="E1057" t="s">
        <v>25</v>
      </c>
      <c r="F1057" t="s">
        <v>14</v>
      </c>
      <c r="G1057" t="s">
        <v>26</v>
      </c>
      <c r="H1057" t="s">
        <v>16</v>
      </c>
      <c r="I1057">
        <v>0</v>
      </c>
      <c r="J1057">
        <v>17.5</v>
      </c>
      <c r="K1057">
        <v>102.999</v>
      </c>
      <c r="L1057">
        <v>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v>
      </c>
    </row>
    <row r="1060" spans="1:12" x14ac:dyDescent="0.3">
      <c r="A1060" t="s">
        <v>10</v>
      </c>
      <c r="B1060" t="s">
        <v>837</v>
      </c>
      <c r="C1060" t="s">
        <v>24</v>
      </c>
      <c r="D1060">
        <v>2016</v>
      </c>
      <c r="E1060" t="s">
        <v>25</v>
      </c>
      <c r="F1060" t="s">
        <v>14</v>
      </c>
      <c r="G1060" t="s">
        <v>26</v>
      </c>
      <c r="H1060" t="s">
        <v>16</v>
      </c>
      <c r="I1060">
        <v>0.105145451</v>
      </c>
      <c r="J1060">
        <v>14</v>
      </c>
      <c r="K1060">
        <v>144.28120000000001</v>
      </c>
      <c r="L1060">
        <v>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v>
      </c>
    </row>
    <row r="1069" spans="1:12" x14ac:dyDescent="0.3">
      <c r="A1069" t="s">
        <v>17</v>
      </c>
      <c r="B1069" t="s">
        <v>284</v>
      </c>
      <c r="C1069" t="s">
        <v>96</v>
      </c>
      <c r="D1069">
        <v>2020</v>
      </c>
      <c r="E1069" t="s">
        <v>37</v>
      </c>
      <c r="F1069" t="s">
        <v>34</v>
      </c>
      <c r="G1069" t="s">
        <v>15</v>
      </c>
      <c r="H1069" t="s">
        <v>16</v>
      </c>
      <c r="I1069">
        <v>4.7453947000000003E-2</v>
      </c>
      <c r="J1069">
        <v>9.8000000000000007</v>
      </c>
      <c r="K1069">
        <v>101.7016</v>
      </c>
      <c r="L1069">
        <v>4</v>
      </c>
    </row>
    <row r="1070" spans="1:12" x14ac:dyDescent="0.3">
      <c r="A1070" t="s">
        <v>17</v>
      </c>
      <c r="B1070" t="s">
        <v>636</v>
      </c>
      <c r="C1070" t="s">
        <v>68</v>
      </c>
      <c r="D1070">
        <v>2020</v>
      </c>
      <c r="E1070" t="s">
        <v>37</v>
      </c>
      <c r="F1070" t="s">
        <v>34</v>
      </c>
      <c r="G1070" t="s">
        <v>15</v>
      </c>
      <c r="H1070" t="s">
        <v>16</v>
      </c>
      <c r="I1070">
        <v>2.2190488000000001E-2</v>
      </c>
      <c r="J1070">
        <v>16.7</v>
      </c>
      <c r="K1070">
        <v>113.18859999999999</v>
      </c>
      <c r="L1070">
        <v>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v>
      </c>
    </row>
    <row r="1076" spans="1:12" x14ac:dyDescent="0.3">
      <c r="A1076" t="s">
        <v>17</v>
      </c>
      <c r="B1076" t="s">
        <v>846</v>
      </c>
      <c r="C1076" t="s">
        <v>28</v>
      </c>
      <c r="D1076">
        <v>2015</v>
      </c>
      <c r="E1076" t="s">
        <v>33</v>
      </c>
      <c r="F1076" t="s">
        <v>34</v>
      </c>
      <c r="G1076" t="s">
        <v>15</v>
      </c>
      <c r="H1076" t="s">
        <v>16</v>
      </c>
      <c r="I1076">
        <v>2.7224917000000001E-2</v>
      </c>
      <c r="J1076">
        <v>7.55</v>
      </c>
      <c r="K1076">
        <v>152.934</v>
      </c>
      <c r="L1076">
        <v>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v>
      </c>
    </row>
    <row r="1078" spans="1:12" x14ac:dyDescent="0.3">
      <c r="A1078" t="s">
        <v>17</v>
      </c>
      <c r="B1078" t="s">
        <v>523</v>
      </c>
      <c r="C1078" t="s">
        <v>28</v>
      </c>
      <c r="D1078">
        <v>2015</v>
      </c>
      <c r="E1078" t="s">
        <v>33</v>
      </c>
      <c r="F1078" t="s">
        <v>34</v>
      </c>
      <c r="G1078" t="s">
        <v>15</v>
      </c>
      <c r="H1078" t="s">
        <v>16</v>
      </c>
      <c r="I1078">
        <v>0</v>
      </c>
      <c r="J1078">
        <v>14.15</v>
      </c>
      <c r="K1078">
        <v>253.70140000000001</v>
      </c>
      <c r="L1078">
        <v>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v>
      </c>
    </row>
    <row r="1088" spans="1:12" x14ac:dyDescent="0.3">
      <c r="A1088" t="s">
        <v>17</v>
      </c>
      <c r="B1088" t="s">
        <v>853</v>
      </c>
      <c r="C1088" t="s">
        <v>155</v>
      </c>
      <c r="D1088">
        <v>2015</v>
      </c>
      <c r="E1088" t="s">
        <v>33</v>
      </c>
      <c r="F1088" t="s">
        <v>34</v>
      </c>
      <c r="G1088" t="s">
        <v>26</v>
      </c>
      <c r="H1088" t="s">
        <v>16</v>
      </c>
      <c r="I1088">
        <v>3.3926852E-2</v>
      </c>
      <c r="J1088">
        <v>11.65</v>
      </c>
      <c r="K1088">
        <v>111.586</v>
      </c>
      <c r="L1088">
        <v>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v>
      </c>
    </row>
    <row r="1099" spans="1:12" x14ac:dyDescent="0.3">
      <c r="A1099" t="s">
        <v>17</v>
      </c>
      <c r="B1099" t="s">
        <v>860</v>
      </c>
      <c r="C1099" t="s">
        <v>62</v>
      </c>
      <c r="D1099">
        <v>2020</v>
      </c>
      <c r="E1099" t="s">
        <v>37</v>
      </c>
      <c r="F1099" t="s">
        <v>34</v>
      </c>
      <c r="G1099" t="s">
        <v>26</v>
      </c>
      <c r="H1099" t="s">
        <v>16</v>
      </c>
      <c r="I1099">
        <v>0.112859454</v>
      </c>
      <c r="J1099">
        <v>10.195</v>
      </c>
      <c r="K1099">
        <v>114.486</v>
      </c>
      <c r="L1099">
        <v>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v>
      </c>
    </row>
    <row r="1112" spans="1:12" x14ac:dyDescent="0.3">
      <c r="A1112" t="s">
        <v>10</v>
      </c>
      <c r="B1112" t="s">
        <v>864</v>
      </c>
      <c r="C1112" t="s">
        <v>24</v>
      </c>
      <c r="D1112">
        <v>2015</v>
      </c>
      <c r="E1112" t="s">
        <v>33</v>
      </c>
      <c r="F1112" t="s">
        <v>34</v>
      </c>
      <c r="G1112" t="s">
        <v>30</v>
      </c>
      <c r="H1112" t="s">
        <v>16</v>
      </c>
      <c r="I1112">
        <v>6.2827446999999995E-2</v>
      </c>
      <c r="J1112">
        <v>12.6</v>
      </c>
      <c r="K1112">
        <v>105.099</v>
      </c>
      <c r="L1112">
        <v>4</v>
      </c>
    </row>
    <row r="1113" spans="1:12" x14ac:dyDescent="0.3">
      <c r="A1113" t="s">
        <v>10</v>
      </c>
      <c r="B1113" t="s">
        <v>865</v>
      </c>
      <c r="C1113" t="s">
        <v>12</v>
      </c>
      <c r="D1113">
        <v>2015</v>
      </c>
      <c r="E1113" t="s">
        <v>33</v>
      </c>
      <c r="F1113" t="s">
        <v>34</v>
      </c>
      <c r="G1113" t="s">
        <v>30</v>
      </c>
      <c r="H1113" t="s">
        <v>16</v>
      </c>
      <c r="I1113">
        <v>7.1597468999999997E-2</v>
      </c>
      <c r="J1113">
        <v>13.3</v>
      </c>
      <c r="K1113">
        <v>60.8536</v>
      </c>
      <c r="L1113">
        <v>4</v>
      </c>
    </row>
    <row r="1114" spans="1:12" x14ac:dyDescent="0.3">
      <c r="A1114" t="s">
        <v>10</v>
      </c>
      <c r="B1114" t="s">
        <v>866</v>
      </c>
      <c r="C1114" t="s">
        <v>12</v>
      </c>
      <c r="D1114">
        <v>2015</v>
      </c>
      <c r="E1114" t="s">
        <v>33</v>
      </c>
      <c r="F1114" t="s">
        <v>34</v>
      </c>
      <c r="G1114" t="s">
        <v>30</v>
      </c>
      <c r="H1114" t="s">
        <v>16</v>
      </c>
      <c r="I1114">
        <v>4.3743689000000002E-2</v>
      </c>
      <c r="J1114">
        <v>13.6</v>
      </c>
      <c r="K1114">
        <v>157.7946</v>
      </c>
      <c r="L1114">
        <v>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v>
      </c>
    </row>
    <row r="1118" spans="1:12" x14ac:dyDescent="0.3">
      <c r="A1118" t="s">
        <v>10</v>
      </c>
      <c r="B1118" t="s">
        <v>868</v>
      </c>
      <c r="C1118" t="s">
        <v>96</v>
      </c>
      <c r="D1118">
        <v>2020</v>
      </c>
      <c r="E1118" t="s">
        <v>37</v>
      </c>
      <c r="F1118" t="s">
        <v>34</v>
      </c>
      <c r="G1118" t="s">
        <v>30</v>
      </c>
      <c r="H1118" t="s">
        <v>16</v>
      </c>
      <c r="I1118">
        <v>0.11733375</v>
      </c>
      <c r="J1118">
        <v>10.5</v>
      </c>
      <c r="K1118">
        <v>164.12100000000001</v>
      </c>
      <c r="L1118">
        <v>4</v>
      </c>
    </row>
    <row r="1119" spans="1:12" x14ac:dyDescent="0.3">
      <c r="A1119" t="s">
        <v>10</v>
      </c>
      <c r="B1119" t="s">
        <v>869</v>
      </c>
      <c r="C1119" t="s">
        <v>58</v>
      </c>
      <c r="D1119">
        <v>2020</v>
      </c>
      <c r="E1119" t="s">
        <v>37</v>
      </c>
      <c r="F1119" t="s">
        <v>34</v>
      </c>
      <c r="G1119" t="s">
        <v>30</v>
      </c>
      <c r="H1119" t="s">
        <v>16</v>
      </c>
      <c r="I1119">
        <v>5.5872770000000002E-2</v>
      </c>
      <c r="J1119">
        <v>7.05</v>
      </c>
      <c r="K1119">
        <v>222.1088</v>
      </c>
      <c r="L1119">
        <v>4</v>
      </c>
    </row>
    <row r="1120" spans="1:12" x14ac:dyDescent="0.3">
      <c r="A1120" t="s">
        <v>10</v>
      </c>
      <c r="B1120" t="s">
        <v>156</v>
      </c>
      <c r="C1120" t="s">
        <v>75</v>
      </c>
      <c r="D1120">
        <v>2020</v>
      </c>
      <c r="E1120" t="s">
        <v>37</v>
      </c>
      <c r="F1120" t="s">
        <v>34</v>
      </c>
      <c r="G1120" t="s">
        <v>30</v>
      </c>
      <c r="H1120" t="s">
        <v>16</v>
      </c>
      <c r="I1120">
        <v>5.6637129000000001E-2</v>
      </c>
      <c r="J1120">
        <v>13.85</v>
      </c>
      <c r="K1120">
        <v>233.83</v>
      </c>
      <c r="L1120">
        <v>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v>
      </c>
    </row>
    <row r="1122" spans="1:12" x14ac:dyDescent="0.3">
      <c r="A1122" t="s">
        <v>10</v>
      </c>
      <c r="B1122" t="s">
        <v>870</v>
      </c>
      <c r="C1122" t="s">
        <v>12</v>
      </c>
      <c r="D1122">
        <v>2020</v>
      </c>
      <c r="E1122" t="s">
        <v>37</v>
      </c>
      <c r="F1122" t="s">
        <v>34</v>
      </c>
      <c r="G1122" t="s">
        <v>15</v>
      </c>
      <c r="H1122" t="s">
        <v>16</v>
      </c>
      <c r="I1122">
        <v>5.9160135000000003E-2</v>
      </c>
      <c r="J1122">
        <v>10.3</v>
      </c>
      <c r="K1122">
        <v>191.553</v>
      </c>
      <c r="L1122">
        <v>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v>
      </c>
    </row>
    <row r="1125" spans="1:12" x14ac:dyDescent="0.3">
      <c r="A1125" t="s">
        <v>10</v>
      </c>
      <c r="B1125" t="s">
        <v>715</v>
      </c>
      <c r="C1125" t="s">
        <v>49</v>
      </c>
      <c r="D1125">
        <v>2020</v>
      </c>
      <c r="E1125" t="s">
        <v>37</v>
      </c>
      <c r="F1125" t="s">
        <v>34</v>
      </c>
      <c r="G1125" t="s">
        <v>15</v>
      </c>
      <c r="H1125" t="s">
        <v>16</v>
      </c>
      <c r="I1125">
        <v>0</v>
      </c>
      <c r="J1125">
        <v>7.21</v>
      </c>
      <c r="K1125">
        <v>103.1332</v>
      </c>
      <c r="L1125">
        <v>4</v>
      </c>
    </row>
    <row r="1126" spans="1:12" x14ac:dyDescent="0.3">
      <c r="A1126" t="s">
        <v>10</v>
      </c>
      <c r="B1126" t="s">
        <v>872</v>
      </c>
      <c r="C1126" t="s">
        <v>49</v>
      </c>
      <c r="D1126">
        <v>2020</v>
      </c>
      <c r="E1126" t="s">
        <v>37</v>
      </c>
      <c r="F1126" t="s">
        <v>34</v>
      </c>
      <c r="G1126" t="s">
        <v>15</v>
      </c>
      <c r="H1126" t="s">
        <v>16</v>
      </c>
      <c r="I1126">
        <v>7.1104407999999994E-2</v>
      </c>
      <c r="J1126">
        <v>7.64</v>
      </c>
      <c r="K1126">
        <v>95.012</v>
      </c>
      <c r="L1126">
        <v>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v>
      </c>
    </row>
    <row r="1129" spans="1:12" x14ac:dyDescent="0.3">
      <c r="A1129" t="s">
        <v>17</v>
      </c>
      <c r="B1129" t="s">
        <v>874</v>
      </c>
      <c r="C1129" t="s">
        <v>68</v>
      </c>
      <c r="D1129">
        <v>2020</v>
      </c>
      <c r="E1129" t="s">
        <v>37</v>
      </c>
      <c r="F1129" t="s">
        <v>34</v>
      </c>
      <c r="G1129" t="s">
        <v>15</v>
      </c>
      <c r="H1129" t="s">
        <v>16</v>
      </c>
      <c r="I1129">
        <v>0.103091351</v>
      </c>
      <c r="J1129">
        <v>13.35</v>
      </c>
      <c r="K1129">
        <v>229.93520000000001</v>
      </c>
      <c r="L1129">
        <v>4</v>
      </c>
    </row>
    <row r="1130" spans="1:12" x14ac:dyDescent="0.3">
      <c r="A1130" t="s">
        <v>10</v>
      </c>
      <c r="B1130" t="s">
        <v>875</v>
      </c>
      <c r="C1130" t="s">
        <v>12</v>
      </c>
      <c r="D1130">
        <v>2020</v>
      </c>
      <c r="E1130" t="s">
        <v>37</v>
      </c>
      <c r="F1130" t="s">
        <v>34</v>
      </c>
      <c r="G1130" t="s">
        <v>15</v>
      </c>
      <c r="H1130" t="s">
        <v>16</v>
      </c>
      <c r="I1130">
        <v>4.1163522000000001E-2</v>
      </c>
      <c r="J1130">
        <v>17.7</v>
      </c>
      <c r="K1130">
        <v>80.827600000000004</v>
      </c>
      <c r="L1130">
        <v>4</v>
      </c>
    </row>
    <row r="1131" spans="1:12" x14ac:dyDescent="0.3">
      <c r="A1131" t="s">
        <v>10</v>
      </c>
      <c r="B1131" t="s">
        <v>56</v>
      </c>
      <c r="C1131" t="s">
        <v>12</v>
      </c>
      <c r="D1131">
        <v>2020</v>
      </c>
      <c r="E1131" t="s">
        <v>37</v>
      </c>
      <c r="F1131" t="s">
        <v>34</v>
      </c>
      <c r="G1131" t="s">
        <v>15</v>
      </c>
      <c r="H1131" t="s">
        <v>16</v>
      </c>
      <c r="I1131">
        <v>1.8911474000000001E-2</v>
      </c>
      <c r="J1131">
        <v>20.25</v>
      </c>
      <c r="K1131">
        <v>220.5772</v>
      </c>
      <c r="L1131">
        <v>4</v>
      </c>
    </row>
    <row r="1132" spans="1:12" x14ac:dyDescent="0.3">
      <c r="A1132" t="s">
        <v>17</v>
      </c>
      <c r="B1132" t="s">
        <v>800</v>
      </c>
      <c r="C1132" t="s">
        <v>42</v>
      </c>
      <c r="D1132">
        <v>2017</v>
      </c>
      <c r="E1132" t="s">
        <v>51</v>
      </c>
      <c r="F1132" t="s">
        <v>34</v>
      </c>
      <c r="G1132" t="s">
        <v>26</v>
      </c>
      <c r="H1132" t="s">
        <v>16</v>
      </c>
      <c r="I1132">
        <v>3.9238384000000001E-2</v>
      </c>
      <c r="J1132">
        <v>20.7</v>
      </c>
      <c r="K1132">
        <v>152.8366</v>
      </c>
      <c r="L1132">
        <v>4</v>
      </c>
    </row>
    <row r="1133" spans="1:12" x14ac:dyDescent="0.3">
      <c r="A1133" t="s">
        <v>17</v>
      </c>
      <c r="B1133" t="s">
        <v>876</v>
      </c>
      <c r="C1133" t="s">
        <v>58</v>
      </c>
      <c r="D1133">
        <v>2017</v>
      </c>
      <c r="E1133" t="s">
        <v>51</v>
      </c>
      <c r="F1133" t="s">
        <v>34</v>
      </c>
      <c r="G1133" t="s">
        <v>26</v>
      </c>
      <c r="H1133" t="s">
        <v>16</v>
      </c>
      <c r="I1133">
        <v>0.105816753</v>
      </c>
      <c r="J1133">
        <v>11</v>
      </c>
      <c r="K1133">
        <v>126.0046</v>
      </c>
      <c r="L1133">
        <v>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v>
      </c>
    </row>
    <row r="1135" spans="1:12" x14ac:dyDescent="0.3">
      <c r="A1135" t="s">
        <v>17</v>
      </c>
      <c r="B1135" t="s">
        <v>877</v>
      </c>
      <c r="C1135" t="s">
        <v>28</v>
      </c>
      <c r="D1135">
        <v>2017</v>
      </c>
      <c r="E1135" t="s">
        <v>51</v>
      </c>
      <c r="F1135" t="s">
        <v>34</v>
      </c>
      <c r="G1135" t="s">
        <v>26</v>
      </c>
      <c r="H1135" t="s">
        <v>16</v>
      </c>
      <c r="I1135">
        <v>6.3017421000000004E-2</v>
      </c>
      <c r="J1135">
        <v>16.2</v>
      </c>
      <c r="K1135">
        <v>100.37</v>
      </c>
      <c r="L1135">
        <v>4</v>
      </c>
    </row>
    <row r="1136" spans="1:12" x14ac:dyDescent="0.3">
      <c r="A1136" t="s">
        <v>17</v>
      </c>
      <c r="B1136" t="s">
        <v>167</v>
      </c>
      <c r="C1136" t="s">
        <v>28</v>
      </c>
      <c r="D1136">
        <v>2017</v>
      </c>
      <c r="E1136" t="s">
        <v>51</v>
      </c>
      <c r="F1136" t="s">
        <v>34</v>
      </c>
      <c r="G1136" t="s">
        <v>26</v>
      </c>
      <c r="H1136" t="s">
        <v>16</v>
      </c>
      <c r="I1136">
        <v>7.3813788000000005E-2</v>
      </c>
      <c r="J1136">
        <v>16.5</v>
      </c>
      <c r="K1136">
        <v>207.2638</v>
      </c>
      <c r="L1136">
        <v>4</v>
      </c>
    </row>
    <row r="1137" spans="1:12" x14ac:dyDescent="0.3">
      <c r="A1137" t="s">
        <v>17</v>
      </c>
      <c r="B1137" t="s">
        <v>101</v>
      </c>
      <c r="C1137" t="s">
        <v>24</v>
      </c>
      <c r="D1137">
        <v>2017</v>
      </c>
      <c r="E1137" t="s">
        <v>51</v>
      </c>
      <c r="F1137" t="s">
        <v>34</v>
      </c>
      <c r="G1137" t="s">
        <v>26</v>
      </c>
      <c r="H1137" t="s">
        <v>16</v>
      </c>
      <c r="I1137">
        <v>5.5473859999999996E-3</v>
      </c>
      <c r="J1137">
        <v>7.93</v>
      </c>
      <c r="K1137">
        <v>121.5414</v>
      </c>
      <c r="L1137">
        <v>4</v>
      </c>
    </row>
    <row r="1138" spans="1:12" x14ac:dyDescent="0.3">
      <c r="A1138" t="s">
        <v>17</v>
      </c>
      <c r="B1138" t="s">
        <v>878</v>
      </c>
      <c r="C1138" t="s">
        <v>24</v>
      </c>
      <c r="D1138">
        <v>2017</v>
      </c>
      <c r="E1138" t="s">
        <v>51</v>
      </c>
      <c r="F1138" t="s">
        <v>34</v>
      </c>
      <c r="G1138" t="s">
        <v>26</v>
      </c>
      <c r="H1138" t="s">
        <v>16</v>
      </c>
      <c r="I1138">
        <v>0</v>
      </c>
      <c r="J1138">
        <v>12.85</v>
      </c>
      <c r="K1138">
        <v>38.316400000000002</v>
      </c>
      <c r="L1138">
        <v>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v>
      </c>
    </row>
    <row r="1145" spans="1:12" x14ac:dyDescent="0.3">
      <c r="A1145" t="s">
        <v>17</v>
      </c>
      <c r="B1145" t="s">
        <v>791</v>
      </c>
      <c r="C1145" t="s">
        <v>49</v>
      </c>
      <c r="D1145">
        <v>2017</v>
      </c>
      <c r="E1145" t="s">
        <v>51</v>
      </c>
      <c r="F1145" t="s">
        <v>34</v>
      </c>
      <c r="G1145" t="s">
        <v>26</v>
      </c>
      <c r="H1145" t="s">
        <v>16</v>
      </c>
      <c r="I1145">
        <v>3.3893487E-2</v>
      </c>
      <c r="J1145">
        <v>6.48</v>
      </c>
      <c r="K1145">
        <v>147.0076</v>
      </c>
      <c r="L1145">
        <v>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v>
      </c>
    </row>
    <row r="1150" spans="1:12" x14ac:dyDescent="0.3">
      <c r="A1150" t="s">
        <v>10</v>
      </c>
      <c r="B1150" t="s">
        <v>885</v>
      </c>
      <c r="C1150" t="s">
        <v>28</v>
      </c>
      <c r="D1150">
        <v>2017</v>
      </c>
      <c r="E1150" t="s">
        <v>51</v>
      </c>
      <c r="F1150" t="s">
        <v>34</v>
      </c>
      <c r="G1150" t="s">
        <v>26</v>
      </c>
      <c r="H1150" t="s">
        <v>16</v>
      </c>
      <c r="I1150">
        <v>0.104488444</v>
      </c>
      <c r="J1150">
        <v>9.5</v>
      </c>
      <c r="K1150">
        <v>77.896000000000001</v>
      </c>
      <c r="L1150">
        <v>4</v>
      </c>
    </row>
    <row r="1151" spans="1:12" x14ac:dyDescent="0.3">
      <c r="A1151" t="s">
        <v>10</v>
      </c>
      <c r="B1151" t="s">
        <v>886</v>
      </c>
      <c r="C1151" t="s">
        <v>28</v>
      </c>
      <c r="D1151">
        <v>2017</v>
      </c>
      <c r="E1151" t="s">
        <v>51</v>
      </c>
      <c r="F1151" t="s">
        <v>34</v>
      </c>
      <c r="G1151" t="s">
        <v>26</v>
      </c>
      <c r="H1151" t="s">
        <v>16</v>
      </c>
      <c r="I1151">
        <v>3.1439205999999997E-2</v>
      </c>
      <c r="J1151">
        <v>13.65</v>
      </c>
      <c r="K1151">
        <v>100.07</v>
      </c>
      <c r="L1151">
        <v>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v>
      </c>
    </row>
    <row r="1157" spans="1:12" x14ac:dyDescent="0.3">
      <c r="A1157" t="s">
        <v>10</v>
      </c>
      <c r="B1157" t="s">
        <v>889</v>
      </c>
      <c r="C1157" t="s">
        <v>49</v>
      </c>
      <c r="D1157">
        <v>2017</v>
      </c>
      <c r="E1157" t="s">
        <v>51</v>
      </c>
      <c r="F1157" t="s">
        <v>34</v>
      </c>
      <c r="G1157" t="s">
        <v>26</v>
      </c>
      <c r="H1157" t="s">
        <v>16</v>
      </c>
      <c r="I1157">
        <v>3.7563325000000002E-2</v>
      </c>
      <c r="J1157">
        <v>11.5</v>
      </c>
      <c r="K1157">
        <v>109.5254</v>
      </c>
      <c r="L1157">
        <v>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v>
      </c>
    </row>
    <row r="1159" spans="1:12" x14ac:dyDescent="0.3">
      <c r="A1159" t="s">
        <v>10</v>
      </c>
      <c r="B1159" t="s">
        <v>359</v>
      </c>
      <c r="C1159" t="s">
        <v>28</v>
      </c>
      <c r="D1159">
        <v>2017</v>
      </c>
      <c r="E1159" t="s">
        <v>51</v>
      </c>
      <c r="F1159" t="s">
        <v>34</v>
      </c>
      <c r="G1159" t="s">
        <v>26</v>
      </c>
      <c r="H1159" t="s">
        <v>16</v>
      </c>
      <c r="I1159">
        <v>1.4730322000000001E-2</v>
      </c>
      <c r="J1159">
        <v>13.8</v>
      </c>
      <c r="K1159">
        <v>90.917199999999994</v>
      </c>
      <c r="L1159">
        <v>4</v>
      </c>
    </row>
    <row r="1160" spans="1:12" x14ac:dyDescent="0.3">
      <c r="A1160" t="s">
        <v>17</v>
      </c>
      <c r="B1160" t="s">
        <v>552</v>
      </c>
      <c r="C1160" t="s">
        <v>32</v>
      </c>
      <c r="D1160">
        <v>2011</v>
      </c>
      <c r="E1160" t="s">
        <v>39</v>
      </c>
      <c r="F1160" t="s">
        <v>21</v>
      </c>
      <c r="G1160" t="s">
        <v>15</v>
      </c>
      <c r="H1160" t="s">
        <v>40</v>
      </c>
      <c r="I1160">
        <v>4.5291822000000002E-2</v>
      </c>
      <c r="J1160">
        <v>8.52</v>
      </c>
      <c r="K1160">
        <v>153.56819999999999</v>
      </c>
      <c r="L1160">
        <v>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v>
      </c>
    </row>
    <row r="1169" spans="1:12" x14ac:dyDescent="0.3">
      <c r="A1169" t="s">
        <v>17</v>
      </c>
      <c r="B1169" t="s">
        <v>894</v>
      </c>
      <c r="C1169" t="s">
        <v>42</v>
      </c>
      <c r="D1169">
        <v>2011</v>
      </c>
      <c r="E1169" t="s">
        <v>39</v>
      </c>
      <c r="F1169" t="s">
        <v>21</v>
      </c>
      <c r="G1169" t="s">
        <v>15</v>
      </c>
      <c r="H1169" t="s">
        <v>40</v>
      </c>
      <c r="I1169">
        <v>5.2593951999999999E-2</v>
      </c>
      <c r="J1169">
        <v>6.26</v>
      </c>
      <c r="K1169">
        <v>111.0228</v>
      </c>
      <c r="L1169">
        <v>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v>
      </c>
    </row>
    <row r="1171" spans="1:12" x14ac:dyDescent="0.3">
      <c r="A1171" t="s">
        <v>17</v>
      </c>
      <c r="B1171" t="s">
        <v>896</v>
      </c>
      <c r="C1171" t="s">
        <v>42</v>
      </c>
      <c r="D1171">
        <v>2011</v>
      </c>
      <c r="E1171" t="s">
        <v>39</v>
      </c>
      <c r="F1171" t="s">
        <v>21</v>
      </c>
      <c r="G1171" t="s">
        <v>15</v>
      </c>
      <c r="H1171" t="s">
        <v>40</v>
      </c>
      <c r="I1171">
        <v>1.1211251E-2</v>
      </c>
      <c r="J1171">
        <v>9.6</v>
      </c>
      <c r="K1171">
        <v>166.91839999999999</v>
      </c>
      <c r="L1171">
        <v>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v>
      </c>
    </row>
    <row r="1174" spans="1:12" x14ac:dyDescent="0.3">
      <c r="A1174" t="s">
        <v>17</v>
      </c>
      <c r="B1174" t="s">
        <v>899</v>
      </c>
      <c r="C1174" t="s">
        <v>55</v>
      </c>
      <c r="D1174">
        <v>2011</v>
      </c>
      <c r="E1174" t="s">
        <v>39</v>
      </c>
      <c r="F1174" t="s">
        <v>21</v>
      </c>
      <c r="G1174" t="s">
        <v>30</v>
      </c>
      <c r="H1174" t="s">
        <v>40</v>
      </c>
      <c r="I1174">
        <v>0</v>
      </c>
      <c r="J1174">
        <v>15.2</v>
      </c>
      <c r="K1174">
        <v>256.03300000000002</v>
      </c>
      <c r="L1174">
        <v>4</v>
      </c>
    </row>
    <row r="1175" spans="1:12" x14ac:dyDescent="0.3">
      <c r="A1175" t="s">
        <v>17</v>
      </c>
      <c r="B1175" t="s">
        <v>900</v>
      </c>
      <c r="C1175" t="s">
        <v>32</v>
      </c>
      <c r="D1175">
        <v>2011</v>
      </c>
      <c r="E1175" t="s">
        <v>39</v>
      </c>
      <c r="F1175" t="s">
        <v>21</v>
      </c>
      <c r="G1175" t="s">
        <v>30</v>
      </c>
      <c r="H1175" t="s">
        <v>40</v>
      </c>
      <c r="I1175">
        <v>0.11626133499999999</v>
      </c>
      <c r="J1175">
        <v>12.3</v>
      </c>
      <c r="K1175">
        <v>107.0938</v>
      </c>
      <c r="L1175">
        <v>4</v>
      </c>
    </row>
    <row r="1176" spans="1:12" x14ac:dyDescent="0.3">
      <c r="A1176" t="s">
        <v>10</v>
      </c>
      <c r="B1176" t="s">
        <v>901</v>
      </c>
      <c r="C1176" t="s">
        <v>28</v>
      </c>
      <c r="D1176">
        <v>2011</v>
      </c>
      <c r="E1176" t="s">
        <v>39</v>
      </c>
      <c r="F1176" t="s">
        <v>21</v>
      </c>
      <c r="G1176" t="s">
        <v>30</v>
      </c>
      <c r="H1176" t="s">
        <v>40</v>
      </c>
      <c r="I1176">
        <v>0.12341737</v>
      </c>
      <c r="J1176">
        <v>12.5</v>
      </c>
      <c r="K1176">
        <v>86.019800000000004</v>
      </c>
      <c r="L1176">
        <v>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v>
      </c>
    </row>
    <row r="1183" spans="1:12" x14ac:dyDescent="0.3">
      <c r="A1183" t="s">
        <v>10</v>
      </c>
      <c r="B1183" t="s">
        <v>906</v>
      </c>
      <c r="C1183" t="s">
        <v>96</v>
      </c>
      <c r="D1183">
        <v>2011</v>
      </c>
      <c r="E1183" t="s">
        <v>39</v>
      </c>
      <c r="F1183" t="s">
        <v>21</v>
      </c>
      <c r="G1183" t="s">
        <v>26</v>
      </c>
      <c r="H1183" t="s">
        <v>40</v>
      </c>
      <c r="I1183">
        <v>0.17411080300000001</v>
      </c>
      <c r="J1183">
        <v>6.63</v>
      </c>
      <c r="K1183">
        <v>166.85</v>
      </c>
      <c r="L1183">
        <v>4</v>
      </c>
    </row>
    <row r="1184" spans="1:12" x14ac:dyDescent="0.3">
      <c r="A1184" t="s">
        <v>17</v>
      </c>
      <c r="B1184" t="s">
        <v>907</v>
      </c>
      <c r="C1184" t="s">
        <v>96</v>
      </c>
      <c r="D1184">
        <v>2014</v>
      </c>
      <c r="E1184" t="s">
        <v>29</v>
      </c>
      <c r="F1184" t="s">
        <v>21</v>
      </c>
      <c r="G1184" t="s">
        <v>30</v>
      </c>
      <c r="H1184" t="s">
        <v>16</v>
      </c>
      <c r="I1184">
        <v>7.20931E-3</v>
      </c>
      <c r="J1184">
        <v>7.09</v>
      </c>
      <c r="K1184">
        <v>48.103400000000001</v>
      </c>
      <c r="L1184">
        <v>4</v>
      </c>
    </row>
    <row r="1185" spans="1:12" x14ac:dyDescent="0.3">
      <c r="A1185" t="s">
        <v>17</v>
      </c>
      <c r="B1185" t="s">
        <v>456</v>
      </c>
      <c r="C1185" t="s">
        <v>68</v>
      </c>
      <c r="D1185">
        <v>2014</v>
      </c>
      <c r="E1185" t="s">
        <v>29</v>
      </c>
      <c r="F1185" t="s">
        <v>21</v>
      </c>
      <c r="G1185" t="s">
        <v>30</v>
      </c>
      <c r="H1185" t="s">
        <v>16</v>
      </c>
      <c r="I1185">
        <v>1.7141984999999998E-2</v>
      </c>
      <c r="J1185">
        <v>7.9349999999999996</v>
      </c>
      <c r="K1185">
        <v>50.034999999999997</v>
      </c>
      <c r="L1185">
        <v>4</v>
      </c>
    </row>
    <row r="1186" spans="1:12" x14ac:dyDescent="0.3">
      <c r="A1186" t="s">
        <v>17</v>
      </c>
      <c r="B1186" t="s">
        <v>908</v>
      </c>
      <c r="C1186" t="s">
        <v>96</v>
      </c>
      <c r="D1186">
        <v>2014</v>
      </c>
      <c r="E1186" t="s">
        <v>29</v>
      </c>
      <c r="F1186" t="s">
        <v>21</v>
      </c>
      <c r="G1186" t="s">
        <v>30</v>
      </c>
      <c r="H1186" t="s">
        <v>16</v>
      </c>
      <c r="I1186">
        <v>2.7756137E-2</v>
      </c>
      <c r="J1186">
        <v>15.15</v>
      </c>
      <c r="K1186">
        <v>150.4708</v>
      </c>
      <c r="L1186">
        <v>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v>
      </c>
    </row>
    <row r="1192" spans="1:12" x14ac:dyDescent="0.3">
      <c r="A1192" t="s">
        <v>17</v>
      </c>
      <c r="B1192" t="s">
        <v>831</v>
      </c>
      <c r="C1192" t="s">
        <v>24</v>
      </c>
      <c r="D1192">
        <v>2014</v>
      </c>
      <c r="E1192" t="s">
        <v>29</v>
      </c>
      <c r="F1192" t="s">
        <v>21</v>
      </c>
      <c r="G1192" t="s">
        <v>30</v>
      </c>
      <c r="H1192" t="s">
        <v>16</v>
      </c>
      <c r="I1192">
        <v>6.3513271999999996E-2</v>
      </c>
      <c r="J1192">
        <v>13.3</v>
      </c>
      <c r="K1192">
        <v>149.9708</v>
      </c>
      <c r="L1192">
        <v>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v>
      </c>
    </row>
    <row r="1199" spans="1:12" x14ac:dyDescent="0.3">
      <c r="A1199" t="s">
        <v>17</v>
      </c>
      <c r="B1199" t="s">
        <v>913</v>
      </c>
      <c r="C1199" t="s">
        <v>62</v>
      </c>
      <c r="D1199">
        <v>2014</v>
      </c>
      <c r="E1199" t="s">
        <v>29</v>
      </c>
      <c r="F1199" t="s">
        <v>21</v>
      </c>
      <c r="G1199" t="s">
        <v>30</v>
      </c>
      <c r="H1199" t="s">
        <v>16</v>
      </c>
      <c r="I1199">
        <v>3.067808E-2</v>
      </c>
      <c r="J1199">
        <v>15.7</v>
      </c>
      <c r="K1199">
        <v>44.777000000000001</v>
      </c>
      <c r="L1199">
        <v>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v>
      </c>
    </row>
    <row r="1201" spans="1:12" x14ac:dyDescent="0.3">
      <c r="A1201" t="s">
        <v>17</v>
      </c>
      <c r="B1201" t="s">
        <v>297</v>
      </c>
      <c r="C1201" t="s">
        <v>19</v>
      </c>
      <c r="D1201">
        <v>2014</v>
      </c>
      <c r="E1201" t="s">
        <v>29</v>
      </c>
      <c r="F1201" t="s">
        <v>21</v>
      </c>
      <c r="G1201" t="s">
        <v>30</v>
      </c>
      <c r="H1201" t="s">
        <v>16</v>
      </c>
      <c r="I1201">
        <v>0</v>
      </c>
      <c r="J1201">
        <v>5.32</v>
      </c>
      <c r="K1201">
        <v>101.76739999999999</v>
      </c>
      <c r="L1201">
        <v>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v>
      </c>
    </row>
    <row r="1205" spans="1:12" x14ac:dyDescent="0.3">
      <c r="A1205" t="s">
        <v>17</v>
      </c>
      <c r="B1205" t="s">
        <v>689</v>
      </c>
      <c r="C1205" t="s">
        <v>42</v>
      </c>
      <c r="D1205">
        <v>2014</v>
      </c>
      <c r="E1205" t="s">
        <v>29</v>
      </c>
      <c r="F1205" t="s">
        <v>21</v>
      </c>
      <c r="G1205" t="s">
        <v>30</v>
      </c>
      <c r="H1205" t="s">
        <v>16</v>
      </c>
      <c r="I1205">
        <v>3.3081389000000003E-2</v>
      </c>
      <c r="J1205">
        <v>11.1</v>
      </c>
      <c r="K1205">
        <v>116.5124</v>
      </c>
      <c r="L1205">
        <v>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v>
      </c>
    </row>
    <row r="1207" spans="1:12" x14ac:dyDescent="0.3">
      <c r="A1207" t="s">
        <v>17</v>
      </c>
      <c r="B1207" t="s">
        <v>578</v>
      </c>
      <c r="C1207" t="s">
        <v>42</v>
      </c>
      <c r="D1207">
        <v>2014</v>
      </c>
      <c r="E1207" t="s">
        <v>29</v>
      </c>
      <c r="F1207" t="s">
        <v>21</v>
      </c>
      <c r="G1207" t="s">
        <v>30</v>
      </c>
      <c r="H1207" t="s">
        <v>16</v>
      </c>
      <c r="I1207">
        <v>9.9053536999999997E-2</v>
      </c>
      <c r="J1207">
        <v>16</v>
      </c>
      <c r="K1207">
        <v>212.6902</v>
      </c>
      <c r="L1207">
        <v>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v>
      </c>
    </row>
    <row r="1213" spans="1:12" x14ac:dyDescent="0.3">
      <c r="A1213" t="s">
        <v>17</v>
      </c>
      <c r="B1213" t="s">
        <v>921</v>
      </c>
      <c r="C1213" t="s">
        <v>32</v>
      </c>
      <c r="D1213">
        <v>2014</v>
      </c>
      <c r="E1213" t="s">
        <v>29</v>
      </c>
      <c r="F1213" t="s">
        <v>21</v>
      </c>
      <c r="G1213" t="s">
        <v>30</v>
      </c>
      <c r="H1213" t="s">
        <v>16</v>
      </c>
      <c r="I1213">
        <v>0</v>
      </c>
      <c r="J1213">
        <v>12.1</v>
      </c>
      <c r="K1213">
        <v>145.14439999999999</v>
      </c>
      <c r="L1213">
        <v>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v>
      </c>
    </row>
    <row r="1216" spans="1:12" x14ac:dyDescent="0.3">
      <c r="A1216" t="s">
        <v>10</v>
      </c>
      <c r="B1216" t="s">
        <v>713</v>
      </c>
      <c r="C1216" t="s">
        <v>28</v>
      </c>
      <c r="D1216">
        <v>2014</v>
      </c>
      <c r="E1216" t="s">
        <v>29</v>
      </c>
      <c r="F1216" t="s">
        <v>21</v>
      </c>
      <c r="G1216" t="s">
        <v>30</v>
      </c>
      <c r="H1216" t="s">
        <v>16</v>
      </c>
      <c r="I1216">
        <v>0.133034816</v>
      </c>
      <c r="J1216">
        <v>11</v>
      </c>
      <c r="K1216">
        <v>222.07980000000001</v>
      </c>
      <c r="L1216">
        <v>4</v>
      </c>
    </row>
    <row r="1217" spans="1:12" x14ac:dyDescent="0.3">
      <c r="A1217" t="s">
        <v>10</v>
      </c>
      <c r="B1217" t="s">
        <v>923</v>
      </c>
      <c r="C1217" t="s">
        <v>24</v>
      </c>
      <c r="D1217">
        <v>2014</v>
      </c>
      <c r="E1217" t="s">
        <v>29</v>
      </c>
      <c r="F1217" t="s">
        <v>21</v>
      </c>
      <c r="G1217" t="s">
        <v>30</v>
      </c>
      <c r="H1217" t="s">
        <v>16</v>
      </c>
      <c r="I1217">
        <v>3.7491313999999998E-2</v>
      </c>
      <c r="J1217">
        <v>14</v>
      </c>
      <c r="K1217">
        <v>164.2526</v>
      </c>
      <c r="L1217">
        <v>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v>
      </c>
    </row>
    <row r="1219" spans="1:12" x14ac:dyDescent="0.3">
      <c r="A1219" t="s">
        <v>10</v>
      </c>
      <c r="B1219" t="s">
        <v>925</v>
      </c>
      <c r="C1219" t="s">
        <v>12</v>
      </c>
      <c r="D1219">
        <v>2014</v>
      </c>
      <c r="E1219" t="s">
        <v>29</v>
      </c>
      <c r="F1219" t="s">
        <v>21</v>
      </c>
      <c r="G1219" t="s">
        <v>30</v>
      </c>
      <c r="H1219" t="s">
        <v>16</v>
      </c>
      <c r="I1219">
        <v>5.7011062000000001E-2</v>
      </c>
      <c r="J1219">
        <v>11</v>
      </c>
      <c r="K1219">
        <v>241.9512</v>
      </c>
      <c r="L1219">
        <v>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v>
      </c>
    </row>
    <row r="1223" spans="1:12" x14ac:dyDescent="0.3">
      <c r="A1223" t="s">
        <v>10</v>
      </c>
      <c r="B1223" t="s">
        <v>196</v>
      </c>
      <c r="C1223" t="s">
        <v>49</v>
      </c>
      <c r="D1223">
        <v>2014</v>
      </c>
      <c r="E1223" t="s">
        <v>29</v>
      </c>
      <c r="F1223" t="s">
        <v>21</v>
      </c>
      <c r="G1223" t="s">
        <v>30</v>
      </c>
      <c r="H1223" t="s">
        <v>16</v>
      </c>
      <c r="I1223">
        <v>5.9589179999999997E-3</v>
      </c>
      <c r="J1223">
        <v>5.34</v>
      </c>
      <c r="K1223">
        <v>101.6358</v>
      </c>
      <c r="L1223">
        <v>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v>
      </c>
    </row>
    <row r="1226" spans="1:12" x14ac:dyDescent="0.3">
      <c r="A1226" t="s">
        <v>10</v>
      </c>
      <c r="B1226" t="s">
        <v>405</v>
      </c>
      <c r="C1226" t="s">
        <v>49</v>
      </c>
      <c r="D1226">
        <v>2014</v>
      </c>
      <c r="E1226" t="s">
        <v>29</v>
      </c>
      <c r="F1226" t="s">
        <v>21</v>
      </c>
      <c r="G1226" t="s">
        <v>30</v>
      </c>
      <c r="H1226" t="s">
        <v>16</v>
      </c>
      <c r="I1226">
        <v>3.8496165999999998E-2</v>
      </c>
      <c r="J1226">
        <v>16.7</v>
      </c>
      <c r="K1226">
        <v>147.5102</v>
      </c>
      <c r="L1226">
        <v>4</v>
      </c>
    </row>
    <row r="1227" spans="1:12" x14ac:dyDescent="0.3">
      <c r="A1227" t="s">
        <v>17</v>
      </c>
      <c r="B1227" t="s">
        <v>109</v>
      </c>
      <c r="C1227" t="s">
        <v>19</v>
      </c>
      <c r="D1227">
        <v>2014</v>
      </c>
      <c r="E1227" t="s">
        <v>29</v>
      </c>
      <c r="F1227" t="s">
        <v>21</v>
      </c>
      <c r="G1227" t="s">
        <v>30</v>
      </c>
      <c r="H1227" t="s">
        <v>16</v>
      </c>
      <c r="I1227">
        <v>3.5163638999999997E-2</v>
      </c>
      <c r="J1227">
        <v>10.6</v>
      </c>
      <c r="K1227">
        <v>84.422399999999996</v>
      </c>
      <c r="L1227">
        <v>4</v>
      </c>
    </row>
    <row r="1228" spans="1:12" x14ac:dyDescent="0.3">
      <c r="A1228" t="s">
        <v>10</v>
      </c>
      <c r="B1228" t="s">
        <v>841</v>
      </c>
      <c r="C1228" t="s">
        <v>49</v>
      </c>
      <c r="D1228">
        <v>2014</v>
      </c>
      <c r="E1228" t="s">
        <v>29</v>
      </c>
      <c r="F1228" t="s">
        <v>21</v>
      </c>
      <c r="G1228" t="s">
        <v>30</v>
      </c>
      <c r="H1228" t="s">
        <v>16</v>
      </c>
      <c r="I1228">
        <v>2.5899245000000001E-2</v>
      </c>
      <c r="J1228">
        <v>13.65</v>
      </c>
      <c r="K1228">
        <v>81.130200000000002</v>
      </c>
      <c r="L1228">
        <v>4</v>
      </c>
    </row>
    <row r="1229" spans="1:12" x14ac:dyDescent="0.3">
      <c r="A1229" t="s">
        <v>17</v>
      </c>
      <c r="B1229" t="s">
        <v>351</v>
      </c>
      <c r="C1229" t="s">
        <v>12</v>
      </c>
      <c r="D1229">
        <v>2022</v>
      </c>
      <c r="E1229" t="s">
        <v>20</v>
      </c>
      <c r="F1229" t="s">
        <v>21</v>
      </c>
      <c r="G1229" t="s">
        <v>15</v>
      </c>
      <c r="H1229" t="s">
        <v>22</v>
      </c>
      <c r="I1229">
        <v>2.1416681E-2</v>
      </c>
      <c r="J1229">
        <v>20.85</v>
      </c>
      <c r="K1229">
        <v>104.6306</v>
      </c>
      <c r="L1229">
        <v>4</v>
      </c>
    </row>
    <row r="1230" spans="1:12" x14ac:dyDescent="0.3">
      <c r="A1230" t="s">
        <v>17</v>
      </c>
      <c r="B1230" t="s">
        <v>202</v>
      </c>
      <c r="C1230" t="s">
        <v>75</v>
      </c>
      <c r="D1230">
        <v>2022</v>
      </c>
      <c r="E1230" t="s">
        <v>20</v>
      </c>
      <c r="F1230" t="s">
        <v>21</v>
      </c>
      <c r="G1230" t="s">
        <v>15</v>
      </c>
      <c r="H1230" t="s">
        <v>22</v>
      </c>
      <c r="I1230">
        <v>0</v>
      </c>
      <c r="J1230">
        <v>8.06</v>
      </c>
      <c r="K1230">
        <v>232.73259999999999</v>
      </c>
      <c r="L1230">
        <v>4</v>
      </c>
    </row>
    <row r="1231" spans="1:12" x14ac:dyDescent="0.3">
      <c r="A1231" t="s">
        <v>17</v>
      </c>
      <c r="B1231" t="s">
        <v>928</v>
      </c>
      <c r="C1231" t="s">
        <v>28</v>
      </c>
      <c r="D1231">
        <v>2022</v>
      </c>
      <c r="E1231" t="s">
        <v>20</v>
      </c>
      <c r="F1231" t="s">
        <v>21</v>
      </c>
      <c r="G1231" t="s">
        <v>15</v>
      </c>
      <c r="H1231" t="s">
        <v>22</v>
      </c>
      <c r="I1231">
        <v>0.127968205</v>
      </c>
      <c r="J1231">
        <v>6.3</v>
      </c>
      <c r="K1231">
        <v>209.62700000000001</v>
      </c>
      <c r="L1231">
        <v>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v>
      </c>
    </row>
    <row r="1236" spans="1:12" x14ac:dyDescent="0.3">
      <c r="A1236" t="s">
        <v>17</v>
      </c>
      <c r="B1236" t="s">
        <v>144</v>
      </c>
      <c r="C1236" t="s">
        <v>12</v>
      </c>
      <c r="D1236">
        <v>2022</v>
      </c>
      <c r="E1236" t="s">
        <v>20</v>
      </c>
      <c r="F1236" t="s">
        <v>21</v>
      </c>
      <c r="G1236" t="s">
        <v>15</v>
      </c>
      <c r="H1236" t="s">
        <v>22</v>
      </c>
      <c r="I1236">
        <v>0</v>
      </c>
      <c r="J1236">
        <v>7.02</v>
      </c>
      <c r="K1236">
        <v>148.17339999999999</v>
      </c>
      <c r="L1236">
        <v>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v>
      </c>
    </row>
    <row r="1238" spans="1:12" x14ac:dyDescent="0.3">
      <c r="A1238" t="s">
        <v>17</v>
      </c>
      <c r="B1238" t="s">
        <v>932</v>
      </c>
      <c r="C1238" t="s">
        <v>42</v>
      </c>
      <c r="D1238">
        <v>2022</v>
      </c>
      <c r="E1238" t="s">
        <v>20</v>
      </c>
      <c r="F1238" t="s">
        <v>21</v>
      </c>
      <c r="G1238" t="s">
        <v>15</v>
      </c>
      <c r="H1238" t="s">
        <v>22</v>
      </c>
      <c r="I1238">
        <v>3.6686158000000003E-2</v>
      </c>
      <c r="J1238">
        <v>6.86</v>
      </c>
      <c r="K1238">
        <v>229.601</v>
      </c>
      <c r="L1238">
        <v>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v>
      </c>
    </row>
    <row r="1245" spans="1:12" x14ac:dyDescent="0.3">
      <c r="A1245" t="s">
        <v>10</v>
      </c>
      <c r="B1245" t="s">
        <v>938</v>
      </c>
      <c r="C1245" t="s">
        <v>58</v>
      </c>
      <c r="D1245">
        <v>2022</v>
      </c>
      <c r="E1245" t="s">
        <v>20</v>
      </c>
      <c r="F1245" t="s">
        <v>21</v>
      </c>
      <c r="G1245" t="s">
        <v>15</v>
      </c>
      <c r="H1245" t="s">
        <v>22</v>
      </c>
      <c r="I1245">
        <v>4.407225E-2</v>
      </c>
      <c r="J1245">
        <v>14.8</v>
      </c>
      <c r="K1245">
        <v>109.057</v>
      </c>
      <c r="L1245">
        <v>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v>
      </c>
    </row>
    <row r="1249" spans="1:12" x14ac:dyDescent="0.3">
      <c r="A1249" t="s">
        <v>10</v>
      </c>
      <c r="B1249" t="s">
        <v>941</v>
      </c>
      <c r="C1249" t="s">
        <v>24</v>
      </c>
      <c r="D1249">
        <v>2022</v>
      </c>
      <c r="E1249" t="s">
        <v>20</v>
      </c>
      <c r="F1249" t="s">
        <v>21</v>
      </c>
      <c r="G1249" t="s">
        <v>15</v>
      </c>
      <c r="H1249" t="s">
        <v>22</v>
      </c>
      <c r="I1249">
        <v>0.15277077</v>
      </c>
      <c r="J1249">
        <v>7.47</v>
      </c>
      <c r="K1249">
        <v>214.42179999999999</v>
      </c>
      <c r="L1249">
        <v>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v>
      </c>
    </row>
    <row r="1251" spans="1:12" x14ac:dyDescent="0.3">
      <c r="A1251" t="s">
        <v>10</v>
      </c>
      <c r="B1251" t="s">
        <v>554</v>
      </c>
      <c r="C1251" t="s">
        <v>24</v>
      </c>
      <c r="D1251">
        <v>2022</v>
      </c>
      <c r="E1251" t="s">
        <v>20</v>
      </c>
      <c r="F1251" t="s">
        <v>21</v>
      </c>
      <c r="G1251" t="s">
        <v>15</v>
      </c>
      <c r="H1251" t="s">
        <v>22</v>
      </c>
      <c r="I1251">
        <v>3.6174285E-2</v>
      </c>
      <c r="J1251">
        <v>11.1</v>
      </c>
      <c r="K1251">
        <v>176.0712</v>
      </c>
      <c r="L1251">
        <v>4</v>
      </c>
    </row>
    <row r="1252" spans="1:12" x14ac:dyDescent="0.3">
      <c r="A1252" t="s">
        <v>10</v>
      </c>
      <c r="B1252" t="s">
        <v>943</v>
      </c>
      <c r="C1252" t="s">
        <v>24</v>
      </c>
      <c r="D1252">
        <v>2022</v>
      </c>
      <c r="E1252" t="s">
        <v>20</v>
      </c>
      <c r="F1252" t="s">
        <v>21</v>
      </c>
      <c r="G1252" t="s">
        <v>15</v>
      </c>
      <c r="H1252" t="s">
        <v>22</v>
      </c>
      <c r="I1252">
        <v>9.4300933000000003E-2</v>
      </c>
      <c r="J1252">
        <v>19.2</v>
      </c>
      <c r="K1252">
        <v>187.5214</v>
      </c>
      <c r="L1252">
        <v>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v>
      </c>
    </row>
    <row r="1254" spans="1:12" x14ac:dyDescent="0.3">
      <c r="A1254" t="s">
        <v>10</v>
      </c>
      <c r="B1254" t="s">
        <v>715</v>
      </c>
      <c r="C1254" t="s">
        <v>49</v>
      </c>
      <c r="D1254">
        <v>2022</v>
      </c>
      <c r="E1254" t="s">
        <v>20</v>
      </c>
      <c r="F1254" t="s">
        <v>21</v>
      </c>
      <c r="G1254" t="s">
        <v>15</v>
      </c>
      <c r="H1254" t="s">
        <v>22</v>
      </c>
      <c r="I1254">
        <v>0.14522064600000001</v>
      </c>
      <c r="J1254">
        <v>7.21</v>
      </c>
      <c r="K1254">
        <v>103.1332</v>
      </c>
      <c r="L1254">
        <v>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v>
      </c>
    </row>
    <row r="1256" spans="1:12" x14ac:dyDescent="0.3">
      <c r="A1256" t="s">
        <v>17</v>
      </c>
      <c r="B1256" t="s">
        <v>944</v>
      </c>
      <c r="C1256" t="s">
        <v>49</v>
      </c>
      <c r="D1256">
        <v>2022</v>
      </c>
      <c r="E1256" t="s">
        <v>20</v>
      </c>
      <c r="F1256" t="s">
        <v>21</v>
      </c>
      <c r="G1256" t="s">
        <v>15</v>
      </c>
      <c r="H1256" t="s">
        <v>22</v>
      </c>
      <c r="I1256">
        <v>0.10783454100000001</v>
      </c>
      <c r="J1256">
        <v>10.195</v>
      </c>
      <c r="K1256">
        <v>146.5076</v>
      </c>
      <c r="L1256">
        <v>4</v>
      </c>
    </row>
    <row r="1257" spans="1:12" x14ac:dyDescent="0.3">
      <c r="A1257" t="s">
        <v>17</v>
      </c>
      <c r="B1257" t="s">
        <v>945</v>
      </c>
      <c r="C1257" t="s">
        <v>19</v>
      </c>
      <c r="D1257">
        <v>2018</v>
      </c>
      <c r="E1257" t="s">
        <v>45</v>
      </c>
      <c r="F1257" t="s">
        <v>21</v>
      </c>
      <c r="G1257" t="s">
        <v>15</v>
      </c>
      <c r="H1257" t="s">
        <v>46</v>
      </c>
      <c r="I1257">
        <v>4.5865088999999998E-2</v>
      </c>
      <c r="K1257">
        <v>152.3682</v>
      </c>
      <c r="L1257">
        <v>4</v>
      </c>
    </row>
    <row r="1258" spans="1:12" x14ac:dyDescent="0.3">
      <c r="A1258" t="s">
        <v>17</v>
      </c>
      <c r="B1258" t="s">
        <v>665</v>
      </c>
      <c r="C1258" t="s">
        <v>75</v>
      </c>
      <c r="D1258">
        <v>2018</v>
      </c>
      <c r="E1258" t="s">
        <v>45</v>
      </c>
      <c r="F1258" t="s">
        <v>21</v>
      </c>
      <c r="G1258" t="s">
        <v>15</v>
      </c>
      <c r="H1258" t="s">
        <v>46</v>
      </c>
      <c r="I1258">
        <v>7.2048180000000003E-2</v>
      </c>
      <c r="K1258">
        <v>177.93700000000001</v>
      </c>
      <c r="L1258">
        <v>4</v>
      </c>
    </row>
    <row r="1259" spans="1:12" x14ac:dyDescent="0.3">
      <c r="A1259" t="s">
        <v>17</v>
      </c>
      <c r="B1259" t="s">
        <v>909</v>
      </c>
      <c r="C1259" t="s">
        <v>28</v>
      </c>
      <c r="D1259">
        <v>2018</v>
      </c>
      <c r="E1259" t="s">
        <v>45</v>
      </c>
      <c r="F1259" t="s">
        <v>21</v>
      </c>
      <c r="G1259" t="s">
        <v>15</v>
      </c>
      <c r="H1259" t="s">
        <v>46</v>
      </c>
      <c r="I1259">
        <v>6.8489201E-2</v>
      </c>
      <c r="K1259">
        <v>259.32780000000002</v>
      </c>
      <c r="L1259">
        <v>4</v>
      </c>
    </row>
    <row r="1260" spans="1:12" x14ac:dyDescent="0.3">
      <c r="A1260" t="s">
        <v>17</v>
      </c>
      <c r="B1260" t="s">
        <v>946</v>
      </c>
      <c r="C1260" t="s">
        <v>28</v>
      </c>
      <c r="D1260">
        <v>2018</v>
      </c>
      <c r="E1260" t="s">
        <v>45</v>
      </c>
      <c r="F1260" t="s">
        <v>21</v>
      </c>
      <c r="G1260" t="s">
        <v>15</v>
      </c>
      <c r="H1260" t="s">
        <v>46</v>
      </c>
      <c r="I1260">
        <v>1.7659068E-2</v>
      </c>
      <c r="K1260">
        <v>175.96860000000001</v>
      </c>
      <c r="L1260">
        <v>4</v>
      </c>
    </row>
    <row r="1261" spans="1:12" x14ac:dyDescent="0.3">
      <c r="A1261" t="s">
        <v>17</v>
      </c>
      <c r="B1261" t="s">
        <v>947</v>
      </c>
      <c r="C1261" t="s">
        <v>68</v>
      </c>
      <c r="D1261">
        <v>2018</v>
      </c>
      <c r="E1261" t="s">
        <v>45</v>
      </c>
      <c r="F1261" t="s">
        <v>21</v>
      </c>
      <c r="G1261" t="s">
        <v>15</v>
      </c>
      <c r="H1261" t="s">
        <v>46</v>
      </c>
      <c r="I1261">
        <v>9.6592065000000005E-2</v>
      </c>
      <c r="K1261">
        <v>54.893000000000001</v>
      </c>
      <c r="L1261">
        <v>4</v>
      </c>
    </row>
    <row r="1262" spans="1:12" x14ac:dyDescent="0.3">
      <c r="A1262" t="s">
        <v>17</v>
      </c>
      <c r="B1262" t="s">
        <v>70</v>
      </c>
      <c r="C1262" t="s">
        <v>24</v>
      </c>
      <c r="D1262">
        <v>2018</v>
      </c>
      <c r="E1262" t="s">
        <v>45</v>
      </c>
      <c r="F1262" t="s">
        <v>21</v>
      </c>
      <c r="G1262" t="s">
        <v>15</v>
      </c>
      <c r="H1262" t="s">
        <v>46</v>
      </c>
      <c r="I1262">
        <v>0.13877710800000001</v>
      </c>
      <c r="K1262">
        <v>147.53919999999999</v>
      </c>
      <c r="L1262">
        <v>4</v>
      </c>
    </row>
    <row r="1263" spans="1:12" x14ac:dyDescent="0.3">
      <c r="A1263" t="s">
        <v>17</v>
      </c>
      <c r="B1263" t="s">
        <v>948</v>
      </c>
      <c r="C1263" t="s">
        <v>24</v>
      </c>
      <c r="D1263">
        <v>2018</v>
      </c>
      <c r="E1263" t="s">
        <v>45</v>
      </c>
      <c r="F1263" t="s">
        <v>21</v>
      </c>
      <c r="G1263" t="s">
        <v>15</v>
      </c>
      <c r="H1263" t="s">
        <v>46</v>
      </c>
      <c r="I1263">
        <v>2.6194236999999999E-2</v>
      </c>
      <c r="K1263">
        <v>79.030199999999994</v>
      </c>
      <c r="L1263">
        <v>4</v>
      </c>
    </row>
    <row r="1264" spans="1:12" x14ac:dyDescent="0.3">
      <c r="A1264" t="s">
        <v>17</v>
      </c>
      <c r="B1264" t="s">
        <v>949</v>
      </c>
      <c r="C1264" t="s">
        <v>24</v>
      </c>
      <c r="D1264">
        <v>2018</v>
      </c>
      <c r="E1264" t="s">
        <v>45</v>
      </c>
      <c r="F1264" t="s">
        <v>21</v>
      </c>
      <c r="G1264" t="s">
        <v>15</v>
      </c>
      <c r="H1264" t="s">
        <v>46</v>
      </c>
      <c r="I1264">
        <v>0.111381428</v>
      </c>
      <c r="K1264">
        <v>106.76220000000001</v>
      </c>
      <c r="L1264">
        <v>4</v>
      </c>
    </row>
    <row r="1265" spans="1:12" x14ac:dyDescent="0.3">
      <c r="A1265" t="s">
        <v>17</v>
      </c>
      <c r="B1265" t="s">
        <v>950</v>
      </c>
      <c r="C1265" t="s">
        <v>62</v>
      </c>
      <c r="D1265">
        <v>2018</v>
      </c>
      <c r="E1265" t="s">
        <v>45</v>
      </c>
      <c r="F1265" t="s">
        <v>21</v>
      </c>
      <c r="G1265" t="s">
        <v>15</v>
      </c>
      <c r="H1265" t="s">
        <v>46</v>
      </c>
      <c r="I1265">
        <v>0</v>
      </c>
      <c r="K1265">
        <v>39.016399999999997</v>
      </c>
      <c r="L1265">
        <v>4</v>
      </c>
    </row>
    <row r="1266" spans="1:12" x14ac:dyDescent="0.3">
      <c r="A1266" t="s">
        <v>17</v>
      </c>
      <c r="B1266" t="s">
        <v>913</v>
      </c>
      <c r="C1266" t="s">
        <v>62</v>
      </c>
      <c r="D1266">
        <v>2018</v>
      </c>
      <c r="E1266" t="s">
        <v>45</v>
      </c>
      <c r="F1266" t="s">
        <v>21</v>
      </c>
      <c r="G1266" t="s">
        <v>15</v>
      </c>
      <c r="H1266" t="s">
        <v>46</v>
      </c>
      <c r="I1266">
        <v>3.0554946999999999E-2</v>
      </c>
      <c r="K1266">
        <v>41.877000000000002</v>
      </c>
      <c r="L1266">
        <v>4</v>
      </c>
    </row>
    <row r="1267" spans="1:12" x14ac:dyDescent="0.3">
      <c r="A1267" t="s">
        <v>17</v>
      </c>
      <c r="B1267" t="s">
        <v>833</v>
      </c>
      <c r="C1267" t="s">
        <v>19</v>
      </c>
      <c r="D1267">
        <v>2018</v>
      </c>
      <c r="E1267" t="s">
        <v>45</v>
      </c>
      <c r="F1267" t="s">
        <v>21</v>
      </c>
      <c r="G1267" t="s">
        <v>15</v>
      </c>
      <c r="H1267" t="s">
        <v>46</v>
      </c>
      <c r="I1267">
        <v>3.2463574000000002E-2</v>
      </c>
      <c r="K1267">
        <v>139.91540000000001</v>
      </c>
      <c r="L1267">
        <v>4</v>
      </c>
    </row>
    <row r="1268" spans="1:12" x14ac:dyDescent="0.3">
      <c r="A1268" t="s">
        <v>17</v>
      </c>
      <c r="B1268" t="s">
        <v>147</v>
      </c>
      <c r="C1268" t="s">
        <v>19</v>
      </c>
      <c r="D1268">
        <v>2018</v>
      </c>
      <c r="E1268" t="s">
        <v>45</v>
      </c>
      <c r="F1268" t="s">
        <v>21</v>
      </c>
      <c r="G1268" t="s">
        <v>15</v>
      </c>
      <c r="H1268" t="s">
        <v>46</v>
      </c>
      <c r="I1268">
        <v>0</v>
      </c>
      <c r="K1268">
        <v>125.173</v>
      </c>
      <c r="L1268">
        <v>4</v>
      </c>
    </row>
    <row r="1269" spans="1:12" x14ac:dyDescent="0.3">
      <c r="A1269" t="s">
        <v>17</v>
      </c>
      <c r="B1269" t="s">
        <v>891</v>
      </c>
      <c r="C1269" t="s">
        <v>19</v>
      </c>
      <c r="D1269">
        <v>2018</v>
      </c>
      <c r="E1269" t="s">
        <v>45</v>
      </c>
      <c r="F1269" t="s">
        <v>21</v>
      </c>
      <c r="G1269" t="s">
        <v>15</v>
      </c>
      <c r="H1269" t="s">
        <v>46</v>
      </c>
      <c r="I1269">
        <v>5.9557164000000003E-2</v>
      </c>
      <c r="K1269">
        <v>263.7226</v>
      </c>
      <c r="L1269">
        <v>4</v>
      </c>
    </row>
    <row r="1270" spans="1:12" x14ac:dyDescent="0.3">
      <c r="A1270" t="s">
        <v>17</v>
      </c>
      <c r="B1270" t="s">
        <v>951</v>
      </c>
      <c r="C1270" t="s">
        <v>19</v>
      </c>
      <c r="D1270">
        <v>2018</v>
      </c>
      <c r="E1270" t="s">
        <v>45</v>
      </c>
      <c r="F1270" t="s">
        <v>21</v>
      </c>
      <c r="G1270" t="s">
        <v>15</v>
      </c>
      <c r="H1270" t="s">
        <v>46</v>
      </c>
      <c r="I1270">
        <v>3.2099989000000002E-2</v>
      </c>
      <c r="K1270">
        <v>164.15260000000001</v>
      </c>
      <c r="L1270">
        <v>4</v>
      </c>
    </row>
    <row r="1271" spans="1:12" x14ac:dyDescent="0.3">
      <c r="A1271" t="s">
        <v>17</v>
      </c>
      <c r="B1271" t="s">
        <v>743</v>
      </c>
      <c r="C1271" t="s">
        <v>19</v>
      </c>
      <c r="D1271">
        <v>2018</v>
      </c>
      <c r="E1271" t="s">
        <v>45</v>
      </c>
      <c r="F1271" t="s">
        <v>21</v>
      </c>
      <c r="G1271" t="s">
        <v>15</v>
      </c>
      <c r="H1271" t="s">
        <v>46</v>
      </c>
      <c r="I1271">
        <v>2.7580163000000001E-2</v>
      </c>
      <c r="K1271">
        <v>62.216799999999999</v>
      </c>
      <c r="L1271">
        <v>4</v>
      </c>
    </row>
    <row r="1272" spans="1:12" x14ac:dyDescent="0.3">
      <c r="A1272" t="s">
        <v>17</v>
      </c>
      <c r="B1272" t="s">
        <v>952</v>
      </c>
      <c r="C1272" t="s">
        <v>42</v>
      </c>
      <c r="D1272">
        <v>2018</v>
      </c>
      <c r="E1272" t="s">
        <v>45</v>
      </c>
      <c r="F1272" t="s">
        <v>21</v>
      </c>
      <c r="G1272" t="s">
        <v>15</v>
      </c>
      <c r="H1272" t="s">
        <v>46</v>
      </c>
      <c r="I1272">
        <v>1.055095E-2</v>
      </c>
      <c r="K1272">
        <v>234.9958</v>
      </c>
      <c r="L1272">
        <v>4</v>
      </c>
    </row>
    <row r="1273" spans="1:12" x14ac:dyDescent="0.3">
      <c r="A1273" t="s">
        <v>17</v>
      </c>
      <c r="B1273" t="s">
        <v>953</v>
      </c>
      <c r="C1273" t="s">
        <v>42</v>
      </c>
      <c r="D1273">
        <v>2018</v>
      </c>
      <c r="E1273" t="s">
        <v>45</v>
      </c>
      <c r="F1273" t="s">
        <v>21</v>
      </c>
      <c r="G1273" t="s">
        <v>15</v>
      </c>
      <c r="H1273" t="s">
        <v>46</v>
      </c>
      <c r="I1273">
        <v>1.0315349999999999E-2</v>
      </c>
      <c r="K1273">
        <v>208.49539999999999</v>
      </c>
      <c r="L1273">
        <v>4</v>
      </c>
    </row>
    <row r="1274" spans="1:12" x14ac:dyDescent="0.3">
      <c r="A1274" t="s">
        <v>17</v>
      </c>
      <c r="B1274" t="s">
        <v>954</v>
      </c>
      <c r="C1274" t="s">
        <v>42</v>
      </c>
      <c r="D1274">
        <v>2018</v>
      </c>
      <c r="E1274" t="s">
        <v>45</v>
      </c>
      <c r="F1274" t="s">
        <v>21</v>
      </c>
      <c r="G1274" t="s">
        <v>15</v>
      </c>
      <c r="H1274" t="s">
        <v>46</v>
      </c>
      <c r="I1274">
        <v>1.2481638E-2</v>
      </c>
      <c r="K1274">
        <v>168.34739999999999</v>
      </c>
      <c r="L1274">
        <v>4</v>
      </c>
    </row>
    <row r="1275" spans="1:12" x14ac:dyDescent="0.3">
      <c r="A1275" t="s">
        <v>17</v>
      </c>
      <c r="B1275" t="s">
        <v>955</v>
      </c>
      <c r="C1275" t="s">
        <v>49</v>
      </c>
      <c r="D1275">
        <v>2018</v>
      </c>
      <c r="E1275" t="s">
        <v>45</v>
      </c>
      <c r="F1275" t="s">
        <v>21</v>
      </c>
      <c r="G1275" t="s">
        <v>15</v>
      </c>
      <c r="H1275" t="s">
        <v>46</v>
      </c>
      <c r="I1275">
        <v>4.4829294999999998E-2</v>
      </c>
      <c r="K1275">
        <v>187.4556</v>
      </c>
      <c r="L1275">
        <v>4</v>
      </c>
    </row>
    <row r="1276" spans="1:12" x14ac:dyDescent="0.3">
      <c r="A1276" t="s">
        <v>10</v>
      </c>
      <c r="B1276" t="s">
        <v>956</v>
      </c>
      <c r="C1276" t="s">
        <v>75</v>
      </c>
      <c r="D1276">
        <v>2018</v>
      </c>
      <c r="E1276" t="s">
        <v>45</v>
      </c>
      <c r="F1276" t="s">
        <v>21</v>
      </c>
      <c r="G1276" t="s">
        <v>15</v>
      </c>
      <c r="H1276" t="s">
        <v>46</v>
      </c>
      <c r="I1276">
        <v>3.2892112000000001E-2</v>
      </c>
      <c r="K1276">
        <v>49.300800000000002</v>
      </c>
      <c r="L1276">
        <v>4</v>
      </c>
    </row>
    <row r="1277" spans="1:12" x14ac:dyDescent="0.3">
      <c r="A1277" t="s">
        <v>10</v>
      </c>
      <c r="B1277" t="s">
        <v>395</v>
      </c>
      <c r="C1277" t="s">
        <v>28</v>
      </c>
      <c r="D1277">
        <v>2018</v>
      </c>
      <c r="E1277" t="s">
        <v>45</v>
      </c>
      <c r="F1277" t="s">
        <v>21</v>
      </c>
      <c r="G1277" t="s">
        <v>15</v>
      </c>
      <c r="H1277" t="s">
        <v>46</v>
      </c>
      <c r="I1277">
        <v>2.9023047999999999E-2</v>
      </c>
      <c r="K1277">
        <v>177.83699999999999</v>
      </c>
      <c r="L1277">
        <v>4</v>
      </c>
    </row>
    <row r="1278" spans="1:12" x14ac:dyDescent="0.3">
      <c r="A1278" t="s">
        <v>10</v>
      </c>
      <c r="B1278" t="s">
        <v>957</v>
      </c>
      <c r="C1278" t="s">
        <v>68</v>
      </c>
      <c r="D1278">
        <v>2018</v>
      </c>
      <c r="E1278" t="s">
        <v>45</v>
      </c>
      <c r="F1278" t="s">
        <v>21</v>
      </c>
      <c r="G1278" t="s">
        <v>15</v>
      </c>
      <c r="H1278" t="s">
        <v>46</v>
      </c>
      <c r="I1278">
        <v>9.6000183000000003E-2</v>
      </c>
      <c r="K1278">
        <v>43.708599999999997</v>
      </c>
      <c r="L1278">
        <v>4</v>
      </c>
    </row>
    <row r="1279" spans="1:12" x14ac:dyDescent="0.3">
      <c r="A1279" t="s">
        <v>10</v>
      </c>
      <c r="B1279" t="s">
        <v>958</v>
      </c>
      <c r="C1279" t="s">
        <v>12</v>
      </c>
      <c r="D1279">
        <v>2018</v>
      </c>
      <c r="E1279" t="s">
        <v>45</v>
      </c>
      <c r="F1279" t="s">
        <v>21</v>
      </c>
      <c r="G1279" t="s">
        <v>15</v>
      </c>
      <c r="H1279" t="s">
        <v>46</v>
      </c>
      <c r="I1279">
        <v>0.158947217</v>
      </c>
      <c r="K1279">
        <v>145.5102</v>
      </c>
      <c r="L1279">
        <v>4</v>
      </c>
    </row>
    <row r="1280" spans="1:12" x14ac:dyDescent="0.3">
      <c r="A1280" t="s">
        <v>10</v>
      </c>
      <c r="B1280" t="s">
        <v>959</v>
      </c>
      <c r="C1280" t="s">
        <v>12</v>
      </c>
      <c r="D1280">
        <v>2018</v>
      </c>
      <c r="E1280" t="s">
        <v>45</v>
      </c>
      <c r="F1280" t="s">
        <v>21</v>
      </c>
      <c r="G1280" t="s">
        <v>15</v>
      </c>
      <c r="H1280" t="s">
        <v>46</v>
      </c>
      <c r="I1280">
        <v>4.8924810999999999E-2</v>
      </c>
      <c r="K1280">
        <v>147.4102</v>
      </c>
      <c r="L1280">
        <v>4</v>
      </c>
    </row>
    <row r="1281" spans="1:12" x14ac:dyDescent="0.3">
      <c r="A1281" t="s">
        <v>10</v>
      </c>
      <c r="B1281" t="s">
        <v>735</v>
      </c>
      <c r="C1281" t="s">
        <v>12</v>
      </c>
      <c r="D1281">
        <v>2018</v>
      </c>
      <c r="E1281" t="s">
        <v>45</v>
      </c>
      <c r="F1281" t="s">
        <v>21</v>
      </c>
      <c r="G1281" t="s">
        <v>15</v>
      </c>
      <c r="H1281" t="s">
        <v>46</v>
      </c>
      <c r="I1281">
        <v>7.6944657999999999E-2</v>
      </c>
      <c r="K1281">
        <v>257.13299999999998</v>
      </c>
      <c r="L1281">
        <v>4</v>
      </c>
    </row>
    <row r="1282" spans="1:12" x14ac:dyDescent="0.3">
      <c r="A1282" t="s">
        <v>10</v>
      </c>
      <c r="B1282" t="s">
        <v>275</v>
      </c>
      <c r="C1282" t="s">
        <v>55</v>
      </c>
      <c r="D1282">
        <v>2018</v>
      </c>
      <c r="E1282" t="s">
        <v>45</v>
      </c>
      <c r="F1282" t="s">
        <v>21</v>
      </c>
      <c r="G1282" t="s">
        <v>15</v>
      </c>
      <c r="H1282" t="s">
        <v>46</v>
      </c>
      <c r="I1282">
        <v>3.3597373999999999E-2</v>
      </c>
      <c r="K1282">
        <v>197.24260000000001</v>
      </c>
      <c r="L1282">
        <v>4</v>
      </c>
    </row>
    <row r="1283" spans="1:12" x14ac:dyDescent="0.3">
      <c r="A1283" t="s">
        <v>10</v>
      </c>
      <c r="B1283" t="s">
        <v>943</v>
      </c>
      <c r="C1283" t="s">
        <v>24</v>
      </c>
      <c r="D1283">
        <v>2020</v>
      </c>
      <c r="E1283" t="s">
        <v>37</v>
      </c>
      <c r="F1283" t="s">
        <v>34</v>
      </c>
      <c r="G1283" t="s">
        <v>26</v>
      </c>
      <c r="H1283" t="s">
        <v>16</v>
      </c>
      <c r="I1283">
        <v>9.444959E-2</v>
      </c>
      <c r="J1283">
        <v>19.2</v>
      </c>
      <c r="K1283">
        <v>187.82140000000001</v>
      </c>
      <c r="L1283">
        <v>4</v>
      </c>
    </row>
    <row r="1284" spans="1:12" x14ac:dyDescent="0.3">
      <c r="A1284" t="s">
        <v>17</v>
      </c>
      <c r="B1284" t="s">
        <v>796</v>
      </c>
      <c r="C1284" t="s">
        <v>62</v>
      </c>
      <c r="D1284">
        <v>2018</v>
      </c>
      <c r="E1284" t="s">
        <v>45</v>
      </c>
      <c r="F1284" t="s">
        <v>21</v>
      </c>
      <c r="G1284" t="s">
        <v>15</v>
      </c>
      <c r="H1284" t="s">
        <v>46</v>
      </c>
      <c r="I1284">
        <v>3.4237681999999998E-2</v>
      </c>
      <c r="K1284">
        <v>113.2834</v>
      </c>
      <c r="L1284">
        <v>4</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v>
      </c>
    </row>
    <row r="1286" spans="1:12" x14ac:dyDescent="0.3">
      <c r="A1286" t="s">
        <v>17</v>
      </c>
      <c r="B1286" t="s">
        <v>874</v>
      </c>
      <c r="C1286" t="s">
        <v>68</v>
      </c>
      <c r="D1286">
        <v>2016</v>
      </c>
      <c r="E1286" t="s">
        <v>25</v>
      </c>
      <c r="F1286" t="s">
        <v>14</v>
      </c>
      <c r="G1286" t="s">
        <v>26</v>
      </c>
      <c r="H1286" t="s">
        <v>16</v>
      </c>
      <c r="I1286">
        <v>0.102511504</v>
      </c>
      <c r="J1286">
        <v>13.35</v>
      </c>
      <c r="K1286">
        <v>230.6352</v>
      </c>
      <c r="L1286">
        <v>4</v>
      </c>
    </row>
    <row r="1287" spans="1:12" x14ac:dyDescent="0.3">
      <c r="A1287" t="s">
        <v>17</v>
      </c>
      <c r="B1287" t="s">
        <v>960</v>
      </c>
      <c r="C1287" t="s">
        <v>49</v>
      </c>
      <c r="D1287">
        <v>2012</v>
      </c>
      <c r="E1287" t="s">
        <v>13</v>
      </c>
      <c r="F1287" t="s">
        <v>14</v>
      </c>
      <c r="G1287" t="s">
        <v>15</v>
      </c>
      <c r="H1287" t="s">
        <v>16</v>
      </c>
      <c r="I1287">
        <v>0.117818348</v>
      </c>
      <c r="J1287">
        <v>13.6</v>
      </c>
      <c r="K1287">
        <v>192.9136</v>
      </c>
      <c r="L1287">
        <v>4</v>
      </c>
    </row>
    <row r="1288" spans="1:12" x14ac:dyDescent="0.3">
      <c r="A1288" t="s">
        <v>17</v>
      </c>
      <c r="B1288" t="s">
        <v>961</v>
      </c>
      <c r="C1288" t="s">
        <v>12</v>
      </c>
      <c r="D1288">
        <v>2018</v>
      </c>
      <c r="E1288" t="s">
        <v>45</v>
      </c>
      <c r="F1288" t="s">
        <v>21</v>
      </c>
      <c r="G1288" t="s">
        <v>15</v>
      </c>
      <c r="H1288" t="s">
        <v>46</v>
      </c>
      <c r="I1288">
        <v>1.2090073999999999E-2</v>
      </c>
      <c r="K1288">
        <v>38.284799999999997</v>
      </c>
      <c r="L1288">
        <v>4</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v>
      </c>
    </row>
    <row r="1292" spans="1:12" x14ac:dyDescent="0.3">
      <c r="A1292" t="s">
        <v>17</v>
      </c>
      <c r="B1292" t="s">
        <v>929</v>
      </c>
      <c r="C1292" t="s">
        <v>28</v>
      </c>
      <c r="D1292">
        <v>2018</v>
      </c>
      <c r="E1292" t="s">
        <v>45</v>
      </c>
      <c r="F1292" t="s">
        <v>21</v>
      </c>
      <c r="G1292" t="s">
        <v>15</v>
      </c>
      <c r="H1292" t="s">
        <v>46</v>
      </c>
      <c r="I1292">
        <v>3.3809912999999997E-2</v>
      </c>
      <c r="K1292">
        <v>180.5976</v>
      </c>
      <c r="L1292">
        <v>4</v>
      </c>
    </row>
    <row r="1293" spans="1:12" x14ac:dyDescent="0.3">
      <c r="A1293" t="s">
        <v>10</v>
      </c>
      <c r="B1293" t="s">
        <v>23</v>
      </c>
      <c r="C1293" t="s">
        <v>24</v>
      </c>
      <c r="D1293">
        <v>2022</v>
      </c>
      <c r="E1293" t="s">
        <v>20</v>
      </c>
      <c r="F1293" t="s">
        <v>21</v>
      </c>
      <c r="G1293" t="s">
        <v>15</v>
      </c>
      <c r="H1293" t="s">
        <v>22</v>
      </c>
      <c r="I1293">
        <v>2.6001976E-2</v>
      </c>
      <c r="J1293">
        <v>13.85</v>
      </c>
      <c r="K1293">
        <v>161.52099999999999</v>
      </c>
      <c r="L1293">
        <v>4</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v>
      </c>
    </row>
    <row r="1295" spans="1:12" x14ac:dyDescent="0.3">
      <c r="A1295" t="s">
        <v>17</v>
      </c>
      <c r="B1295" t="s">
        <v>283</v>
      </c>
      <c r="C1295" t="s">
        <v>32</v>
      </c>
      <c r="D1295">
        <v>2016</v>
      </c>
      <c r="E1295" t="s">
        <v>25</v>
      </c>
      <c r="F1295" t="s">
        <v>14</v>
      </c>
      <c r="G1295" t="s">
        <v>26</v>
      </c>
      <c r="H1295" t="s">
        <v>16</v>
      </c>
      <c r="I1295">
        <v>7.1077939000000007E-2</v>
      </c>
      <c r="J1295">
        <v>7.27</v>
      </c>
      <c r="K1295">
        <v>114.2518</v>
      </c>
      <c r="L1295">
        <v>4</v>
      </c>
    </row>
    <row r="1296" spans="1:12" x14ac:dyDescent="0.3">
      <c r="A1296" t="s">
        <v>10</v>
      </c>
      <c r="B1296" t="s">
        <v>962</v>
      </c>
      <c r="C1296" t="s">
        <v>32</v>
      </c>
      <c r="D1296">
        <v>2020</v>
      </c>
      <c r="E1296" t="s">
        <v>37</v>
      </c>
      <c r="F1296" t="s">
        <v>34</v>
      </c>
      <c r="G1296" t="s">
        <v>26</v>
      </c>
      <c r="H1296" t="s">
        <v>16</v>
      </c>
      <c r="I1296">
        <v>7.7608837999999999E-2</v>
      </c>
      <c r="J1296">
        <v>19.5</v>
      </c>
      <c r="K1296">
        <v>233.4958</v>
      </c>
      <c r="L1296">
        <v>4</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v>
      </c>
    </row>
    <row r="1300" spans="1:12" x14ac:dyDescent="0.3">
      <c r="A1300" t="s">
        <v>10</v>
      </c>
      <c r="B1300" t="s">
        <v>776</v>
      </c>
      <c r="C1300" t="s">
        <v>12</v>
      </c>
      <c r="D1300">
        <v>2011</v>
      </c>
      <c r="E1300" t="s">
        <v>39</v>
      </c>
      <c r="F1300" t="s">
        <v>21</v>
      </c>
      <c r="G1300" t="s">
        <v>26</v>
      </c>
      <c r="H1300" t="s">
        <v>40</v>
      </c>
      <c r="I1300">
        <v>0</v>
      </c>
      <c r="J1300">
        <v>6.11</v>
      </c>
      <c r="K1300">
        <v>131.29679999999999</v>
      </c>
      <c r="L1300">
        <v>4</v>
      </c>
    </row>
    <row r="1301" spans="1:12" x14ac:dyDescent="0.3">
      <c r="A1301" t="s">
        <v>17</v>
      </c>
      <c r="B1301" t="s">
        <v>579</v>
      </c>
      <c r="C1301" t="s">
        <v>55</v>
      </c>
      <c r="D1301">
        <v>2014</v>
      </c>
      <c r="E1301" t="s">
        <v>29</v>
      </c>
      <c r="F1301" t="s">
        <v>21</v>
      </c>
      <c r="G1301" t="s">
        <v>30</v>
      </c>
      <c r="H1301" t="s">
        <v>16</v>
      </c>
      <c r="I1301">
        <v>0.15616879</v>
      </c>
      <c r="J1301">
        <v>17.2</v>
      </c>
      <c r="K1301">
        <v>160.65780000000001</v>
      </c>
      <c r="L1301">
        <v>4</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v>
      </c>
    </row>
    <row r="1303" spans="1:12" x14ac:dyDescent="0.3">
      <c r="A1303" t="s">
        <v>17</v>
      </c>
      <c r="B1303" t="s">
        <v>846</v>
      </c>
      <c r="C1303" t="s">
        <v>28</v>
      </c>
      <c r="D1303">
        <v>2017</v>
      </c>
      <c r="E1303" t="s">
        <v>51</v>
      </c>
      <c r="F1303" t="s">
        <v>34</v>
      </c>
      <c r="G1303" t="s">
        <v>26</v>
      </c>
      <c r="H1303" t="s">
        <v>16</v>
      </c>
      <c r="I1303">
        <v>2.7164679000000001E-2</v>
      </c>
      <c r="J1303">
        <v>7.55</v>
      </c>
      <c r="K1303">
        <v>152.334</v>
      </c>
      <c r="L1303">
        <v>4</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v>
      </c>
    </row>
    <row r="1305" spans="1:12" x14ac:dyDescent="0.3">
      <c r="A1305" t="s">
        <v>10</v>
      </c>
      <c r="B1305" t="s">
        <v>965</v>
      </c>
      <c r="C1305" t="s">
        <v>55</v>
      </c>
      <c r="D1305">
        <v>2017</v>
      </c>
      <c r="E1305" t="s">
        <v>51</v>
      </c>
      <c r="F1305" t="s">
        <v>34</v>
      </c>
      <c r="G1305" t="s">
        <v>26</v>
      </c>
      <c r="H1305" t="s">
        <v>16</v>
      </c>
      <c r="I1305">
        <v>9.866049E-3</v>
      </c>
      <c r="J1305">
        <v>6.26</v>
      </c>
      <c r="K1305">
        <v>151.13659999999999</v>
      </c>
      <c r="L1305">
        <v>4</v>
      </c>
    </row>
    <row r="1306" spans="1:12" x14ac:dyDescent="0.3">
      <c r="A1306" t="s">
        <v>17</v>
      </c>
      <c r="B1306" t="s">
        <v>375</v>
      </c>
      <c r="C1306" t="s">
        <v>12</v>
      </c>
      <c r="D1306">
        <v>2011</v>
      </c>
      <c r="E1306" t="s">
        <v>39</v>
      </c>
      <c r="F1306" t="s">
        <v>21</v>
      </c>
      <c r="G1306" t="s">
        <v>26</v>
      </c>
      <c r="H1306" t="s">
        <v>40</v>
      </c>
      <c r="I1306">
        <v>8.2551042000000005E-2</v>
      </c>
      <c r="J1306">
        <v>18.2</v>
      </c>
      <c r="K1306">
        <v>147.3734</v>
      </c>
      <c r="L1306">
        <v>4</v>
      </c>
    </row>
    <row r="1307" spans="1:12" x14ac:dyDescent="0.3">
      <c r="A1307" t="s">
        <v>10</v>
      </c>
      <c r="B1307" t="s">
        <v>268</v>
      </c>
      <c r="C1307" t="s">
        <v>96</v>
      </c>
      <c r="D1307">
        <v>2018</v>
      </c>
      <c r="E1307" t="s">
        <v>45</v>
      </c>
      <c r="F1307" t="s">
        <v>21</v>
      </c>
      <c r="G1307" t="s">
        <v>15</v>
      </c>
      <c r="H1307" t="s">
        <v>46</v>
      </c>
      <c r="I1307">
        <v>0.11679291999999999</v>
      </c>
      <c r="K1307">
        <v>196.21100000000001</v>
      </c>
      <c r="L1307">
        <v>4</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v>
      </c>
    </row>
    <row r="1310" spans="1:12" x14ac:dyDescent="0.3">
      <c r="A1310" t="s">
        <v>10</v>
      </c>
      <c r="B1310" t="s">
        <v>489</v>
      </c>
      <c r="C1310" t="s">
        <v>49</v>
      </c>
      <c r="D1310">
        <v>2016</v>
      </c>
      <c r="E1310" t="s">
        <v>25</v>
      </c>
      <c r="F1310" t="s">
        <v>14</v>
      </c>
      <c r="G1310" t="s">
        <v>26</v>
      </c>
      <c r="H1310" t="s">
        <v>16</v>
      </c>
      <c r="I1310">
        <v>0.123428594</v>
      </c>
      <c r="J1310">
        <v>6.67</v>
      </c>
      <c r="K1310">
        <v>89.151399999999995</v>
      </c>
      <c r="L1310">
        <v>4</v>
      </c>
    </row>
    <row r="1311" spans="1:12" x14ac:dyDescent="0.3">
      <c r="A1311" t="s">
        <v>17</v>
      </c>
      <c r="B1311" t="s">
        <v>966</v>
      </c>
      <c r="C1311" t="s">
        <v>62</v>
      </c>
      <c r="D1311">
        <v>2018</v>
      </c>
      <c r="E1311" t="s">
        <v>45</v>
      </c>
      <c r="F1311" t="s">
        <v>21</v>
      </c>
      <c r="G1311" t="s">
        <v>15</v>
      </c>
      <c r="H1311" t="s">
        <v>46</v>
      </c>
      <c r="I1311">
        <v>4.2086652000000002E-2</v>
      </c>
      <c r="K1311">
        <v>122.4388</v>
      </c>
      <c r="L1311">
        <v>4</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v>
      </c>
    </row>
    <row r="1313" spans="1:12" x14ac:dyDescent="0.3">
      <c r="A1313" t="s">
        <v>10</v>
      </c>
      <c r="B1313" t="s">
        <v>967</v>
      </c>
      <c r="C1313" t="s">
        <v>49</v>
      </c>
      <c r="D1313">
        <v>2012</v>
      </c>
      <c r="E1313" t="s">
        <v>13</v>
      </c>
      <c r="F1313" t="s">
        <v>14</v>
      </c>
      <c r="G1313" t="s">
        <v>15</v>
      </c>
      <c r="H1313" t="s">
        <v>16</v>
      </c>
      <c r="I1313">
        <v>6.6700679999999998E-2</v>
      </c>
      <c r="J1313">
        <v>7.71</v>
      </c>
      <c r="K1313">
        <v>55.2956</v>
      </c>
      <c r="L1313">
        <v>4</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v>
      </c>
    </row>
    <row r="1316" spans="1:12" x14ac:dyDescent="0.3">
      <c r="A1316" t="s">
        <v>17</v>
      </c>
      <c r="B1316" t="s">
        <v>970</v>
      </c>
      <c r="C1316" t="s">
        <v>42</v>
      </c>
      <c r="D1316">
        <v>2015</v>
      </c>
      <c r="E1316" t="s">
        <v>33</v>
      </c>
      <c r="F1316" t="s">
        <v>34</v>
      </c>
      <c r="G1316" t="s">
        <v>26</v>
      </c>
      <c r="H1316" t="s">
        <v>16</v>
      </c>
      <c r="I1316">
        <v>3.6715906999999999E-2</v>
      </c>
      <c r="J1316">
        <v>16.5</v>
      </c>
      <c r="K1316">
        <v>180.0318</v>
      </c>
      <c r="L1316">
        <v>4</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v>
      </c>
    </row>
    <row r="1322" spans="1:12" x14ac:dyDescent="0.3">
      <c r="A1322" t="s">
        <v>17</v>
      </c>
      <c r="B1322" t="s">
        <v>696</v>
      </c>
      <c r="C1322" t="s">
        <v>42</v>
      </c>
      <c r="D1322">
        <v>2018</v>
      </c>
      <c r="E1322" t="s">
        <v>45</v>
      </c>
      <c r="F1322" t="s">
        <v>21</v>
      </c>
      <c r="G1322" t="s">
        <v>15</v>
      </c>
      <c r="H1322" t="s">
        <v>46</v>
      </c>
      <c r="I1322">
        <v>1.4205168000000001E-2</v>
      </c>
      <c r="K1322">
        <v>56.761400000000002</v>
      </c>
      <c r="L1322">
        <v>4</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v>
      </c>
    </row>
    <row r="1335" spans="1:12" x14ac:dyDescent="0.3">
      <c r="A1335" t="s">
        <v>17</v>
      </c>
      <c r="B1335" t="s">
        <v>975</v>
      </c>
      <c r="C1335" t="s">
        <v>55</v>
      </c>
      <c r="D1335">
        <v>2022</v>
      </c>
      <c r="E1335" t="s">
        <v>20</v>
      </c>
      <c r="F1335" t="s">
        <v>21</v>
      </c>
      <c r="G1335" t="s">
        <v>15</v>
      </c>
      <c r="H1335" t="s">
        <v>22</v>
      </c>
      <c r="I1335">
        <v>8.1465335E-2</v>
      </c>
      <c r="J1335">
        <v>12.5</v>
      </c>
      <c r="K1335">
        <v>220.77979999999999</v>
      </c>
      <c r="L1335">
        <v>4</v>
      </c>
    </row>
    <row r="1336" spans="1:12" x14ac:dyDescent="0.3">
      <c r="A1336" t="s">
        <v>17</v>
      </c>
      <c r="B1336" t="s">
        <v>976</v>
      </c>
      <c r="C1336" t="s">
        <v>161</v>
      </c>
      <c r="D1336">
        <v>2018</v>
      </c>
      <c r="E1336" t="s">
        <v>45</v>
      </c>
      <c r="F1336" t="s">
        <v>21</v>
      </c>
      <c r="G1336" t="s">
        <v>15</v>
      </c>
      <c r="H1336" t="s">
        <v>46</v>
      </c>
      <c r="I1336">
        <v>1.4788594E-2</v>
      </c>
      <c r="K1336">
        <v>174.40799999999999</v>
      </c>
      <c r="L1336">
        <v>4</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v>
      </c>
    </row>
    <row r="1338" spans="1:12" x14ac:dyDescent="0.3">
      <c r="A1338" t="s">
        <v>10</v>
      </c>
      <c r="B1338" t="s">
        <v>977</v>
      </c>
      <c r="C1338" t="s">
        <v>12</v>
      </c>
      <c r="D1338">
        <v>2011</v>
      </c>
      <c r="E1338" t="s">
        <v>39</v>
      </c>
      <c r="F1338" t="s">
        <v>21</v>
      </c>
      <c r="G1338" t="s">
        <v>15</v>
      </c>
      <c r="H1338" t="s">
        <v>40</v>
      </c>
      <c r="I1338">
        <v>0.210375806</v>
      </c>
      <c r="J1338">
        <v>15.5</v>
      </c>
      <c r="K1338">
        <v>178.2028</v>
      </c>
      <c r="L1338">
        <v>4</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v>
      </c>
    </row>
    <row r="1342" spans="1:12" x14ac:dyDescent="0.3">
      <c r="A1342" t="s">
        <v>10</v>
      </c>
      <c r="B1342" t="s">
        <v>980</v>
      </c>
      <c r="C1342" t="s">
        <v>68</v>
      </c>
      <c r="D1342">
        <v>2020</v>
      </c>
      <c r="E1342" t="s">
        <v>37</v>
      </c>
      <c r="F1342" t="s">
        <v>34</v>
      </c>
      <c r="G1342" t="s">
        <v>15</v>
      </c>
      <c r="H1342" t="s">
        <v>16</v>
      </c>
      <c r="I1342">
        <v>2.2639471000000001E-2</v>
      </c>
      <c r="J1342">
        <v>20.25</v>
      </c>
      <c r="K1342">
        <v>248.4092</v>
      </c>
      <c r="L1342">
        <v>4</v>
      </c>
    </row>
    <row r="1343" spans="1:12" x14ac:dyDescent="0.3">
      <c r="A1343" t="s">
        <v>17</v>
      </c>
      <c r="B1343" t="s">
        <v>981</v>
      </c>
      <c r="C1343" t="s">
        <v>55</v>
      </c>
      <c r="D1343">
        <v>2018</v>
      </c>
      <c r="E1343" t="s">
        <v>140</v>
      </c>
      <c r="F1343" t="s">
        <v>14</v>
      </c>
      <c r="G1343" t="s">
        <v>26</v>
      </c>
      <c r="H1343" t="s">
        <v>40</v>
      </c>
      <c r="I1343">
        <v>0.13941941699999999</v>
      </c>
      <c r="K1343">
        <v>66.082599999999999</v>
      </c>
      <c r="L1343">
        <v>4</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v>
      </c>
    </row>
    <row r="1348" spans="1:12" x14ac:dyDescent="0.3">
      <c r="A1348" t="s">
        <v>17</v>
      </c>
      <c r="B1348" t="s">
        <v>982</v>
      </c>
      <c r="C1348" t="s">
        <v>49</v>
      </c>
      <c r="D1348">
        <v>2018</v>
      </c>
      <c r="E1348" t="s">
        <v>45</v>
      </c>
      <c r="F1348" t="s">
        <v>21</v>
      </c>
      <c r="G1348" t="s">
        <v>15</v>
      </c>
      <c r="H1348" t="s">
        <v>46</v>
      </c>
      <c r="I1348">
        <v>4.1718456000000001E-2</v>
      </c>
      <c r="K1348">
        <v>94.546199999999999</v>
      </c>
      <c r="L1348">
        <v>4</v>
      </c>
    </row>
    <row r="1349" spans="1:12" x14ac:dyDescent="0.3">
      <c r="A1349" t="s">
        <v>10</v>
      </c>
      <c r="B1349" t="s">
        <v>526</v>
      </c>
      <c r="C1349" t="s">
        <v>24</v>
      </c>
      <c r="D1349">
        <v>2018</v>
      </c>
      <c r="E1349" t="s">
        <v>140</v>
      </c>
      <c r="F1349" t="s">
        <v>14</v>
      </c>
      <c r="G1349" t="s">
        <v>26</v>
      </c>
      <c r="H1349" t="s">
        <v>40</v>
      </c>
      <c r="I1349">
        <v>0.10900383199999999</v>
      </c>
      <c r="K1349">
        <v>145.24180000000001</v>
      </c>
      <c r="L1349">
        <v>4</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v>
      </c>
    </row>
    <row r="1351" spans="1:12" x14ac:dyDescent="0.3">
      <c r="A1351" t="s">
        <v>17</v>
      </c>
      <c r="B1351" t="s">
        <v>310</v>
      </c>
      <c r="C1351" t="s">
        <v>32</v>
      </c>
      <c r="D1351">
        <v>2018</v>
      </c>
      <c r="E1351" t="s">
        <v>140</v>
      </c>
      <c r="F1351" t="s">
        <v>14</v>
      </c>
      <c r="G1351" t="s">
        <v>26</v>
      </c>
      <c r="H1351" t="s">
        <v>40</v>
      </c>
      <c r="I1351">
        <v>6.5188619000000003E-2</v>
      </c>
      <c r="K1351">
        <v>181.1634</v>
      </c>
      <c r="L1351">
        <v>4</v>
      </c>
    </row>
    <row r="1352" spans="1:12" x14ac:dyDescent="0.3">
      <c r="A1352" t="s">
        <v>10</v>
      </c>
      <c r="B1352" t="s">
        <v>608</v>
      </c>
      <c r="C1352" t="s">
        <v>12</v>
      </c>
      <c r="D1352">
        <v>2012</v>
      </c>
      <c r="E1352" t="s">
        <v>13</v>
      </c>
      <c r="F1352" t="s">
        <v>14</v>
      </c>
      <c r="G1352" t="s">
        <v>15</v>
      </c>
      <c r="H1352" t="s">
        <v>16</v>
      </c>
      <c r="I1352">
        <v>0</v>
      </c>
      <c r="J1352">
        <v>13.1</v>
      </c>
      <c r="K1352">
        <v>178.93180000000001</v>
      </c>
      <c r="L1352">
        <v>4</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v>
      </c>
    </row>
    <row r="1354" spans="1:12" x14ac:dyDescent="0.3">
      <c r="A1354" t="s">
        <v>17</v>
      </c>
      <c r="B1354" t="s">
        <v>154</v>
      </c>
      <c r="C1354" t="s">
        <v>155</v>
      </c>
      <c r="D1354">
        <v>2018</v>
      </c>
      <c r="E1354" t="s">
        <v>45</v>
      </c>
      <c r="F1354" t="s">
        <v>21</v>
      </c>
      <c r="G1354" t="s">
        <v>15</v>
      </c>
      <c r="H1354" t="s">
        <v>46</v>
      </c>
      <c r="I1354">
        <v>7.3055148E-2</v>
      </c>
      <c r="K1354">
        <v>33.721600000000002</v>
      </c>
      <c r="L1354">
        <v>4</v>
      </c>
    </row>
    <row r="1355" spans="1:12" x14ac:dyDescent="0.3">
      <c r="A1355" t="s">
        <v>10</v>
      </c>
      <c r="B1355" t="s">
        <v>985</v>
      </c>
      <c r="C1355" t="s">
        <v>58</v>
      </c>
      <c r="D1355">
        <v>2016</v>
      </c>
      <c r="E1355" t="s">
        <v>25</v>
      </c>
      <c r="F1355" t="s">
        <v>14</v>
      </c>
      <c r="G1355" t="s">
        <v>26</v>
      </c>
      <c r="H1355" t="s">
        <v>16</v>
      </c>
      <c r="I1355">
        <v>2.2278477000000001E-2</v>
      </c>
      <c r="J1355">
        <v>9.6</v>
      </c>
      <c r="K1355">
        <v>102.499</v>
      </c>
      <c r="L1355">
        <v>4</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v>
      </c>
    </row>
    <row r="1358" spans="1:12" x14ac:dyDescent="0.3">
      <c r="A1358" t="s">
        <v>10</v>
      </c>
      <c r="B1358" t="s">
        <v>987</v>
      </c>
      <c r="C1358" t="s">
        <v>12</v>
      </c>
      <c r="D1358">
        <v>2022</v>
      </c>
      <c r="E1358" t="s">
        <v>20</v>
      </c>
      <c r="F1358" t="s">
        <v>21</v>
      </c>
      <c r="G1358" t="s">
        <v>15</v>
      </c>
      <c r="H1358" t="s">
        <v>22</v>
      </c>
      <c r="I1358">
        <v>2.6409147000000001E-2</v>
      </c>
      <c r="J1358">
        <v>15.5</v>
      </c>
      <c r="K1358">
        <v>102.1332</v>
      </c>
      <c r="L1358">
        <v>4</v>
      </c>
    </row>
    <row r="1359" spans="1:12" x14ac:dyDescent="0.3">
      <c r="A1359" t="s">
        <v>17</v>
      </c>
      <c r="B1359" t="s">
        <v>466</v>
      </c>
      <c r="C1359" t="s">
        <v>96</v>
      </c>
      <c r="D1359">
        <v>2018</v>
      </c>
      <c r="E1359" t="s">
        <v>140</v>
      </c>
      <c r="F1359" t="s">
        <v>14</v>
      </c>
      <c r="G1359" t="s">
        <v>26</v>
      </c>
      <c r="H1359" t="s">
        <v>40</v>
      </c>
      <c r="I1359">
        <v>0.12898087999999999</v>
      </c>
      <c r="K1359">
        <v>250.47239999999999</v>
      </c>
      <c r="L1359">
        <v>4</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v>
      </c>
    </row>
    <row r="1361" spans="1:12" x14ac:dyDescent="0.3">
      <c r="A1361" t="s">
        <v>17</v>
      </c>
      <c r="B1361" t="s">
        <v>782</v>
      </c>
      <c r="C1361" t="s">
        <v>42</v>
      </c>
      <c r="D1361">
        <v>2018</v>
      </c>
      <c r="E1361" t="s">
        <v>45</v>
      </c>
      <c r="F1361" t="s">
        <v>21</v>
      </c>
      <c r="G1361" t="s">
        <v>15</v>
      </c>
      <c r="H1361" t="s">
        <v>46</v>
      </c>
      <c r="I1361">
        <v>2.9380407000000001E-2</v>
      </c>
      <c r="K1361">
        <v>114.715</v>
      </c>
      <c r="L1361">
        <v>4</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v>
      </c>
    </row>
    <row r="1363" spans="1:12" x14ac:dyDescent="0.3">
      <c r="A1363" t="s">
        <v>17</v>
      </c>
      <c r="B1363" t="s">
        <v>60</v>
      </c>
      <c r="C1363" t="s">
        <v>12</v>
      </c>
      <c r="D1363">
        <v>2012</v>
      </c>
      <c r="E1363" t="s">
        <v>13</v>
      </c>
      <c r="F1363" t="s">
        <v>14</v>
      </c>
      <c r="G1363" t="s">
        <v>15</v>
      </c>
      <c r="H1363" t="s">
        <v>16</v>
      </c>
      <c r="I1363">
        <v>0.18368816099999999</v>
      </c>
      <c r="J1363">
        <v>8.9849999999999994</v>
      </c>
      <c r="K1363">
        <v>100.27</v>
      </c>
      <c r="L1363">
        <v>4</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v>
      </c>
    </row>
    <row r="1365" spans="1:12" x14ac:dyDescent="0.3">
      <c r="A1365" t="s">
        <v>17</v>
      </c>
      <c r="B1365" t="s">
        <v>748</v>
      </c>
      <c r="C1365" t="s">
        <v>58</v>
      </c>
      <c r="D1365">
        <v>2012</v>
      </c>
      <c r="E1365" t="s">
        <v>13</v>
      </c>
      <c r="F1365" t="s">
        <v>14</v>
      </c>
      <c r="G1365" t="s">
        <v>15</v>
      </c>
      <c r="H1365" t="s">
        <v>16</v>
      </c>
      <c r="I1365">
        <v>8.1914677000000005E-2</v>
      </c>
      <c r="J1365">
        <v>15.85</v>
      </c>
      <c r="K1365">
        <v>177.637</v>
      </c>
      <c r="L1365">
        <v>4</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v>
      </c>
    </row>
    <row r="1367" spans="1:12" x14ac:dyDescent="0.3">
      <c r="A1367" t="s">
        <v>17</v>
      </c>
      <c r="B1367" t="s">
        <v>141</v>
      </c>
      <c r="C1367" t="s">
        <v>28</v>
      </c>
      <c r="D1367">
        <v>2012</v>
      </c>
      <c r="E1367" t="s">
        <v>13</v>
      </c>
      <c r="F1367" t="s">
        <v>14</v>
      </c>
      <c r="G1367" t="s">
        <v>15</v>
      </c>
      <c r="H1367" t="s">
        <v>16</v>
      </c>
      <c r="I1367">
        <v>0.11239914500000001</v>
      </c>
      <c r="J1367">
        <v>12.5</v>
      </c>
      <c r="K1367">
        <v>120.444</v>
      </c>
      <c r="L1367">
        <v>4</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v>
      </c>
    </row>
    <row r="1372" spans="1:12" x14ac:dyDescent="0.3">
      <c r="A1372" t="s">
        <v>17</v>
      </c>
      <c r="B1372" t="s">
        <v>668</v>
      </c>
      <c r="C1372" t="s">
        <v>24</v>
      </c>
      <c r="D1372">
        <v>2012</v>
      </c>
      <c r="E1372" t="s">
        <v>13</v>
      </c>
      <c r="F1372" t="s">
        <v>14</v>
      </c>
      <c r="G1372" t="s">
        <v>15</v>
      </c>
      <c r="H1372" t="s">
        <v>16</v>
      </c>
      <c r="I1372">
        <v>1.8439138000000001E-2</v>
      </c>
      <c r="J1372">
        <v>12.15</v>
      </c>
      <c r="K1372">
        <v>254.7698</v>
      </c>
      <c r="L1372">
        <v>4</v>
      </c>
    </row>
    <row r="1373" spans="1:12" x14ac:dyDescent="0.3">
      <c r="A1373" t="s">
        <v>17</v>
      </c>
      <c r="B1373" t="s">
        <v>143</v>
      </c>
      <c r="C1373" t="s">
        <v>12</v>
      </c>
      <c r="D1373">
        <v>2012</v>
      </c>
      <c r="E1373" t="s">
        <v>13</v>
      </c>
      <c r="F1373" t="s">
        <v>14</v>
      </c>
      <c r="G1373" t="s">
        <v>15</v>
      </c>
      <c r="H1373" t="s">
        <v>16</v>
      </c>
      <c r="I1373">
        <v>0</v>
      </c>
      <c r="J1373">
        <v>8.7750000000000004</v>
      </c>
      <c r="K1373">
        <v>111.3228</v>
      </c>
      <c r="L1373">
        <v>4</v>
      </c>
    </row>
    <row r="1374" spans="1:12" x14ac:dyDescent="0.3">
      <c r="A1374" t="s">
        <v>17</v>
      </c>
      <c r="B1374" t="s">
        <v>170</v>
      </c>
      <c r="C1374" t="s">
        <v>12</v>
      </c>
      <c r="D1374">
        <v>2012</v>
      </c>
      <c r="E1374" t="s">
        <v>13</v>
      </c>
      <c r="F1374" t="s">
        <v>14</v>
      </c>
      <c r="G1374" t="s">
        <v>15</v>
      </c>
      <c r="H1374" t="s">
        <v>16</v>
      </c>
      <c r="I1374">
        <v>3.7639671999999999E-2</v>
      </c>
      <c r="J1374">
        <v>13.1</v>
      </c>
      <c r="K1374">
        <v>175.6054</v>
      </c>
      <c r="L1374">
        <v>4</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v>
      </c>
    </row>
    <row r="1379" spans="1:12" x14ac:dyDescent="0.3">
      <c r="A1379" t="s">
        <v>17</v>
      </c>
      <c r="B1379" t="s">
        <v>210</v>
      </c>
      <c r="C1379" t="s">
        <v>12</v>
      </c>
      <c r="D1379">
        <v>2012</v>
      </c>
      <c r="E1379" t="s">
        <v>13</v>
      </c>
      <c r="F1379" t="s">
        <v>14</v>
      </c>
      <c r="G1379" t="s">
        <v>15</v>
      </c>
      <c r="H1379" t="s">
        <v>16</v>
      </c>
      <c r="I1379">
        <v>1.5584560000000001E-2</v>
      </c>
      <c r="J1379">
        <v>17.5</v>
      </c>
      <c r="K1379">
        <v>185.1266</v>
      </c>
      <c r="L1379">
        <v>4</v>
      </c>
    </row>
    <row r="1380" spans="1:12" x14ac:dyDescent="0.3">
      <c r="A1380" t="s">
        <v>17</v>
      </c>
      <c r="B1380" t="s">
        <v>820</v>
      </c>
      <c r="C1380" t="s">
        <v>12</v>
      </c>
      <c r="D1380">
        <v>2012</v>
      </c>
      <c r="E1380" t="s">
        <v>13</v>
      </c>
      <c r="F1380" t="s">
        <v>14</v>
      </c>
      <c r="G1380" t="s">
        <v>15</v>
      </c>
      <c r="H1380" t="s">
        <v>16</v>
      </c>
      <c r="I1380">
        <v>3.7681447999999999E-2</v>
      </c>
      <c r="J1380">
        <v>18.7</v>
      </c>
      <c r="K1380">
        <v>111.0886</v>
      </c>
      <c r="L1380">
        <v>4</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v>
      </c>
    </row>
    <row r="1382" spans="1:12" x14ac:dyDescent="0.3">
      <c r="A1382" t="s">
        <v>17</v>
      </c>
      <c r="B1382" t="s">
        <v>992</v>
      </c>
      <c r="C1382" t="s">
        <v>62</v>
      </c>
      <c r="D1382">
        <v>2012</v>
      </c>
      <c r="E1382" t="s">
        <v>13</v>
      </c>
      <c r="F1382" t="s">
        <v>14</v>
      </c>
      <c r="G1382" t="s">
        <v>15</v>
      </c>
      <c r="H1382" t="s">
        <v>16</v>
      </c>
      <c r="I1382">
        <v>0</v>
      </c>
      <c r="J1382">
        <v>14.65</v>
      </c>
      <c r="K1382">
        <v>54.961399999999998</v>
      </c>
      <c r="L1382">
        <v>4</v>
      </c>
    </row>
    <row r="1383" spans="1:12" x14ac:dyDescent="0.3">
      <c r="A1383" t="s">
        <v>17</v>
      </c>
      <c r="B1383" t="s">
        <v>993</v>
      </c>
      <c r="C1383" t="s">
        <v>19</v>
      </c>
      <c r="D1383">
        <v>2012</v>
      </c>
      <c r="E1383" t="s">
        <v>13</v>
      </c>
      <c r="F1383" t="s">
        <v>14</v>
      </c>
      <c r="G1383" t="s">
        <v>15</v>
      </c>
      <c r="H1383" t="s">
        <v>16</v>
      </c>
      <c r="I1383">
        <v>3.7953762000000002E-2</v>
      </c>
      <c r="J1383">
        <v>11</v>
      </c>
      <c r="K1383">
        <v>38.448</v>
      </c>
      <c r="L1383">
        <v>4</v>
      </c>
    </row>
    <row r="1384" spans="1:12" x14ac:dyDescent="0.3">
      <c r="A1384" t="s">
        <v>17</v>
      </c>
      <c r="B1384" t="s">
        <v>765</v>
      </c>
      <c r="C1384" t="s">
        <v>19</v>
      </c>
      <c r="D1384">
        <v>2012</v>
      </c>
      <c r="E1384" t="s">
        <v>13</v>
      </c>
      <c r="F1384" t="s">
        <v>14</v>
      </c>
      <c r="G1384" t="s">
        <v>15</v>
      </c>
      <c r="H1384" t="s">
        <v>16</v>
      </c>
      <c r="I1384">
        <v>2.1010687E-2</v>
      </c>
      <c r="J1384">
        <v>11.5</v>
      </c>
      <c r="K1384">
        <v>131.39420000000001</v>
      </c>
      <c r="L1384">
        <v>4</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v>
      </c>
    </row>
    <row r="1390" spans="1:12" x14ac:dyDescent="0.3">
      <c r="A1390" t="s">
        <v>17</v>
      </c>
      <c r="B1390" t="s">
        <v>997</v>
      </c>
      <c r="C1390" t="s">
        <v>42</v>
      </c>
      <c r="D1390">
        <v>2012</v>
      </c>
      <c r="E1390" t="s">
        <v>13</v>
      </c>
      <c r="F1390" t="s">
        <v>14</v>
      </c>
      <c r="G1390" t="s">
        <v>15</v>
      </c>
      <c r="H1390" t="s">
        <v>16</v>
      </c>
      <c r="I1390">
        <v>2.6225693000000001E-2</v>
      </c>
      <c r="J1390">
        <v>6.59</v>
      </c>
      <c r="K1390">
        <v>119.0098</v>
      </c>
      <c r="L1390">
        <v>4</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v>
      </c>
    </row>
    <row r="1394" spans="1:12" x14ac:dyDescent="0.3">
      <c r="A1394" t="s">
        <v>17</v>
      </c>
      <c r="B1394" t="s">
        <v>696</v>
      </c>
      <c r="C1394" t="s">
        <v>42</v>
      </c>
      <c r="D1394">
        <v>2012</v>
      </c>
      <c r="E1394" t="s">
        <v>13</v>
      </c>
      <c r="F1394" t="s">
        <v>14</v>
      </c>
      <c r="G1394" t="s">
        <v>15</v>
      </c>
      <c r="H1394" t="s">
        <v>16</v>
      </c>
      <c r="I1394">
        <v>1.4296484E-2</v>
      </c>
      <c r="J1394">
        <v>19.5</v>
      </c>
      <c r="K1394">
        <v>53.761400000000002</v>
      </c>
      <c r="L1394">
        <v>4</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v>
      </c>
    </row>
    <row r="1397" spans="1:12" x14ac:dyDescent="0.3">
      <c r="A1397" t="s">
        <v>17</v>
      </c>
      <c r="B1397" t="s">
        <v>999</v>
      </c>
      <c r="C1397" t="s">
        <v>65</v>
      </c>
      <c r="D1397">
        <v>2012</v>
      </c>
      <c r="E1397" t="s">
        <v>13</v>
      </c>
      <c r="F1397" t="s">
        <v>14</v>
      </c>
      <c r="G1397" t="s">
        <v>15</v>
      </c>
      <c r="H1397" t="s">
        <v>16</v>
      </c>
      <c r="I1397">
        <v>6.6829874999999997E-2</v>
      </c>
      <c r="J1397">
        <v>15.6</v>
      </c>
      <c r="K1397">
        <v>185.5924</v>
      </c>
      <c r="L1397">
        <v>4</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v>
      </c>
    </row>
    <row r="1406" spans="1:12" x14ac:dyDescent="0.3">
      <c r="A1406" t="s">
        <v>17</v>
      </c>
      <c r="B1406" t="s">
        <v>581</v>
      </c>
      <c r="C1406" t="s">
        <v>32</v>
      </c>
      <c r="D1406">
        <v>2012</v>
      </c>
      <c r="E1406" t="s">
        <v>13</v>
      </c>
      <c r="F1406" t="s">
        <v>14</v>
      </c>
      <c r="G1406" t="s">
        <v>15</v>
      </c>
      <c r="H1406" t="s">
        <v>16</v>
      </c>
      <c r="I1406">
        <v>5.6516756000000001E-2</v>
      </c>
      <c r="J1406">
        <v>13.15</v>
      </c>
      <c r="K1406">
        <v>143.4812</v>
      </c>
      <c r="L1406">
        <v>4</v>
      </c>
    </row>
    <row r="1407" spans="1:12" x14ac:dyDescent="0.3">
      <c r="A1407" t="s">
        <v>17</v>
      </c>
      <c r="B1407" t="s">
        <v>986</v>
      </c>
      <c r="C1407" t="s">
        <v>32</v>
      </c>
      <c r="D1407">
        <v>2012</v>
      </c>
      <c r="E1407" t="s">
        <v>13</v>
      </c>
      <c r="F1407" t="s">
        <v>14</v>
      </c>
      <c r="G1407" t="s">
        <v>15</v>
      </c>
      <c r="H1407" t="s">
        <v>16</v>
      </c>
      <c r="I1407">
        <v>0.113072194</v>
      </c>
      <c r="J1407">
        <v>15.2</v>
      </c>
      <c r="K1407">
        <v>35.884799999999998</v>
      </c>
      <c r="L1407">
        <v>4</v>
      </c>
    </row>
    <row r="1408" spans="1:12" x14ac:dyDescent="0.3">
      <c r="A1408" t="s">
        <v>10</v>
      </c>
      <c r="B1408" t="s">
        <v>423</v>
      </c>
      <c r="C1408" t="s">
        <v>96</v>
      </c>
      <c r="D1408">
        <v>2012</v>
      </c>
      <c r="E1408" t="s">
        <v>13</v>
      </c>
      <c r="F1408" t="s">
        <v>14</v>
      </c>
      <c r="G1408" t="s">
        <v>15</v>
      </c>
      <c r="H1408" t="s">
        <v>16</v>
      </c>
      <c r="I1408">
        <v>0</v>
      </c>
      <c r="J1408">
        <v>6.78</v>
      </c>
      <c r="K1408">
        <v>95.012</v>
      </c>
      <c r="L1408">
        <v>4</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v>
      </c>
    </row>
    <row r="1412" spans="1:12" x14ac:dyDescent="0.3">
      <c r="A1412" t="s">
        <v>10</v>
      </c>
      <c r="B1412" t="s">
        <v>424</v>
      </c>
      <c r="C1412" t="s">
        <v>75</v>
      </c>
      <c r="D1412">
        <v>2012</v>
      </c>
      <c r="E1412" t="s">
        <v>13</v>
      </c>
      <c r="F1412" t="s">
        <v>14</v>
      </c>
      <c r="G1412" t="s">
        <v>15</v>
      </c>
      <c r="H1412" t="s">
        <v>16</v>
      </c>
      <c r="I1412">
        <v>0.15707565800000001</v>
      </c>
      <c r="J1412">
        <v>11.6</v>
      </c>
      <c r="K1412">
        <v>166.6474</v>
      </c>
      <c r="L1412">
        <v>4</v>
      </c>
    </row>
    <row r="1413" spans="1:12" x14ac:dyDescent="0.3">
      <c r="A1413" t="s">
        <v>10</v>
      </c>
      <c r="B1413" t="s">
        <v>251</v>
      </c>
      <c r="C1413" t="s">
        <v>28</v>
      </c>
      <c r="D1413">
        <v>2012</v>
      </c>
      <c r="E1413" t="s">
        <v>13</v>
      </c>
      <c r="F1413" t="s">
        <v>14</v>
      </c>
      <c r="G1413" t="s">
        <v>15</v>
      </c>
      <c r="H1413" t="s">
        <v>16</v>
      </c>
      <c r="I1413">
        <v>3.2227432E-2</v>
      </c>
      <c r="J1413">
        <v>5.46</v>
      </c>
      <c r="K1413">
        <v>186.82400000000001</v>
      </c>
      <c r="L1413">
        <v>4</v>
      </c>
    </row>
    <row r="1414" spans="1:12" x14ac:dyDescent="0.3">
      <c r="A1414" t="s">
        <v>10</v>
      </c>
      <c r="B1414" t="s">
        <v>713</v>
      </c>
      <c r="C1414" t="s">
        <v>28</v>
      </c>
      <c r="D1414">
        <v>2012</v>
      </c>
      <c r="E1414" t="s">
        <v>13</v>
      </c>
      <c r="F1414" t="s">
        <v>14</v>
      </c>
      <c r="G1414" t="s">
        <v>15</v>
      </c>
      <c r="H1414" t="s">
        <v>16</v>
      </c>
      <c r="I1414">
        <v>0.133352623</v>
      </c>
      <c r="J1414">
        <v>11</v>
      </c>
      <c r="K1414">
        <v>219.77979999999999</v>
      </c>
      <c r="L1414">
        <v>4</v>
      </c>
    </row>
    <row r="1415" spans="1:12" x14ac:dyDescent="0.3">
      <c r="A1415" t="s">
        <v>10</v>
      </c>
      <c r="B1415" t="s">
        <v>886</v>
      </c>
      <c r="C1415" t="s">
        <v>28</v>
      </c>
      <c r="D1415">
        <v>2012</v>
      </c>
      <c r="E1415" t="s">
        <v>13</v>
      </c>
      <c r="F1415" t="s">
        <v>14</v>
      </c>
      <c r="G1415" t="s">
        <v>15</v>
      </c>
      <c r="H1415" t="s">
        <v>16</v>
      </c>
      <c r="I1415">
        <v>3.1494041E-2</v>
      </c>
      <c r="J1415">
        <v>13.65</v>
      </c>
      <c r="K1415">
        <v>98.87</v>
      </c>
      <c r="L1415">
        <v>4</v>
      </c>
    </row>
    <row r="1416" spans="1:12" x14ac:dyDescent="0.3">
      <c r="A1416" t="s">
        <v>10</v>
      </c>
      <c r="B1416" t="s">
        <v>86</v>
      </c>
      <c r="C1416" t="s">
        <v>68</v>
      </c>
      <c r="D1416">
        <v>2012</v>
      </c>
      <c r="E1416" t="s">
        <v>13</v>
      </c>
      <c r="F1416" t="s">
        <v>14</v>
      </c>
      <c r="G1416" t="s">
        <v>15</v>
      </c>
      <c r="H1416" t="s">
        <v>16</v>
      </c>
      <c r="I1416">
        <v>0</v>
      </c>
      <c r="J1416">
        <v>6.75</v>
      </c>
      <c r="K1416">
        <v>96.775199999999998</v>
      </c>
      <c r="L1416">
        <v>4</v>
      </c>
    </row>
    <row r="1417" spans="1:12" x14ac:dyDescent="0.3">
      <c r="A1417" t="s">
        <v>10</v>
      </c>
      <c r="B1417" t="s">
        <v>1006</v>
      </c>
      <c r="C1417" t="s">
        <v>68</v>
      </c>
      <c r="D1417">
        <v>2012</v>
      </c>
      <c r="E1417" t="s">
        <v>13</v>
      </c>
      <c r="F1417" t="s">
        <v>14</v>
      </c>
      <c r="G1417" t="s">
        <v>15</v>
      </c>
      <c r="H1417" t="s">
        <v>16</v>
      </c>
      <c r="I1417">
        <v>0.14424131400000001</v>
      </c>
      <c r="J1417">
        <v>11.6</v>
      </c>
      <c r="K1417">
        <v>239.4222</v>
      </c>
      <c r="L1417">
        <v>4</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v>
      </c>
    </row>
    <row r="1423" spans="1:12" x14ac:dyDescent="0.3">
      <c r="A1423" t="s">
        <v>10</v>
      </c>
      <c r="B1423" t="s">
        <v>959</v>
      </c>
      <c r="C1423" t="s">
        <v>12</v>
      </c>
      <c r="D1423">
        <v>2012</v>
      </c>
      <c r="E1423" t="s">
        <v>13</v>
      </c>
      <c r="F1423" t="s">
        <v>14</v>
      </c>
      <c r="G1423" t="s">
        <v>15</v>
      </c>
      <c r="H1423" t="s">
        <v>16</v>
      </c>
      <c r="I1423">
        <v>4.9239320000000003E-2</v>
      </c>
      <c r="J1423">
        <v>6.46</v>
      </c>
      <c r="K1423">
        <v>144.4102</v>
      </c>
      <c r="L1423">
        <v>4</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v>
      </c>
    </row>
    <row r="1427" spans="1:12" x14ac:dyDescent="0.3">
      <c r="A1427" t="s">
        <v>10</v>
      </c>
      <c r="B1427" t="s">
        <v>429</v>
      </c>
      <c r="C1427" t="s">
        <v>12</v>
      </c>
      <c r="D1427">
        <v>2012</v>
      </c>
      <c r="E1427" t="s">
        <v>13</v>
      </c>
      <c r="F1427" t="s">
        <v>14</v>
      </c>
      <c r="G1427" t="s">
        <v>15</v>
      </c>
      <c r="H1427" t="s">
        <v>16</v>
      </c>
      <c r="I1427">
        <v>3.8560279000000003E-2</v>
      </c>
      <c r="J1427">
        <v>12.35</v>
      </c>
      <c r="K1427">
        <v>109.857</v>
      </c>
      <c r="L1427">
        <v>4</v>
      </c>
    </row>
    <row r="1428" spans="1:12" x14ac:dyDescent="0.3">
      <c r="A1428" t="s">
        <v>10</v>
      </c>
      <c r="B1428" t="s">
        <v>1012</v>
      </c>
      <c r="C1428" t="s">
        <v>12</v>
      </c>
      <c r="D1428">
        <v>2012</v>
      </c>
      <c r="E1428" t="s">
        <v>13</v>
      </c>
      <c r="F1428" t="s">
        <v>14</v>
      </c>
      <c r="G1428" t="s">
        <v>15</v>
      </c>
      <c r="H1428" t="s">
        <v>16</v>
      </c>
      <c r="I1428">
        <v>5.8918843999999998E-2</v>
      </c>
      <c r="J1428">
        <v>14.5</v>
      </c>
      <c r="K1428">
        <v>169.7448</v>
      </c>
      <c r="L1428">
        <v>4</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v>
      </c>
    </row>
    <row r="1430" spans="1:12" x14ac:dyDescent="0.3">
      <c r="A1430" t="s">
        <v>10</v>
      </c>
      <c r="B1430" t="s">
        <v>1014</v>
      </c>
      <c r="C1430" t="s">
        <v>12</v>
      </c>
      <c r="D1430">
        <v>2012</v>
      </c>
      <c r="E1430" t="s">
        <v>13</v>
      </c>
      <c r="F1430" t="s">
        <v>14</v>
      </c>
      <c r="G1430" t="s">
        <v>15</v>
      </c>
      <c r="H1430" t="s">
        <v>16</v>
      </c>
      <c r="I1430">
        <v>0</v>
      </c>
      <c r="J1430">
        <v>15.35</v>
      </c>
      <c r="K1430">
        <v>193.0504</v>
      </c>
      <c r="L1430">
        <v>4</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v>
      </c>
    </row>
    <row r="1432" spans="1:12" x14ac:dyDescent="0.3">
      <c r="A1432" t="s">
        <v>10</v>
      </c>
      <c r="B1432" t="s">
        <v>1015</v>
      </c>
      <c r="C1432" t="s">
        <v>55</v>
      </c>
      <c r="D1432">
        <v>2012</v>
      </c>
      <c r="E1432" t="s">
        <v>13</v>
      </c>
      <c r="F1432" t="s">
        <v>14</v>
      </c>
      <c r="G1432" t="s">
        <v>15</v>
      </c>
      <c r="H1432" t="s">
        <v>16</v>
      </c>
      <c r="I1432">
        <v>0.158715731</v>
      </c>
      <c r="J1432">
        <v>12.35</v>
      </c>
      <c r="K1432">
        <v>157.2946</v>
      </c>
      <c r="L1432">
        <v>4</v>
      </c>
    </row>
    <row r="1433" spans="1:12" x14ac:dyDescent="0.3">
      <c r="A1433" t="s">
        <v>10</v>
      </c>
      <c r="B1433" t="s">
        <v>1016</v>
      </c>
      <c r="C1433" t="s">
        <v>55</v>
      </c>
      <c r="D1433">
        <v>2012</v>
      </c>
      <c r="E1433" t="s">
        <v>13</v>
      </c>
      <c r="F1433" t="s">
        <v>14</v>
      </c>
      <c r="G1433" t="s">
        <v>15</v>
      </c>
      <c r="H1433" t="s">
        <v>16</v>
      </c>
      <c r="I1433">
        <v>0</v>
      </c>
      <c r="J1433">
        <v>15</v>
      </c>
      <c r="K1433">
        <v>235.62479999999999</v>
      </c>
      <c r="L1433">
        <v>4</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v>
      </c>
    </row>
    <row r="1435" spans="1:12" x14ac:dyDescent="0.3">
      <c r="A1435" t="s">
        <v>17</v>
      </c>
      <c r="B1435" t="s">
        <v>606</v>
      </c>
      <c r="C1435" t="s">
        <v>12</v>
      </c>
      <c r="D1435">
        <v>2012</v>
      </c>
      <c r="E1435" t="s">
        <v>13</v>
      </c>
      <c r="F1435" t="s">
        <v>14</v>
      </c>
      <c r="G1435" t="s">
        <v>15</v>
      </c>
      <c r="H1435" t="s">
        <v>16</v>
      </c>
      <c r="I1435">
        <v>2.2434418000000001E-2</v>
      </c>
      <c r="J1435">
        <v>18.100000000000001</v>
      </c>
      <c r="K1435">
        <v>96.209400000000002</v>
      </c>
      <c r="L1435">
        <v>4</v>
      </c>
    </row>
    <row r="1436" spans="1:12" x14ac:dyDescent="0.3">
      <c r="A1436" t="s">
        <v>17</v>
      </c>
      <c r="B1436" t="s">
        <v>293</v>
      </c>
      <c r="C1436" t="s">
        <v>28</v>
      </c>
      <c r="D1436">
        <v>2018</v>
      </c>
      <c r="E1436" t="s">
        <v>140</v>
      </c>
      <c r="F1436" t="s">
        <v>14</v>
      </c>
      <c r="G1436" t="s">
        <v>26</v>
      </c>
      <c r="H1436" t="s">
        <v>40</v>
      </c>
      <c r="I1436">
        <v>0.29731268500000002</v>
      </c>
      <c r="K1436">
        <v>185.42660000000001</v>
      </c>
      <c r="L1436">
        <v>4</v>
      </c>
    </row>
    <row r="1437" spans="1:12" x14ac:dyDescent="0.3">
      <c r="A1437" t="s">
        <v>17</v>
      </c>
      <c r="B1437" t="s">
        <v>1018</v>
      </c>
      <c r="C1437" t="s">
        <v>96</v>
      </c>
      <c r="D1437">
        <v>2018</v>
      </c>
      <c r="E1437" t="s">
        <v>140</v>
      </c>
      <c r="F1437" t="s">
        <v>14</v>
      </c>
      <c r="G1437" t="s">
        <v>26</v>
      </c>
      <c r="H1437" t="s">
        <v>40</v>
      </c>
      <c r="I1437">
        <v>0.136417078</v>
      </c>
      <c r="K1437">
        <v>179.76599999999999</v>
      </c>
      <c r="L1437">
        <v>4</v>
      </c>
    </row>
    <row r="1438" spans="1:12" x14ac:dyDescent="0.3">
      <c r="A1438" t="s">
        <v>17</v>
      </c>
      <c r="B1438" t="s">
        <v>988</v>
      </c>
      <c r="C1438" t="s">
        <v>96</v>
      </c>
      <c r="D1438">
        <v>2018</v>
      </c>
      <c r="E1438" t="s">
        <v>140</v>
      </c>
      <c r="F1438" t="s">
        <v>14</v>
      </c>
      <c r="G1438" t="s">
        <v>26</v>
      </c>
      <c r="H1438" t="s">
        <v>40</v>
      </c>
      <c r="I1438">
        <v>8.1014460999999996E-2</v>
      </c>
      <c r="K1438">
        <v>98.838399999999993</v>
      </c>
      <c r="L1438">
        <v>4</v>
      </c>
    </row>
    <row r="1439" spans="1:12" x14ac:dyDescent="0.3">
      <c r="A1439" t="s">
        <v>17</v>
      </c>
      <c r="B1439" t="s">
        <v>634</v>
      </c>
      <c r="C1439" t="s">
        <v>96</v>
      </c>
      <c r="D1439">
        <v>2018</v>
      </c>
      <c r="E1439" t="s">
        <v>140</v>
      </c>
      <c r="F1439" t="s">
        <v>14</v>
      </c>
      <c r="G1439" t="s">
        <v>26</v>
      </c>
      <c r="H1439" t="s">
        <v>40</v>
      </c>
      <c r="I1439">
        <v>0.208987123</v>
      </c>
      <c r="K1439">
        <v>106.0596</v>
      </c>
      <c r="L1439">
        <v>4</v>
      </c>
    </row>
    <row r="1440" spans="1:12" x14ac:dyDescent="0.3">
      <c r="A1440" t="s">
        <v>17</v>
      </c>
      <c r="B1440" t="s">
        <v>635</v>
      </c>
      <c r="C1440" t="s">
        <v>58</v>
      </c>
      <c r="D1440">
        <v>2018</v>
      </c>
      <c r="E1440" t="s">
        <v>140</v>
      </c>
      <c r="F1440" t="s">
        <v>14</v>
      </c>
      <c r="G1440" t="s">
        <v>26</v>
      </c>
      <c r="H1440" t="s">
        <v>40</v>
      </c>
      <c r="I1440">
        <v>0.246678647</v>
      </c>
      <c r="K1440">
        <v>129.79939999999999</v>
      </c>
      <c r="L1440">
        <v>4</v>
      </c>
    </row>
    <row r="1441" spans="1:12" x14ac:dyDescent="0.3">
      <c r="A1441" t="s">
        <v>17</v>
      </c>
      <c r="B1441" t="s">
        <v>497</v>
      </c>
      <c r="C1441" t="s">
        <v>68</v>
      </c>
      <c r="D1441">
        <v>2018</v>
      </c>
      <c r="E1441" t="s">
        <v>140</v>
      </c>
      <c r="F1441" t="s">
        <v>14</v>
      </c>
      <c r="G1441" t="s">
        <v>26</v>
      </c>
      <c r="H1441" t="s">
        <v>40</v>
      </c>
      <c r="I1441">
        <v>3.9751236000000002E-2</v>
      </c>
      <c r="K1441">
        <v>176.90280000000001</v>
      </c>
      <c r="L1441">
        <v>4</v>
      </c>
    </row>
    <row r="1442" spans="1:12" x14ac:dyDescent="0.3">
      <c r="A1442" t="s">
        <v>17</v>
      </c>
      <c r="B1442" t="s">
        <v>1019</v>
      </c>
      <c r="C1442" t="s">
        <v>68</v>
      </c>
      <c r="D1442">
        <v>2018</v>
      </c>
      <c r="E1442" t="s">
        <v>140</v>
      </c>
      <c r="F1442" t="s">
        <v>14</v>
      </c>
      <c r="G1442" t="s">
        <v>26</v>
      </c>
      <c r="H1442" t="s">
        <v>40</v>
      </c>
      <c r="I1442">
        <v>0.24433898600000001</v>
      </c>
      <c r="K1442">
        <v>105.9306</v>
      </c>
      <c r="L1442">
        <v>4</v>
      </c>
    </row>
    <row r="1443" spans="1:12" x14ac:dyDescent="0.3">
      <c r="A1443" t="s">
        <v>17</v>
      </c>
      <c r="B1443" t="s">
        <v>1020</v>
      </c>
      <c r="C1443" t="s">
        <v>24</v>
      </c>
      <c r="D1443">
        <v>2018</v>
      </c>
      <c r="E1443" t="s">
        <v>140</v>
      </c>
      <c r="F1443" t="s">
        <v>14</v>
      </c>
      <c r="G1443" t="s">
        <v>26</v>
      </c>
      <c r="H1443" t="s">
        <v>40</v>
      </c>
      <c r="I1443">
        <v>0</v>
      </c>
      <c r="K1443">
        <v>109.9254</v>
      </c>
      <c r="L1443">
        <v>4</v>
      </c>
    </row>
    <row r="1444" spans="1:12" x14ac:dyDescent="0.3">
      <c r="A1444" t="s">
        <v>17</v>
      </c>
      <c r="B1444" t="s">
        <v>347</v>
      </c>
      <c r="C1444" t="s">
        <v>24</v>
      </c>
      <c r="D1444">
        <v>2018</v>
      </c>
      <c r="E1444" t="s">
        <v>140</v>
      </c>
      <c r="F1444" t="s">
        <v>14</v>
      </c>
      <c r="G1444" t="s">
        <v>26</v>
      </c>
      <c r="H1444" t="s">
        <v>40</v>
      </c>
      <c r="I1444">
        <v>0.15725763700000001</v>
      </c>
      <c r="K1444">
        <v>215.01920000000001</v>
      </c>
      <c r="L1444">
        <v>4</v>
      </c>
    </row>
    <row r="1445" spans="1:12" x14ac:dyDescent="0.3">
      <c r="A1445" t="s">
        <v>17</v>
      </c>
      <c r="B1445" t="s">
        <v>563</v>
      </c>
      <c r="C1445" t="s">
        <v>12</v>
      </c>
      <c r="D1445">
        <v>2018</v>
      </c>
      <c r="E1445" t="s">
        <v>140</v>
      </c>
      <c r="F1445" t="s">
        <v>14</v>
      </c>
      <c r="G1445" t="s">
        <v>26</v>
      </c>
      <c r="H1445" t="s">
        <v>40</v>
      </c>
      <c r="I1445">
        <v>2.5527993999999998E-2</v>
      </c>
      <c r="K1445">
        <v>157.52619999999999</v>
      </c>
      <c r="L1445">
        <v>4</v>
      </c>
    </row>
    <row r="1446" spans="1:12" x14ac:dyDescent="0.3">
      <c r="A1446" t="s">
        <v>17</v>
      </c>
      <c r="B1446" t="s">
        <v>1021</v>
      </c>
      <c r="C1446" t="s">
        <v>12</v>
      </c>
      <c r="D1446">
        <v>2018</v>
      </c>
      <c r="E1446" t="s">
        <v>140</v>
      </c>
      <c r="F1446" t="s">
        <v>14</v>
      </c>
      <c r="G1446" t="s">
        <v>26</v>
      </c>
      <c r="H1446" t="s">
        <v>40</v>
      </c>
      <c r="I1446">
        <v>6.7520164999999993E-2</v>
      </c>
      <c r="K1446">
        <v>211.3586</v>
      </c>
      <c r="L1446">
        <v>4</v>
      </c>
    </row>
    <row r="1447" spans="1:12" x14ac:dyDescent="0.3">
      <c r="A1447" t="s">
        <v>17</v>
      </c>
      <c r="B1447" t="s">
        <v>1022</v>
      </c>
      <c r="C1447" t="s">
        <v>12</v>
      </c>
      <c r="D1447">
        <v>2018</v>
      </c>
      <c r="E1447" t="s">
        <v>140</v>
      </c>
      <c r="F1447" t="s">
        <v>14</v>
      </c>
      <c r="G1447" t="s">
        <v>26</v>
      </c>
      <c r="H1447" t="s">
        <v>40</v>
      </c>
      <c r="I1447">
        <v>0.13611954900000001</v>
      </c>
      <c r="K1447">
        <v>94.109399999999994</v>
      </c>
      <c r="L1447">
        <v>4</v>
      </c>
    </row>
    <row r="1448" spans="1:12" x14ac:dyDescent="0.3">
      <c r="A1448" t="s">
        <v>17</v>
      </c>
      <c r="B1448" t="s">
        <v>993</v>
      </c>
      <c r="C1448" t="s">
        <v>19</v>
      </c>
      <c r="D1448">
        <v>2018</v>
      </c>
      <c r="E1448" t="s">
        <v>140</v>
      </c>
      <c r="F1448" t="s">
        <v>14</v>
      </c>
      <c r="G1448" t="s">
        <v>26</v>
      </c>
      <c r="H1448" t="s">
        <v>40</v>
      </c>
      <c r="I1448">
        <v>0</v>
      </c>
      <c r="K1448">
        <v>40.347999999999999</v>
      </c>
      <c r="L1448">
        <v>4</v>
      </c>
    </row>
    <row r="1449" spans="1:12" x14ac:dyDescent="0.3">
      <c r="A1449" t="s">
        <v>17</v>
      </c>
      <c r="B1449" t="s">
        <v>475</v>
      </c>
      <c r="C1449" t="s">
        <v>19</v>
      </c>
      <c r="D1449">
        <v>2018</v>
      </c>
      <c r="E1449" t="s">
        <v>140</v>
      </c>
      <c r="F1449" t="s">
        <v>14</v>
      </c>
      <c r="G1449" t="s">
        <v>26</v>
      </c>
      <c r="H1449" t="s">
        <v>40</v>
      </c>
      <c r="I1449">
        <v>8.3862624999999996E-2</v>
      </c>
      <c r="K1449">
        <v>44.076999999999998</v>
      </c>
      <c r="L1449">
        <v>4</v>
      </c>
    </row>
    <row r="1450" spans="1:12" x14ac:dyDescent="0.3">
      <c r="A1450" t="s">
        <v>17</v>
      </c>
      <c r="B1450" t="s">
        <v>1023</v>
      </c>
      <c r="C1450" t="s">
        <v>19</v>
      </c>
      <c r="D1450">
        <v>2018</v>
      </c>
      <c r="E1450" t="s">
        <v>140</v>
      </c>
      <c r="F1450" t="s">
        <v>14</v>
      </c>
      <c r="G1450" t="s">
        <v>26</v>
      </c>
      <c r="H1450" t="s">
        <v>40</v>
      </c>
      <c r="I1450">
        <v>0.182493512</v>
      </c>
      <c r="K1450">
        <v>258.82780000000002</v>
      </c>
      <c r="L1450">
        <v>4</v>
      </c>
    </row>
    <row r="1451" spans="1:12" x14ac:dyDescent="0.3">
      <c r="A1451" t="s">
        <v>17</v>
      </c>
      <c r="B1451" t="s">
        <v>1024</v>
      </c>
      <c r="C1451" t="s">
        <v>19</v>
      </c>
      <c r="D1451">
        <v>2018</v>
      </c>
      <c r="E1451" t="s">
        <v>140</v>
      </c>
      <c r="F1451" t="s">
        <v>14</v>
      </c>
      <c r="G1451" t="s">
        <v>26</v>
      </c>
      <c r="H1451" t="s">
        <v>40</v>
      </c>
      <c r="I1451">
        <v>0.15609456899999999</v>
      </c>
      <c r="K1451">
        <v>144.31020000000001</v>
      </c>
      <c r="L1451">
        <v>4</v>
      </c>
    </row>
    <row r="1452" spans="1:12" x14ac:dyDescent="0.3">
      <c r="A1452" t="s">
        <v>17</v>
      </c>
      <c r="B1452" t="s">
        <v>798</v>
      </c>
      <c r="C1452" t="s">
        <v>42</v>
      </c>
      <c r="D1452">
        <v>2018</v>
      </c>
      <c r="E1452" t="s">
        <v>140</v>
      </c>
      <c r="F1452" t="s">
        <v>14</v>
      </c>
      <c r="G1452" t="s">
        <v>26</v>
      </c>
      <c r="H1452" t="s">
        <v>40</v>
      </c>
      <c r="I1452">
        <v>4.5002623999999998E-2</v>
      </c>
      <c r="K1452">
        <v>196.50839999999999</v>
      </c>
      <c r="L1452">
        <v>4</v>
      </c>
    </row>
    <row r="1453" spans="1:12" x14ac:dyDescent="0.3">
      <c r="A1453" t="s">
        <v>17</v>
      </c>
      <c r="B1453" t="s">
        <v>244</v>
      </c>
      <c r="C1453" t="s">
        <v>42</v>
      </c>
      <c r="D1453">
        <v>2018</v>
      </c>
      <c r="E1453" t="s">
        <v>140</v>
      </c>
      <c r="F1453" t="s">
        <v>14</v>
      </c>
      <c r="G1453" t="s">
        <v>26</v>
      </c>
      <c r="H1453" t="s">
        <v>40</v>
      </c>
      <c r="I1453">
        <v>4.7098174999999999E-2</v>
      </c>
      <c r="K1453">
        <v>75.535399999999996</v>
      </c>
      <c r="L1453">
        <v>4</v>
      </c>
    </row>
    <row r="1454" spans="1:12" x14ac:dyDescent="0.3">
      <c r="A1454" t="s">
        <v>17</v>
      </c>
      <c r="B1454" t="s">
        <v>1025</v>
      </c>
      <c r="C1454" t="s">
        <v>42</v>
      </c>
      <c r="D1454">
        <v>2018</v>
      </c>
      <c r="E1454" t="s">
        <v>140</v>
      </c>
      <c r="F1454" t="s">
        <v>14</v>
      </c>
      <c r="G1454" t="s">
        <v>26</v>
      </c>
      <c r="H1454" t="s">
        <v>40</v>
      </c>
      <c r="I1454">
        <v>0.13027716</v>
      </c>
      <c r="K1454">
        <v>228.001</v>
      </c>
      <c r="L1454">
        <v>4</v>
      </c>
    </row>
    <row r="1455" spans="1:12" x14ac:dyDescent="0.3">
      <c r="A1455" t="s">
        <v>17</v>
      </c>
      <c r="B1455" t="s">
        <v>1026</v>
      </c>
      <c r="C1455" t="s">
        <v>55</v>
      </c>
      <c r="D1455">
        <v>2018</v>
      </c>
      <c r="E1455" t="s">
        <v>140</v>
      </c>
      <c r="F1455" t="s">
        <v>14</v>
      </c>
      <c r="G1455" t="s">
        <v>26</v>
      </c>
      <c r="H1455" t="s">
        <v>40</v>
      </c>
      <c r="I1455">
        <v>8.1651443000000004E-2</v>
      </c>
      <c r="K1455">
        <v>152.56819999999999</v>
      </c>
      <c r="L1455">
        <v>4</v>
      </c>
    </row>
    <row r="1456" spans="1:12" x14ac:dyDescent="0.3">
      <c r="A1456" t="s">
        <v>17</v>
      </c>
      <c r="B1456" t="s">
        <v>469</v>
      </c>
      <c r="C1456" t="s">
        <v>65</v>
      </c>
      <c r="D1456">
        <v>2018</v>
      </c>
      <c r="E1456" t="s">
        <v>140</v>
      </c>
      <c r="F1456" t="s">
        <v>14</v>
      </c>
      <c r="G1456" t="s">
        <v>26</v>
      </c>
      <c r="H1456" t="s">
        <v>40</v>
      </c>
      <c r="I1456">
        <v>6.9968018000000007E-2</v>
      </c>
      <c r="K1456">
        <v>83.990799999999993</v>
      </c>
      <c r="L1456">
        <v>4</v>
      </c>
    </row>
    <row r="1457" spans="1:12" x14ac:dyDescent="0.3">
      <c r="A1457" t="s">
        <v>17</v>
      </c>
      <c r="B1457" t="s">
        <v>834</v>
      </c>
      <c r="C1457" t="s">
        <v>65</v>
      </c>
      <c r="D1457">
        <v>2018</v>
      </c>
      <c r="E1457" t="s">
        <v>140</v>
      </c>
      <c r="F1457" t="s">
        <v>14</v>
      </c>
      <c r="G1457" t="s">
        <v>26</v>
      </c>
      <c r="H1457" t="s">
        <v>40</v>
      </c>
      <c r="I1457">
        <v>5.3413905999999997E-2</v>
      </c>
      <c r="K1457">
        <v>181.76599999999999</v>
      </c>
      <c r="L1457">
        <v>4</v>
      </c>
    </row>
    <row r="1458" spans="1:12" x14ac:dyDescent="0.3">
      <c r="A1458" t="s">
        <v>17</v>
      </c>
      <c r="B1458" t="s">
        <v>1027</v>
      </c>
      <c r="C1458" t="s">
        <v>49</v>
      </c>
      <c r="D1458">
        <v>2018</v>
      </c>
      <c r="E1458" t="s">
        <v>140</v>
      </c>
      <c r="F1458" t="s">
        <v>14</v>
      </c>
      <c r="G1458" t="s">
        <v>26</v>
      </c>
      <c r="H1458" t="s">
        <v>40</v>
      </c>
      <c r="I1458">
        <v>0.24026824799999999</v>
      </c>
      <c r="K1458">
        <v>156.46299999999999</v>
      </c>
      <c r="L1458">
        <v>4</v>
      </c>
    </row>
    <row r="1459" spans="1:12" x14ac:dyDescent="0.3">
      <c r="A1459" t="s">
        <v>17</v>
      </c>
      <c r="B1459" t="s">
        <v>543</v>
      </c>
      <c r="C1459" t="s">
        <v>32</v>
      </c>
      <c r="D1459">
        <v>2018</v>
      </c>
      <c r="E1459" t="s">
        <v>140</v>
      </c>
      <c r="F1459" t="s">
        <v>14</v>
      </c>
      <c r="G1459" t="s">
        <v>26</v>
      </c>
      <c r="H1459" t="s">
        <v>40</v>
      </c>
      <c r="I1459">
        <v>0.30654284799999998</v>
      </c>
      <c r="K1459">
        <v>147.31020000000001</v>
      </c>
      <c r="L1459">
        <v>4</v>
      </c>
    </row>
    <row r="1460" spans="1:12" x14ac:dyDescent="0.3">
      <c r="A1460" t="s">
        <v>17</v>
      </c>
      <c r="B1460" t="s">
        <v>552</v>
      </c>
      <c r="C1460" t="s">
        <v>32</v>
      </c>
      <c r="D1460">
        <v>2018</v>
      </c>
      <c r="E1460" t="s">
        <v>140</v>
      </c>
      <c r="F1460" t="s">
        <v>14</v>
      </c>
      <c r="G1460" t="s">
        <v>26</v>
      </c>
      <c r="H1460" t="s">
        <v>40</v>
      </c>
      <c r="I1460">
        <v>4.7377447000000003E-2</v>
      </c>
      <c r="K1460">
        <v>150.66820000000001</v>
      </c>
      <c r="L1460">
        <v>4</v>
      </c>
    </row>
    <row r="1461" spans="1:12" x14ac:dyDescent="0.3">
      <c r="A1461" t="s">
        <v>10</v>
      </c>
      <c r="B1461" t="s">
        <v>423</v>
      </c>
      <c r="C1461" t="s">
        <v>96</v>
      </c>
      <c r="D1461">
        <v>2018</v>
      </c>
      <c r="E1461" t="s">
        <v>140</v>
      </c>
      <c r="F1461" t="s">
        <v>14</v>
      </c>
      <c r="G1461" t="s">
        <v>26</v>
      </c>
      <c r="H1461" t="s">
        <v>40</v>
      </c>
      <c r="I1461">
        <v>0.24540738600000001</v>
      </c>
      <c r="K1461">
        <v>92.811999999999998</v>
      </c>
      <c r="L1461">
        <v>4</v>
      </c>
    </row>
    <row r="1462" spans="1:12" x14ac:dyDescent="0.3">
      <c r="A1462" t="s">
        <v>10</v>
      </c>
      <c r="B1462" t="s">
        <v>939</v>
      </c>
      <c r="C1462" t="s">
        <v>75</v>
      </c>
      <c r="D1462">
        <v>2018</v>
      </c>
      <c r="E1462" t="s">
        <v>140</v>
      </c>
      <c r="F1462" t="s">
        <v>14</v>
      </c>
      <c r="G1462" t="s">
        <v>26</v>
      </c>
      <c r="H1462" t="s">
        <v>40</v>
      </c>
      <c r="I1462">
        <v>0.107110465</v>
      </c>
      <c r="K1462">
        <v>55.558799999999998</v>
      </c>
      <c r="L1462">
        <v>4</v>
      </c>
    </row>
    <row r="1463" spans="1:12" x14ac:dyDescent="0.3">
      <c r="A1463" t="s">
        <v>10</v>
      </c>
      <c r="B1463" t="s">
        <v>703</v>
      </c>
      <c r="C1463" t="s">
        <v>68</v>
      </c>
      <c r="D1463">
        <v>2018</v>
      </c>
      <c r="E1463" t="s">
        <v>140</v>
      </c>
      <c r="F1463" t="s">
        <v>14</v>
      </c>
      <c r="G1463" t="s">
        <v>26</v>
      </c>
      <c r="H1463" t="s">
        <v>40</v>
      </c>
      <c r="I1463">
        <v>0</v>
      </c>
      <c r="K1463">
        <v>55.9298</v>
      </c>
      <c r="L1463">
        <v>4</v>
      </c>
    </row>
    <row r="1464" spans="1:12" x14ac:dyDescent="0.3">
      <c r="A1464" t="s">
        <v>10</v>
      </c>
      <c r="B1464" t="s">
        <v>192</v>
      </c>
      <c r="C1464" t="s">
        <v>24</v>
      </c>
      <c r="D1464">
        <v>2018</v>
      </c>
      <c r="E1464" t="s">
        <v>140</v>
      </c>
      <c r="F1464" t="s">
        <v>14</v>
      </c>
      <c r="G1464" t="s">
        <v>26</v>
      </c>
      <c r="H1464" t="s">
        <v>40</v>
      </c>
      <c r="I1464">
        <v>7.2786429999999999E-2</v>
      </c>
      <c r="K1464">
        <v>49.437600000000003</v>
      </c>
      <c r="L1464">
        <v>4</v>
      </c>
    </row>
    <row r="1465" spans="1:12" x14ac:dyDescent="0.3">
      <c r="A1465" t="s">
        <v>10</v>
      </c>
      <c r="B1465" t="s">
        <v>680</v>
      </c>
      <c r="C1465" t="s">
        <v>12</v>
      </c>
      <c r="D1465">
        <v>2018</v>
      </c>
      <c r="E1465" t="s">
        <v>140</v>
      </c>
      <c r="F1465" t="s">
        <v>14</v>
      </c>
      <c r="G1465" t="s">
        <v>26</v>
      </c>
      <c r="H1465" t="s">
        <v>40</v>
      </c>
      <c r="I1465">
        <v>8.7692636000000004E-2</v>
      </c>
      <c r="K1465">
        <v>162.55260000000001</v>
      </c>
      <c r="L1465">
        <v>4</v>
      </c>
    </row>
    <row r="1466" spans="1:12" x14ac:dyDescent="0.3">
      <c r="A1466" t="s">
        <v>10</v>
      </c>
      <c r="B1466" t="s">
        <v>926</v>
      </c>
      <c r="C1466" t="s">
        <v>12</v>
      </c>
      <c r="D1466">
        <v>2018</v>
      </c>
      <c r="E1466" t="s">
        <v>140</v>
      </c>
      <c r="F1466" t="s">
        <v>14</v>
      </c>
      <c r="G1466" t="s">
        <v>26</v>
      </c>
      <c r="H1466" t="s">
        <v>40</v>
      </c>
      <c r="I1466">
        <v>8.6905536000000005E-2</v>
      </c>
      <c r="K1466">
        <v>78.864400000000003</v>
      </c>
      <c r="L1466">
        <v>4</v>
      </c>
    </row>
    <row r="1467" spans="1:12" x14ac:dyDescent="0.3">
      <c r="A1467" t="s">
        <v>10</v>
      </c>
      <c r="B1467" t="s">
        <v>1028</v>
      </c>
      <c r="C1467" t="s">
        <v>12</v>
      </c>
      <c r="D1467">
        <v>2018</v>
      </c>
      <c r="E1467" t="s">
        <v>140</v>
      </c>
      <c r="F1467" t="s">
        <v>14</v>
      </c>
      <c r="G1467" t="s">
        <v>26</v>
      </c>
      <c r="H1467" t="s">
        <v>40</v>
      </c>
      <c r="I1467">
        <v>0.28952283299999998</v>
      </c>
      <c r="K1467">
        <v>172.07640000000001</v>
      </c>
      <c r="L1467">
        <v>4</v>
      </c>
    </row>
    <row r="1468" spans="1:12" x14ac:dyDescent="0.3">
      <c r="A1468" t="s">
        <v>10</v>
      </c>
      <c r="B1468" t="s">
        <v>1029</v>
      </c>
      <c r="C1468" t="s">
        <v>12</v>
      </c>
      <c r="D1468">
        <v>2018</v>
      </c>
      <c r="E1468" t="s">
        <v>140</v>
      </c>
      <c r="F1468" t="s">
        <v>14</v>
      </c>
      <c r="G1468" t="s">
        <v>26</v>
      </c>
      <c r="H1468" t="s">
        <v>40</v>
      </c>
      <c r="I1468">
        <v>8.1605462000000004E-2</v>
      </c>
      <c r="K1468">
        <v>122.33880000000001</v>
      </c>
      <c r="L1468">
        <v>4</v>
      </c>
    </row>
    <row r="1469" spans="1:12" x14ac:dyDescent="0.3">
      <c r="A1469" t="s">
        <v>10</v>
      </c>
      <c r="B1469" t="s">
        <v>1030</v>
      </c>
      <c r="C1469" t="s">
        <v>12</v>
      </c>
      <c r="D1469">
        <v>2018</v>
      </c>
      <c r="E1469" t="s">
        <v>140</v>
      </c>
      <c r="F1469" t="s">
        <v>14</v>
      </c>
      <c r="G1469" t="s">
        <v>26</v>
      </c>
      <c r="H1469" t="s">
        <v>40</v>
      </c>
      <c r="I1469">
        <v>0.12966857800000001</v>
      </c>
      <c r="K1469">
        <v>206.8638</v>
      </c>
      <c r="L1469">
        <v>4</v>
      </c>
    </row>
    <row r="1470" spans="1:12" x14ac:dyDescent="0.3">
      <c r="A1470" t="s">
        <v>10</v>
      </c>
      <c r="B1470" t="s">
        <v>1031</v>
      </c>
      <c r="C1470" t="s">
        <v>55</v>
      </c>
      <c r="D1470">
        <v>2018</v>
      </c>
      <c r="E1470" t="s">
        <v>140</v>
      </c>
      <c r="F1470" t="s">
        <v>14</v>
      </c>
      <c r="G1470" t="s">
        <v>26</v>
      </c>
      <c r="H1470" t="s">
        <v>40</v>
      </c>
      <c r="I1470">
        <v>0.10697116700000001</v>
      </c>
      <c r="K1470">
        <v>44.7744</v>
      </c>
      <c r="L1470">
        <v>4</v>
      </c>
    </row>
    <row r="1471" spans="1:12" x14ac:dyDescent="0.3">
      <c r="A1471" t="s">
        <v>10</v>
      </c>
      <c r="B1471" t="s">
        <v>812</v>
      </c>
      <c r="C1471" t="s">
        <v>49</v>
      </c>
      <c r="D1471">
        <v>2018</v>
      </c>
      <c r="E1471" t="s">
        <v>140</v>
      </c>
      <c r="F1471" t="s">
        <v>14</v>
      </c>
      <c r="G1471" t="s">
        <v>26</v>
      </c>
      <c r="H1471" t="s">
        <v>40</v>
      </c>
      <c r="I1471">
        <v>7.8758649E-2</v>
      </c>
      <c r="K1471">
        <v>103.0016</v>
      </c>
      <c r="L1471">
        <v>4</v>
      </c>
    </row>
    <row r="1472" spans="1:12" x14ac:dyDescent="0.3">
      <c r="A1472" t="s">
        <v>10</v>
      </c>
      <c r="B1472" t="s">
        <v>1032</v>
      </c>
      <c r="C1472" t="s">
        <v>49</v>
      </c>
      <c r="D1472">
        <v>2018</v>
      </c>
      <c r="E1472" t="s">
        <v>140</v>
      </c>
      <c r="F1472" t="s">
        <v>14</v>
      </c>
      <c r="G1472" t="s">
        <v>26</v>
      </c>
      <c r="H1472" t="s">
        <v>40</v>
      </c>
      <c r="I1472">
        <v>0.22417463000000001</v>
      </c>
      <c r="K1472">
        <v>168.88159999999999</v>
      </c>
      <c r="L1472">
        <v>4</v>
      </c>
    </row>
    <row r="1473" spans="1:12" x14ac:dyDescent="0.3">
      <c r="A1473" t="s">
        <v>10</v>
      </c>
      <c r="B1473" t="s">
        <v>1033</v>
      </c>
      <c r="C1473" t="s">
        <v>49</v>
      </c>
      <c r="D1473">
        <v>2018</v>
      </c>
      <c r="E1473" t="s">
        <v>140</v>
      </c>
      <c r="F1473" t="s">
        <v>14</v>
      </c>
      <c r="G1473" t="s">
        <v>26</v>
      </c>
      <c r="H1473" t="s">
        <v>40</v>
      </c>
      <c r="I1473">
        <v>7.3462632E-2</v>
      </c>
      <c r="K1473">
        <v>52.363999999999997</v>
      </c>
      <c r="L1473">
        <v>4</v>
      </c>
    </row>
    <row r="1474" spans="1:12" x14ac:dyDescent="0.3">
      <c r="A1474" t="s">
        <v>10</v>
      </c>
      <c r="B1474" t="s">
        <v>278</v>
      </c>
      <c r="C1474" t="s">
        <v>49</v>
      </c>
      <c r="D1474">
        <v>2018</v>
      </c>
      <c r="E1474" t="s">
        <v>140</v>
      </c>
      <c r="F1474" t="s">
        <v>14</v>
      </c>
      <c r="G1474" t="s">
        <v>26</v>
      </c>
      <c r="H1474" t="s">
        <v>40</v>
      </c>
      <c r="I1474">
        <v>0.11679368399999999</v>
      </c>
      <c r="K1474">
        <v>41.011200000000002</v>
      </c>
      <c r="L1474">
        <v>4</v>
      </c>
    </row>
    <row r="1475" spans="1:12" x14ac:dyDescent="0.3">
      <c r="A1475" t="s">
        <v>17</v>
      </c>
      <c r="B1475" t="s">
        <v>621</v>
      </c>
      <c r="C1475" t="s">
        <v>42</v>
      </c>
      <c r="D1475">
        <v>2016</v>
      </c>
      <c r="E1475" t="s">
        <v>25</v>
      </c>
      <c r="F1475" t="s">
        <v>14</v>
      </c>
      <c r="G1475" t="s">
        <v>26</v>
      </c>
      <c r="H1475" t="s">
        <v>16</v>
      </c>
      <c r="I1475">
        <v>6.0067114999999997E-2</v>
      </c>
      <c r="J1475">
        <v>9.8949999999999996</v>
      </c>
      <c r="K1475">
        <v>230.66419999999999</v>
      </c>
      <c r="L1475">
        <v>4</v>
      </c>
    </row>
    <row r="1476" spans="1:12" x14ac:dyDescent="0.3">
      <c r="A1476" t="s">
        <v>17</v>
      </c>
      <c r="B1476" t="s">
        <v>1034</v>
      </c>
      <c r="C1476" t="s">
        <v>42</v>
      </c>
      <c r="D1476">
        <v>2016</v>
      </c>
      <c r="E1476" t="s">
        <v>25</v>
      </c>
      <c r="F1476" t="s">
        <v>14</v>
      </c>
      <c r="G1476" t="s">
        <v>26</v>
      </c>
      <c r="H1476" t="s">
        <v>16</v>
      </c>
      <c r="I1476">
        <v>2.5953257E-2</v>
      </c>
      <c r="J1476">
        <v>20.25</v>
      </c>
      <c r="K1476">
        <v>179.5976</v>
      </c>
      <c r="L1476">
        <v>4</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v>
      </c>
    </row>
    <row r="1480" spans="1:12" x14ac:dyDescent="0.3">
      <c r="A1480" t="s">
        <v>17</v>
      </c>
      <c r="B1480" t="s">
        <v>369</v>
      </c>
      <c r="C1480" t="s">
        <v>58</v>
      </c>
      <c r="D1480">
        <v>2016</v>
      </c>
      <c r="E1480" t="s">
        <v>25</v>
      </c>
      <c r="F1480" t="s">
        <v>14</v>
      </c>
      <c r="G1480" t="s">
        <v>26</v>
      </c>
      <c r="H1480" t="s">
        <v>16</v>
      </c>
      <c r="I1480">
        <v>0</v>
      </c>
      <c r="J1480">
        <v>12.15</v>
      </c>
      <c r="K1480">
        <v>164.7184</v>
      </c>
      <c r="L1480">
        <v>4</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v>
      </c>
    </row>
    <row r="1482" spans="1:12" x14ac:dyDescent="0.3">
      <c r="A1482" t="s">
        <v>17</v>
      </c>
      <c r="B1482" t="s">
        <v>97</v>
      </c>
      <c r="C1482" t="s">
        <v>28</v>
      </c>
      <c r="D1482">
        <v>2016</v>
      </c>
      <c r="E1482" t="s">
        <v>25</v>
      </c>
      <c r="F1482" t="s">
        <v>14</v>
      </c>
      <c r="G1482" t="s">
        <v>26</v>
      </c>
      <c r="H1482" t="s">
        <v>16</v>
      </c>
      <c r="I1482">
        <v>2.5827198999999999E-2</v>
      </c>
      <c r="J1482">
        <v>10</v>
      </c>
      <c r="K1482">
        <v>263.2226</v>
      </c>
      <c r="L1482">
        <v>4</v>
      </c>
    </row>
    <row r="1483" spans="1:12" x14ac:dyDescent="0.3">
      <c r="A1483" t="s">
        <v>17</v>
      </c>
      <c r="B1483" t="s">
        <v>497</v>
      </c>
      <c r="C1483" t="s">
        <v>68</v>
      </c>
      <c r="D1483">
        <v>2016</v>
      </c>
      <c r="E1483" t="s">
        <v>25</v>
      </c>
      <c r="F1483" t="s">
        <v>14</v>
      </c>
      <c r="G1483" t="s">
        <v>26</v>
      </c>
      <c r="H1483" t="s">
        <v>16</v>
      </c>
      <c r="I1483">
        <v>2.2703693E-2</v>
      </c>
      <c r="J1483">
        <v>6.03</v>
      </c>
      <c r="K1483">
        <v>177.90280000000001</v>
      </c>
      <c r="L1483">
        <v>4</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v>
      </c>
    </row>
    <row r="1485" spans="1:12" x14ac:dyDescent="0.3">
      <c r="A1485" t="s">
        <v>17</v>
      </c>
      <c r="B1485" t="s">
        <v>636</v>
      </c>
      <c r="C1485" t="s">
        <v>68</v>
      </c>
      <c r="D1485">
        <v>2016</v>
      </c>
      <c r="E1485" t="s">
        <v>25</v>
      </c>
      <c r="F1485" t="s">
        <v>14</v>
      </c>
      <c r="G1485" t="s">
        <v>26</v>
      </c>
      <c r="H1485" t="s">
        <v>16</v>
      </c>
      <c r="I1485">
        <v>2.2065675999999999E-2</v>
      </c>
      <c r="J1485">
        <v>16.7</v>
      </c>
      <c r="K1485">
        <v>110.5886</v>
      </c>
      <c r="L1485">
        <v>4</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v>
      </c>
    </row>
    <row r="1496" spans="1:12" x14ac:dyDescent="0.3">
      <c r="A1496" t="s">
        <v>17</v>
      </c>
      <c r="B1496" t="s">
        <v>994</v>
      </c>
      <c r="C1496" t="s">
        <v>19</v>
      </c>
      <c r="D1496">
        <v>2016</v>
      </c>
      <c r="E1496" t="s">
        <v>25</v>
      </c>
      <c r="F1496" t="s">
        <v>14</v>
      </c>
      <c r="G1496" t="s">
        <v>26</v>
      </c>
      <c r="H1496" t="s">
        <v>16</v>
      </c>
      <c r="I1496">
        <v>3.7581243E-2</v>
      </c>
      <c r="J1496">
        <v>11.6</v>
      </c>
      <c r="K1496">
        <v>98.904200000000003</v>
      </c>
      <c r="L1496">
        <v>4</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v>
      </c>
    </row>
    <row r="1500" spans="1:12" x14ac:dyDescent="0.3">
      <c r="A1500" t="s">
        <v>17</v>
      </c>
      <c r="B1500" t="s">
        <v>689</v>
      </c>
      <c r="C1500" t="s">
        <v>42</v>
      </c>
      <c r="D1500">
        <v>2016</v>
      </c>
      <c r="E1500" t="s">
        <v>25</v>
      </c>
      <c r="F1500" t="s">
        <v>14</v>
      </c>
      <c r="G1500" t="s">
        <v>26</v>
      </c>
      <c r="H1500" t="s">
        <v>16</v>
      </c>
      <c r="I1500">
        <v>0</v>
      </c>
      <c r="J1500">
        <v>11.1</v>
      </c>
      <c r="K1500">
        <v>119.11239999999999</v>
      </c>
      <c r="L1500">
        <v>4</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v>
      </c>
    </row>
    <row r="1503" spans="1:12" x14ac:dyDescent="0.3">
      <c r="A1503" t="s">
        <v>17</v>
      </c>
      <c r="B1503" t="s">
        <v>520</v>
      </c>
      <c r="C1503" t="s">
        <v>42</v>
      </c>
      <c r="D1503">
        <v>2016</v>
      </c>
      <c r="E1503" t="s">
        <v>25</v>
      </c>
      <c r="F1503" t="s">
        <v>14</v>
      </c>
      <c r="G1503" t="s">
        <v>26</v>
      </c>
      <c r="H1503" t="s">
        <v>16</v>
      </c>
      <c r="I1503">
        <v>6.5932087E-2</v>
      </c>
      <c r="J1503">
        <v>20.2</v>
      </c>
      <c r="K1503">
        <v>64.850999999999999</v>
      </c>
      <c r="L1503">
        <v>4</v>
      </c>
    </row>
    <row r="1504" spans="1:12" x14ac:dyDescent="0.3">
      <c r="A1504" t="s">
        <v>17</v>
      </c>
      <c r="B1504" t="s">
        <v>384</v>
      </c>
      <c r="C1504" t="s">
        <v>42</v>
      </c>
      <c r="D1504">
        <v>2016</v>
      </c>
      <c r="E1504" t="s">
        <v>25</v>
      </c>
      <c r="F1504" t="s">
        <v>14</v>
      </c>
      <c r="G1504" t="s">
        <v>26</v>
      </c>
      <c r="H1504" t="s">
        <v>16</v>
      </c>
      <c r="I1504">
        <v>1.4222617E-2</v>
      </c>
      <c r="J1504">
        <v>20.25</v>
      </c>
      <c r="K1504">
        <v>148.9418</v>
      </c>
      <c r="L1504">
        <v>4</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v>
      </c>
    </row>
    <row r="1506" spans="1:12" x14ac:dyDescent="0.3">
      <c r="A1506" t="s">
        <v>17</v>
      </c>
      <c r="B1506" t="s">
        <v>631</v>
      </c>
      <c r="C1506" t="s">
        <v>65</v>
      </c>
      <c r="D1506">
        <v>2016</v>
      </c>
      <c r="E1506" t="s">
        <v>25</v>
      </c>
      <c r="F1506" t="s">
        <v>14</v>
      </c>
      <c r="G1506" t="s">
        <v>26</v>
      </c>
      <c r="H1506" t="s">
        <v>16</v>
      </c>
      <c r="I1506">
        <v>0</v>
      </c>
      <c r="J1506">
        <v>12.15</v>
      </c>
      <c r="K1506">
        <v>254.904</v>
      </c>
      <c r="L1506">
        <v>4</v>
      </c>
    </row>
    <row r="1507" spans="1:12" x14ac:dyDescent="0.3">
      <c r="A1507" t="s">
        <v>17</v>
      </c>
      <c r="B1507" t="s">
        <v>120</v>
      </c>
      <c r="C1507" t="s">
        <v>49</v>
      </c>
      <c r="D1507">
        <v>2016</v>
      </c>
      <c r="E1507" t="s">
        <v>25</v>
      </c>
      <c r="F1507" t="s">
        <v>14</v>
      </c>
      <c r="G1507" t="s">
        <v>26</v>
      </c>
      <c r="H1507" t="s">
        <v>16</v>
      </c>
      <c r="I1507">
        <v>2.0568573999999999E-2</v>
      </c>
      <c r="J1507">
        <v>12.1</v>
      </c>
      <c r="K1507">
        <v>150.4734</v>
      </c>
      <c r="L1507">
        <v>4</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v>
      </c>
    </row>
    <row r="1509" spans="1:12" x14ac:dyDescent="0.3">
      <c r="A1509" t="s">
        <v>17</v>
      </c>
      <c r="B1509" t="s">
        <v>248</v>
      </c>
      <c r="C1509" t="s">
        <v>49</v>
      </c>
      <c r="D1509">
        <v>2016</v>
      </c>
      <c r="E1509" t="s">
        <v>25</v>
      </c>
      <c r="F1509" t="s">
        <v>14</v>
      </c>
      <c r="G1509" t="s">
        <v>26</v>
      </c>
      <c r="H1509" t="s">
        <v>16</v>
      </c>
      <c r="I1509">
        <v>9.1763303000000004E-2</v>
      </c>
      <c r="J1509">
        <v>15.2</v>
      </c>
      <c r="K1509">
        <v>228.5352</v>
      </c>
      <c r="L1509">
        <v>4</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v>
      </c>
    </row>
    <row r="1515" spans="1:12" x14ac:dyDescent="0.3">
      <c r="A1515" t="s">
        <v>17</v>
      </c>
      <c r="B1515" t="s">
        <v>589</v>
      </c>
      <c r="C1515" t="s">
        <v>161</v>
      </c>
      <c r="D1515">
        <v>2016</v>
      </c>
      <c r="E1515" t="s">
        <v>25</v>
      </c>
      <c r="F1515" t="s">
        <v>14</v>
      </c>
      <c r="G1515" t="s">
        <v>26</v>
      </c>
      <c r="H1515" t="s">
        <v>16</v>
      </c>
      <c r="I1515">
        <v>6.9618840000000001E-2</v>
      </c>
      <c r="J1515">
        <v>12.8</v>
      </c>
      <c r="K1515">
        <v>260.3252</v>
      </c>
      <c r="L1515">
        <v>4</v>
      </c>
    </row>
    <row r="1516" spans="1:12" x14ac:dyDescent="0.3">
      <c r="A1516" t="s">
        <v>10</v>
      </c>
      <c r="B1516" t="s">
        <v>265</v>
      </c>
      <c r="C1516" t="s">
        <v>96</v>
      </c>
      <c r="D1516">
        <v>2016</v>
      </c>
      <c r="E1516" t="s">
        <v>25</v>
      </c>
      <c r="F1516" t="s">
        <v>14</v>
      </c>
      <c r="G1516" t="s">
        <v>26</v>
      </c>
      <c r="H1516" t="s">
        <v>16</v>
      </c>
      <c r="I1516">
        <v>4.4023212999999999E-2</v>
      </c>
      <c r="J1516">
        <v>7.52</v>
      </c>
      <c r="K1516">
        <v>183.095</v>
      </c>
      <c r="L1516">
        <v>4</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v>
      </c>
    </row>
    <row r="1520" spans="1:12" x14ac:dyDescent="0.3">
      <c r="A1520" t="s">
        <v>10</v>
      </c>
      <c r="B1520" t="s">
        <v>869</v>
      </c>
      <c r="C1520" t="s">
        <v>58</v>
      </c>
      <c r="D1520">
        <v>2016</v>
      </c>
      <c r="E1520" t="s">
        <v>25</v>
      </c>
      <c r="F1520" t="s">
        <v>14</v>
      </c>
      <c r="G1520" t="s">
        <v>26</v>
      </c>
      <c r="H1520" t="s">
        <v>16</v>
      </c>
      <c r="I1520">
        <v>5.5558508999999999E-2</v>
      </c>
      <c r="J1520">
        <v>7.05</v>
      </c>
      <c r="K1520">
        <v>224.7088</v>
      </c>
      <c r="L1520">
        <v>4</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v>
      </c>
    </row>
    <row r="1523" spans="1:12" x14ac:dyDescent="0.3">
      <c r="A1523" t="s">
        <v>10</v>
      </c>
      <c r="B1523" t="s">
        <v>778</v>
      </c>
      <c r="C1523" t="s">
        <v>58</v>
      </c>
      <c r="D1523">
        <v>2016</v>
      </c>
      <c r="E1523" t="s">
        <v>25</v>
      </c>
      <c r="F1523" t="s">
        <v>14</v>
      </c>
      <c r="G1523" t="s">
        <v>26</v>
      </c>
      <c r="H1523" t="s">
        <v>16</v>
      </c>
      <c r="I1523">
        <v>5.6465714E-2</v>
      </c>
      <c r="J1523">
        <v>20.85</v>
      </c>
      <c r="K1523">
        <v>103.6648</v>
      </c>
      <c r="L1523">
        <v>4</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v>
      </c>
    </row>
    <row r="1525" spans="1:12" x14ac:dyDescent="0.3">
      <c r="A1525" t="s">
        <v>10</v>
      </c>
      <c r="B1525" t="s">
        <v>1051</v>
      </c>
      <c r="C1525" t="s">
        <v>28</v>
      </c>
      <c r="D1525">
        <v>2016</v>
      </c>
      <c r="E1525" t="s">
        <v>25</v>
      </c>
      <c r="F1525" t="s">
        <v>14</v>
      </c>
      <c r="G1525" t="s">
        <v>26</v>
      </c>
      <c r="H1525" t="s">
        <v>16</v>
      </c>
      <c r="I1525">
        <v>0.18416771200000001</v>
      </c>
      <c r="J1525">
        <v>13.65</v>
      </c>
      <c r="K1525">
        <v>213.7902</v>
      </c>
      <c r="L1525">
        <v>4</v>
      </c>
    </row>
    <row r="1526" spans="1:12" x14ac:dyDescent="0.3">
      <c r="A1526" t="s">
        <v>10</v>
      </c>
      <c r="B1526" t="s">
        <v>1052</v>
      </c>
      <c r="C1526" t="s">
        <v>28</v>
      </c>
      <c r="D1526">
        <v>2016</v>
      </c>
      <c r="E1526" t="s">
        <v>25</v>
      </c>
      <c r="F1526" t="s">
        <v>14</v>
      </c>
      <c r="G1526" t="s">
        <v>26</v>
      </c>
      <c r="H1526" t="s">
        <v>16</v>
      </c>
      <c r="I1526">
        <v>2.6568874999999999E-2</v>
      </c>
      <c r="J1526">
        <v>17</v>
      </c>
      <c r="K1526">
        <v>142.047</v>
      </c>
      <c r="L1526">
        <v>4</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v>
      </c>
    </row>
    <row r="1530" spans="1:12" x14ac:dyDescent="0.3">
      <c r="A1530" t="s">
        <v>10</v>
      </c>
      <c r="B1530" t="s">
        <v>1055</v>
      </c>
      <c r="C1530" t="s">
        <v>12</v>
      </c>
      <c r="D1530">
        <v>2016</v>
      </c>
      <c r="E1530" t="s">
        <v>25</v>
      </c>
      <c r="F1530" t="s">
        <v>14</v>
      </c>
      <c r="G1530" t="s">
        <v>26</v>
      </c>
      <c r="H1530" t="s">
        <v>16</v>
      </c>
      <c r="I1530">
        <v>0</v>
      </c>
      <c r="J1530">
        <v>6.78</v>
      </c>
      <c r="K1530">
        <v>227.46940000000001</v>
      </c>
      <c r="L1530">
        <v>4</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v>
      </c>
    </row>
    <row r="1532" spans="1:12" x14ac:dyDescent="0.3">
      <c r="A1532" t="s">
        <v>10</v>
      </c>
      <c r="B1532" t="s">
        <v>736</v>
      </c>
      <c r="C1532" t="s">
        <v>12</v>
      </c>
      <c r="D1532">
        <v>2016</v>
      </c>
      <c r="E1532" t="s">
        <v>25</v>
      </c>
      <c r="F1532" t="s">
        <v>14</v>
      </c>
      <c r="G1532" t="s">
        <v>26</v>
      </c>
      <c r="H1532" t="s">
        <v>16</v>
      </c>
      <c r="I1532">
        <v>0.106327251</v>
      </c>
      <c r="J1532">
        <v>12.3</v>
      </c>
      <c r="K1532">
        <v>172.83959999999999</v>
      </c>
      <c r="L1532">
        <v>4</v>
      </c>
    </row>
    <row r="1533" spans="1:12" x14ac:dyDescent="0.3">
      <c r="A1533" t="s">
        <v>10</v>
      </c>
      <c r="B1533" t="s">
        <v>1012</v>
      </c>
      <c r="C1533" t="s">
        <v>12</v>
      </c>
      <c r="D1533">
        <v>2016</v>
      </c>
      <c r="E1533" t="s">
        <v>25</v>
      </c>
      <c r="F1533" t="s">
        <v>14</v>
      </c>
      <c r="G1533" t="s">
        <v>26</v>
      </c>
      <c r="H1533" t="s">
        <v>16</v>
      </c>
      <c r="I1533">
        <v>5.8827382999999997E-2</v>
      </c>
      <c r="J1533">
        <v>14.5</v>
      </c>
      <c r="K1533">
        <v>172.2448</v>
      </c>
      <c r="L1533">
        <v>4</v>
      </c>
    </row>
    <row r="1534" spans="1:12" x14ac:dyDescent="0.3">
      <c r="A1534" t="s">
        <v>10</v>
      </c>
      <c r="B1534" t="s">
        <v>1056</v>
      </c>
      <c r="C1534" t="s">
        <v>12</v>
      </c>
      <c r="D1534">
        <v>2016</v>
      </c>
      <c r="E1534" t="s">
        <v>25</v>
      </c>
      <c r="F1534" t="s">
        <v>14</v>
      </c>
      <c r="G1534" t="s">
        <v>26</v>
      </c>
      <c r="H1534" t="s">
        <v>16</v>
      </c>
      <c r="I1534">
        <v>0.10377827000000001</v>
      </c>
      <c r="J1534">
        <v>15.2</v>
      </c>
      <c r="K1534">
        <v>175.6054</v>
      </c>
      <c r="L1534">
        <v>4</v>
      </c>
    </row>
    <row r="1535" spans="1:12" x14ac:dyDescent="0.3">
      <c r="A1535" t="s">
        <v>10</v>
      </c>
      <c r="B1535" t="s">
        <v>1057</v>
      </c>
      <c r="C1535" t="s">
        <v>12</v>
      </c>
      <c r="D1535">
        <v>2016</v>
      </c>
      <c r="E1535" t="s">
        <v>25</v>
      </c>
      <c r="F1535" t="s">
        <v>14</v>
      </c>
      <c r="G1535" t="s">
        <v>26</v>
      </c>
      <c r="H1535" t="s">
        <v>16</v>
      </c>
      <c r="I1535">
        <v>0.103449993</v>
      </c>
      <c r="J1535">
        <v>19</v>
      </c>
      <c r="K1535">
        <v>225.47200000000001</v>
      </c>
      <c r="L1535">
        <v>4</v>
      </c>
    </row>
    <row r="1536" spans="1:12" x14ac:dyDescent="0.3">
      <c r="A1536" t="s">
        <v>10</v>
      </c>
      <c r="B1536" t="s">
        <v>632</v>
      </c>
      <c r="C1536" t="s">
        <v>55</v>
      </c>
      <c r="D1536">
        <v>2016</v>
      </c>
      <c r="E1536" t="s">
        <v>25</v>
      </c>
      <c r="F1536" t="s">
        <v>14</v>
      </c>
      <c r="G1536" t="s">
        <v>26</v>
      </c>
      <c r="H1536" t="s">
        <v>16</v>
      </c>
      <c r="I1536">
        <v>2.3530953E-2</v>
      </c>
      <c r="J1536">
        <v>12.8</v>
      </c>
      <c r="K1536">
        <v>223.54040000000001</v>
      </c>
      <c r="L1536">
        <v>4</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v>
      </c>
    </row>
    <row r="1541" spans="1:12" x14ac:dyDescent="0.3">
      <c r="A1541" t="s">
        <v>10</v>
      </c>
      <c r="B1541" t="s">
        <v>251</v>
      </c>
      <c r="C1541" t="s">
        <v>28</v>
      </c>
      <c r="D1541">
        <v>2016</v>
      </c>
      <c r="E1541" t="s">
        <v>25</v>
      </c>
      <c r="F1541" t="s">
        <v>14</v>
      </c>
      <c r="G1541" t="s">
        <v>26</v>
      </c>
      <c r="H1541" t="s">
        <v>16</v>
      </c>
      <c r="I1541">
        <v>3.2177404999999999E-2</v>
      </c>
      <c r="J1541">
        <v>5.46</v>
      </c>
      <c r="K1541">
        <v>185.42400000000001</v>
      </c>
      <c r="L1541">
        <v>4</v>
      </c>
    </row>
    <row r="1542" spans="1:12" x14ac:dyDescent="0.3">
      <c r="A1542" t="s">
        <v>17</v>
      </c>
      <c r="B1542" t="s">
        <v>541</v>
      </c>
      <c r="C1542" t="s">
        <v>42</v>
      </c>
      <c r="D1542">
        <v>2015</v>
      </c>
      <c r="E1542" t="s">
        <v>33</v>
      </c>
      <c r="F1542" t="s">
        <v>34</v>
      </c>
      <c r="G1542" t="s">
        <v>15</v>
      </c>
      <c r="H1542" t="s">
        <v>16</v>
      </c>
      <c r="I1542">
        <v>4.1374909000000001E-2</v>
      </c>
      <c r="J1542">
        <v>19.600000000000001</v>
      </c>
      <c r="K1542">
        <v>89.251400000000004</v>
      </c>
      <c r="L1542">
        <v>4</v>
      </c>
    </row>
    <row r="1543" spans="1:12" x14ac:dyDescent="0.3">
      <c r="A1543" t="s">
        <v>17</v>
      </c>
      <c r="B1543" t="s">
        <v>1060</v>
      </c>
      <c r="C1543" t="s">
        <v>32</v>
      </c>
      <c r="D1543">
        <v>2020</v>
      </c>
      <c r="E1543" t="s">
        <v>37</v>
      </c>
      <c r="F1543" t="s">
        <v>34</v>
      </c>
      <c r="G1543" t="s">
        <v>15</v>
      </c>
      <c r="H1543" t="s">
        <v>16</v>
      </c>
      <c r="I1543">
        <v>4.2123242999999998E-2</v>
      </c>
      <c r="J1543">
        <v>9.5</v>
      </c>
      <c r="K1543">
        <v>32.090000000000003</v>
      </c>
      <c r="L1543">
        <v>4</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v>
      </c>
    </row>
    <row r="1550" spans="1:12" x14ac:dyDescent="0.3">
      <c r="A1550" t="s">
        <v>17</v>
      </c>
      <c r="B1550" t="s">
        <v>666</v>
      </c>
      <c r="C1550" t="s">
        <v>68</v>
      </c>
      <c r="D1550">
        <v>2015</v>
      </c>
      <c r="E1550" t="s">
        <v>33</v>
      </c>
      <c r="F1550" t="s">
        <v>34</v>
      </c>
      <c r="G1550" t="s">
        <v>15</v>
      </c>
      <c r="H1550" t="s">
        <v>16</v>
      </c>
      <c r="I1550">
        <v>1.1563024E-2</v>
      </c>
      <c r="J1550">
        <v>12.1</v>
      </c>
      <c r="K1550">
        <v>164.95259999999999</v>
      </c>
      <c r="L1550">
        <v>4</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v>
      </c>
    </row>
    <row r="1552" spans="1:12" x14ac:dyDescent="0.3">
      <c r="A1552" t="s">
        <v>17</v>
      </c>
      <c r="B1552" t="s">
        <v>636</v>
      </c>
      <c r="C1552" t="s">
        <v>68</v>
      </c>
      <c r="D1552">
        <v>2015</v>
      </c>
      <c r="E1552" t="s">
        <v>33</v>
      </c>
      <c r="F1552" t="s">
        <v>34</v>
      </c>
      <c r="G1552" t="s">
        <v>15</v>
      </c>
      <c r="H1552" t="s">
        <v>16</v>
      </c>
      <c r="I1552">
        <v>2.2110425E-2</v>
      </c>
      <c r="J1552">
        <v>16.7</v>
      </c>
      <c r="K1552">
        <v>110.8886</v>
      </c>
      <c r="L1552">
        <v>4</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v>
      </c>
    </row>
    <row r="1557" spans="1:12" x14ac:dyDescent="0.3">
      <c r="A1557" t="s">
        <v>17</v>
      </c>
      <c r="B1557" t="s">
        <v>107</v>
      </c>
      <c r="C1557" t="s">
        <v>62</v>
      </c>
      <c r="D1557">
        <v>2015</v>
      </c>
      <c r="E1557" t="s">
        <v>33</v>
      </c>
      <c r="F1557" t="s">
        <v>34</v>
      </c>
      <c r="G1557" t="s">
        <v>15</v>
      </c>
      <c r="H1557" t="s">
        <v>16</v>
      </c>
      <c r="I1557">
        <v>3.5993779999999999E-3</v>
      </c>
      <c r="J1557">
        <v>5.88</v>
      </c>
      <c r="K1557">
        <v>152.2998</v>
      </c>
      <c r="L1557">
        <v>4</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v>
      </c>
    </row>
    <row r="1569" spans="1:12" x14ac:dyDescent="0.3">
      <c r="A1569" t="s">
        <v>17</v>
      </c>
      <c r="B1569" t="s">
        <v>631</v>
      </c>
      <c r="C1569" t="s">
        <v>65</v>
      </c>
      <c r="D1569">
        <v>2015</v>
      </c>
      <c r="E1569" t="s">
        <v>33</v>
      </c>
      <c r="F1569" t="s">
        <v>34</v>
      </c>
      <c r="G1569" t="s">
        <v>26</v>
      </c>
      <c r="H1569" t="s">
        <v>16</v>
      </c>
      <c r="I1569">
        <v>6.479182E-2</v>
      </c>
      <c r="J1569">
        <v>12.15</v>
      </c>
      <c r="K1569">
        <v>254.00399999999999</v>
      </c>
      <c r="L1569">
        <v>4</v>
      </c>
    </row>
    <row r="1570" spans="1:12" x14ac:dyDescent="0.3">
      <c r="A1570" t="s">
        <v>17</v>
      </c>
      <c r="B1570" t="s">
        <v>247</v>
      </c>
      <c r="C1570" t="s">
        <v>65</v>
      </c>
      <c r="D1570">
        <v>2015</v>
      </c>
      <c r="E1570" t="s">
        <v>33</v>
      </c>
      <c r="F1570" t="s">
        <v>34</v>
      </c>
      <c r="G1570" t="s">
        <v>26</v>
      </c>
      <c r="H1570" t="s">
        <v>16</v>
      </c>
      <c r="I1570">
        <v>0.111527348</v>
      </c>
      <c r="J1570">
        <v>17.75</v>
      </c>
      <c r="K1570">
        <v>110.2912</v>
      </c>
      <c r="L1570">
        <v>4</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v>
      </c>
    </row>
    <row r="1572" spans="1:12" x14ac:dyDescent="0.3">
      <c r="A1572" t="s">
        <v>17</v>
      </c>
      <c r="B1572" t="s">
        <v>1074</v>
      </c>
      <c r="C1572" t="s">
        <v>49</v>
      </c>
      <c r="D1572">
        <v>2015</v>
      </c>
      <c r="E1572" t="s">
        <v>33</v>
      </c>
      <c r="F1572" t="s">
        <v>34</v>
      </c>
      <c r="G1572" t="s">
        <v>26</v>
      </c>
      <c r="H1572" t="s">
        <v>16</v>
      </c>
      <c r="I1572">
        <v>0.16257164900000001</v>
      </c>
      <c r="J1572">
        <v>10.85</v>
      </c>
      <c r="K1572">
        <v>107.4622</v>
      </c>
      <c r="L1572">
        <v>4</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v>
      </c>
    </row>
    <row r="1574" spans="1:12" x14ac:dyDescent="0.3">
      <c r="A1574" t="s">
        <v>17</v>
      </c>
      <c r="B1574" t="s">
        <v>332</v>
      </c>
      <c r="C1574" t="s">
        <v>49</v>
      </c>
      <c r="D1574">
        <v>2015</v>
      </c>
      <c r="E1574" t="s">
        <v>33</v>
      </c>
      <c r="F1574" t="s">
        <v>34</v>
      </c>
      <c r="G1574" t="s">
        <v>26</v>
      </c>
      <c r="H1574" t="s">
        <v>16</v>
      </c>
      <c r="I1574">
        <v>3.7764269000000003E-2</v>
      </c>
      <c r="J1574">
        <v>15.6</v>
      </c>
      <c r="K1574">
        <v>124.9704</v>
      </c>
      <c r="L1574">
        <v>4</v>
      </c>
    </row>
    <row r="1575" spans="1:12" x14ac:dyDescent="0.3">
      <c r="A1575" t="s">
        <v>17</v>
      </c>
      <c r="B1575" t="s">
        <v>627</v>
      </c>
      <c r="C1575" t="s">
        <v>49</v>
      </c>
      <c r="D1575">
        <v>2015</v>
      </c>
      <c r="E1575" t="s">
        <v>33</v>
      </c>
      <c r="F1575" t="s">
        <v>34</v>
      </c>
      <c r="G1575" t="s">
        <v>26</v>
      </c>
      <c r="H1575" t="s">
        <v>16</v>
      </c>
      <c r="I1575">
        <v>2.9999653000000001E-2</v>
      </c>
      <c r="J1575">
        <v>17.7</v>
      </c>
      <c r="K1575">
        <v>169.7816</v>
      </c>
      <c r="L1575">
        <v>4</v>
      </c>
    </row>
    <row r="1576" spans="1:12" x14ac:dyDescent="0.3">
      <c r="A1576" t="s">
        <v>17</v>
      </c>
      <c r="B1576" t="s">
        <v>625</v>
      </c>
      <c r="C1576" t="s">
        <v>49</v>
      </c>
      <c r="D1576">
        <v>2015</v>
      </c>
      <c r="E1576" t="s">
        <v>33</v>
      </c>
      <c r="F1576" t="s">
        <v>34</v>
      </c>
      <c r="G1576" t="s">
        <v>26</v>
      </c>
      <c r="H1576" t="s">
        <v>16</v>
      </c>
      <c r="I1576">
        <v>0.12834990900000001</v>
      </c>
      <c r="J1576">
        <v>19</v>
      </c>
      <c r="K1576">
        <v>106.5622</v>
      </c>
      <c r="L1576">
        <v>4</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v>
      </c>
    </row>
    <row r="1578" spans="1:12" x14ac:dyDescent="0.3">
      <c r="A1578" t="s">
        <v>17</v>
      </c>
      <c r="B1578" t="s">
        <v>1060</v>
      </c>
      <c r="C1578" t="s">
        <v>32</v>
      </c>
      <c r="D1578">
        <v>2015</v>
      </c>
      <c r="E1578" t="s">
        <v>33</v>
      </c>
      <c r="F1578" t="s">
        <v>34</v>
      </c>
      <c r="G1578" t="s">
        <v>26</v>
      </c>
      <c r="H1578" t="s">
        <v>16</v>
      </c>
      <c r="I1578">
        <v>4.1971264000000001E-2</v>
      </c>
      <c r="J1578">
        <v>9.5</v>
      </c>
      <c r="K1578">
        <v>33.39</v>
      </c>
      <c r="L1578">
        <v>4</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v>
      </c>
    </row>
    <row r="1580" spans="1:12" x14ac:dyDescent="0.3">
      <c r="A1580" t="s">
        <v>17</v>
      </c>
      <c r="B1580" t="s">
        <v>1076</v>
      </c>
      <c r="C1580" t="s">
        <v>96</v>
      </c>
      <c r="D1580">
        <v>2020</v>
      </c>
      <c r="E1580" t="s">
        <v>37</v>
      </c>
      <c r="F1580" t="s">
        <v>34</v>
      </c>
      <c r="G1580" t="s">
        <v>26</v>
      </c>
      <c r="H1580" t="s">
        <v>16</v>
      </c>
      <c r="I1580">
        <v>2.6450779000000001E-2</v>
      </c>
      <c r="J1580">
        <v>18.7</v>
      </c>
      <c r="K1580">
        <v>124.902</v>
      </c>
      <c r="L1580">
        <v>4</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v>
      </c>
    </row>
    <row r="1582" spans="1:12" x14ac:dyDescent="0.3">
      <c r="A1582" t="s">
        <v>17</v>
      </c>
      <c r="B1582" t="s">
        <v>877</v>
      </c>
      <c r="C1582" t="s">
        <v>28</v>
      </c>
      <c r="D1582">
        <v>2020</v>
      </c>
      <c r="E1582" t="s">
        <v>37</v>
      </c>
      <c r="F1582" t="s">
        <v>34</v>
      </c>
      <c r="G1582" t="s">
        <v>26</v>
      </c>
      <c r="H1582" t="s">
        <v>16</v>
      </c>
      <c r="I1582">
        <v>6.3385859000000003E-2</v>
      </c>
      <c r="J1582">
        <v>16.2</v>
      </c>
      <c r="K1582">
        <v>98.17</v>
      </c>
      <c r="L1582">
        <v>4</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v>
      </c>
    </row>
    <row r="1588" spans="1:12" x14ac:dyDescent="0.3">
      <c r="A1588" t="s">
        <v>17</v>
      </c>
      <c r="B1588" t="s">
        <v>1082</v>
      </c>
      <c r="C1588" t="s">
        <v>12</v>
      </c>
      <c r="D1588">
        <v>2020</v>
      </c>
      <c r="E1588" t="s">
        <v>37</v>
      </c>
      <c r="F1588" t="s">
        <v>34</v>
      </c>
      <c r="G1588" t="s">
        <v>26</v>
      </c>
      <c r="H1588" t="s">
        <v>16</v>
      </c>
      <c r="I1588">
        <v>0.128760294</v>
      </c>
      <c r="J1588">
        <v>8.1</v>
      </c>
      <c r="K1588">
        <v>213.7902</v>
      </c>
      <c r="L1588">
        <v>4</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v>
      </c>
    </row>
    <row r="1593" spans="1:12" x14ac:dyDescent="0.3">
      <c r="A1593" t="s">
        <v>17</v>
      </c>
      <c r="B1593" t="s">
        <v>297</v>
      </c>
      <c r="C1593" t="s">
        <v>19</v>
      </c>
      <c r="D1593">
        <v>2020</v>
      </c>
      <c r="E1593" t="s">
        <v>37</v>
      </c>
      <c r="F1593" t="s">
        <v>34</v>
      </c>
      <c r="G1593" t="s">
        <v>26</v>
      </c>
      <c r="H1593" t="s">
        <v>16</v>
      </c>
      <c r="I1593">
        <v>9.3408695E-2</v>
      </c>
      <c r="J1593">
        <v>5.32</v>
      </c>
      <c r="K1593">
        <v>101.26739999999999</v>
      </c>
      <c r="L1593">
        <v>4</v>
      </c>
    </row>
    <row r="1594" spans="1:12" x14ac:dyDescent="0.3">
      <c r="A1594" t="s">
        <v>17</v>
      </c>
      <c r="B1594" t="s">
        <v>378</v>
      </c>
      <c r="C1594" t="s">
        <v>19</v>
      </c>
      <c r="D1594">
        <v>2020</v>
      </c>
      <c r="E1594" t="s">
        <v>37</v>
      </c>
      <c r="F1594" t="s">
        <v>34</v>
      </c>
      <c r="G1594" t="s">
        <v>26</v>
      </c>
      <c r="H1594" t="s">
        <v>16</v>
      </c>
      <c r="I1594">
        <v>4.6822808E-2</v>
      </c>
      <c r="J1594">
        <v>7.27</v>
      </c>
      <c r="K1594">
        <v>99.338399999999993</v>
      </c>
      <c r="L1594">
        <v>4</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v>
      </c>
    </row>
    <row r="1596" spans="1:12" x14ac:dyDescent="0.3">
      <c r="A1596" t="s">
        <v>17</v>
      </c>
      <c r="B1596" t="s">
        <v>1087</v>
      </c>
      <c r="C1596" t="s">
        <v>19</v>
      </c>
      <c r="D1596">
        <v>2020</v>
      </c>
      <c r="E1596" t="s">
        <v>37</v>
      </c>
      <c r="F1596" t="s">
        <v>34</v>
      </c>
      <c r="G1596" t="s">
        <v>26</v>
      </c>
      <c r="H1596" t="s">
        <v>16</v>
      </c>
      <c r="I1596">
        <v>0.17617540200000001</v>
      </c>
      <c r="J1596">
        <v>16.2</v>
      </c>
      <c r="K1596">
        <v>184.0608</v>
      </c>
      <c r="L1596">
        <v>4</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v>
      </c>
    </row>
    <row r="1598" spans="1:12" x14ac:dyDescent="0.3">
      <c r="A1598" t="s">
        <v>17</v>
      </c>
      <c r="B1598" t="s">
        <v>416</v>
      </c>
      <c r="C1598" t="s">
        <v>42</v>
      </c>
      <c r="D1598">
        <v>2020</v>
      </c>
      <c r="E1598" t="s">
        <v>37</v>
      </c>
      <c r="F1598" t="s">
        <v>34</v>
      </c>
      <c r="G1598" t="s">
        <v>26</v>
      </c>
      <c r="H1598" t="s">
        <v>16</v>
      </c>
      <c r="I1598">
        <v>1.9616991E-2</v>
      </c>
      <c r="J1598">
        <v>9</v>
      </c>
      <c r="K1598">
        <v>169.6474</v>
      </c>
      <c r="L1598">
        <v>4</v>
      </c>
    </row>
    <row r="1599" spans="1:12" x14ac:dyDescent="0.3">
      <c r="A1599" t="s">
        <v>17</v>
      </c>
      <c r="B1599" t="s">
        <v>94</v>
      </c>
      <c r="C1599" t="s">
        <v>42</v>
      </c>
      <c r="D1599">
        <v>2020</v>
      </c>
      <c r="E1599" t="s">
        <v>37</v>
      </c>
      <c r="F1599" t="s">
        <v>34</v>
      </c>
      <c r="G1599" t="s">
        <v>26</v>
      </c>
      <c r="H1599" t="s">
        <v>16</v>
      </c>
      <c r="I1599">
        <v>1.1351778E-2</v>
      </c>
      <c r="J1599">
        <v>10.5</v>
      </c>
      <c r="K1599">
        <v>236.5248</v>
      </c>
      <c r="L1599">
        <v>4</v>
      </c>
    </row>
    <row r="1600" spans="1:12" x14ac:dyDescent="0.3">
      <c r="A1600" t="s">
        <v>17</v>
      </c>
      <c r="B1600" t="s">
        <v>655</v>
      </c>
      <c r="C1600" t="s">
        <v>42</v>
      </c>
      <c r="D1600">
        <v>2020</v>
      </c>
      <c r="E1600" t="s">
        <v>37</v>
      </c>
      <c r="F1600" t="s">
        <v>34</v>
      </c>
      <c r="G1600" t="s">
        <v>26</v>
      </c>
      <c r="H1600" t="s">
        <v>16</v>
      </c>
      <c r="I1600">
        <v>6.7058510000000002E-2</v>
      </c>
      <c r="J1600">
        <v>11.3</v>
      </c>
      <c r="K1600">
        <v>194.0478</v>
      </c>
      <c r="L1600">
        <v>4</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v>
      </c>
    </row>
    <row r="1605" spans="1:12" x14ac:dyDescent="0.3">
      <c r="A1605" t="s">
        <v>17</v>
      </c>
      <c r="B1605" t="s">
        <v>1074</v>
      </c>
      <c r="C1605" t="s">
        <v>49</v>
      </c>
      <c r="D1605">
        <v>2020</v>
      </c>
      <c r="E1605" t="s">
        <v>37</v>
      </c>
      <c r="F1605" t="s">
        <v>34</v>
      </c>
      <c r="G1605" t="s">
        <v>30</v>
      </c>
      <c r="H1605" t="s">
        <v>16</v>
      </c>
      <c r="I1605">
        <v>0.16316032699999999</v>
      </c>
      <c r="J1605">
        <v>10.85</v>
      </c>
      <c r="K1605">
        <v>107.4622</v>
      </c>
      <c r="L1605">
        <v>4</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v>
      </c>
    </row>
    <row r="1607" spans="1:12" x14ac:dyDescent="0.3">
      <c r="A1607" t="s">
        <v>17</v>
      </c>
      <c r="B1607" t="s">
        <v>332</v>
      </c>
      <c r="C1607" t="s">
        <v>49</v>
      </c>
      <c r="D1607">
        <v>2020</v>
      </c>
      <c r="E1607" t="s">
        <v>37</v>
      </c>
      <c r="F1607" t="s">
        <v>34</v>
      </c>
      <c r="G1607" t="s">
        <v>30</v>
      </c>
      <c r="H1607" t="s">
        <v>16</v>
      </c>
      <c r="I1607">
        <v>3.7901015000000003E-2</v>
      </c>
      <c r="J1607">
        <v>15.6</v>
      </c>
      <c r="K1607">
        <v>124.1704</v>
      </c>
      <c r="L1607">
        <v>4</v>
      </c>
    </row>
    <row r="1608" spans="1:12" x14ac:dyDescent="0.3">
      <c r="A1608" t="s">
        <v>17</v>
      </c>
      <c r="B1608" t="s">
        <v>1090</v>
      </c>
      <c r="C1608" t="s">
        <v>49</v>
      </c>
      <c r="D1608">
        <v>2020</v>
      </c>
      <c r="E1608" t="s">
        <v>37</v>
      </c>
      <c r="F1608" t="s">
        <v>34</v>
      </c>
      <c r="G1608" t="s">
        <v>30</v>
      </c>
      <c r="H1608" t="s">
        <v>16</v>
      </c>
      <c r="I1608">
        <v>8.8215871000000001E-2</v>
      </c>
      <c r="J1608">
        <v>15.6</v>
      </c>
      <c r="K1608">
        <v>220.1798</v>
      </c>
      <c r="L1608">
        <v>4</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v>
      </c>
    </row>
    <row r="1610" spans="1:12" x14ac:dyDescent="0.3">
      <c r="A1610" t="s">
        <v>17</v>
      </c>
      <c r="B1610" t="s">
        <v>357</v>
      </c>
      <c r="C1610" t="s">
        <v>32</v>
      </c>
      <c r="D1610">
        <v>2020</v>
      </c>
      <c r="E1610" t="s">
        <v>37</v>
      </c>
      <c r="F1610" t="s">
        <v>34</v>
      </c>
      <c r="G1610" t="s">
        <v>30</v>
      </c>
      <c r="H1610" t="s">
        <v>16</v>
      </c>
      <c r="I1610">
        <v>0.115819014</v>
      </c>
      <c r="J1610">
        <v>11.8</v>
      </c>
      <c r="K1610">
        <v>198.30840000000001</v>
      </c>
      <c r="L1610">
        <v>4</v>
      </c>
    </row>
    <row r="1611" spans="1:12" x14ac:dyDescent="0.3">
      <c r="A1611" t="s">
        <v>17</v>
      </c>
      <c r="B1611" t="s">
        <v>921</v>
      </c>
      <c r="C1611" t="s">
        <v>32</v>
      </c>
      <c r="D1611">
        <v>2020</v>
      </c>
      <c r="E1611" t="s">
        <v>37</v>
      </c>
      <c r="F1611" t="s">
        <v>34</v>
      </c>
      <c r="G1611" t="s">
        <v>30</v>
      </c>
      <c r="H1611" t="s">
        <v>16</v>
      </c>
      <c r="I1611">
        <v>2.9949818E-2</v>
      </c>
      <c r="J1611">
        <v>12.1</v>
      </c>
      <c r="K1611">
        <v>146.34440000000001</v>
      </c>
      <c r="L1611">
        <v>4</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v>
      </c>
    </row>
    <row r="1613" spans="1:12" x14ac:dyDescent="0.3">
      <c r="A1613" t="s">
        <v>17</v>
      </c>
      <c r="B1613" t="s">
        <v>335</v>
      </c>
      <c r="C1613" t="s">
        <v>32</v>
      </c>
      <c r="D1613">
        <v>2020</v>
      </c>
      <c r="E1613" t="s">
        <v>37</v>
      </c>
      <c r="F1613" t="s">
        <v>34</v>
      </c>
      <c r="G1613" t="s">
        <v>30</v>
      </c>
      <c r="H1613" t="s">
        <v>16</v>
      </c>
      <c r="I1613">
        <v>6.3246037000000005E-2</v>
      </c>
      <c r="J1613">
        <v>12.65</v>
      </c>
      <c r="K1613">
        <v>159.2578</v>
      </c>
      <c r="L1613">
        <v>4</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v>
      </c>
    </row>
    <row r="1615" spans="1:12" x14ac:dyDescent="0.3">
      <c r="A1615" t="s">
        <v>10</v>
      </c>
      <c r="B1615" t="s">
        <v>1092</v>
      </c>
      <c r="C1615" t="s">
        <v>58</v>
      </c>
      <c r="D1615">
        <v>2015</v>
      </c>
      <c r="E1615" t="s">
        <v>33</v>
      </c>
      <c r="F1615" t="s">
        <v>34</v>
      </c>
      <c r="G1615" t="s">
        <v>30</v>
      </c>
      <c r="H1615" t="s">
        <v>16</v>
      </c>
      <c r="I1615">
        <v>5.4594957E-2</v>
      </c>
      <c r="J1615">
        <v>8.6</v>
      </c>
      <c r="K1615">
        <v>130.53100000000001</v>
      </c>
      <c r="L1615">
        <v>4</v>
      </c>
    </row>
    <row r="1616" spans="1:12" x14ac:dyDescent="0.3">
      <c r="A1616" t="s">
        <v>10</v>
      </c>
      <c r="B1616" t="s">
        <v>458</v>
      </c>
      <c r="C1616" t="s">
        <v>68</v>
      </c>
      <c r="D1616">
        <v>2015</v>
      </c>
      <c r="E1616" t="s">
        <v>33</v>
      </c>
      <c r="F1616" t="s">
        <v>34</v>
      </c>
      <c r="G1616" t="s">
        <v>30</v>
      </c>
      <c r="H1616" t="s">
        <v>16</v>
      </c>
      <c r="I1616">
        <v>0</v>
      </c>
      <c r="J1616">
        <v>4.8049999999999997</v>
      </c>
      <c r="K1616">
        <v>123.9704</v>
      </c>
      <c r="L1616">
        <v>4</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v>
      </c>
    </row>
    <row r="1620" spans="1:12" x14ac:dyDescent="0.3">
      <c r="A1620" t="s">
        <v>10</v>
      </c>
      <c r="B1620" t="s">
        <v>1093</v>
      </c>
      <c r="C1620" t="s">
        <v>24</v>
      </c>
      <c r="D1620">
        <v>2015</v>
      </c>
      <c r="E1620" t="s">
        <v>33</v>
      </c>
      <c r="F1620" t="s">
        <v>34</v>
      </c>
      <c r="G1620" t="s">
        <v>30</v>
      </c>
      <c r="H1620" t="s">
        <v>16</v>
      </c>
      <c r="I1620">
        <v>0</v>
      </c>
      <c r="J1620">
        <v>19.25</v>
      </c>
      <c r="K1620">
        <v>82.590800000000002</v>
      </c>
      <c r="L1620">
        <v>4</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v>
      </c>
    </row>
    <row r="1624" spans="1:12" x14ac:dyDescent="0.3">
      <c r="A1624" t="s">
        <v>10</v>
      </c>
      <c r="B1624" t="s">
        <v>715</v>
      </c>
      <c r="C1624" t="s">
        <v>49</v>
      </c>
      <c r="D1624">
        <v>2015</v>
      </c>
      <c r="E1624" t="s">
        <v>33</v>
      </c>
      <c r="F1624" t="s">
        <v>34</v>
      </c>
      <c r="G1624" t="s">
        <v>30</v>
      </c>
      <c r="H1624" t="s">
        <v>16</v>
      </c>
      <c r="I1624">
        <v>0.144924795</v>
      </c>
      <c r="J1624">
        <v>7.21</v>
      </c>
      <c r="K1624">
        <v>100.83320000000001</v>
      </c>
      <c r="L1624">
        <v>4</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v>
      </c>
    </row>
    <row r="1626" spans="1:12" x14ac:dyDescent="0.3">
      <c r="A1626" t="s">
        <v>10</v>
      </c>
      <c r="B1626" t="s">
        <v>889</v>
      </c>
      <c r="C1626" t="s">
        <v>49</v>
      </c>
      <c r="D1626">
        <v>2015</v>
      </c>
      <c r="E1626" t="s">
        <v>33</v>
      </c>
      <c r="F1626" t="s">
        <v>34</v>
      </c>
      <c r="G1626" t="s">
        <v>30</v>
      </c>
      <c r="H1626" t="s">
        <v>16</v>
      </c>
      <c r="I1626">
        <v>3.7646622999999997E-2</v>
      </c>
      <c r="J1626">
        <v>11.5</v>
      </c>
      <c r="K1626">
        <v>107.5254</v>
      </c>
      <c r="L1626">
        <v>4</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v>
      </c>
    </row>
    <row r="1628" spans="1:12" x14ac:dyDescent="0.3">
      <c r="A1628" t="s">
        <v>10</v>
      </c>
      <c r="B1628" t="s">
        <v>421</v>
      </c>
      <c r="C1628" t="s">
        <v>96</v>
      </c>
      <c r="D1628">
        <v>2020</v>
      </c>
      <c r="E1628" t="s">
        <v>37</v>
      </c>
      <c r="F1628" t="s">
        <v>34</v>
      </c>
      <c r="G1628" t="s">
        <v>30</v>
      </c>
      <c r="H1628" t="s">
        <v>16</v>
      </c>
      <c r="I1628">
        <v>4.2008667E-2</v>
      </c>
      <c r="J1628">
        <v>5.26</v>
      </c>
      <c r="K1628">
        <v>162.68680000000001</v>
      </c>
      <c r="L1628">
        <v>4</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v>
      </c>
    </row>
    <row r="1631" spans="1:12" x14ac:dyDescent="0.3">
      <c r="A1631" t="s">
        <v>10</v>
      </c>
      <c r="B1631" t="s">
        <v>985</v>
      </c>
      <c r="C1631" t="s">
        <v>58</v>
      </c>
      <c r="D1631">
        <v>2020</v>
      </c>
      <c r="E1631" t="s">
        <v>37</v>
      </c>
      <c r="F1631" t="s">
        <v>34</v>
      </c>
      <c r="G1631" t="s">
        <v>30</v>
      </c>
      <c r="H1631" t="s">
        <v>16</v>
      </c>
      <c r="I1631">
        <v>2.2404493000000001E-2</v>
      </c>
      <c r="J1631">
        <v>9.6</v>
      </c>
      <c r="K1631">
        <v>102.499</v>
      </c>
      <c r="L1631">
        <v>4</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v>
      </c>
    </row>
    <row r="1635" spans="1:12" x14ac:dyDescent="0.3">
      <c r="A1635" t="s">
        <v>10</v>
      </c>
      <c r="B1635" t="s">
        <v>734</v>
      </c>
      <c r="C1635" t="s">
        <v>68</v>
      </c>
      <c r="D1635">
        <v>2020</v>
      </c>
      <c r="E1635" t="s">
        <v>37</v>
      </c>
      <c r="F1635" t="s">
        <v>34</v>
      </c>
      <c r="G1635" t="s">
        <v>30</v>
      </c>
      <c r="H1635" t="s">
        <v>16</v>
      </c>
      <c r="I1635">
        <v>9.6762859999999992E-3</v>
      </c>
      <c r="J1635">
        <v>10.895</v>
      </c>
      <c r="K1635">
        <v>122.873</v>
      </c>
      <c r="L1635">
        <v>4</v>
      </c>
    </row>
    <row r="1636" spans="1:12" x14ac:dyDescent="0.3">
      <c r="A1636" t="s">
        <v>10</v>
      </c>
      <c r="B1636" t="s">
        <v>827</v>
      </c>
      <c r="C1636" t="s">
        <v>68</v>
      </c>
      <c r="D1636">
        <v>2020</v>
      </c>
      <c r="E1636" t="s">
        <v>37</v>
      </c>
      <c r="F1636" t="s">
        <v>34</v>
      </c>
      <c r="G1636" t="s">
        <v>30</v>
      </c>
      <c r="H1636" t="s">
        <v>16</v>
      </c>
      <c r="I1636">
        <v>0.119850541</v>
      </c>
      <c r="J1636">
        <v>13.6</v>
      </c>
      <c r="K1636">
        <v>234.53</v>
      </c>
      <c r="L1636">
        <v>4</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v>
      </c>
    </row>
    <row r="1642" spans="1:12" x14ac:dyDescent="0.3">
      <c r="A1642" t="s">
        <v>10</v>
      </c>
      <c r="B1642" t="s">
        <v>572</v>
      </c>
      <c r="C1642" t="s">
        <v>55</v>
      </c>
      <c r="D1642">
        <v>2020</v>
      </c>
      <c r="E1642" t="s">
        <v>37</v>
      </c>
      <c r="F1642" t="s">
        <v>34</v>
      </c>
      <c r="G1642" t="s">
        <v>15</v>
      </c>
      <c r="H1642" t="s">
        <v>16</v>
      </c>
      <c r="I1642">
        <v>0.122565413</v>
      </c>
      <c r="J1642">
        <v>17.7</v>
      </c>
      <c r="K1642">
        <v>103.8674</v>
      </c>
      <c r="L1642">
        <v>4</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v>
      </c>
    </row>
    <row r="1645" spans="1:12" x14ac:dyDescent="0.3">
      <c r="A1645" t="s">
        <v>10</v>
      </c>
      <c r="B1645" t="s">
        <v>1101</v>
      </c>
      <c r="C1645" t="s">
        <v>49</v>
      </c>
      <c r="D1645">
        <v>2020</v>
      </c>
      <c r="E1645" t="s">
        <v>37</v>
      </c>
      <c r="F1645" t="s">
        <v>34</v>
      </c>
      <c r="G1645" t="s">
        <v>15</v>
      </c>
      <c r="H1645" t="s">
        <v>16</v>
      </c>
      <c r="I1645">
        <v>3.7977917E-2</v>
      </c>
      <c r="J1645">
        <v>10</v>
      </c>
      <c r="K1645">
        <v>128.6994</v>
      </c>
      <c r="L1645">
        <v>4</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v>
      </c>
    </row>
    <row r="1647" spans="1:12" x14ac:dyDescent="0.3">
      <c r="A1647" t="s">
        <v>10</v>
      </c>
      <c r="B1647" t="s">
        <v>905</v>
      </c>
      <c r="C1647" t="s">
        <v>49</v>
      </c>
      <c r="D1647">
        <v>2020</v>
      </c>
      <c r="E1647" t="s">
        <v>37</v>
      </c>
      <c r="F1647" t="s">
        <v>34</v>
      </c>
      <c r="G1647" t="s">
        <v>15</v>
      </c>
      <c r="H1647" t="s">
        <v>16</v>
      </c>
      <c r="I1647">
        <v>1.3572808E-2</v>
      </c>
      <c r="J1647">
        <v>10.5</v>
      </c>
      <c r="K1647">
        <v>143.21539999999999</v>
      </c>
      <c r="L1647">
        <v>4</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v>
      </c>
    </row>
    <row r="1650" spans="1:12" x14ac:dyDescent="0.3">
      <c r="A1650" t="s">
        <v>10</v>
      </c>
      <c r="B1650" t="s">
        <v>321</v>
      </c>
      <c r="C1650" t="s">
        <v>49</v>
      </c>
      <c r="D1650">
        <v>2020</v>
      </c>
      <c r="E1650" t="s">
        <v>37</v>
      </c>
      <c r="F1650" t="s">
        <v>34</v>
      </c>
      <c r="G1650" t="s">
        <v>15</v>
      </c>
      <c r="H1650" t="s">
        <v>16</v>
      </c>
      <c r="I1650">
        <v>0.10589166999999999</v>
      </c>
      <c r="J1650">
        <v>15.6</v>
      </c>
      <c r="K1650">
        <v>172.6764</v>
      </c>
      <c r="L1650">
        <v>4</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v>
      </c>
    </row>
    <row r="1652" spans="1:12" x14ac:dyDescent="0.3">
      <c r="A1652" t="s">
        <v>17</v>
      </c>
      <c r="B1652" t="s">
        <v>292</v>
      </c>
      <c r="C1652" t="s">
        <v>28</v>
      </c>
      <c r="D1652">
        <v>2015</v>
      </c>
      <c r="E1652" t="s">
        <v>33</v>
      </c>
      <c r="F1652" t="s">
        <v>34</v>
      </c>
      <c r="G1652" t="s">
        <v>15</v>
      </c>
      <c r="H1652" t="s">
        <v>16</v>
      </c>
      <c r="I1652">
        <v>4.2736348E-2</v>
      </c>
      <c r="J1652">
        <v>18.850000000000001</v>
      </c>
      <c r="K1652">
        <v>255.93299999999999</v>
      </c>
      <c r="L1652">
        <v>4</v>
      </c>
    </row>
    <row r="1653" spans="1:12" x14ac:dyDescent="0.3">
      <c r="A1653" t="s">
        <v>17</v>
      </c>
      <c r="B1653" t="s">
        <v>1104</v>
      </c>
      <c r="C1653" t="s">
        <v>55</v>
      </c>
      <c r="D1653">
        <v>2015</v>
      </c>
      <c r="E1653" t="s">
        <v>33</v>
      </c>
      <c r="F1653" t="s">
        <v>34</v>
      </c>
      <c r="G1653" t="s">
        <v>15</v>
      </c>
      <c r="H1653" t="s">
        <v>16</v>
      </c>
      <c r="I1653">
        <v>0</v>
      </c>
      <c r="J1653">
        <v>15.1</v>
      </c>
      <c r="K1653">
        <v>244.25120000000001</v>
      </c>
      <c r="L1653">
        <v>4</v>
      </c>
    </row>
    <row r="1654" spans="1:12" x14ac:dyDescent="0.3">
      <c r="A1654" t="s">
        <v>10</v>
      </c>
      <c r="B1654" t="s">
        <v>253</v>
      </c>
      <c r="C1654" t="s">
        <v>28</v>
      </c>
      <c r="D1654">
        <v>2020</v>
      </c>
      <c r="E1654" t="s">
        <v>37</v>
      </c>
      <c r="F1654" t="s">
        <v>34</v>
      </c>
      <c r="G1654" t="s">
        <v>15</v>
      </c>
      <c r="H1654" t="s">
        <v>16</v>
      </c>
      <c r="I1654">
        <v>3.1444356999999999E-2</v>
      </c>
      <c r="J1654">
        <v>14</v>
      </c>
      <c r="K1654">
        <v>53.764000000000003</v>
      </c>
      <c r="L1654">
        <v>4</v>
      </c>
    </row>
    <row r="1655" spans="1:12" x14ac:dyDescent="0.3">
      <c r="A1655" t="s">
        <v>17</v>
      </c>
      <c r="B1655" t="s">
        <v>1105</v>
      </c>
      <c r="C1655" t="s">
        <v>28</v>
      </c>
      <c r="D1655">
        <v>2017</v>
      </c>
      <c r="E1655" t="s">
        <v>51</v>
      </c>
      <c r="F1655" t="s">
        <v>34</v>
      </c>
      <c r="G1655" t="s">
        <v>26</v>
      </c>
      <c r="H1655" t="s">
        <v>16</v>
      </c>
      <c r="I1655">
        <v>1.0639595999999999E-2</v>
      </c>
      <c r="J1655">
        <v>11.1</v>
      </c>
      <c r="K1655">
        <v>84.190799999999996</v>
      </c>
      <c r="L1655">
        <v>4</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v>
      </c>
    </row>
    <row r="1658" spans="1:12" x14ac:dyDescent="0.3">
      <c r="A1658" t="s">
        <v>17</v>
      </c>
      <c r="B1658" t="s">
        <v>539</v>
      </c>
      <c r="C1658" t="s">
        <v>28</v>
      </c>
      <c r="D1658">
        <v>2017</v>
      </c>
      <c r="E1658" t="s">
        <v>51</v>
      </c>
      <c r="F1658" t="s">
        <v>34</v>
      </c>
      <c r="G1658" t="s">
        <v>26</v>
      </c>
      <c r="H1658" t="s">
        <v>16</v>
      </c>
      <c r="I1658">
        <v>8.2536604E-2</v>
      </c>
      <c r="J1658">
        <v>19.5</v>
      </c>
      <c r="K1658">
        <v>177.2002</v>
      </c>
      <c r="L1658">
        <v>4</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v>
      </c>
    </row>
    <row r="1661" spans="1:12" x14ac:dyDescent="0.3">
      <c r="A1661" t="s">
        <v>17</v>
      </c>
      <c r="B1661" t="s">
        <v>346</v>
      </c>
      <c r="C1661" t="s">
        <v>68</v>
      </c>
      <c r="D1661">
        <v>2017</v>
      </c>
      <c r="E1661" t="s">
        <v>51</v>
      </c>
      <c r="F1661" t="s">
        <v>34</v>
      </c>
      <c r="G1661" t="s">
        <v>26</v>
      </c>
      <c r="H1661" t="s">
        <v>16</v>
      </c>
      <c r="I1661">
        <v>0.136784873</v>
      </c>
      <c r="J1661">
        <v>10.895</v>
      </c>
      <c r="K1661">
        <v>265.2568</v>
      </c>
      <c r="L1661">
        <v>4</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v>
      </c>
    </row>
    <row r="1664" spans="1:12" x14ac:dyDescent="0.3">
      <c r="A1664" t="s">
        <v>17</v>
      </c>
      <c r="B1664" t="s">
        <v>1109</v>
      </c>
      <c r="C1664" t="s">
        <v>24</v>
      </c>
      <c r="D1664">
        <v>2017</v>
      </c>
      <c r="E1664" t="s">
        <v>51</v>
      </c>
      <c r="F1664" t="s">
        <v>34</v>
      </c>
      <c r="G1664" t="s">
        <v>26</v>
      </c>
      <c r="H1664" t="s">
        <v>16</v>
      </c>
      <c r="I1664">
        <v>8.6440439999999993E-2</v>
      </c>
      <c r="J1664">
        <v>5.88</v>
      </c>
      <c r="K1664">
        <v>155.3998</v>
      </c>
      <c r="L1664">
        <v>4</v>
      </c>
    </row>
    <row r="1665" spans="1:12" x14ac:dyDescent="0.3">
      <c r="A1665" t="s">
        <v>17</v>
      </c>
      <c r="B1665" t="s">
        <v>36</v>
      </c>
      <c r="C1665" t="s">
        <v>24</v>
      </c>
      <c r="D1665">
        <v>2017</v>
      </c>
      <c r="E1665" t="s">
        <v>51</v>
      </c>
      <c r="F1665" t="s">
        <v>34</v>
      </c>
      <c r="G1665" t="s">
        <v>26</v>
      </c>
      <c r="H1665" t="s">
        <v>16</v>
      </c>
      <c r="I1665">
        <v>5.4734800000000002E-3</v>
      </c>
      <c r="J1665">
        <v>8.89</v>
      </c>
      <c r="K1665">
        <v>100.5016</v>
      </c>
      <c r="L1665">
        <v>4</v>
      </c>
    </row>
    <row r="1666" spans="1:12" x14ac:dyDescent="0.3">
      <c r="A1666" t="s">
        <v>17</v>
      </c>
      <c r="B1666" t="s">
        <v>558</v>
      </c>
      <c r="C1666" t="s">
        <v>12</v>
      </c>
      <c r="D1666">
        <v>2017</v>
      </c>
      <c r="E1666" t="s">
        <v>51</v>
      </c>
      <c r="F1666" t="s">
        <v>34</v>
      </c>
      <c r="G1666" t="s">
        <v>26</v>
      </c>
      <c r="H1666" t="s">
        <v>16</v>
      </c>
      <c r="I1666">
        <v>0</v>
      </c>
      <c r="J1666">
        <v>6.0549999999999997</v>
      </c>
      <c r="K1666">
        <v>162.3578</v>
      </c>
      <c r="L1666">
        <v>4</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v>
      </c>
    </row>
    <row r="1668" spans="1:12" x14ac:dyDescent="0.3">
      <c r="A1668" t="s">
        <v>17</v>
      </c>
      <c r="B1668" t="s">
        <v>1111</v>
      </c>
      <c r="C1668" t="s">
        <v>12</v>
      </c>
      <c r="D1668">
        <v>2017</v>
      </c>
      <c r="E1668" t="s">
        <v>51</v>
      </c>
      <c r="F1668" t="s">
        <v>34</v>
      </c>
      <c r="G1668" t="s">
        <v>26</v>
      </c>
      <c r="H1668" t="s">
        <v>16</v>
      </c>
      <c r="I1668">
        <v>0.12149774200000001</v>
      </c>
      <c r="J1668">
        <v>7.72</v>
      </c>
      <c r="K1668">
        <v>119.744</v>
      </c>
      <c r="L1668">
        <v>4</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v>
      </c>
    </row>
    <row r="1670" spans="1:12" x14ac:dyDescent="0.3">
      <c r="A1670" t="s">
        <v>17</v>
      </c>
      <c r="B1670" t="s">
        <v>1112</v>
      </c>
      <c r="C1670" t="s">
        <v>12</v>
      </c>
      <c r="D1670">
        <v>2017</v>
      </c>
      <c r="E1670" t="s">
        <v>51</v>
      </c>
      <c r="F1670" t="s">
        <v>34</v>
      </c>
      <c r="G1670" t="s">
        <v>26</v>
      </c>
      <c r="H1670" t="s">
        <v>16</v>
      </c>
      <c r="I1670">
        <v>0</v>
      </c>
      <c r="J1670">
        <v>10.65</v>
      </c>
      <c r="K1670">
        <v>57.127200000000002</v>
      </c>
      <c r="L1670">
        <v>4</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v>
      </c>
    </row>
    <row r="1673" spans="1:12" x14ac:dyDescent="0.3">
      <c r="A1673" t="s">
        <v>17</v>
      </c>
      <c r="B1673" t="s">
        <v>1114</v>
      </c>
      <c r="C1673" t="s">
        <v>12</v>
      </c>
      <c r="D1673">
        <v>2017</v>
      </c>
      <c r="E1673" t="s">
        <v>51</v>
      </c>
      <c r="F1673" t="s">
        <v>34</v>
      </c>
      <c r="G1673" t="s">
        <v>26</v>
      </c>
      <c r="H1673" t="s">
        <v>16</v>
      </c>
      <c r="I1673">
        <v>4.9209191999999999E-2</v>
      </c>
      <c r="J1673">
        <v>13.65</v>
      </c>
      <c r="K1673">
        <v>150.005</v>
      </c>
      <c r="L1673">
        <v>4</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v>
      </c>
    </row>
    <row r="1677" spans="1:12" x14ac:dyDescent="0.3">
      <c r="A1677" t="s">
        <v>17</v>
      </c>
      <c r="B1677" t="s">
        <v>1115</v>
      </c>
      <c r="C1677" t="s">
        <v>19</v>
      </c>
      <c r="D1677">
        <v>2017</v>
      </c>
      <c r="E1677" t="s">
        <v>51</v>
      </c>
      <c r="F1677" t="s">
        <v>34</v>
      </c>
      <c r="G1677" t="s">
        <v>26</v>
      </c>
      <c r="H1677" t="s">
        <v>16</v>
      </c>
      <c r="I1677">
        <v>9.7043739000000004E-2</v>
      </c>
      <c r="J1677">
        <v>15.2</v>
      </c>
      <c r="K1677">
        <v>116.8492</v>
      </c>
      <c r="L1677">
        <v>4</v>
      </c>
    </row>
    <row r="1678" spans="1:12" x14ac:dyDescent="0.3">
      <c r="A1678" t="s">
        <v>17</v>
      </c>
      <c r="B1678" t="s">
        <v>671</v>
      </c>
      <c r="C1678" t="s">
        <v>19</v>
      </c>
      <c r="D1678">
        <v>2017</v>
      </c>
      <c r="E1678" t="s">
        <v>51</v>
      </c>
      <c r="F1678" t="s">
        <v>34</v>
      </c>
      <c r="G1678" t="s">
        <v>26</v>
      </c>
      <c r="H1678" t="s">
        <v>16</v>
      </c>
      <c r="I1678">
        <v>1.5447453999999999E-2</v>
      </c>
      <c r="J1678">
        <v>18</v>
      </c>
      <c r="K1678">
        <v>159.2604</v>
      </c>
      <c r="L1678">
        <v>4</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v>
      </c>
    </row>
    <row r="1685" spans="1:12" x14ac:dyDescent="0.3">
      <c r="A1685" t="s">
        <v>17</v>
      </c>
      <c r="B1685" t="s">
        <v>386</v>
      </c>
      <c r="C1685" t="s">
        <v>55</v>
      </c>
      <c r="D1685">
        <v>2017</v>
      </c>
      <c r="E1685" t="s">
        <v>51</v>
      </c>
      <c r="F1685" t="s">
        <v>34</v>
      </c>
      <c r="G1685" t="s">
        <v>26</v>
      </c>
      <c r="H1685" t="s">
        <v>16</v>
      </c>
      <c r="I1685">
        <v>2.5756826E-2</v>
      </c>
      <c r="J1685">
        <v>18.5</v>
      </c>
      <c r="K1685">
        <v>87.217200000000005</v>
      </c>
      <c r="L1685">
        <v>4</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v>
      </c>
    </row>
    <row r="1695" spans="1:12" x14ac:dyDescent="0.3">
      <c r="A1695" t="s">
        <v>17</v>
      </c>
      <c r="B1695" t="s">
        <v>336</v>
      </c>
      <c r="C1695" t="s">
        <v>32</v>
      </c>
      <c r="D1695">
        <v>2017</v>
      </c>
      <c r="E1695" t="s">
        <v>51</v>
      </c>
      <c r="F1695" t="s">
        <v>34</v>
      </c>
      <c r="G1695" t="s">
        <v>26</v>
      </c>
      <c r="H1695" t="s">
        <v>16</v>
      </c>
      <c r="I1695">
        <v>0</v>
      </c>
      <c r="J1695">
        <v>18.7</v>
      </c>
      <c r="K1695">
        <v>52.232399999999998</v>
      </c>
      <c r="L1695">
        <v>4</v>
      </c>
    </row>
    <row r="1696" spans="1:12" x14ac:dyDescent="0.3">
      <c r="A1696" t="s">
        <v>10</v>
      </c>
      <c r="B1696" t="s">
        <v>1121</v>
      </c>
      <c r="C1696" t="s">
        <v>96</v>
      </c>
      <c r="D1696">
        <v>2017</v>
      </c>
      <c r="E1696" t="s">
        <v>51</v>
      </c>
      <c r="F1696" t="s">
        <v>34</v>
      </c>
      <c r="G1696" t="s">
        <v>26</v>
      </c>
      <c r="H1696" t="s">
        <v>16</v>
      </c>
      <c r="I1696">
        <v>0</v>
      </c>
      <c r="J1696">
        <v>4.88</v>
      </c>
      <c r="K1696">
        <v>53.129800000000003</v>
      </c>
      <c r="L1696">
        <v>4</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v>
      </c>
    </row>
    <row r="1698" spans="1:12" x14ac:dyDescent="0.3">
      <c r="A1698" t="s">
        <v>10</v>
      </c>
      <c r="B1698" t="s">
        <v>252</v>
      </c>
      <c r="C1698" t="s">
        <v>28</v>
      </c>
      <c r="D1698">
        <v>2017</v>
      </c>
      <c r="E1698" t="s">
        <v>51</v>
      </c>
      <c r="F1698" t="s">
        <v>34</v>
      </c>
      <c r="G1698" t="s">
        <v>26</v>
      </c>
      <c r="H1698" t="s">
        <v>16</v>
      </c>
      <c r="I1698">
        <v>0</v>
      </c>
      <c r="J1698">
        <v>8.42</v>
      </c>
      <c r="K1698">
        <v>229.0352</v>
      </c>
      <c r="L1698">
        <v>4</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v>
      </c>
    </row>
    <row r="1705" spans="1:12" x14ac:dyDescent="0.3">
      <c r="A1705" t="s">
        <v>10</v>
      </c>
      <c r="B1705" t="s">
        <v>1124</v>
      </c>
      <c r="C1705" t="s">
        <v>24</v>
      </c>
      <c r="D1705">
        <v>2017</v>
      </c>
      <c r="E1705" t="s">
        <v>51</v>
      </c>
      <c r="F1705" t="s">
        <v>34</v>
      </c>
      <c r="G1705" t="s">
        <v>26</v>
      </c>
      <c r="H1705" t="s">
        <v>16</v>
      </c>
      <c r="I1705">
        <v>2.4201684000000001E-2</v>
      </c>
      <c r="J1705">
        <v>8.39</v>
      </c>
      <c r="K1705">
        <v>112.6176</v>
      </c>
      <c r="L1705">
        <v>4</v>
      </c>
    </row>
    <row r="1706" spans="1:12" x14ac:dyDescent="0.3">
      <c r="A1706" t="s">
        <v>10</v>
      </c>
      <c r="B1706" t="s">
        <v>1009</v>
      </c>
      <c r="C1706" t="s">
        <v>24</v>
      </c>
      <c r="D1706">
        <v>2017</v>
      </c>
      <c r="E1706" t="s">
        <v>51</v>
      </c>
      <c r="F1706" t="s">
        <v>34</v>
      </c>
      <c r="G1706" t="s">
        <v>26</v>
      </c>
      <c r="H1706" t="s">
        <v>16</v>
      </c>
      <c r="I1706">
        <v>7.6547632000000004E-2</v>
      </c>
      <c r="J1706">
        <v>8.84</v>
      </c>
      <c r="K1706">
        <v>109.5228</v>
      </c>
      <c r="L1706">
        <v>4</v>
      </c>
    </row>
    <row r="1707" spans="1:12" x14ac:dyDescent="0.3">
      <c r="A1707" t="s">
        <v>10</v>
      </c>
      <c r="B1707" t="s">
        <v>436</v>
      </c>
      <c r="C1707" t="s">
        <v>24</v>
      </c>
      <c r="D1707">
        <v>2017</v>
      </c>
      <c r="E1707" t="s">
        <v>51</v>
      </c>
      <c r="F1707" t="s">
        <v>34</v>
      </c>
      <c r="G1707" t="s">
        <v>26</v>
      </c>
      <c r="H1707" t="s">
        <v>16</v>
      </c>
      <c r="I1707">
        <v>0</v>
      </c>
      <c r="J1707">
        <v>11.8</v>
      </c>
      <c r="K1707">
        <v>179.23439999999999</v>
      </c>
      <c r="L1707">
        <v>4</v>
      </c>
    </row>
    <row r="1708" spans="1:12" x14ac:dyDescent="0.3">
      <c r="A1708" t="s">
        <v>10</v>
      </c>
      <c r="B1708" t="s">
        <v>1125</v>
      </c>
      <c r="C1708" t="s">
        <v>24</v>
      </c>
      <c r="D1708">
        <v>2017</v>
      </c>
      <c r="E1708" t="s">
        <v>51</v>
      </c>
      <c r="F1708" t="s">
        <v>34</v>
      </c>
      <c r="G1708" t="s">
        <v>26</v>
      </c>
      <c r="H1708" t="s">
        <v>16</v>
      </c>
      <c r="I1708">
        <v>1.6650191000000002E-2</v>
      </c>
      <c r="J1708">
        <v>16.2</v>
      </c>
      <c r="K1708">
        <v>97.4726</v>
      </c>
      <c r="L1708">
        <v>4</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v>
      </c>
    </row>
    <row r="1711" spans="1:12" x14ac:dyDescent="0.3">
      <c r="A1711" t="s">
        <v>10</v>
      </c>
      <c r="B1711" t="s">
        <v>866</v>
      </c>
      <c r="C1711" t="s">
        <v>12</v>
      </c>
      <c r="D1711">
        <v>2017</v>
      </c>
      <c r="E1711" t="s">
        <v>51</v>
      </c>
      <c r="F1711" t="s">
        <v>34</v>
      </c>
      <c r="G1711" t="s">
        <v>26</v>
      </c>
      <c r="H1711" t="s">
        <v>16</v>
      </c>
      <c r="I1711">
        <v>4.3646901000000002E-2</v>
      </c>
      <c r="J1711">
        <v>13.6</v>
      </c>
      <c r="K1711">
        <v>155.7946</v>
      </c>
      <c r="L1711">
        <v>4</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v>
      </c>
    </row>
    <row r="1713" spans="1:12" x14ac:dyDescent="0.3">
      <c r="A1713" t="s">
        <v>10</v>
      </c>
      <c r="B1713" t="s">
        <v>809</v>
      </c>
      <c r="C1713" t="s">
        <v>12</v>
      </c>
      <c r="D1713">
        <v>2017</v>
      </c>
      <c r="E1713" t="s">
        <v>51</v>
      </c>
      <c r="F1713" t="s">
        <v>34</v>
      </c>
      <c r="G1713" t="s">
        <v>26</v>
      </c>
      <c r="H1713" t="s">
        <v>16</v>
      </c>
      <c r="I1713">
        <v>2.9648305999999999E-2</v>
      </c>
      <c r="J1713">
        <v>17.75</v>
      </c>
      <c r="K1713">
        <v>142.4838</v>
      </c>
      <c r="L1713">
        <v>4</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v>
      </c>
    </row>
    <row r="1719" spans="1:12" x14ac:dyDescent="0.3">
      <c r="A1719" t="s">
        <v>10</v>
      </c>
      <c r="B1719" t="s">
        <v>1103</v>
      </c>
      <c r="C1719" t="s">
        <v>49</v>
      </c>
      <c r="D1719">
        <v>2017</v>
      </c>
      <c r="E1719" t="s">
        <v>51</v>
      </c>
      <c r="F1719" t="s">
        <v>34</v>
      </c>
      <c r="G1719" t="s">
        <v>26</v>
      </c>
      <c r="H1719" t="s">
        <v>16</v>
      </c>
      <c r="I1719">
        <v>0</v>
      </c>
      <c r="J1719">
        <v>20.6</v>
      </c>
      <c r="K1719">
        <v>178.1344</v>
      </c>
      <c r="L1719">
        <v>4</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v>
      </c>
    </row>
    <row r="1721" spans="1:12" x14ac:dyDescent="0.3">
      <c r="A1721" t="s">
        <v>17</v>
      </c>
      <c r="B1721" t="s">
        <v>569</v>
      </c>
      <c r="C1721" t="s">
        <v>32</v>
      </c>
      <c r="D1721">
        <v>2017</v>
      </c>
      <c r="E1721" t="s">
        <v>51</v>
      </c>
      <c r="F1721" t="s">
        <v>34</v>
      </c>
      <c r="G1721" t="s">
        <v>26</v>
      </c>
      <c r="H1721" t="s">
        <v>16</v>
      </c>
      <c r="I1721">
        <v>9.6279190000000001E-2</v>
      </c>
      <c r="J1721">
        <v>9.6</v>
      </c>
      <c r="K1721">
        <v>167.3158</v>
      </c>
      <c r="L1721">
        <v>4</v>
      </c>
    </row>
    <row r="1722" spans="1:12" x14ac:dyDescent="0.3">
      <c r="A1722" t="s">
        <v>10</v>
      </c>
      <c r="B1722" t="s">
        <v>506</v>
      </c>
      <c r="C1722" t="s">
        <v>49</v>
      </c>
      <c r="D1722">
        <v>2017</v>
      </c>
      <c r="E1722" t="s">
        <v>51</v>
      </c>
      <c r="F1722" t="s">
        <v>34</v>
      </c>
      <c r="G1722" t="s">
        <v>26</v>
      </c>
      <c r="H1722" t="s">
        <v>16</v>
      </c>
      <c r="I1722">
        <v>7.2863892999999999E-2</v>
      </c>
      <c r="J1722">
        <v>9.8000000000000007</v>
      </c>
      <c r="K1722">
        <v>118.60980000000001</v>
      </c>
      <c r="L1722">
        <v>4</v>
      </c>
    </row>
    <row r="1723" spans="1:12" x14ac:dyDescent="0.3">
      <c r="A1723" t="s">
        <v>17</v>
      </c>
      <c r="B1723" t="s">
        <v>1129</v>
      </c>
      <c r="C1723" t="s">
        <v>62</v>
      </c>
      <c r="D1723">
        <v>2011</v>
      </c>
      <c r="E1723" t="s">
        <v>39</v>
      </c>
      <c r="F1723" t="s">
        <v>21</v>
      </c>
      <c r="G1723" t="s">
        <v>15</v>
      </c>
      <c r="H1723" t="s">
        <v>40</v>
      </c>
      <c r="I1723">
        <v>9.7805614999999999E-2</v>
      </c>
      <c r="J1723">
        <v>10.8</v>
      </c>
      <c r="K1723">
        <v>73.938000000000002</v>
      </c>
      <c r="L1723">
        <v>4</v>
      </c>
    </row>
    <row r="1724" spans="1:12" x14ac:dyDescent="0.3">
      <c r="A1724" t="s">
        <v>17</v>
      </c>
      <c r="B1724" t="s">
        <v>739</v>
      </c>
      <c r="C1724" t="s">
        <v>96</v>
      </c>
      <c r="D1724">
        <v>2011</v>
      </c>
      <c r="E1724" t="s">
        <v>39</v>
      </c>
      <c r="F1724" t="s">
        <v>21</v>
      </c>
      <c r="G1724" t="s">
        <v>15</v>
      </c>
      <c r="H1724" t="s">
        <v>40</v>
      </c>
      <c r="I1724">
        <v>0.13575134999999999</v>
      </c>
      <c r="J1724">
        <v>15.6</v>
      </c>
      <c r="K1724">
        <v>111.5544</v>
      </c>
      <c r="L1724">
        <v>4</v>
      </c>
    </row>
    <row r="1725" spans="1:12" x14ac:dyDescent="0.3">
      <c r="A1725" t="s">
        <v>17</v>
      </c>
      <c r="B1725" t="s">
        <v>1130</v>
      </c>
      <c r="C1725" t="s">
        <v>96</v>
      </c>
      <c r="D1725">
        <v>2011</v>
      </c>
      <c r="E1725" t="s">
        <v>39</v>
      </c>
      <c r="F1725" t="s">
        <v>21</v>
      </c>
      <c r="G1725" t="s">
        <v>15</v>
      </c>
      <c r="H1725" t="s">
        <v>40</v>
      </c>
      <c r="I1725">
        <v>5.7527544E-2</v>
      </c>
      <c r="J1725">
        <v>20</v>
      </c>
      <c r="K1725">
        <v>43.108600000000003</v>
      </c>
      <c r="L1725">
        <v>4</v>
      </c>
    </row>
    <row r="1726" spans="1:12" x14ac:dyDescent="0.3">
      <c r="A1726" t="s">
        <v>17</v>
      </c>
      <c r="B1726" t="s">
        <v>747</v>
      </c>
      <c r="C1726" t="s">
        <v>58</v>
      </c>
      <c r="D1726">
        <v>2011</v>
      </c>
      <c r="E1726" t="s">
        <v>39</v>
      </c>
      <c r="F1726" t="s">
        <v>21</v>
      </c>
      <c r="G1726" t="s">
        <v>15</v>
      </c>
      <c r="H1726" t="s">
        <v>40</v>
      </c>
      <c r="I1726">
        <v>0.11566015</v>
      </c>
      <c r="J1726">
        <v>15.85</v>
      </c>
      <c r="K1726">
        <v>218.31659999999999</v>
      </c>
      <c r="L1726">
        <v>4</v>
      </c>
    </row>
    <row r="1727" spans="1:12" x14ac:dyDescent="0.3">
      <c r="A1727" t="s">
        <v>17</v>
      </c>
      <c r="B1727" t="s">
        <v>708</v>
      </c>
      <c r="C1727" t="s">
        <v>24</v>
      </c>
      <c r="D1727">
        <v>2011</v>
      </c>
      <c r="E1727" t="s">
        <v>39</v>
      </c>
      <c r="F1727" t="s">
        <v>21</v>
      </c>
      <c r="G1727" t="s">
        <v>15</v>
      </c>
      <c r="H1727" t="s">
        <v>40</v>
      </c>
      <c r="I1727">
        <v>0</v>
      </c>
      <c r="J1727">
        <v>17.25</v>
      </c>
      <c r="K1727">
        <v>37.5822</v>
      </c>
      <c r="L1727">
        <v>4</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v>
      </c>
    </row>
    <row r="1729" spans="1:12" x14ac:dyDescent="0.3">
      <c r="A1729" t="s">
        <v>17</v>
      </c>
      <c r="B1729" t="s">
        <v>991</v>
      </c>
      <c r="C1729" t="s">
        <v>12</v>
      </c>
      <c r="D1729">
        <v>2011</v>
      </c>
      <c r="E1729" t="s">
        <v>39</v>
      </c>
      <c r="F1729" t="s">
        <v>21</v>
      </c>
      <c r="G1729" t="s">
        <v>15</v>
      </c>
      <c r="H1729" t="s">
        <v>40</v>
      </c>
      <c r="I1729">
        <v>5.0371508000000002E-2</v>
      </c>
      <c r="J1729">
        <v>14</v>
      </c>
      <c r="K1729">
        <v>214.7192</v>
      </c>
      <c r="L1729">
        <v>4</v>
      </c>
    </row>
    <row r="1730" spans="1:12" x14ac:dyDescent="0.3">
      <c r="A1730" t="s">
        <v>17</v>
      </c>
      <c r="B1730" t="s">
        <v>638</v>
      </c>
      <c r="C1730" t="s">
        <v>12</v>
      </c>
      <c r="D1730">
        <v>2011</v>
      </c>
      <c r="E1730" t="s">
        <v>39</v>
      </c>
      <c r="F1730" t="s">
        <v>21</v>
      </c>
      <c r="G1730" t="s">
        <v>15</v>
      </c>
      <c r="H1730" t="s">
        <v>40</v>
      </c>
      <c r="I1730">
        <v>0.270300331</v>
      </c>
      <c r="J1730">
        <v>18.2</v>
      </c>
      <c r="K1730">
        <v>38.319000000000003</v>
      </c>
      <c r="L1730">
        <v>4</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v>
      </c>
    </row>
    <row r="1743" spans="1:12" x14ac:dyDescent="0.3">
      <c r="A1743" t="s">
        <v>10</v>
      </c>
      <c r="B1743" t="s">
        <v>1140</v>
      </c>
      <c r="C1743" t="s">
        <v>58</v>
      </c>
      <c r="D1743">
        <v>2011</v>
      </c>
      <c r="E1743" t="s">
        <v>39</v>
      </c>
      <c r="F1743" t="s">
        <v>21</v>
      </c>
      <c r="G1743" t="s">
        <v>30</v>
      </c>
      <c r="H1743" t="s">
        <v>40</v>
      </c>
      <c r="I1743">
        <v>4.9163321000000003E-2</v>
      </c>
      <c r="J1743">
        <v>5.94</v>
      </c>
      <c r="K1743">
        <v>186.4556</v>
      </c>
      <c r="L1743">
        <v>4</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v>
      </c>
    </row>
    <row r="1748" spans="1:12" x14ac:dyDescent="0.3">
      <c r="A1748" t="s">
        <v>10</v>
      </c>
      <c r="B1748" t="s">
        <v>554</v>
      </c>
      <c r="C1748" t="s">
        <v>24</v>
      </c>
      <c r="D1748">
        <v>2011</v>
      </c>
      <c r="E1748" t="s">
        <v>39</v>
      </c>
      <c r="F1748" t="s">
        <v>21</v>
      </c>
      <c r="G1748" t="s">
        <v>30</v>
      </c>
      <c r="H1748" t="s">
        <v>40</v>
      </c>
      <c r="I1748">
        <v>6.0302689E-2</v>
      </c>
      <c r="J1748">
        <v>11.1</v>
      </c>
      <c r="K1748">
        <v>175.87119999999999</v>
      </c>
      <c r="L1748">
        <v>4</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v>
      </c>
    </row>
    <row r="1751" spans="1:12" x14ac:dyDescent="0.3">
      <c r="A1751" t="s">
        <v>10</v>
      </c>
      <c r="B1751" t="s">
        <v>1142</v>
      </c>
      <c r="C1751" t="s">
        <v>12</v>
      </c>
      <c r="D1751">
        <v>2011</v>
      </c>
      <c r="E1751" t="s">
        <v>39</v>
      </c>
      <c r="F1751" t="s">
        <v>21</v>
      </c>
      <c r="G1751" t="s">
        <v>30</v>
      </c>
      <c r="H1751" t="s">
        <v>40</v>
      </c>
      <c r="I1751">
        <v>3.6773101000000002E-2</v>
      </c>
      <c r="J1751">
        <v>12.6</v>
      </c>
      <c r="K1751">
        <v>250.3092</v>
      </c>
      <c r="L1751">
        <v>4</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v>
      </c>
    </row>
    <row r="1754" spans="1:12" x14ac:dyDescent="0.3">
      <c r="A1754" t="s">
        <v>10</v>
      </c>
      <c r="B1754" t="s">
        <v>317</v>
      </c>
      <c r="C1754" t="s">
        <v>12</v>
      </c>
      <c r="D1754">
        <v>2011</v>
      </c>
      <c r="E1754" t="s">
        <v>39</v>
      </c>
      <c r="F1754" t="s">
        <v>21</v>
      </c>
      <c r="G1754" t="s">
        <v>30</v>
      </c>
      <c r="H1754" t="s">
        <v>40</v>
      </c>
      <c r="I1754">
        <v>0.100095288</v>
      </c>
      <c r="J1754">
        <v>20.2</v>
      </c>
      <c r="K1754">
        <v>125.26779999999999</v>
      </c>
      <c r="L1754">
        <v>4</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v>
      </c>
    </row>
    <row r="1757" spans="1:12" x14ac:dyDescent="0.3">
      <c r="A1757" t="s">
        <v>10</v>
      </c>
      <c r="B1757" t="s">
        <v>261</v>
      </c>
      <c r="C1757" t="s">
        <v>49</v>
      </c>
      <c r="D1757">
        <v>2011</v>
      </c>
      <c r="E1757" t="s">
        <v>39</v>
      </c>
      <c r="F1757" t="s">
        <v>21</v>
      </c>
      <c r="G1757" t="s">
        <v>30</v>
      </c>
      <c r="H1757" t="s">
        <v>40</v>
      </c>
      <c r="I1757">
        <v>4.8559680000000001E-2</v>
      </c>
      <c r="J1757">
        <v>6.61</v>
      </c>
      <c r="K1757">
        <v>188.4898</v>
      </c>
      <c r="L1757">
        <v>4</v>
      </c>
    </row>
    <row r="1758" spans="1:12" x14ac:dyDescent="0.3">
      <c r="A1758" t="s">
        <v>10</v>
      </c>
      <c r="B1758" t="s">
        <v>464</v>
      </c>
      <c r="C1758" t="s">
        <v>49</v>
      </c>
      <c r="D1758">
        <v>2011</v>
      </c>
      <c r="E1758" t="s">
        <v>39</v>
      </c>
      <c r="F1758" t="s">
        <v>21</v>
      </c>
      <c r="G1758" t="s">
        <v>30</v>
      </c>
      <c r="H1758" t="s">
        <v>40</v>
      </c>
      <c r="I1758">
        <v>0</v>
      </c>
      <c r="J1758">
        <v>9.5</v>
      </c>
      <c r="K1758">
        <v>182.36080000000001</v>
      </c>
      <c r="L1758">
        <v>4</v>
      </c>
    </row>
    <row r="1759" spans="1:12" x14ac:dyDescent="0.3">
      <c r="A1759" t="s">
        <v>10</v>
      </c>
      <c r="B1759" t="s">
        <v>262</v>
      </c>
      <c r="C1759" t="s">
        <v>49</v>
      </c>
      <c r="D1759">
        <v>2011</v>
      </c>
      <c r="E1759" t="s">
        <v>39</v>
      </c>
      <c r="F1759" t="s">
        <v>21</v>
      </c>
      <c r="G1759" t="s">
        <v>30</v>
      </c>
      <c r="H1759" t="s">
        <v>40</v>
      </c>
      <c r="I1759">
        <v>1.8623146E-2</v>
      </c>
      <c r="J1759">
        <v>10.3</v>
      </c>
      <c r="K1759">
        <v>87.853999999999999</v>
      </c>
      <c r="L1759">
        <v>4</v>
      </c>
    </row>
    <row r="1760" spans="1:12" x14ac:dyDescent="0.3">
      <c r="A1760" t="s">
        <v>17</v>
      </c>
      <c r="B1760" t="s">
        <v>322</v>
      </c>
      <c r="C1760" t="s">
        <v>96</v>
      </c>
      <c r="D1760">
        <v>2014</v>
      </c>
      <c r="E1760" t="s">
        <v>29</v>
      </c>
      <c r="F1760" t="s">
        <v>21</v>
      </c>
      <c r="G1760" t="s">
        <v>30</v>
      </c>
      <c r="H1760" t="s">
        <v>16</v>
      </c>
      <c r="I1760">
        <v>0.13139479300000001</v>
      </c>
      <c r="J1760">
        <v>11.65</v>
      </c>
      <c r="K1760">
        <v>151.9024</v>
      </c>
      <c r="L1760">
        <v>4</v>
      </c>
    </row>
    <row r="1761" spans="1:12" x14ac:dyDescent="0.3">
      <c r="A1761" t="s">
        <v>17</v>
      </c>
      <c r="B1761" t="s">
        <v>1036</v>
      </c>
      <c r="C1761" t="s">
        <v>58</v>
      </c>
      <c r="D1761">
        <v>2014</v>
      </c>
      <c r="E1761" t="s">
        <v>29</v>
      </c>
      <c r="F1761" t="s">
        <v>21</v>
      </c>
      <c r="G1761" t="s">
        <v>30</v>
      </c>
      <c r="H1761" t="s">
        <v>16</v>
      </c>
      <c r="I1761">
        <v>4.6336634000000002E-2</v>
      </c>
      <c r="J1761">
        <v>15</v>
      </c>
      <c r="K1761">
        <v>120.0414</v>
      </c>
      <c r="L1761">
        <v>4</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v>
      </c>
    </row>
    <row r="1767" spans="1:12" x14ac:dyDescent="0.3">
      <c r="A1767" t="s">
        <v>17</v>
      </c>
      <c r="B1767" t="s">
        <v>779</v>
      </c>
      <c r="C1767" t="s">
        <v>68</v>
      </c>
      <c r="D1767">
        <v>2014</v>
      </c>
      <c r="E1767" t="s">
        <v>29</v>
      </c>
      <c r="F1767" t="s">
        <v>21</v>
      </c>
      <c r="G1767" t="s">
        <v>30</v>
      </c>
      <c r="H1767" t="s">
        <v>16</v>
      </c>
      <c r="I1767">
        <v>2.0853376E-2</v>
      </c>
      <c r="J1767">
        <v>13.1</v>
      </c>
      <c r="K1767">
        <v>117.4782</v>
      </c>
      <c r="L1767">
        <v>4</v>
      </c>
    </row>
    <row r="1768" spans="1:12" x14ac:dyDescent="0.3">
      <c r="A1768" t="s">
        <v>17</v>
      </c>
      <c r="B1768" t="s">
        <v>547</v>
      </c>
      <c r="C1768" t="s">
        <v>68</v>
      </c>
      <c r="D1768">
        <v>2014</v>
      </c>
      <c r="E1768" t="s">
        <v>29</v>
      </c>
      <c r="F1768" t="s">
        <v>21</v>
      </c>
      <c r="G1768" t="s">
        <v>30</v>
      </c>
      <c r="H1768" t="s">
        <v>16</v>
      </c>
      <c r="I1768">
        <v>7.9739852999999999E-2</v>
      </c>
      <c r="J1768">
        <v>13.3</v>
      </c>
      <c r="K1768">
        <v>233.03</v>
      </c>
      <c r="L1768">
        <v>4</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v>
      </c>
    </row>
    <row r="1772" spans="1:12" x14ac:dyDescent="0.3">
      <c r="A1772" t="s">
        <v>17</v>
      </c>
      <c r="B1772" t="s">
        <v>1146</v>
      </c>
      <c r="C1772" t="s">
        <v>24</v>
      </c>
      <c r="D1772">
        <v>2014</v>
      </c>
      <c r="E1772" t="s">
        <v>29</v>
      </c>
      <c r="F1772" t="s">
        <v>21</v>
      </c>
      <c r="G1772" t="s">
        <v>30</v>
      </c>
      <c r="H1772" t="s">
        <v>16</v>
      </c>
      <c r="I1772">
        <v>1.1603492E-2</v>
      </c>
      <c r="J1772">
        <v>17.7</v>
      </c>
      <c r="K1772">
        <v>97.741</v>
      </c>
      <c r="L1772">
        <v>4</v>
      </c>
    </row>
    <row r="1773" spans="1:12" x14ac:dyDescent="0.3">
      <c r="A1773" t="s">
        <v>17</v>
      </c>
      <c r="B1773" t="s">
        <v>208</v>
      </c>
      <c r="C1773" t="s">
        <v>12</v>
      </c>
      <c r="D1773">
        <v>2014</v>
      </c>
      <c r="E1773" t="s">
        <v>29</v>
      </c>
      <c r="F1773" t="s">
        <v>21</v>
      </c>
      <c r="G1773" t="s">
        <v>30</v>
      </c>
      <c r="H1773" t="s">
        <v>16</v>
      </c>
      <c r="I1773">
        <v>4.3526598999999999E-2</v>
      </c>
      <c r="J1773">
        <v>5.98</v>
      </c>
      <c r="K1773">
        <v>148.4418</v>
      </c>
      <c r="L1773">
        <v>4</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v>
      </c>
    </row>
    <row r="1776" spans="1:12" x14ac:dyDescent="0.3">
      <c r="A1776" t="s">
        <v>17</v>
      </c>
      <c r="B1776" t="s">
        <v>720</v>
      </c>
      <c r="C1776" t="s">
        <v>19</v>
      </c>
      <c r="D1776">
        <v>2014</v>
      </c>
      <c r="E1776" t="s">
        <v>29</v>
      </c>
      <c r="F1776" t="s">
        <v>21</v>
      </c>
      <c r="G1776" t="s">
        <v>30</v>
      </c>
      <c r="H1776" t="s">
        <v>16</v>
      </c>
      <c r="I1776">
        <v>0.112177581</v>
      </c>
      <c r="J1776">
        <v>8.42</v>
      </c>
      <c r="K1776">
        <v>65.916799999999995</v>
      </c>
      <c r="L1776">
        <v>4</v>
      </c>
    </row>
    <row r="1777" spans="1:12" x14ac:dyDescent="0.3">
      <c r="A1777" t="s">
        <v>17</v>
      </c>
      <c r="B1777" t="s">
        <v>1148</v>
      </c>
      <c r="C1777" t="s">
        <v>19</v>
      </c>
      <c r="D1777">
        <v>2014</v>
      </c>
      <c r="E1777" t="s">
        <v>29</v>
      </c>
      <c r="F1777" t="s">
        <v>21</v>
      </c>
      <c r="G1777" t="s">
        <v>30</v>
      </c>
      <c r="H1777" t="s">
        <v>16</v>
      </c>
      <c r="I1777">
        <v>6.9487587000000003E-2</v>
      </c>
      <c r="J1777">
        <v>9</v>
      </c>
      <c r="K1777">
        <v>266.6884</v>
      </c>
      <c r="L1777">
        <v>4</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v>
      </c>
    </row>
    <row r="1781" spans="1:12" x14ac:dyDescent="0.3">
      <c r="A1781" t="s">
        <v>17</v>
      </c>
      <c r="B1781" t="s">
        <v>997</v>
      </c>
      <c r="C1781" t="s">
        <v>42</v>
      </c>
      <c r="D1781">
        <v>2014</v>
      </c>
      <c r="E1781" t="s">
        <v>29</v>
      </c>
      <c r="F1781" t="s">
        <v>21</v>
      </c>
      <c r="G1781" t="s">
        <v>30</v>
      </c>
      <c r="H1781" t="s">
        <v>16</v>
      </c>
      <c r="I1781">
        <v>2.6163191999999998E-2</v>
      </c>
      <c r="J1781">
        <v>6.59</v>
      </c>
      <c r="K1781">
        <v>121.5098</v>
      </c>
      <c r="L1781">
        <v>4</v>
      </c>
    </row>
    <row r="1782" spans="1:12" x14ac:dyDescent="0.3">
      <c r="A1782" t="s">
        <v>17</v>
      </c>
      <c r="B1782" t="s">
        <v>476</v>
      </c>
      <c r="C1782" t="s">
        <v>42</v>
      </c>
      <c r="D1782">
        <v>2014</v>
      </c>
      <c r="E1782" t="s">
        <v>29</v>
      </c>
      <c r="F1782" t="s">
        <v>21</v>
      </c>
      <c r="G1782" t="s">
        <v>30</v>
      </c>
      <c r="H1782" t="s">
        <v>16</v>
      </c>
      <c r="I1782">
        <v>2.7253711E-2</v>
      </c>
      <c r="J1782">
        <v>10.5</v>
      </c>
      <c r="K1782">
        <v>170.91059999999999</v>
      </c>
      <c r="L1782">
        <v>4</v>
      </c>
    </row>
    <row r="1783" spans="1:12" x14ac:dyDescent="0.3">
      <c r="A1783" t="s">
        <v>17</v>
      </c>
      <c r="B1783" t="s">
        <v>1149</v>
      </c>
      <c r="C1783" t="s">
        <v>42</v>
      </c>
      <c r="D1783">
        <v>2014</v>
      </c>
      <c r="E1783" t="s">
        <v>29</v>
      </c>
      <c r="F1783" t="s">
        <v>21</v>
      </c>
      <c r="G1783" t="s">
        <v>30</v>
      </c>
      <c r="H1783" t="s">
        <v>16</v>
      </c>
      <c r="I1783">
        <v>0</v>
      </c>
      <c r="J1783">
        <v>10.85</v>
      </c>
      <c r="K1783">
        <v>119.0808</v>
      </c>
      <c r="L1783">
        <v>4</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v>
      </c>
    </row>
    <row r="1787" spans="1:12" x14ac:dyDescent="0.3">
      <c r="A1787" t="s">
        <v>17</v>
      </c>
      <c r="B1787" t="s">
        <v>1152</v>
      </c>
      <c r="C1787" t="s">
        <v>42</v>
      </c>
      <c r="D1787">
        <v>2014</v>
      </c>
      <c r="E1787" t="s">
        <v>29</v>
      </c>
      <c r="F1787" t="s">
        <v>21</v>
      </c>
      <c r="G1787" t="s">
        <v>30</v>
      </c>
      <c r="H1787" t="s">
        <v>16</v>
      </c>
      <c r="I1787">
        <v>2.6598474E-2</v>
      </c>
      <c r="J1787">
        <v>16.7</v>
      </c>
      <c r="K1787">
        <v>245.8776</v>
      </c>
      <c r="L1787">
        <v>4</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v>
      </c>
    </row>
    <row r="1797" spans="1:12" x14ac:dyDescent="0.3">
      <c r="A1797" t="s">
        <v>17</v>
      </c>
      <c r="B1797" t="s">
        <v>392</v>
      </c>
      <c r="C1797" t="s">
        <v>49</v>
      </c>
      <c r="D1797">
        <v>2014</v>
      </c>
      <c r="E1797" t="s">
        <v>29</v>
      </c>
      <c r="F1797" t="s">
        <v>21</v>
      </c>
      <c r="G1797" t="s">
        <v>30</v>
      </c>
      <c r="H1797" t="s">
        <v>16</v>
      </c>
      <c r="I1797">
        <v>0</v>
      </c>
      <c r="J1797">
        <v>15.85</v>
      </c>
      <c r="K1797">
        <v>55.195599999999999</v>
      </c>
      <c r="L1797">
        <v>4</v>
      </c>
    </row>
    <row r="1798" spans="1:12" x14ac:dyDescent="0.3">
      <c r="A1798" t="s">
        <v>17</v>
      </c>
      <c r="B1798" t="s">
        <v>249</v>
      </c>
      <c r="C1798" t="s">
        <v>49</v>
      </c>
      <c r="D1798">
        <v>2014</v>
      </c>
      <c r="E1798" t="s">
        <v>29</v>
      </c>
      <c r="F1798" t="s">
        <v>21</v>
      </c>
      <c r="G1798" t="s">
        <v>30</v>
      </c>
      <c r="H1798" t="s">
        <v>16</v>
      </c>
      <c r="I1798">
        <v>1.2597384E-2</v>
      </c>
      <c r="J1798">
        <v>18.2</v>
      </c>
      <c r="K1798">
        <v>141.21799999999999</v>
      </c>
      <c r="L1798">
        <v>4</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v>
      </c>
    </row>
    <row r="1802" spans="1:12" x14ac:dyDescent="0.3">
      <c r="A1802" t="s">
        <v>17</v>
      </c>
      <c r="B1802" t="s">
        <v>1157</v>
      </c>
      <c r="C1802" t="s">
        <v>161</v>
      </c>
      <c r="D1802">
        <v>2014</v>
      </c>
      <c r="E1802" t="s">
        <v>29</v>
      </c>
      <c r="F1802" t="s">
        <v>21</v>
      </c>
      <c r="G1802" t="s">
        <v>30</v>
      </c>
      <c r="H1802" t="s">
        <v>16</v>
      </c>
      <c r="I1802">
        <v>0.15386118100000001</v>
      </c>
      <c r="J1802">
        <v>15</v>
      </c>
      <c r="K1802">
        <v>108.5938</v>
      </c>
      <c r="L1802">
        <v>4</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v>
      </c>
    </row>
    <row r="1804" spans="1:12" x14ac:dyDescent="0.3">
      <c r="A1804" t="s">
        <v>10</v>
      </c>
      <c r="B1804" t="s">
        <v>906</v>
      </c>
      <c r="C1804" t="s">
        <v>96</v>
      </c>
      <c r="D1804">
        <v>2014</v>
      </c>
      <c r="E1804" t="s">
        <v>29</v>
      </c>
      <c r="F1804" t="s">
        <v>21</v>
      </c>
      <c r="G1804" t="s">
        <v>30</v>
      </c>
      <c r="H1804" t="s">
        <v>16</v>
      </c>
      <c r="I1804">
        <v>0.103935018</v>
      </c>
      <c r="J1804">
        <v>6.63</v>
      </c>
      <c r="K1804">
        <v>166.85</v>
      </c>
      <c r="L1804">
        <v>4</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v>
      </c>
    </row>
    <row r="1809" spans="1:12" x14ac:dyDescent="0.3">
      <c r="A1809" t="s">
        <v>10</v>
      </c>
      <c r="B1809" t="s">
        <v>1158</v>
      </c>
      <c r="C1809" t="s">
        <v>28</v>
      </c>
      <c r="D1809">
        <v>2014</v>
      </c>
      <c r="E1809" t="s">
        <v>29</v>
      </c>
      <c r="F1809" t="s">
        <v>21</v>
      </c>
      <c r="G1809" t="s">
        <v>30</v>
      </c>
      <c r="H1809" t="s">
        <v>16</v>
      </c>
      <c r="I1809">
        <v>0.17014178699999999</v>
      </c>
      <c r="J1809">
        <v>11.8</v>
      </c>
      <c r="K1809">
        <v>116.7834</v>
      </c>
      <c r="L1809">
        <v>4</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v>
      </c>
    </row>
    <row r="1814" spans="1:12" x14ac:dyDescent="0.3">
      <c r="A1814" t="s">
        <v>10</v>
      </c>
      <c r="B1814" t="s">
        <v>1159</v>
      </c>
      <c r="C1814" t="s">
        <v>12</v>
      </c>
      <c r="D1814">
        <v>2014</v>
      </c>
      <c r="E1814" t="s">
        <v>29</v>
      </c>
      <c r="F1814" t="s">
        <v>21</v>
      </c>
      <c r="G1814" t="s">
        <v>30</v>
      </c>
      <c r="H1814" t="s">
        <v>16</v>
      </c>
      <c r="I1814">
        <v>3.0918872999999999E-2</v>
      </c>
      <c r="J1814">
        <v>7.55</v>
      </c>
      <c r="K1814">
        <v>123.9072</v>
      </c>
      <c r="L1814">
        <v>4</v>
      </c>
    </row>
    <row r="1815" spans="1:12" x14ac:dyDescent="0.3">
      <c r="A1815" t="s">
        <v>10</v>
      </c>
      <c r="B1815" t="s">
        <v>434</v>
      </c>
      <c r="C1815" t="s">
        <v>12</v>
      </c>
      <c r="D1815">
        <v>2014</v>
      </c>
      <c r="E1815" t="s">
        <v>29</v>
      </c>
      <c r="F1815" t="s">
        <v>21</v>
      </c>
      <c r="G1815" t="s">
        <v>30</v>
      </c>
      <c r="H1815" t="s">
        <v>16</v>
      </c>
      <c r="I1815">
        <v>5.5259130000000004E-3</v>
      </c>
      <c r="J1815">
        <v>11.35</v>
      </c>
      <c r="K1815">
        <v>168.279</v>
      </c>
      <c r="L1815">
        <v>4</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v>
      </c>
    </row>
    <row r="1818" spans="1:12" x14ac:dyDescent="0.3">
      <c r="A1818" t="s">
        <v>10</v>
      </c>
      <c r="B1818" t="s">
        <v>343</v>
      </c>
      <c r="C1818" t="s">
        <v>12</v>
      </c>
      <c r="D1818">
        <v>2014</v>
      </c>
      <c r="E1818" t="s">
        <v>29</v>
      </c>
      <c r="F1818" t="s">
        <v>21</v>
      </c>
      <c r="G1818" t="s">
        <v>30</v>
      </c>
      <c r="H1818" t="s">
        <v>16</v>
      </c>
      <c r="I1818">
        <v>0.142570104</v>
      </c>
      <c r="J1818">
        <v>18</v>
      </c>
      <c r="K1818">
        <v>88.251400000000004</v>
      </c>
      <c r="L1818">
        <v>4</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v>
      </c>
    </row>
    <row r="1820" spans="1:12" x14ac:dyDescent="0.3">
      <c r="A1820" t="s">
        <v>10</v>
      </c>
      <c r="B1820" t="s">
        <v>1057</v>
      </c>
      <c r="C1820" t="s">
        <v>12</v>
      </c>
      <c r="D1820">
        <v>2014</v>
      </c>
      <c r="E1820" t="s">
        <v>29</v>
      </c>
      <c r="F1820" t="s">
        <v>21</v>
      </c>
      <c r="G1820" t="s">
        <v>30</v>
      </c>
      <c r="H1820" t="s">
        <v>16</v>
      </c>
      <c r="I1820">
        <v>0.10336390400000001</v>
      </c>
      <c r="J1820">
        <v>19</v>
      </c>
      <c r="K1820">
        <v>226.172</v>
      </c>
      <c r="L1820">
        <v>4</v>
      </c>
    </row>
    <row r="1821" spans="1:12" x14ac:dyDescent="0.3">
      <c r="A1821" t="s">
        <v>10</v>
      </c>
      <c r="B1821" t="s">
        <v>871</v>
      </c>
      <c r="C1821" t="s">
        <v>55</v>
      </c>
      <c r="D1821">
        <v>2014</v>
      </c>
      <c r="E1821" t="s">
        <v>29</v>
      </c>
      <c r="F1821" t="s">
        <v>21</v>
      </c>
      <c r="G1821" t="s">
        <v>30</v>
      </c>
      <c r="H1821" t="s">
        <v>16</v>
      </c>
      <c r="I1821">
        <v>2.5904647999999999E-2</v>
      </c>
      <c r="J1821">
        <v>11.8</v>
      </c>
      <c r="K1821">
        <v>102.4674</v>
      </c>
      <c r="L1821">
        <v>4</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v>
      </c>
    </row>
    <row r="1825" spans="1:12" x14ac:dyDescent="0.3">
      <c r="A1825" t="s">
        <v>10</v>
      </c>
      <c r="B1825" t="s">
        <v>660</v>
      </c>
      <c r="C1825" t="s">
        <v>49</v>
      </c>
      <c r="D1825">
        <v>2014</v>
      </c>
      <c r="E1825" t="s">
        <v>29</v>
      </c>
      <c r="F1825" t="s">
        <v>21</v>
      </c>
      <c r="G1825" t="s">
        <v>30</v>
      </c>
      <c r="H1825" t="s">
        <v>16</v>
      </c>
      <c r="I1825">
        <v>6.7020992000000001E-2</v>
      </c>
      <c r="J1825">
        <v>15.1</v>
      </c>
      <c r="K1825">
        <v>260.3304</v>
      </c>
      <c r="L1825">
        <v>4</v>
      </c>
    </row>
    <row r="1826" spans="1:12" x14ac:dyDescent="0.3">
      <c r="A1826" t="s">
        <v>10</v>
      </c>
      <c r="B1826" t="s">
        <v>460</v>
      </c>
      <c r="C1826" t="s">
        <v>49</v>
      </c>
      <c r="D1826">
        <v>2014</v>
      </c>
      <c r="E1826" t="s">
        <v>29</v>
      </c>
      <c r="F1826" t="s">
        <v>21</v>
      </c>
      <c r="G1826" t="s">
        <v>30</v>
      </c>
      <c r="H1826" t="s">
        <v>16</v>
      </c>
      <c r="I1826">
        <v>0</v>
      </c>
      <c r="J1826">
        <v>15.6</v>
      </c>
      <c r="K1826">
        <v>170.61320000000001</v>
      </c>
      <c r="L1826">
        <v>4</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v>
      </c>
    </row>
    <row r="1831" spans="1:12" x14ac:dyDescent="0.3">
      <c r="A1831" t="s">
        <v>17</v>
      </c>
      <c r="B1831" t="s">
        <v>1167</v>
      </c>
      <c r="C1831" t="s">
        <v>49</v>
      </c>
      <c r="D1831">
        <v>2022</v>
      </c>
      <c r="E1831" t="s">
        <v>20</v>
      </c>
      <c r="F1831" t="s">
        <v>21</v>
      </c>
      <c r="G1831" t="s">
        <v>15</v>
      </c>
      <c r="H1831" t="s">
        <v>22</v>
      </c>
      <c r="I1831">
        <v>3.5016753999999997E-2</v>
      </c>
      <c r="J1831">
        <v>14.15</v>
      </c>
      <c r="K1831">
        <v>245.3828</v>
      </c>
      <c r="L1831">
        <v>4</v>
      </c>
    </row>
    <row r="1832" spans="1:12" x14ac:dyDescent="0.3">
      <c r="A1832" t="s">
        <v>17</v>
      </c>
      <c r="B1832" t="s">
        <v>1168</v>
      </c>
      <c r="C1832" t="s">
        <v>32</v>
      </c>
      <c r="D1832">
        <v>2022</v>
      </c>
      <c r="E1832" t="s">
        <v>20</v>
      </c>
      <c r="F1832" t="s">
        <v>21</v>
      </c>
      <c r="G1832" t="s">
        <v>15</v>
      </c>
      <c r="H1832" t="s">
        <v>22</v>
      </c>
      <c r="I1832">
        <v>7.9293752999999995E-2</v>
      </c>
      <c r="J1832">
        <v>6.1349999999999998</v>
      </c>
      <c r="K1832">
        <v>111.286</v>
      </c>
      <c r="L1832">
        <v>4</v>
      </c>
    </row>
    <row r="1833" spans="1:12" x14ac:dyDescent="0.3">
      <c r="A1833" t="s">
        <v>17</v>
      </c>
      <c r="B1833" t="s">
        <v>480</v>
      </c>
      <c r="C1833" t="s">
        <v>96</v>
      </c>
      <c r="D1833">
        <v>2022</v>
      </c>
      <c r="E1833" t="s">
        <v>20</v>
      </c>
      <c r="F1833" t="s">
        <v>21</v>
      </c>
      <c r="G1833" t="s">
        <v>15</v>
      </c>
      <c r="H1833" t="s">
        <v>22</v>
      </c>
      <c r="I1833">
        <v>0</v>
      </c>
      <c r="J1833">
        <v>13.5</v>
      </c>
      <c r="K1833">
        <v>84.554000000000002</v>
      </c>
      <c r="L1833">
        <v>4</v>
      </c>
    </row>
    <row r="1834" spans="1:12" x14ac:dyDescent="0.3">
      <c r="A1834" t="s">
        <v>17</v>
      </c>
      <c r="B1834" t="s">
        <v>683</v>
      </c>
      <c r="C1834" t="s">
        <v>96</v>
      </c>
      <c r="D1834">
        <v>2022</v>
      </c>
      <c r="E1834" t="s">
        <v>20</v>
      </c>
      <c r="F1834" t="s">
        <v>21</v>
      </c>
      <c r="G1834" t="s">
        <v>15</v>
      </c>
      <c r="H1834" t="s">
        <v>22</v>
      </c>
      <c r="I1834">
        <v>7.6385385E-2</v>
      </c>
      <c r="J1834">
        <v>15.1</v>
      </c>
      <c r="K1834">
        <v>88.483000000000004</v>
      </c>
      <c r="L1834">
        <v>4</v>
      </c>
    </row>
    <row r="1835" spans="1:12" x14ac:dyDescent="0.3">
      <c r="A1835" t="s">
        <v>17</v>
      </c>
      <c r="B1835" t="s">
        <v>830</v>
      </c>
      <c r="C1835" t="s">
        <v>96</v>
      </c>
      <c r="D1835">
        <v>2022</v>
      </c>
      <c r="E1835" t="s">
        <v>20</v>
      </c>
      <c r="F1835" t="s">
        <v>21</v>
      </c>
      <c r="G1835" t="s">
        <v>15</v>
      </c>
      <c r="H1835" t="s">
        <v>22</v>
      </c>
      <c r="I1835">
        <v>7.6269050000000005E-2</v>
      </c>
      <c r="J1835">
        <v>17.75</v>
      </c>
      <c r="K1835">
        <v>113.1544</v>
      </c>
      <c r="L1835">
        <v>4</v>
      </c>
    </row>
    <row r="1836" spans="1:12" x14ac:dyDescent="0.3">
      <c r="A1836" t="s">
        <v>17</v>
      </c>
      <c r="B1836" t="s">
        <v>1130</v>
      </c>
      <c r="C1836" t="s">
        <v>96</v>
      </c>
      <c r="D1836">
        <v>2022</v>
      </c>
      <c r="E1836" t="s">
        <v>20</v>
      </c>
      <c r="F1836" t="s">
        <v>21</v>
      </c>
      <c r="G1836" t="s">
        <v>15</v>
      </c>
      <c r="H1836" t="s">
        <v>22</v>
      </c>
      <c r="I1836">
        <v>0</v>
      </c>
      <c r="J1836">
        <v>20</v>
      </c>
      <c r="K1836">
        <v>43.4086</v>
      </c>
      <c r="L1836">
        <v>4</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v>
      </c>
    </row>
    <row r="1839" spans="1:12" x14ac:dyDescent="0.3">
      <c r="A1839" t="s">
        <v>17</v>
      </c>
      <c r="B1839" t="s">
        <v>99</v>
      </c>
      <c r="C1839" t="s">
        <v>68</v>
      </c>
      <c r="D1839">
        <v>2022</v>
      </c>
      <c r="E1839" t="s">
        <v>20</v>
      </c>
      <c r="F1839" t="s">
        <v>21</v>
      </c>
      <c r="G1839" t="s">
        <v>15</v>
      </c>
      <c r="H1839" t="s">
        <v>22</v>
      </c>
      <c r="I1839">
        <v>2.8533032E-2</v>
      </c>
      <c r="J1839">
        <v>8.93</v>
      </c>
      <c r="K1839">
        <v>151.434</v>
      </c>
      <c r="L1839">
        <v>4</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v>
      </c>
    </row>
    <row r="1843" spans="1:12" x14ac:dyDescent="0.3">
      <c r="A1843" t="s">
        <v>17</v>
      </c>
      <c r="B1843" t="s">
        <v>169</v>
      </c>
      <c r="C1843" t="s">
        <v>24</v>
      </c>
      <c r="D1843">
        <v>2022</v>
      </c>
      <c r="E1843" t="s">
        <v>20</v>
      </c>
      <c r="F1843" t="s">
        <v>21</v>
      </c>
      <c r="G1843" t="s">
        <v>15</v>
      </c>
      <c r="H1843" t="s">
        <v>22</v>
      </c>
      <c r="I1843">
        <v>2.6980351E-2</v>
      </c>
      <c r="J1843">
        <v>17.5</v>
      </c>
      <c r="K1843">
        <v>262.59100000000001</v>
      </c>
      <c r="L1843">
        <v>4</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v>
      </c>
    </row>
    <row r="1845" spans="1:12" x14ac:dyDescent="0.3">
      <c r="A1845" t="s">
        <v>17</v>
      </c>
      <c r="B1845" t="s">
        <v>1171</v>
      </c>
      <c r="C1845" t="s">
        <v>12</v>
      </c>
      <c r="D1845">
        <v>2022</v>
      </c>
      <c r="E1845" t="s">
        <v>20</v>
      </c>
      <c r="F1845" t="s">
        <v>21</v>
      </c>
      <c r="G1845" t="s">
        <v>15</v>
      </c>
      <c r="H1845" t="s">
        <v>22</v>
      </c>
      <c r="I1845">
        <v>2.1583971E-2</v>
      </c>
      <c r="J1845">
        <v>13.5</v>
      </c>
      <c r="K1845">
        <v>179.5976</v>
      </c>
      <c r="L1845">
        <v>4</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v>
      </c>
    </row>
    <row r="1849" spans="1:12" x14ac:dyDescent="0.3">
      <c r="A1849" t="s">
        <v>17</v>
      </c>
      <c r="B1849" t="s">
        <v>720</v>
      </c>
      <c r="C1849" t="s">
        <v>19</v>
      </c>
      <c r="D1849">
        <v>2022</v>
      </c>
      <c r="E1849" t="s">
        <v>20</v>
      </c>
      <c r="F1849" t="s">
        <v>21</v>
      </c>
      <c r="G1849" t="s">
        <v>15</v>
      </c>
      <c r="H1849" t="s">
        <v>22</v>
      </c>
      <c r="I1849">
        <v>0.112728355</v>
      </c>
      <c r="J1849">
        <v>8.42</v>
      </c>
      <c r="K1849">
        <v>65.816800000000001</v>
      </c>
      <c r="L1849">
        <v>4</v>
      </c>
    </row>
    <row r="1850" spans="1:12" x14ac:dyDescent="0.3">
      <c r="A1850" t="s">
        <v>17</v>
      </c>
      <c r="B1850" t="s">
        <v>892</v>
      </c>
      <c r="C1850" t="s">
        <v>19</v>
      </c>
      <c r="D1850">
        <v>2022</v>
      </c>
      <c r="E1850" t="s">
        <v>20</v>
      </c>
      <c r="F1850" t="s">
        <v>21</v>
      </c>
      <c r="G1850" t="s">
        <v>15</v>
      </c>
      <c r="H1850" t="s">
        <v>22</v>
      </c>
      <c r="I1850">
        <v>0</v>
      </c>
      <c r="J1850">
        <v>12.15</v>
      </c>
      <c r="K1850">
        <v>224.44040000000001</v>
      </c>
      <c r="L1850">
        <v>4</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v>
      </c>
    </row>
    <row r="1853" spans="1:12" x14ac:dyDescent="0.3">
      <c r="A1853" t="s">
        <v>17</v>
      </c>
      <c r="B1853" t="s">
        <v>1134</v>
      </c>
      <c r="C1853" t="s">
        <v>42</v>
      </c>
      <c r="D1853">
        <v>2022</v>
      </c>
      <c r="E1853" t="s">
        <v>20</v>
      </c>
      <c r="F1853" t="s">
        <v>21</v>
      </c>
      <c r="G1853" t="s">
        <v>15</v>
      </c>
      <c r="H1853" t="s">
        <v>22</v>
      </c>
      <c r="I1853">
        <v>8.0619969E-2</v>
      </c>
      <c r="J1853">
        <v>9.1</v>
      </c>
      <c r="K1853">
        <v>47.471800000000002</v>
      </c>
      <c r="L1853">
        <v>4</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v>
      </c>
    </row>
    <row r="1857" spans="1:12" x14ac:dyDescent="0.3">
      <c r="A1857" t="s">
        <v>17</v>
      </c>
      <c r="B1857" t="s">
        <v>953</v>
      </c>
      <c r="C1857" t="s">
        <v>42</v>
      </c>
      <c r="D1857">
        <v>2022</v>
      </c>
      <c r="E1857" t="s">
        <v>20</v>
      </c>
      <c r="F1857" t="s">
        <v>21</v>
      </c>
      <c r="G1857" t="s">
        <v>15</v>
      </c>
      <c r="H1857" t="s">
        <v>22</v>
      </c>
      <c r="I1857">
        <v>1.040777E-2</v>
      </c>
      <c r="J1857">
        <v>18.75</v>
      </c>
      <c r="K1857">
        <v>209.49539999999999</v>
      </c>
      <c r="L1857">
        <v>4</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v>
      </c>
    </row>
    <row r="1859" spans="1:12" x14ac:dyDescent="0.3">
      <c r="A1859" t="s">
        <v>17</v>
      </c>
      <c r="B1859" t="s">
        <v>800</v>
      </c>
      <c r="C1859" t="s">
        <v>42</v>
      </c>
      <c r="D1859">
        <v>2022</v>
      </c>
      <c r="E1859" t="s">
        <v>20</v>
      </c>
      <c r="F1859" t="s">
        <v>21</v>
      </c>
      <c r="G1859" t="s">
        <v>15</v>
      </c>
      <c r="H1859" t="s">
        <v>22</v>
      </c>
      <c r="I1859">
        <v>3.9405676000000001E-2</v>
      </c>
      <c r="J1859">
        <v>20.7</v>
      </c>
      <c r="K1859">
        <v>149.8366</v>
      </c>
      <c r="L1859">
        <v>4</v>
      </c>
    </row>
    <row r="1860" spans="1:12" x14ac:dyDescent="0.3">
      <c r="A1860" t="s">
        <v>17</v>
      </c>
      <c r="B1860" t="s">
        <v>153</v>
      </c>
      <c r="C1860" t="s">
        <v>55</v>
      </c>
      <c r="D1860">
        <v>2022</v>
      </c>
      <c r="E1860" t="s">
        <v>20</v>
      </c>
      <c r="F1860" t="s">
        <v>21</v>
      </c>
      <c r="G1860" t="s">
        <v>15</v>
      </c>
      <c r="H1860" t="s">
        <v>22</v>
      </c>
      <c r="I1860">
        <v>1.6802225E-2</v>
      </c>
      <c r="J1860">
        <v>17.5</v>
      </c>
      <c r="K1860">
        <v>138.518</v>
      </c>
      <c r="L1860">
        <v>4</v>
      </c>
    </row>
    <row r="1861" spans="1:12" x14ac:dyDescent="0.3">
      <c r="A1861" t="s">
        <v>17</v>
      </c>
      <c r="B1861" t="s">
        <v>246</v>
      </c>
      <c r="C1861" t="s">
        <v>65</v>
      </c>
      <c r="D1861">
        <v>2022</v>
      </c>
      <c r="E1861" t="s">
        <v>20</v>
      </c>
      <c r="F1861" t="s">
        <v>21</v>
      </c>
      <c r="G1861" t="s">
        <v>15</v>
      </c>
      <c r="H1861" t="s">
        <v>22</v>
      </c>
      <c r="I1861">
        <v>1.2148836E-2</v>
      </c>
      <c r="J1861">
        <v>13.1</v>
      </c>
      <c r="K1861">
        <v>191.35300000000001</v>
      </c>
      <c r="L1861">
        <v>4</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v>
      </c>
    </row>
    <row r="1873" spans="1:12" x14ac:dyDescent="0.3">
      <c r="A1873" t="s">
        <v>17</v>
      </c>
      <c r="B1873" t="s">
        <v>184</v>
      </c>
      <c r="C1873" t="s">
        <v>32</v>
      </c>
      <c r="D1873">
        <v>2022</v>
      </c>
      <c r="E1873" t="s">
        <v>20</v>
      </c>
      <c r="F1873" t="s">
        <v>21</v>
      </c>
      <c r="G1873" t="s">
        <v>15</v>
      </c>
      <c r="H1873" t="s">
        <v>22</v>
      </c>
      <c r="I1873">
        <v>0.10803618700000001</v>
      </c>
      <c r="J1873">
        <v>15.85</v>
      </c>
      <c r="K1873">
        <v>57.3904</v>
      </c>
      <c r="L1873">
        <v>4</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v>
      </c>
    </row>
    <row r="1876" spans="1:12" x14ac:dyDescent="0.3">
      <c r="A1876" t="s">
        <v>10</v>
      </c>
      <c r="B1876" t="s">
        <v>1176</v>
      </c>
      <c r="C1876" t="s">
        <v>58</v>
      </c>
      <c r="D1876">
        <v>2022</v>
      </c>
      <c r="E1876" t="s">
        <v>20</v>
      </c>
      <c r="F1876" t="s">
        <v>21</v>
      </c>
      <c r="G1876" t="s">
        <v>15</v>
      </c>
      <c r="H1876" t="s">
        <v>22</v>
      </c>
      <c r="I1876">
        <v>3.4745307000000003E-2</v>
      </c>
      <c r="J1876">
        <v>6.55</v>
      </c>
      <c r="K1876">
        <v>158.8288</v>
      </c>
      <c r="L1876">
        <v>4</v>
      </c>
    </row>
    <row r="1877" spans="1:12" x14ac:dyDescent="0.3">
      <c r="A1877" t="s">
        <v>10</v>
      </c>
      <c r="B1877" t="s">
        <v>156</v>
      </c>
      <c r="C1877" t="s">
        <v>75</v>
      </c>
      <c r="D1877">
        <v>2022</v>
      </c>
      <c r="E1877" t="s">
        <v>20</v>
      </c>
      <c r="F1877" t="s">
        <v>21</v>
      </c>
      <c r="G1877" t="s">
        <v>15</v>
      </c>
      <c r="H1877" t="s">
        <v>22</v>
      </c>
      <c r="I1877">
        <v>5.6547986000000001E-2</v>
      </c>
      <c r="J1877">
        <v>13.85</v>
      </c>
      <c r="K1877">
        <v>232.73</v>
      </c>
      <c r="L1877">
        <v>4</v>
      </c>
    </row>
    <row r="1878" spans="1:12" x14ac:dyDescent="0.3">
      <c r="A1878" t="s">
        <v>10</v>
      </c>
      <c r="B1878" t="s">
        <v>1177</v>
      </c>
      <c r="C1878" t="s">
        <v>28</v>
      </c>
      <c r="D1878">
        <v>2022</v>
      </c>
      <c r="E1878" t="s">
        <v>20</v>
      </c>
      <c r="F1878" t="s">
        <v>21</v>
      </c>
      <c r="G1878" t="s">
        <v>15</v>
      </c>
      <c r="H1878" t="s">
        <v>22</v>
      </c>
      <c r="I1878">
        <v>5.5451725E-2</v>
      </c>
      <c r="J1878">
        <v>7.81</v>
      </c>
      <c r="K1878">
        <v>122.6046</v>
      </c>
      <c r="L1878">
        <v>4</v>
      </c>
    </row>
    <row r="1879" spans="1:12" x14ac:dyDescent="0.3">
      <c r="A1879" t="s">
        <v>10</v>
      </c>
      <c r="B1879" t="s">
        <v>1178</v>
      </c>
      <c r="C1879" t="s">
        <v>28</v>
      </c>
      <c r="D1879">
        <v>2022</v>
      </c>
      <c r="E1879" t="s">
        <v>20</v>
      </c>
      <c r="F1879" t="s">
        <v>21</v>
      </c>
      <c r="G1879" t="s">
        <v>15</v>
      </c>
      <c r="H1879" t="s">
        <v>22</v>
      </c>
      <c r="I1879">
        <v>0.13487073199999999</v>
      </c>
      <c r="J1879">
        <v>8.1</v>
      </c>
      <c r="K1879">
        <v>41.948</v>
      </c>
      <c r="L1879">
        <v>4</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v>
      </c>
    </row>
    <row r="1881" spans="1:12" x14ac:dyDescent="0.3">
      <c r="A1881" t="s">
        <v>10</v>
      </c>
      <c r="B1881" t="s">
        <v>886</v>
      </c>
      <c r="C1881" t="s">
        <v>28</v>
      </c>
      <c r="D1881">
        <v>2022</v>
      </c>
      <c r="E1881" t="s">
        <v>20</v>
      </c>
      <c r="F1881" t="s">
        <v>21</v>
      </c>
      <c r="G1881" t="s">
        <v>15</v>
      </c>
      <c r="H1881" t="s">
        <v>22</v>
      </c>
      <c r="I1881">
        <v>3.1573245999999999E-2</v>
      </c>
      <c r="J1881">
        <v>13.65</v>
      </c>
      <c r="K1881">
        <v>99.47</v>
      </c>
      <c r="L1881">
        <v>4</v>
      </c>
    </row>
    <row r="1882" spans="1:12" x14ac:dyDescent="0.3">
      <c r="A1882" t="s">
        <v>10</v>
      </c>
      <c r="B1882" t="s">
        <v>902</v>
      </c>
      <c r="C1882" t="s">
        <v>28</v>
      </c>
      <c r="D1882">
        <v>2022</v>
      </c>
      <c r="E1882" t="s">
        <v>20</v>
      </c>
      <c r="F1882" t="s">
        <v>21</v>
      </c>
      <c r="G1882" t="s">
        <v>15</v>
      </c>
      <c r="H1882" t="s">
        <v>22</v>
      </c>
      <c r="I1882">
        <v>5.4599767E-2</v>
      </c>
      <c r="J1882">
        <v>15</v>
      </c>
      <c r="K1882">
        <v>59.490400000000001</v>
      </c>
      <c r="L1882">
        <v>4</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v>
      </c>
    </row>
    <row r="1891" spans="1:12" x14ac:dyDescent="0.3">
      <c r="A1891" t="s">
        <v>10</v>
      </c>
      <c r="B1891" t="s">
        <v>1182</v>
      </c>
      <c r="C1891" t="s">
        <v>12</v>
      </c>
      <c r="D1891">
        <v>2022</v>
      </c>
      <c r="E1891" t="s">
        <v>20</v>
      </c>
      <c r="F1891" t="s">
        <v>21</v>
      </c>
      <c r="G1891" t="s">
        <v>15</v>
      </c>
      <c r="H1891" t="s">
        <v>22</v>
      </c>
      <c r="I1891">
        <v>0</v>
      </c>
      <c r="J1891">
        <v>7.72</v>
      </c>
      <c r="K1891">
        <v>117.7466</v>
      </c>
      <c r="L1891">
        <v>4</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v>
      </c>
    </row>
    <row r="1893" spans="1:12" x14ac:dyDescent="0.3">
      <c r="A1893" t="s">
        <v>10</v>
      </c>
      <c r="B1893" t="s">
        <v>770</v>
      </c>
      <c r="C1893" t="s">
        <v>12</v>
      </c>
      <c r="D1893">
        <v>2022</v>
      </c>
      <c r="E1893" t="s">
        <v>20</v>
      </c>
      <c r="F1893" t="s">
        <v>21</v>
      </c>
      <c r="G1893" t="s">
        <v>15</v>
      </c>
      <c r="H1893" t="s">
        <v>22</v>
      </c>
      <c r="I1893">
        <v>0</v>
      </c>
      <c r="J1893">
        <v>11.1</v>
      </c>
      <c r="K1893">
        <v>165.55260000000001</v>
      </c>
      <c r="L1893">
        <v>4</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v>
      </c>
    </row>
    <row r="1898" spans="1:12" x14ac:dyDescent="0.3">
      <c r="A1898" t="s">
        <v>10</v>
      </c>
      <c r="B1898" t="s">
        <v>159</v>
      </c>
      <c r="C1898" t="s">
        <v>55</v>
      </c>
      <c r="D1898">
        <v>2022</v>
      </c>
      <c r="E1898" t="s">
        <v>20</v>
      </c>
      <c r="F1898" t="s">
        <v>21</v>
      </c>
      <c r="G1898" t="s">
        <v>15</v>
      </c>
      <c r="H1898" t="s">
        <v>22</v>
      </c>
      <c r="I1898">
        <v>4.4432886999999997E-2</v>
      </c>
      <c r="J1898">
        <v>5.19</v>
      </c>
      <c r="K1898">
        <v>102.899</v>
      </c>
      <c r="L1898">
        <v>4</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v>
      </c>
    </row>
    <row r="1904" spans="1:12" x14ac:dyDescent="0.3">
      <c r="A1904" t="s">
        <v>10</v>
      </c>
      <c r="B1904" t="s">
        <v>367</v>
      </c>
      <c r="C1904" t="s">
        <v>49</v>
      </c>
      <c r="D1904">
        <v>2022</v>
      </c>
      <c r="E1904" t="s">
        <v>20</v>
      </c>
      <c r="F1904" t="s">
        <v>21</v>
      </c>
      <c r="G1904" t="s">
        <v>15</v>
      </c>
      <c r="H1904" t="s">
        <v>22</v>
      </c>
      <c r="I1904">
        <v>1.4270394E-2</v>
      </c>
      <c r="J1904">
        <v>9.6</v>
      </c>
      <c r="K1904">
        <v>187.38720000000001</v>
      </c>
      <c r="L1904">
        <v>4</v>
      </c>
    </row>
    <row r="1905" spans="1:12" x14ac:dyDescent="0.3">
      <c r="A1905" t="s">
        <v>10</v>
      </c>
      <c r="B1905" t="s">
        <v>660</v>
      </c>
      <c r="C1905" t="s">
        <v>49</v>
      </c>
      <c r="D1905">
        <v>2022</v>
      </c>
      <c r="E1905" t="s">
        <v>20</v>
      </c>
      <c r="F1905" t="s">
        <v>21</v>
      </c>
      <c r="G1905" t="s">
        <v>15</v>
      </c>
      <c r="H1905" t="s">
        <v>22</v>
      </c>
      <c r="I1905">
        <v>6.7350054000000006E-2</v>
      </c>
      <c r="J1905">
        <v>15.1</v>
      </c>
      <c r="K1905">
        <v>257.3304</v>
      </c>
      <c r="L1905">
        <v>4</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v>
      </c>
    </row>
    <row r="1909" spans="1:12" x14ac:dyDescent="0.3">
      <c r="A1909" t="s">
        <v>17</v>
      </c>
      <c r="B1909" t="s">
        <v>1185</v>
      </c>
      <c r="C1909" t="s">
        <v>32</v>
      </c>
      <c r="D1909">
        <v>2022</v>
      </c>
      <c r="E1909" t="s">
        <v>20</v>
      </c>
      <c r="F1909" t="s">
        <v>21</v>
      </c>
      <c r="G1909" t="s">
        <v>15</v>
      </c>
      <c r="H1909" t="s">
        <v>22</v>
      </c>
      <c r="I1909">
        <v>0.11550099899999999</v>
      </c>
      <c r="J1909">
        <v>6.1349999999999998</v>
      </c>
      <c r="K1909">
        <v>161.12360000000001</v>
      </c>
      <c r="L1909">
        <v>4</v>
      </c>
    </row>
    <row r="1910" spans="1:12" x14ac:dyDescent="0.3">
      <c r="A1910" t="s">
        <v>10</v>
      </c>
      <c r="B1910" t="s">
        <v>127</v>
      </c>
      <c r="C1910" t="s">
        <v>24</v>
      </c>
      <c r="D1910">
        <v>2022</v>
      </c>
      <c r="E1910" t="s">
        <v>20</v>
      </c>
      <c r="F1910" t="s">
        <v>21</v>
      </c>
      <c r="G1910" t="s">
        <v>15</v>
      </c>
      <c r="H1910" t="s">
        <v>22</v>
      </c>
      <c r="I1910">
        <v>6.7001825000000001E-2</v>
      </c>
      <c r="J1910">
        <v>11.3</v>
      </c>
      <c r="K1910">
        <v>259.19619999999998</v>
      </c>
      <c r="L1910">
        <v>4</v>
      </c>
    </row>
    <row r="1911" spans="1:12" x14ac:dyDescent="0.3">
      <c r="A1911" t="s">
        <v>10</v>
      </c>
      <c r="B1911" t="s">
        <v>608</v>
      </c>
      <c r="C1911" t="s">
        <v>12</v>
      </c>
      <c r="D1911">
        <v>2022</v>
      </c>
      <c r="E1911" t="s">
        <v>20</v>
      </c>
      <c r="F1911" t="s">
        <v>21</v>
      </c>
      <c r="G1911" t="s">
        <v>15</v>
      </c>
      <c r="H1911" t="s">
        <v>22</v>
      </c>
      <c r="I1911">
        <v>4.4372393000000003E-2</v>
      </c>
      <c r="J1911">
        <v>13.1</v>
      </c>
      <c r="K1911">
        <v>180.33179999999999</v>
      </c>
      <c r="L1911">
        <v>4</v>
      </c>
    </row>
    <row r="1912" spans="1:12" x14ac:dyDescent="0.3">
      <c r="A1912" t="s">
        <v>17</v>
      </c>
      <c r="B1912" t="s">
        <v>226</v>
      </c>
      <c r="C1912" t="s">
        <v>96</v>
      </c>
      <c r="D1912">
        <v>2018</v>
      </c>
      <c r="E1912" t="s">
        <v>45</v>
      </c>
      <c r="F1912" t="s">
        <v>21</v>
      </c>
      <c r="G1912" t="s">
        <v>15</v>
      </c>
      <c r="H1912" t="s">
        <v>46</v>
      </c>
      <c r="I1912">
        <v>8.0203852000000006E-2</v>
      </c>
      <c r="K1912">
        <v>77.995999999999995</v>
      </c>
      <c r="L1912">
        <v>4</v>
      </c>
    </row>
    <row r="1913" spans="1:12" x14ac:dyDescent="0.3">
      <c r="A1913" t="s">
        <v>17</v>
      </c>
      <c r="B1913" t="s">
        <v>1186</v>
      </c>
      <c r="C1913" t="s">
        <v>12</v>
      </c>
      <c r="D1913">
        <v>2018</v>
      </c>
      <c r="E1913" t="s">
        <v>45</v>
      </c>
      <c r="F1913" t="s">
        <v>21</v>
      </c>
      <c r="G1913" t="s">
        <v>15</v>
      </c>
      <c r="H1913" t="s">
        <v>46</v>
      </c>
      <c r="I1913">
        <v>0</v>
      </c>
      <c r="K1913">
        <v>245.01439999999999</v>
      </c>
      <c r="L1913">
        <v>4</v>
      </c>
    </row>
    <row r="1914" spans="1:12" x14ac:dyDescent="0.3">
      <c r="A1914" t="s">
        <v>17</v>
      </c>
      <c r="B1914" t="s">
        <v>1187</v>
      </c>
      <c r="C1914" t="s">
        <v>12</v>
      </c>
      <c r="D1914">
        <v>2018</v>
      </c>
      <c r="E1914" t="s">
        <v>45</v>
      </c>
      <c r="F1914" t="s">
        <v>21</v>
      </c>
      <c r="G1914" t="s">
        <v>15</v>
      </c>
      <c r="H1914" t="s">
        <v>46</v>
      </c>
      <c r="I1914">
        <v>0.147663025</v>
      </c>
      <c r="K1914">
        <v>106.02800000000001</v>
      </c>
      <c r="L1914">
        <v>4</v>
      </c>
    </row>
    <row r="1915" spans="1:12" x14ac:dyDescent="0.3">
      <c r="A1915" t="s">
        <v>17</v>
      </c>
      <c r="B1915" t="s">
        <v>1188</v>
      </c>
      <c r="C1915" t="s">
        <v>42</v>
      </c>
      <c r="D1915">
        <v>2018</v>
      </c>
      <c r="E1915" t="s">
        <v>45</v>
      </c>
      <c r="F1915" t="s">
        <v>21</v>
      </c>
      <c r="G1915" t="s">
        <v>15</v>
      </c>
      <c r="H1915" t="s">
        <v>46</v>
      </c>
      <c r="I1915">
        <v>1.1762847E-2</v>
      </c>
      <c r="K1915">
        <v>153.53399999999999</v>
      </c>
      <c r="L1915">
        <v>4</v>
      </c>
    </row>
    <row r="1916" spans="1:12" x14ac:dyDescent="0.3">
      <c r="A1916" t="s">
        <v>17</v>
      </c>
      <c r="B1916" t="s">
        <v>1062</v>
      </c>
      <c r="C1916" t="s">
        <v>96</v>
      </c>
      <c r="D1916">
        <v>2018</v>
      </c>
      <c r="E1916" t="s">
        <v>45</v>
      </c>
      <c r="F1916" t="s">
        <v>21</v>
      </c>
      <c r="G1916" t="s">
        <v>15</v>
      </c>
      <c r="H1916" t="s">
        <v>46</v>
      </c>
      <c r="I1916">
        <v>9.3010025999999996E-2</v>
      </c>
      <c r="K1916">
        <v>143.0812</v>
      </c>
      <c r="L1916">
        <v>4</v>
      </c>
    </row>
    <row r="1917" spans="1:12" x14ac:dyDescent="0.3">
      <c r="A1917" t="s">
        <v>17</v>
      </c>
      <c r="B1917" t="s">
        <v>1189</v>
      </c>
      <c r="C1917" t="s">
        <v>96</v>
      </c>
      <c r="D1917">
        <v>2018</v>
      </c>
      <c r="E1917" t="s">
        <v>45</v>
      </c>
      <c r="F1917" t="s">
        <v>21</v>
      </c>
      <c r="G1917" t="s">
        <v>15</v>
      </c>
      <c r="H1917" t="s">
        <v>46</v>
      </c>
      <c r="I1917">
        <v>5.6161529000000002E-2</v>
      </c>
      <c r="K1917">
        <v>246.9118</v>
      </c>
      <c r="L1917">
        <v>4</v>
      </c>
    </row>
    <row r="1918" spans="1:12" x14ac:dyDescent="0.3">
      <c r="A1918" t="s">
        <v>17</v>
      </c>
      <c r="B1918" t="s">
        <v>1130</v>
      </c>
      <c r="C1918" t="s">
        <v>96</v>
      </c>
      <c r="D1918">
        <v>2018</v>
      </c>
      <c r="E1918" t="s">
        <v>45</v>
      </c>
      <c r="F1918" t="s">
        <v>21</v>
      </c>
      <c r="G1918" t="s">
        <v>15</v>
      </c>
      <c r="H1918" t="s">
        <v>46</v>
      </c>
      <c r="I1918">
        <v>3.4203091999999997E-2</v>
      </c>
      <c r="K1918">
        <v>43.308599999999998</v>
      </c>
      <c r="L1918">
        <v>4</v>
      </c>
    </row>
    <row r="1919" spans="1:12" x14ac:dyDescent="0.3">
      <c r="A1919" t="s">
        <v>17</v>
      </c>
      <c r="B1919" t="s">
        <v>322</v>
      </c>
      <c r="C1919" t="s">
        <v>96</v>
      </c>
      <c r="D1919">
        <v>2018</v>
      </c>
      <c r="E1919" t="s">
        <v>45</v>
      </c>
      <c r="F1919" t="s">
        <v>21</v>
      </c>
      <c r="G1919" t="s">
        <v>15</v>
      </c>
      <c r="H1919" t="s">
        <v>46</v>
      </c>
      <c r="I1919">
        <v>0.13086741299999999</v>
      </c>
      <c r="K1919">
        <v>150.80240000000001</v>
      </c>
      <c r="L1919">
        <v>4</v>
      </c>
    </row>
    <row r="1920" spans="1:12" x14ac:dyDescent="0.3">
      <c r="A1920" t="s">
        <v>17</v>
      </c>
      <c r="B1920" t="s">
        <v>707</v>
      </c>
      <c r="C1920" t="s">
        <v>28</v>
      </c>
      <c r="D1920">
        <v>2018</v>
      </c>
      <c r="E1920" t="s">
        <v>45</v>
      </c>
      <c r="F1920" t="s">
        <v>21</v>
      </c>
      <c r="G1920" t="s">
        <v>15</v>
      </c>
      <c r="H1920" t="s">
        <v>46</v>
      </c>
      <c r="I1920">
        <v>7.8174542999999999E-2</v>
      </c>
      <c r="K1920">
        <v>39.950600000000001</v>
      </c>
      <c r="L1920">
        <v>4</v>
      </c>
    </row>
    <row r="1921" spans="1:12" x14ac:dyDescent="0.3">
      <c r="A1921" t="s">
        <v>17</v>
      </c>
      <c r="B1921" t="s">
        <v>1190</v>
      </c>
      <c r="C1921" t="s">
        <v>28</v>
      </c>
      <c r="D1921">
        <v>2018</v>
      </c>
      <c r="E1921" t="s">
        <v>45</v>
      </c>
      <c r="F1921" t="s">
        <v>21</v>
      </c>
      <c r="G1921" t="s">
        <v>15</v>
      </c>
      <c r="H1921" t="s">
        <v>46</v>
      </c>
      <c r="I1921">
        <v>0.116762173</v>
      </c>
      <c r="K1921">
        <v>198.9768</v>
      </c>
      <c r="L1921">
        <v>4</v>
      </c>
    </row>
    <row r="1922" spans="1:12" x14ac:dyDescent="0.3">
      <c r="A1922" t="s">
        <v>17</v>
      </c>
      <c r="B1922" t="s">
        <v>167</v>
      </c>
      <c r="C1922" t="s">
        <v>28</v>
      </c>
      <c r="D1922">
        <v>2018</v>
      </c>
      <c r="E1922" t="s">
        <v>45</v>
      </c>
      <c r="F1922" t="s">
        <v>21</v>
      </c>
      <c r="G1922" t="s">
        <v>15</v>
      </c>
      <c r="H1922" t="s">
        <v>46</v>
      </c>
      <c r="I1922">
        <v>7.3470233999999995E-2</v>
      </c>
      <c r="K1922">
        <v>205.3638</v>
      </c>
      <c r="L1922">
        <v>4</v>
      </c>
    </row>
    <row r="1923" spans="1:12" x14ac:dyDescent="0.3">
      <c r="A1923" t="s">
        <v>17</v>
      </c>
      <c r="B1923" t="s">
        <v>1067</v>
      </c>
      <c r="C1923" t="s">
        <v>68</v>
      </c>
      <c r="D1923">
        <v>2018</v>
      </c>
      <c r="E1923" t="s">
        <v>45</v>
      </c>
      <c r="F1923" t="s">
        <v>21</v>
      </c>
      <c r="G1923" t="s">
        <v>15</v>
      </c>
      <c r="H1923" t="s">
        <v>46</v>
      </c>
      <c r="I1923">
        <v>1.769927E-2</v>
      </c>
      <c r="K1923">
        <v>74.2012</v>
      </c>
      <c r="L1923">
        <v>4</v>
      </c>
    </row>
    <row r="1924" spans="1:12" x14ac:dyDescent="0.3">
      <c r="A1924" t="s">
        <v>17</v>
      </c>
      <c r="B1924" t="s">
        <v>99</v>
      </c>
      <c r="C1924" t="s">
        <v>68</v>
      </c>
      <c r="D1924">
        <v>2018</v>
      </c>
      <c r="E1924" t="s">
        <v>45</v>
      </c>
      <c r="F1924" t="s">
        <v>21</v>
      </c>
      <c r="G1924" t="s">
        <v>15</v>
      </c>
      <c r="H1924" t="s">
        <v>46</v>
      </c>
      <c r="I1924">
        <v>2.8279660000000002E-2</v>
      </c>
      <c r="K1924">
        <v>152.23400000000001</v>
      </c>
      <c r="L1924">
        <v>4</v>
      </c>
    </row>
    <row r="1925" spans="1:12" x14ac:dyDescent="0.3">
      <c r="A1925" t="s">
        <v>17</v>
      </c>
      <c r="B1925" t="s">
        <v>794</v>
      </c>
      <c r="C1925" t="s">
        <v>24</v>
      </c>
      <c r="D1925">
        <v>2018</v>
      </c>
      <c r="E1925" t="s">
        <v>45</v>
      </c>
      <c r="F1925" t="s">
        <v>21</v>
      </c>
      <c r="G1925" t="s">
        <v>15</v>
      </c>
      <c r="H1925" t="s">
        <v>46</v>
      </c>
      <c r="I1925">
        <v>1.5385856999999999E-2</v>
      </c>
      <c r="K1925">
        <v>208.99279999999999</v>
      </c>
      <c r="L1925">
        <v>4</v>
      </c>
    </row>
    <row r="1926" spans="1:12" x14ac:dyDescent="0.3">
      <c r="A1926" t="s">
        <v>17</v>
      </c>
      <c r="B1926" t="s">
        <v>454</v>
      </c>
      <c r="C1926" t="s">
        <v>24</v>
      </c>
      <c r="D1926">
        <v>2018</v>
      </c>
      <c r="E1926" t="s">
        <v>45</v>
      </c>
      <c r="F1926" t="s">
        <v>21</v>
      </c>
      <c r="G1926" t="s">
        <v>15</v>
      </c>
      <c r="H1926" t="s">
        <v>46</v>
      </c>
      <c r="I1926">
        <v>8.1614376000000002E-2</v>
      </c>
      <c r="K1926">
        <v>214.7534</v>
      </c>
      <c r="L1926">
        <v>4</v>
      </c>
    </row>
    <row r="1927" spans="1:12" x14ac:dyDescent="0.3">
      <c r="A1927" t="s">
        <v>17</v>
      </c>
      <c r="B1927" t="s">
        <v>1191</v>
      </c>
      <c r="C1927" t="s">
        <v>24</v>
      </c>
      <c r="D1927">
        <v>2018</v>
      </c>
      <c r="E1927" t="s">
        <v>45</v>
      </c>
      <c r="F1927" t="s">
        <v>21</v>
      </c>
      <c r="G1927" t="s">
        <v>15</v>
      </c>
      <c r="H1927" t="s">
        <v>46</v>
      </c>
      <c r="I1927">
        <v>0</v>
      </c>
      <c r="K1927">
        <v>100.7042</v>
      </c>
      <c r="L1927">
        <v>4</v>
      </c>
    </row>
    <row r="1928" spans="1:12" x14ac:dyDescent="0.3">
      <c r="A1928" t="s">
        <v>17</v>
      </c>
      <c r="B1928" t="s">
        <v>558</v>
      </c>
      <c r="C1928" t="s">
        <v>12</v>
      </c>
      <c r="D1928">
        <v>2018</v>
      </c>
      <c r="E1928" t="s">
        <v>45</v>
      </c>
      <c r="F1928" t="s">
        <v>21</v>
      </c>
      <c r="G1928" t="s">
        <v>15</v>
      </c>
      <c r="H1928" t="s">
        <v>46</v>
      </c>
      <c r="I1928">
        <v>3.0952737000000001E-2</v>
      </c>
      <c r="K1928">
        <v>160.15780000000001</v>
      </c>
      <c r="L1928">
        <v>4</v>
      </c>
    </row>
    <row r="1929" spans="1:12" x14ac:dyDescent="0.3">
      <c r="A1929" t="s">
        <v>17</v>
      </c>
      <c r="B1929" t="s">
        <v>1192</v>
      </c>
      <c r="C1929" t="s">
        <v>12</v>
      </c>
      <c r="D1929">
        <v>2018</v>
      </c>
      <c r="E1929" t="s">
        <v>45</v>
      </c>
      <c r="F1929" t="s">
        <v>21</v>
      </c>
      <c r="G1929" t="s">
        <v>15</v>
      </c>
      <c r="H1929" t="s">
        <v>46</v>
      </c>
      <c r="I1929">
        <v>9.8629062000000003E-2</v>
      </c>
      <c r="K1929">
        <v>90.646199999999993</v>
      </c>
      <c r="L1929">
        <v>4</v>
      </c>
    </row>
    <row r="1930" spans="1:12" x14ac:dyDescent="0.3">
      <c r="A1930" t="s">
        <v>17</v>
      </c>
      <c r="B1930" t="s">
        <v>106</v>
      </c>
      <c r="C1930" t="s">
        <v>12</v>
      </c>
      <c r="D1930">
        <v>2018</v>
      </c>
      <c r="E1930" t="s">
        <v>45</v>
      </c>
      <c r="F1930" t="s">
        <v>21</v>
      </c>
      <c r="G1930" t="s">
        <v>15</v>
      </c>
      <c r="H1930" t="s">
        <v>46</v>
      </c>
      <c r="I1930">
        <v>0.17176107700000001</v>
      </c>
      <c r="K1930">
        <v>115.7518</v>
      </c>
      <c r="L1930">
        <v>4</v>
      </c>
    </row>
    <row r="1931" spans="1:12" x14ac:dyDescent="0.3">
      <c r="A1931" t="s">
        <v>17</v>
      </c>
      <c r="B1931" t="s">
        <v>495</v>
      </c>
      <c r="C1931" t="s">
        <v>12</v>
      </c>
      <c r="D1931">
        <v>2018</v>
      </c>
      <c r="E1931" t="s">
        <v>45</v>
      </c>
      <c r="F1931" t="s">
        <v>21</v>
      </c>
      <c r="G1931" t="s">
        <v>15</v>
      </c>
      <c r="H1931" t="s">
        <v>46</v>
      </c>
      <c r="I1931">
        <v>3.5183156E-2</v>
      </c>
      <c r="K1931">
        <v>37.8506</v>
      </c>
      <c r="L1931">
        <v>4</v>
      </c>
    </row>
    <row r="1932" spans="1:12" x14ac:dyDescent="0.3">
      <c r="A1932" t="s">
        <v>17</v>
      </c>
      <c r="B1932" t="s">
        <v>1193</v>
      </c>
      <c r="C1932" t="s">
        <v>12</v>
      </c>
      <c r="D1932">
        <v>2018</v>
      </c>
      <c r="E1932" t="s">
        <v>45</v>
      </c>
      <c r="F1932" t="s">
        <v>21</v>
      </c>
      <c r="G1932" t="s">
        <v>15</v>
      </c>
      <c r="H1932" t="s">
        <v>46</v>
      </c>
      <c r="I1932">
        <v>2.0614212E-2</v>
      </c>
      <c r="K1932">
        <v>126.4046</v>
      </c>
      <c r="L1932">
        <v>4</v>
      </c>
    </row>
    <row r="1933" spans="1:12" x14ac:dyDescent="0.3">
      <c r="A1933" t="s">
        <v>17</v>
      </c>
      <c r="B1933" t="s">
        <v>375</v>
      </c>
      <c r="C1933" t="s">
        <v>12</v>
      </c>
      <c r="D1933">
        <v>2018</v>
      </c>
      <c r="E1933" t="s">
        <v>45</v>
      </c>
      <c r="F1933" t="s">
        <v>21</v>
      </c>
      <c r="G1933" t="s">
        <v>15</v>
      </c>
      <c r="H1933" t="s">
        <v>46</v>
      </c>
      <c r="I1933">
        <v>4.9080853000000001E-2</v>
      </c>
      <c r="K1933">
        <v>147.77340000000001</v>
      </c>
      <c r="L1933">
        <v>4</v>
      </c>
    </row>
    <row r="1934" spans="1:12" x14ac:dyDescent="0.3">
      <c r="A1934" t="s">
        <v>17</v>
      </c>
      <c r="B1934" t="s">
        <v>692</v>
      </c>
      <c r="C1934" t="s">
        <v>12</v>
      </c>
      <c r="D1934">
        <v>2018</v>
      </c>
      <c r="E1934" t="s">
        <v>45</v>
      </c>
      <c r="F1934" t="s">
        <v>21</v>
      </c>
      <c r="G1934" t="s">
        <v>15</v>
      </c>
      <c r="H1934" t="s">
        <v>46</v>
      </c>
      <c r="I1934">
        <v>3.6109413E-2</v>
      </c>
      <c r="K1934">
        <v>140.61539999999999</v>
      </c>
      <c r="L1934">
        <v>4</v>
      </c>
    </row>
    <row r="1935" spans="1:12" x14ac:dyDescent="0.3">
      <c r="A1935" t="s">
        <v>17</v>
      </c>
      <c r="B1935" t="s">
        <v>52</v>
      </c>
      <c r="C1935" t="s">
        <v>12</v>
      </c>
      <c r="D1935">
        <v>2018</v>
      </c>
      <c r="E1935" t="s">
        <v>45</v>
      </c>
      <c r="F1935" t="s">
        <v>21</v>
      </c>
      <c r="G1935" t="s">
        <v>15</v>
      </c>
      <c r="H1935" t="s">
        <v>46</v>
      </c>
      <c r="I1935">
        <v>0.12779270100000001</v>
      </c>
      <c r="K1935">
        <v>111.18859999999999</v>
      </c>
      <c r="L1935">
        <v>4</v>
      </c>
    </row>
    <row r="1936" spans="1:12" x14ac:dyDescent="0.3">
      <c r="A1936" t="s">
        <v>17</v>
      </c>
      <c r="B1936" t="s">
        <v>693</v>
      </c>
      <c r="C1936" t="s">
        <v>12</v>
      </c>
      <c r="D1936">
        <v>2018</v>
      </c>
      <c r="E1936" t="s">
        <v>45</v>
      </c>
      <c r="F1936" t="s">
        <v>21</v>
      </c>
      <c r="G1936" t="s">
        <v>15</v>
      </c>
      <c r="H1936" t="s">
        <v>46</v>
      </c>
      <c r="I1936">
        <v>2.6055106000000001E-2</v>
      </c>
      <c r="K1936">
        <v>169.54740000000001</v>
      </c>
      <c r="L1936">
        <v>4</v>
      </c>
    </row>
    <row r="1937" spans="1:12" x14ac:dyDescent="0.3">
      <c r="A1937" t="s">
        <v>17</v>
      </c>
      <c r="B1937" t="s">
        <v>1194</v>
      </c>
      <c r="C1937" t="s">
        <v>62</v>
      </c>
      <c r="D1937">
        <v>2018</v>
      </c>
      <c r="E1937" t="s">
        <v>45</v>
      </c>
      <c r="F1937" t="s">
        <v>21</v>
      </c>
      <c r="G1937" t="s">
        <v>15</v>
      </c>
      <c r="H1937" t="s">
        <v>46</v>
      </c>
      <c r="I1937">
        <v>7.5084456999999993E-2</v>
      </c>
      <c r="K1937">
        <v>233.9616</v>
      </c>
      <c r="L1937">
        <v>4</v>
      </c>
    </row>
    <row r="1938" spans="1:12" x14ac:dyDescent="0.3">
      <c r="A1938" t="s">
        <v>17</v>
      </c>
      <c r="B1938" t="s">
        <v>328</v>
      </c>
      <c r="C1938" t="s">
        <v>19</v>
      </c>
      <c r="D1938">
        <v>2018</v>
      </c>
      <c r="E1938" t="s">
        <v>45</v>
      </c>
      <c r="F1938" t="s">
        <v>21</v>
      </c>
      <c r="G1938" t="s">
        <v>15</v>
      </c>
      <c r="H1938" t="s">
        <v>46</v>
      </c>
      <c r="I1938">
        <v>0.116366304</v>
      </c>
      <c r="K1938">
        <v>158.363</v>
      </c>
      <c r="L1938">
        <v>4</v>
      </c>
    </row>
    <row r="1939" spans="1:12" x14ac:dyDescent="0.3">
      <c r="A1939" t="s">
        <v>17</v>
      </c>
      <c r="B1939" t="s">
        <v>77</v>
      </c>
      <c r="C1939" t="s">
        <v>19</v>
      </c>
      <c r="D1939">
        <v>2018</v>
      </c>
      <c r="E1939" t="s">
        <v>45</v>
      </c>
      <c r="F1939" t="s">
        <v>21</v>
      </c>
      <c r="G1939" t="s">
        <v>15</v>
      </c>
      <c r="H1939" t="s">
        <v>46</v>
      </c>
      <c r="I1939">
        <v>1.9386057000000002E-2</v>
      </c>
      <c r="K1939">
        <v>194.57939999999999</v>
      </c>
      <c r="L1939">
        <v>4</v>
      </c>
    </row>
    <row r="1940" spans="1:12" x14ac:dyDescent="0.3">
      <c r="A1940" t="s">
        <v>17</v>
      </c>
      <c r="B1940" t="s">
        <v>219</v>
      </c>
      <c r="C1940" t="s">
        <v>42</v>
      </c>
      <c r="D1940">
        <v>2018</v>
      </c>
      <c r="E1940" t="s">
        <v>45</v>
      </c>
      <c r="F1940" t="s">
        <v>21</v>
      </c>
      <c r="G1940" t="s">
        <v>15</v>
      </c>
      <c r="H1940" t="s">
        <v>46</v>
      </c>
      <c r="I1940">
        <v>0.17641157900000001</v>
      </c>
      <c r="K1940">
        <v>173.2422</v>
      </c>
      <c r="L1940">
        <v>4</v>
      </c>
    </row>
    <row r="1941" spans="1:12" x14ac:dyDescent="0.3">
      <c r="A1941" t="s">
        <v>17</v>
      </c>
      <c r="B1941" t="s">
        <v>383</v>
      </c>
      <c r="C1941" t="s">
        <v>42</v>
      </c>
      <c r="D1941">
        <v>2018</v>
      </c>
      <c r="E1941" t="s">
        <v>45</v>
      </c>
      <c r="F1941" t="s">
        <v>21</v>
      </c>
      <c r="G1941" t="s">
        <v>15</v>
      </c>
      <c r="H1941" t="s">
        <v>46</v>
      </c>
      <c r="I1941">
        <v>3.4504413999999997E-2</v>
      </c>
      <c r="K1941">
        <v>125.202</v>
      </c>
      <c r="L1941">
        <v>4</v>
      </c>
    </row>
    <row r="1942" spans="1:12" x14ac:dyDescent="0.3">
      <c r="A1942" t="s">
        <v>17</v>
      </c>
      <c r="B1942" t="s">
        <v>564</v>
      </c>
      <c r="C1942" t="s">
        <v>42</v>
      </c>
      <c r="D1942">
        <v>2018</v>
      </c>
      <c r="E1942" t="s">
        <v>45</v>
      </c>
      <c r="F1942" t="s">
        <v>21</v>
      </c>
      <c r="G1942" t="s">
        <v>15</v>
      </c>
      <c r="H1942" t="s">
        <v>46</v>
      </c>
      <c r="I1942">
        <v>8.2353075999999997E-2</v>
      </c>
      <c r="K1942">
        <v>176.90539999999999</v>
      </c>
      <c r="L1942">
        <v>4</v>
      </c>
    </row>
    <row r="1943" spans="1:12" x14ac:dyDescent="0.3">
      <c r="A1943" t="s">
        <v>17</v>
      </c>
      <c r="B1943" t="s">
        <v>301</v>
      </c>
      <c r="C1943" t="s">
        <v>42</v>
      </c>
      <c r="D1943">
        <v>2018</v>
      </c>
      <c r="E1943" t="s">
        <v>45</v>
      </c>
      <c r="F1943" t="s">
        <v>21</v>
      </c>
      <c r="G1943" t="s">
        <v>15</v>
      </c>
      <c r="H1943" t="s">
        <v>46</v>
      </c>
      <c r="I1943">
        <v>2.9500320999999999E-2</v>
      </c>
      <c r="K1943">
        <v>46.208599999999997</v>
      </c>
      <c r="L1943">
        <v>4</v>
      </c>
    </row>
    <row r="1944" spans="1:12" x14ac:dyDescent="0.3">
      <c r="A1944" t="s">
        <v>17</v>
      </c>
      <c r="B1944" t="s">
        <v>112</v>
      </c>
      <c r="C1944" t="s">
        <v>42</v>
      </c>
      <c r="D1944">
        <v>2018</v>
      </c>
      <c r="E1944" t="s">
        <v>45</v>
      </c>
      <c r="F1944" t="s">
        <v>21</v>
      </c>
      <c r="G1944" t="s">
        <v>15</v>
      </c>
      <c r="H1944" t="s">
        <v>46</v>
      </c>
      <c r="I1944">
        <v>4.7827138999999998E-2</v>
      </c>
      <c r="K1944">
        <v>105.3622</v>
      </c>
      <c r="L1944">
        <v>4</v>
      </c>
    </row>
    <row r="1945" spans="1:12" x14ac:dyDescent="0.3">
      <c r="A1945" t="s">
        <v>17</v>
      </c>
      <c r="B1945" t="s">
        <v>1104</v>
      </c>
      <c r="C1945" t="s">
        <v>55</v>
      </c>
      <c r="D1945">
        <v>2018</v>
      </c>
      <c r="E1945" t="s">
        <v>45</v>
      </c>
      <c r="F1945" t="s">
        <v>21</v>
      </c>
      <c r="G1945" t="s">
        <v>15</v>
      </c>
      <c r="H1945" t="s">
        <v>46</v>
      </c>
      <c r="I1945">
        <v>5.2085615000000002E-2</v>
      </c>
      <c r="K1945">
        <v>242.85120000000001</v>
      </c>
      <c r="L1945">
        <v>4</v>
      </c>
    </row>
    <row r="1946" spans="1:12" x14ac:dyDescent="0.3">
      <c r="A1946" t="s">
        <v>17</v>
      </c>
      <c r="B1946" t="s">
        <v>1195</v>
      </c>
      <c r="C1946" t="s">
        <v>55</v>
      </c>
      <c r="D1946">
        <v>2018</v>
      </c>
      <c r="E1946" t="s">
        <v>45</v>
      </c>
      <c r="F1946" t="s">
        <v>21</v>
      </c>
      <c r="G1946" t="s">
        <v>15</v>
      </c>
      <c r="H1946" t="s">
        <v>46</v>
      </c>
      <c r="I1946">
        <v>2.6933321E-2</v>
      </c>
      <c r="K1946">
        <v>78.466999999999999</v>
      </c>
      <c r="L1946">
        <v>4</v>
      </c>
    </row>
    <row r="1947" spans="1:12" x14ac:dyDescent="0.3">
      <c r="A1947" t="s">
        <v>17</v>
      </c>
      <c r="B1947" t="s">
        <v>153</v>
      </c>
      <c r="C1947" t="s">
        <v>55</v>
      </c>
      <c r="D1947">
        <v>2018</v>
      </c>
      <c r="E1947" t="s">
        <v>45</v>
      </c>
      <c r="F1947" t="s">
        <v>21</v>
      </c>
      <c r="G1947" t="s">
        <v>15</v>
      </c>
      <c r="H1947" t="s">
        <v>46</v>
      </c>
      <c r="I1947">
        <v>1.6653022E-2</v>
      </c>
      <c r="K1947">
        <v>139.518</v>
      </c>
      <c r="L1947">
        <v>4</v>
      </c>
    </row>
    <row r="1948" spans="1:12" x14ac:dyDescent="0.3">
      <c r="A1948" t="s">
        <v>17</v>
      </c>
      <c r="B1948" t="s">
        <v>899</v>
      </c>
      <c r="C1948" t="s">
        <v>55</v>
      </c>
      <c r="D1948">
        <v>2018</v>
      </c>
      <c r="E1948" t="s">
        <v>45</v>
      </c>
      <c r="F1948" t="s">
        <v>21</v>
      </c>
      <c r="G1948" t="s">
        <v>15</v>
      </c>
      <c r="H1948" t="s">
        <v>46</v>
      </c>
      <c r="I1948">
        <v>8.3536071000000003E-2</v>
      </c>
      <c r="K1948">
        <v>255.43299999999999</v>
      </c>
      <c r="L1948">
        <v>4</v>
      </c>
    </row>
    <row r="1949" spans="1:12" x14ac:dyDescent="0.3">
      <c r="A1949" t="s">
        <v>17</v>
      </c>
      <c r="B1949" t="s">
        <v>331</v>
      </c>
      <c r="C1949" t="s">
        <v>55</v>
      </c>
      <c r="D1949">
        <v>2018</v>
      </c>
      <c r="E1949" t="s">
        <v>45</v>
      </c>
      <c r="F1949" t="s">
        <v>21</v>
      </c>
      <c r="G1949" t="s">
        <v>15</v>
      </c>
      <c r="H1949" t="s">
        <v>46</v>
      </c>
      <c r="I1949">
        <v>8.0649684999999999E-2</v>
      </c>
      <c r="K1949">
        <v>189.9846</v>
      </c>
      <c r="L1949">
        <v>4</v>
      </c>
    </row>
    <row r="1950" spans="1:12" x14ac:dyDescent="0.3">
      <c r="A1950" t="s">
        <v>17</v>
      </c>
      <c r="B1950" t="s">
        <v>245</v>
      </c>
      <c r="C1950" t="s">
        <v>55</v>
      </c>
      <c r="D1950">
        <v>2018</v>
      </c>
      <c r="E1950" t="s">
        <v>45</v>
      </c>
      <c r="F1950" t="s">
        <v>21</v>
      </c>
      <c r="G1950" t="s">
        <v>15</v>
      </c>
      <c r="H1950" t="s">
        <v>46</v>
      </c>
      <c r="I1950">
        <v>9.9503430000000004E-3</v>
      </c>
      <c r="K1950">
        <v>185.5608</v>
      </c>
      <c r="L1950">
        <v>4</v>
      </c>
    </row>
    <row r="1951" spans="1:12" x14ac:dyDescent="0.3">
      <c r="A1951" t="s">
        <v>17</v>
      </c>
      <c r="B1951" t="s">
        <v>178</v>
      </c>
      <c r="C1951" t="s">
        <v>55</v>
      </c>
      <c r="D1951">
        <v>2018</v>
      </c>
      <c r="E1951" t="s">
        <v>45</v>
      </c>
      <c r="F1951" t="s">
        <v>21</v>
      </c>
      <c r="G1951" t="s">
        <v>15</v>
      </c>
      <c r="H1951" t="s">
        <v>46</v>
      </c>
      <c r="I1951">
        <v>3.2381325000000002E-2</v>
      </c>
      <c r="K1951">
        <v>166.1842</v>
      </c>
      <c r="L1951">
        <v>4</v>
      </c>
    </row>
    <row r="1952" spans="1:12" x14ac:dyDescent="0.3">
      <c r="A1952" t="s">
        <v>17</v>
      </c>
      <c r="B1952" t="s">
        <v>975</v>
      </c>
      <c r="C1952" t="s">
        <v>55</v>
      </c>
      <c r="D1952">
        <v>2018</v>
      </c>
      <c r="E1952" t="s">
        <v>45</v>
      </c>
      <c r="F1952" t="s">
        <v>21</v>
      </c>
      <c r="G1952" t="s">
        <v>15</v>
      </c>
      <c r="H1952" t="s">
        <v>46</v>
      </c>
      <c r="I1952">
        <v>8.0741927000000005E-2</v>
      </c>
      <c r="K1952">
        <v>220.87979999999999</v>
      </c>
      <c r="L1952">
        <v>4</v>
      </c>
    </row>
    <row r="1953" spans="1:12" x14ac:dyDescent="0.3">
      <c r="A1953" t="s">
        <v>17</v>
      </c>
      <c r="B1953" t="s">
        <v>1196</v>
      </c>
      <c r="C1953" t="s">
        <v>65</v>
      </c>
      <c r="D1953">
        <v>2018</v>
      </c>
      <c r="E1953" t="s">
        <v>45</v>
      </c>
      <c r="F1953" t="s">
        <v>21</v>
      </c>
      <c r="G1953" t="s">
        <v>15</v>
      </c>
      <c r="H1953" t="s">
        <v>46</v>
      </c>
      <c r="I1953">
        <v>1.9381059999999999E-2</v>
      </c>
      <c r="K1953">
        <v>164.321</v>
      </c>
      <c r="L1953">
        <v>4</v>
      </c>
    </row>
    <row r="1954" spans="1:12" x14ac:dyDescent="0.3">
      <c r="A1954" t="s">
        <v>17</v>
      </c>
      <c r="B1954" t="s">
        <v>1197</v>
      </c>
      <c r="C1954" t="s">
        <v>49</v>
      </c>
      <c r="D1954">
        <v>2018</v>
      </c>
      <c r="E1954" t="s">
        <v>45</v>
      </c>
      <c r="F1954" t="s">
        <v>21</v>
      </c>
      <c r="G1954" t="s">
        <v>15</v>
      </c>
      <c r="H1954" t="s">
        <v>46</v>
      </c>
      <c r="I1954">
        <v>8.8839949000000001E-2</v>
      </c>
      <c r="K1954">
        <v>254.2672</v>
      </c>
      <c r="L1954">
        <v>4</v>
      </c>
    </row>
    <row r="1955" spans="1:12" x14ac:dyDescent="0.3">
      <c r="A1955" t="s">
        <v>17</v>
      </c>
      <c r="B1955" t="s">
        <v>1198</v>
      </c>
      <c r="C1955" t="s">
        <v>49</v>
      </c>
      <c r="D1955">
        <v>2018</v>
      </c>
      <c r="E1955" t="s">
        <v>45</v>
      </c>
      <c r="F1955" t="s">
        <v>21</v>
      </c>
      <c r="G1955" t="s">
        <v>15</v>
      </c>
      <c r="H1955" t="s">
        <v>46</v>
      </c>
      <c r="I1955">
        <v>0.17025446899999999</v>
      </c>
      <c r="K1955">
        <v>124.8704</v>
      </c>
      <c r="L1955">
        <v>4</v>
      </c>
    </row>
    <row r="1956" spans="1:12" x14ac:dyDescent="0.3">
      <c r="A1956" t="s">
        <v>17</v>
      </c>
      <c r="B1956" t="s">
        <v>1168</v>
      </c>
      <c r="C1956" t="s">
        <v>32</v>
      </c>
      <c r="D1956">
        <v>2018</v>
      </c>
      <c r="E1956" t="s">
        <v>45</v>
      </c>
      <c r="F1956" t="s">
        <v>21</v>
      </c>
      <c r="G1956" t="s">
        <v>15</v>
      </c>
      <c r="H1956" t="s">
        <v>46</v>
      </c>
      <c r="I1956">
        <v>7.8589628999999994E-2</v>
      </c>
      <c r="K1956">
        <v>113.286</v>
      </c>
      <c r="L1956">
        <v>4</v>
      </c>
    </row>
    <row r="1957" spans="1:12" x14ac:dyDescent="0.3">
      <c r="A1957" t="s">
        <v>17</v>
      </c>
      <c r="B1957" t="s">
        <v>199</v>
      </c>
      <c r="C1957" t="s">
        <v>32</v>
      </c>
      <c r="D1957">
        <v>2018</v>
      </c>
      <c r="E1957" t="s">
        <v>45</v>
      </c>
      <c r="F1957" t="s">
        <v>21</v>
      </c>
      <c r="G1957" t="s">
        <v>15</v>
      </c>
      <c r="H1957" t="s">
        <v>46</v>
      </c>
      <c r="I1957">
        <v>7.2928316000000007E-2</v>
      </c>
      <c r="K1957">
        <v>94.412000000000006</v>
      </c>
      <c r="L1957">
        <v>4</v>
      </c>
    </row>
    <row r="1958" spans="1:12" x14ac:dyDescent="0.3">
      <c r="A1958" t="s">
        <v>17</v>
      </c>
      <c r="B1958" t="s">
        <v>1047</v>
      </c>
      <c r="C1958" t="s">
        <v>32</v>
      </c>
      <c r="D1958">
        <v>2018</v>
      </c>
      <c r="E1958" t="s">
        <v>45</v>
      </c>
      <c r="F1958" t="s">
        <v>21</v>
      </c>
      <c r="G1958" t="s">
        <v>15</v>
      </c>
      <c r="H1958" t="s">
        <v>46</v>
      </c>
      <c r="I1958">
        <v>2.3463123999999998E-2</v>
      </c>
      <c r="K1958">
        <v>190.68459999999999</v>
      </c>
      <c r="L1958">
        <v>4</v>
      </c>
    </row>
    <row r="1959" spans="1:12" x14ac:dyDescent="0.3">
      <c r="A1959" t="s">
        <v>17</v>
      </c>
      <c r="B1959" t="s">
        <v>1091</v>
      </c>
      <c r="C1959" t="s">
        <v>32</v>
      </c>
      <c r="D1959">
        <v>2018</v>
      </c>
      <c r="E1959" t="s">
        <v>45</v>
      </c>
      <c r="F1959" t="s">
        <v>21</v>
      </c>
      <c r="G1959" t="s">
        <v>15</v>
      </c>
      <c r="H1959" t="s">
        <v>46</v>
      </c>
      <c r="I1959">
        <v>3.7006075999999999E-2</v>
      </c>
      <c r="K1959">
        <v>164.7526</v>
      </c>
      <c r="L1959">
        <v>4</v>
      </c>
    </row>
    <row r="1960" spans="1:12" x14ac:dyDescent="0.3">
      <c r="A1960" t="s">
        <v>17</v>
      </c>
      <c r="B1960" t="s">
        <v>357</v>
      </c>
      <c r="C1960" t="s">
        <v>32</v>
      </c>
      <c r="D1960">
        <v>2018</v>
      </c>
      <c r="E1960" t="s">
        <v>45</v>
      </c>
      <c r="F1960" t="s">
        <v>21</v>
      </c>
      <c r="G1960" t="s">
        <v>15</v>
      </c>
      <c r="H1960" t="s">
        <v>46</v>
      </c>
      <c r="I1960">
        <v>0.114609875</v>
      </c>
      <c r="K1960">
        <v>197.00839999999999</v>
      </c>
      <c r="L1960">
        <v>4</v>
      </c>
    </row>
    <row r="1961" spans="1:12" x14ac:dyDescent="0.3">
      <c r="A1961" t="s">
        <v>10</v>
      </c>
      <c r="B1961" t="s">
        <v>1199</v>
      </c>
      <c r="C1961" t="s">
        <v>58</v>
      </c>
      <c r="D1961">
        <v>2018</v>
      </c>
      <c r="E1961" t="s">
        <v>45</v>
      </c>
      <c r="F1961" t="s">
        <v>21</v>
      </c>
      <c r="G1961" t="s">
        <v>15</v>
      </c>
      <c r="H1961" t="s">
        <v>46</v>
      </c>
      <c r="I1961">
        <v>7.5142107999999999E-2</v>
      </c>
      <c r="K1961">
        <v>145.84440000000001</v>
      </c>
      <c r="L1961">
        <v>4</v>
      </c>
    </row>
    <row r="1962" spans="1:12" x14ac:dyDescent="0.3">
      <c r="A1962" t="s">
        <v>10</v>
      </c>
      <c r="B1962" t="s">
        <v>938</v>
      </c>
      <c r="C1962" t="s">
        <v>58</v>
      </c>
      <c r="D1962">
        <v>2018</v>
      </c>
      <c r="E1962" t="s">
        <v>45</v>
      </c>
      <c r="F1962" t="s">
        <v>21</v>
      </c>
      <c r="G1962" t="s">
        <v>15</v>
      </c>
      <c r="H1962" t="s">
        <v>46</v>
      </c>
      <c r="I1962">
        <v>4.368089E-2</v>
      </c>
      <c r="K1962">
        <v>110.157</v>
      </c>
      <c r="L1962">
        <v>4</v>
      </c>
    </row>
    <row r="1963" spans="1:12" x14ac:dyDescent="0.3">
      <c r="A1963" t="s">
        <v>10</v>
      </c>
      <c r="B1963" t="s">
        <v>985</v>
      </c>
      <c r="C1963" t="s">
        <v>58</v>
      </c>
      <c r="D1963">
        <v>2018</v>
      </c>
      <c r="E1963" t="s">
        <v>45</v>
      </c>
      <c r="F1963" t="s">
        <v>21</v>
      </c>
      <c r="G1963" t="s">
        <v>15</v>
      </c>
      <c r="H1963" t="s">
        <v>46</v>
      </c>
      <c r="I1963">
        <v>2.2170591999999999E-2</v>
      </c>
      <c r="K1963">
        <v>105.199</v>
      </c>
      <c r="L1963">
        <v>4</v>
      </c>
    </row>
    <row r="1964" spans="1:12" x14ac:dyDescent="0.3">
      <c r="A1964" t="s">
        <v>10</v>
      </c>
      <c r="B1964" t="s">
        <v>162</v>
      </c>
      <c r="C1964" t="s">
        <v>28</v>
      </c>
      <c r="D1964">
        <v>2018</v>
      </c>
      <c r="E1964" t="s">
        <v>45</v>
      </c>
      <c r="F1964" t="s">
        <v>21</v>
      </c>
      <c r="G1964" t="s">
        <v>15</v>
      </c>
      <c r="H1964" t="s">
        <v>46</v>
      </c>
      <c r="I1964">
        <v>0</v>
      </c>
      <c r="K1964">
        <v>100.3674</v>
      </c>
      <c r="L1964">
        <v>4</v>
      </c>
    </row>
    <row r="1965" spans="1:12" x14ac:dyDescent="0.3">
      <c r="A1965" t="s">
        <v>10</v>
      </c>
      <c r="B1965" t="s">
        <v>777</v>
      </c>
      <c r="C1965" t="s">
        <v>28</v>
      </c>
      <c r="D1965">
        <v>2018</v>
      </c>
      <c r="E1965" t="s">
        <v>45</v>
      </c>
      <c r="F1965" t="s">
        <v>21</v>
      </c>
      <c r="G1965" t="s">
        <v>15</v>
      </c>
      <c r="H1965" t="s">
        <v>46</v>
      </c>
      <c r="I1965">
        <v>1.1937183000000001E-2</v>
      </c>
      <c r="K1965">
        <v>184.79239999999999</v>
      </c>
      <c r="L1965">
        <v>4</v>
      </c>
    </row>
    <row r="1966" spans="1:12" x14ac:dyDescent="0.3">
      <c r="A1966" t="s">
        <v>10</v>
      </c>
      <c r="B1966" t="s">
        <v>1124</v>
      </c>
      <c r="C1966" t="s">
        <v>24</v>
      </c>
      <c r="D1966">
        <v>2018</v>
      </c>
      <c r="E1966" t="s">
        <v>45</v>
      </c>
      <c r="F1966" t="s">
        <v>21</v>
      </c>
      <c r="G1966" t="s">
        <v>15</v>
      </c>
      <c r="H1966" t="s">
        <v>46</v>
      </c>
      <c r="I1966">
        <v>2.4088444000000001E-2</v>
      </c>
      <c r="K1966">
        <v>112.7176</v>
      </c>
      <c r="L1966">
        <v>4</v>
      </c>
    </row>
    <row r="1967" spans="1:12" x14ac:dyDescent="0.3">
      <c r="A1967" t="s">
        <v>10</v>
      </c>
      <c r="B1967" t="s">
        <v>1007</v>
      </c>
      <c r="C1967" t="s">
        <v>24</v>
      </c>
      <c r="D1967">
        <v>2018</v>
      </c>
      <c r="E1967" t="s">
        <v>45</v>
      </c>
      <c r="F1967" t="s">
        <v>21</v>
      </c>
      <c r="G1967" t="s">
        <v>15</v>
      </c>
      <c r="H1967" t="s">
        <v>46</v>
      </c>
      <c r="I1967">
        <v>8.6837543000000003E-2</v>
      </c>
      <c r="K1967">
        <v>106.2306</v>
      </c>
      <c r="L1967">
        <v>4</v>
      </c>
    </row>
    <row r="1968" spans="1:12" x14ac:dyDescent="0.3">
      <c r="A1968" t="s">
        <v>10</v>
      </c>
      <c r="B1968" t="s">
        <v>680</v>
      </c>
      <c r="C1968" t="s">
        <v>12</v>
      </c>
      <c r="D1968">
        <v>2018</v>
      </c>
      <c r="E1968" t="s">
        <v>45</v>
      </c>
      <c r="F1968" t="s">
        <v>21</v>
      </c>
      <c r="G1968" t="s">
        <v>15</v>
      </c>
      <c r="H1968" t="s">
        <v>46</v>
      </c>
      <c r="I1968">
        <v>4.9842613000000001E-2</v>
      </c>
      <c r="K1968">
        <v>164.2526</v>
      </c>
      <c r="L1968">
        <v>4</v>
      </c>
    </row>
    <row r="1969" spans="1:12" x14ac:dyDescent="0.3">
      <c r="A1969" t="s">
        <v>10</v>
      </c>
      <c r="B1969" t="s">
        <v>1013</v>
      </c>
      <c r="C1969" t="s">
        <v>12</v>
      </c>
      <c r="D1969">
        <v>2018</v>
      </c>
      <c r="E1969" t="s">
        <v>45</v>
      </c>
      <c r="F1969" t="s">
        <v>21</v>
      </c>
      <c r="G1969" t="s">
        <v>15</v>
      </c>
      <c r="H1969" t="s">
        <v>46</v>
      </c>
      <c r="I1969">
        <v>8.6983590999999999E-2</v>
      </c>
      <c r="K1969">
        <v>219.84559999999999</v>
      </c>
      <c r="L1969">
        <v>4</v>
      </c>
    </row>
    <row r="1970" spans="1:12" x14ac:dyDescent="0.3">
      <c r="A1970" t="s">
        <v>10</v>
      </c>
      <c r="B1970" t="s">
        <v>1200</v>
      </c>
      <c r="C1970" t="s">
        <v>12</v>
      </c>
      <c r="D1970">
        <v>2018</v>
      </c>
      <c r="E1970" t="s">
        <v>45</v>
      </c>
      <c r="F1970" t="s">
        <v>21</v>
      </c>
      <c r="G1970" t="s">
        <v>15</v>
      </c>
      <c r="H1970" t="s">
        <v>46</v>
      </c>
      <c r="I1970">
        <v>5.3586457999999997E-2</v>
      </c>
      <c r="K1970">
        <v>89.785600000000002</v>
      </c>
      <c r="L1970">
        <v>4</v>
      </c>
    </row>
    <row r="1971" spans="1:12" x14ac:dyDescent="0.3">
      <c r="A1971" t="s">
        <v>10</v>
      </c>
      <c r="B1971" t="s">
        <v>1201</v>
      </c>
      <c r="C1971" t="s">
        <v>55</v>
      </c>
      <c r="D1971">
        <v>2018</v>
      </c>
      <c r="E1971" t="s">
        <v>45</v>
      </c>
      <c r="F1971" t="s">
        <v>21</v>
      </c>
      <c r="G1971" t="s">
        <v>15</v>
      </c>
      <c r="H1971" t="s">
        <v>46</v>
      </c>
      <c r="I1971">
        <v>2.6949463E-2</v>
      </c>
      <c r="K1971">
        <v>197.71100000000001</v>
      </c>
      <c r="L1971">
        <v>4</v>
      </c>
    </row>
    <row r="1972" spans="1:12" x14ac:dyDescent="0.3">
      <c r="A1972" t="s">
        <v>10</v>
      </c>
      <c r="B1972" t="s">
        <v>1202</v>
      </c>
      <c r="C1972" t="s">
        <v>55</v>
      </c>
      <c r="D1972">
        <v>2018</v>
      </c>
      <c r="E1972" t="s">
        <v>45</v>
      </c>
      <c r="F1972" t="s">
        <v>21</v>
      </c>
      <c r="G1972" t="s">
        <v>15</v>
      </c>
      <c r="H1972" t="s">
        <v>46</v>
      </c>
      <c r="I1972">
        <v>0.178210285</v>
      </c>
      <c r="K1972">
        <v>95.775199999999998</v>
      </c>
      <c r="L1972">
        <v>4</v>
      </c>
    </row>
    <row r="1973" spans="1:12" x14ac:dyDescent="0.3">
      <c r="A1973" t="s">
        <v>10</v>
      </c>
      <c r="B1973" t="s">
        <v>1203</v>
      </c>
      <c r="C1973" t="s">
        <v>49</v>
      </c>
      <c r="D1973">
        <v>2018</v>
      </c>
      <c r="E1973" t="s">
        <v>45</v>
      </c>
      <c r="F1973" t="s">
        <v>21</v>
      </c>
      <c r="G1973" t="s">
        <v>15</v>
      </c>
      <c r="H1973" t="s">
        <v>46</v>
      </c>
      <c r="I1973">
        <v>8.7894475E-2</v>
      </c>
      <c r="K1973">
        <v>121.173</v>
      </c>
      <c r="L1973">
        <v>4</v>
      </c>
    </row>
    <row r="1974" spans="1:12" x14ac:dyDescent="0.3">
      <c r="A1974" t="s">
        <v>10</v>
      </c>
      <c r="B1974" t="s">
        <v>841</v>
      </c>
      <c r="C1974" t="s">
        <v>49</v>
      </c>
      <c r="D1974">
        <v>2018</v>
      </c>
      <c r="E1974" t="s">
        <v>45</v>
      </c>
      <c r="F1974" t="s">
        <v>21</v>
      </c>
      <c r="G1974" t="s">
        <v>15</v>
      </c>
      <c r="H1974" t="s">
        <v>46</v>
      </c>
      <c r="I1974">
        <v>2.5795293E-2</v>
      </c>
      <c r="K1974">
        <v>80.230199999999996</v>
      </c>
      <c r="L1974">
        <v>4</v>
      </c>
    </row>
    <row r="1975" spans="1:12" x14ac:dyDescent="0.3">
      <c r="A1975" t="s">
        <v>10</v>
      </c>
      <c r="B1975" t="s">
        <v>1204</v>
      </c>
      <c r="C1975" t="s">
        <v>49</v>
      </c>
      <c r="D1975">
        <v>2018</v>
      </c>
      <c r="E1975" t="s">
        <v>45</v>
      </c>
      <c r="F1975" t="s">
        <v>21</v>
      </c>
      <c r="G1975" t="s">
        <v>15</v>
      </c>
      <c r="H1975" t="s">
        <v>46</v>
      </c>
      <c r="I1975">
        <v>3.9031927000000001E-2</v>
      </c>
      <c r="K1975">
        <v>95.641000000000005</v>
      </c>
      <c r="L1975">
        <v>4</v>
      </c>
    </row>
    <row r="1976" spans="1:12" x14ac:dyDescent="0.3">
      <c r="A1976" t="s">
        <v>10</v>
      </c>
      <c r="B1976" t="s">
        <v>1166</v>
      </c>
      <c r="C1976" t="s">
        <v>32</v>
      </c>
      <c r="D1976">
        <v>2018</v>
      </c>
      <c r="E1976" t="s">
        <v>45</v>
      </c>
      <c r="F1976" t="s">
        <v>21</v>
      </c>
      <c r="G1976" t="s">
        <v>15</v>
      </c>
      <c r="H1976" t="s">
        <v>46</v>
      </c>
      <c r="I1976">
        <v>0.112119359</v>
      </c>
      <c r="K1976">
        <v>123.03879999999999</v>
      </c>
      <c r="L1976">
        <v>4</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v>
      </c>
    </row>
    <row r="1981" spans="1:12" x14ac:dyDescent="0.3">
      <c r="A1981" t="s">
        <v>17</v>
      </c>
      <c r="B1981" t="s">
        <v>1206</v>
      </c>
      <c r="C1981" t="s">
        <v>24</v>
      </c>
      <c r="D1981">
        <v>2014</v>
      </c>
      <c r="E1981" t="s">
        <v>29</v>
      </c>
      <c r="F1981" t="s">
        <v>21</v>
      </c>
      <c r="G1981" t="s">
        <v>30</v>
      </c>
      <c r="H1981" t="s">
        <v>16</v>
      </c>
      <c r="I1981">
        <v>0.159803853</v>
      </c>
      <c r="J1981">
        <v>10.195</v>
      </c>
      <c r="K1981">
        <v>141.5154</v>
      </c>
      <c r="L1981">
        <v>4</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v>
      </c>
    </row>
    <row r="1983" spans="1:12" x14ac:dyDescent="0.3">
      <c r="A1983" t="s">
        <v>10</v>
      </c>
      <c r="B1983" t="s">
        <v>609</v>
      </c>
      <c r="C1983" t="s">
        <v>55</v>
      </c>
      <c r="D1983">
        <v>2018</v>
      </c>
      <c r="E1983" t="s">
        <v>140</v>
      </c>
      <c r="F1983" t="s">
        <v>14</v>
      </c>
      <c r="G1983" t="s">
        <v>26</v>
      </c>
      <c r="H1983" t="s">
        <v>40</v>
      </c>
      <c r="I1983">
        <v>6.4625342000000002E-2</v>
      </c>
      <c r="K1983">
        <v>176.93700000000001</v>
      </c>
      <c r="L1983">
        <v>4</v>
      </c>
    </row>
    <row r="1984" spans="1:12" x14ac:dyDescent="0.3">
      <c r="A1984" t="s">
        <v>17</v>
      </c>
      <c r="B1984" t="s">
        <v>335</v>
      </c>
      <c r="C1984" t="s">
        <v>32</v>
      </c>
      <c r="D1984">
        <v>2015</v>
      </c>
      <c r="E1984" t="s">
        <v>33</v>
      </c>
      <c r="F1984" t="s">
        <v>34</v>
      </c>
      <c r="G1984" t="s">
        <v>26</v>
      </c>
      <c r="H1984" t="s">
        <v>16</v>
      </c>
      <c r="I1984">
        <v>6.3017847000000002E-2</v>
      </c>
      <c r="J1984">
        <v>12.65</v>
      </c>
      <c r="K1984">
        <v>159.05779999999999</v>
      </c>
      <c r="L1984">
        <v>4</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v>
      </c>
    </row>
    <row r="1986" spans="1:12" x14ac:dyDescent="0.3">
      <c r="A1986" t="s">
        <v>17</v>
      </c>
      <c r="B1986" t="s">
        <v>36</v>
      </c>
      <c r="C1986" t="s">
        <v>24</v>
      </c>
      <c r="D1986">
        <v>2011</v>
      </c>
      <c r="E1986" t="s">
        <v>39</v>
      </c>
      <c r="F1986" t="s">
        <v>21</v>
      </c>
      <c r="G1986" t="s">
        <v>26</v>
      </c>
      <c r="H1986" t="s">
        <v>40</v>
      </c>
      <c r="I1986">
        <v>9.1632160000000001E-3</v>
      </c>
      <c r="J1986">
        <v>8.89</v>
      </c>
      <c r="K1986">
        <v>101.7016</v>
      </c>
      <c r="L1986">
        <v>4</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v>
      </c>
    </row>
    <row r="1988" spans="1:12" x14ac:dyDescent="0.3">
      <c r="A1988" t="s">
        <v>10</v>
      </c>
      <c r="B1988" t="s">
        <v>903</v>
      </c>
      <c r="C1988" t="s">
        <v>24</v>
      </c>
      <c r="D1988">
        <v>2017</v>
      </c>
      <c r="E1988" t="s">
        <v>51</v>
      </c>
      <c r="F1988" t="s">
        <v>34</v>
      </c>
      <c r="G1988" t="s">
        <v>26</v>
      </c>
      <c r="H1988" t="s">
        <v>16</v>
      </c>
      <c r="I1988">
        <v>0</v>
      </c>
      <c r="J1988">
        <v>14</v>
      </c>
      <c r="K1988">
        <v>53.064</v>
      </c>
      <c r="L1988">
        <v>4</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v>
      </c>
    </row>
    <row r="1990" spans="1:12" x14ac:dyDescent="0.3">
      <c r="A1990" t="s">
        <v>17</v>
      </c>
      <c r="B1990" t="s">
        <v>1208</v>
      </c>
      <c r="C1990" t="s">
        <v>19</v>
      </c>
      <c r="D1990">
        <v>2018</v>
      </c>
      <c r="E1990" t="s">
        <v>140</v>
      </c>
      <c r="F1990" t="s">
        <v>14</v>
      </c>
      <c r="G1990" t="s">
        <v>26</v>
      </c>
      <c r="H1990" t="s">
        <v>40</v>
      </c>
      <c r="I1990">
        <v>0.12847846199999999</v>
      </c>
      <c r="K1990">
        <v>117.944</v>
      </c>
      <c r="L1990">
        <v>4</v>
      </c>
    </row>
    <row r="1991" spans="1:12" x14ac:dyDescent="0.3">
      <c r="A1991" t="s">
        <v>10</v>
      </c>
      <c r="B1991" t="s">
        <v>812</v>
      </c>
      <c r="C1991" t="s">
        <v>49</v>
      </c>
      <c r="D1991">
        <v>2022</v>
      </c>
      <c r="E1991" t="s">
        <v>20</v>
      </c>
      <c r="F1991" t="s">
        <v>21</v>
      </c>
      <c r="G1991" t="s">
        <v>15</v>
      </c>
      <c r="H1991" t="s">
        <v>22</v>
      </c>
      <c r="I1991">
        <v>4.5165796000000001E-2</v>
      </c>
      <c r="J1991">
        <v>11.35</v>
      </c>
      <c r="K1991">
        <v>100.0016</v>
      </c>
      <c r="L1991">
        <v>4</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v>
      </c>
    </row>
    <row r="1993" spans="1:12" x14ac:dyDescent="0.3">
      <c r="A1993" t="s">
        <v>17</v>
      </c>
      <c r="B1993" t="s">
        <v>205</v>
      </c>
      <c r="C1993" t="s">
        <v>68</v>
      </c>
      <c r="D1993">
        <v>2017</v>
      </c>
      <c r="E1993" t="s">
        <v>51</v>
      </c>
      <c r="F1993" t="s">
        <v>34</v>
      </c>
      <c r="G1993" t="s">
        <v>26</v>
      </c>
      <c r="H1993" t="s">
        <v>16</v>
      </c>
      <c r="I1993">
        <v>5.8091482E-2</v>
      </c>
      <c r="J1993">
        <v>13.8</v>
      </c>
      <c r="K1993">
        <v>245.18020000000001</v>
      </c>
      <c r="L1993">
        <v>4</v>
      </c>
    </row>
    <row r="1994" spans="1:12" x14ac:dyDescent="0.3">
      <c r="A1994" t="s">
        <v>10</v>
      </c>
      <c r="B1994" t="s">
        <v>1209</v>
      </c>
      <c r="C1994" t="s">
        <v>49</v>
      </c>
      <c r="D1994">
        <v>2020</v>
      </c>
      <c r="E1994" t="s">
        <v>37</v>
      </c>
      <c r="F1994" t="s">
        <v>34</v>
      </c>
      <c r="G1994" t="s">
        <v>26</v>
      </c>
      <c r="H1994" t="s">
        <v>16</v>
      </c>
      <c r="I1994">
        <v>0</v>
      </c>
      <c r="J1994">
        <v>5.78</v>
      </c>
      <c r="K1994">
        <v>263.7568</v>
      </c>
      <c r="L1994">
        <v>4</v>
      </c>
    </row>
    <row r="1995" spans="1:12" x14ac:dyDescent="0.3">
      <c r="A1995" t="s">
        <v>17</v>
      </c>
      <c r="B1995" t="s">
        <v>1210</v>
      </c>
      <c r="C1995" t="s">
        <v>68</v>
      </c>
      <c r="D1995">
        <v>2017</v>
      </c>
      <c r="E1995" t="s">
        <v>51</v>
      </c>
      <c r="F1995" t="s">
        <v>34</v>
      </c>
      <c r="G1995" t="s">
        <v>26</v>
      </c>
      <c r="H1995" t="s">
        <v>16</v>
      </c>
      <c r="I1995">
        <v>8.7977262000000001E-2</v>
      </c>
      <c r="J1995">
        <v>14.1</v>
      </c>
      <c r="K1995">
        <v>229.0668</v>
      </c>
      <c r="L1995">
        <v>4</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v>
      </c>
    </row>
    <row r="2000" spans="1:12" x14ac:dyDescent="0.3">
      <c r="A2000" t="s">
        <v>10</v>
      </c>
      <c r="B2000" t="s">
        <v>598</v>
      </c>
      <c r="C2000" t="s">
        <v>75</v>
      </c>
      <c r="D2000">
        <v>2020</v>
      </c>
      <c r="E2000" t="s">
        <v>37</v>
      </c>
      <c r="F2000" t="s">
        <v>34</v>
      </c>
      <c r="G2000" t="s">
        <v>26</v>
      </c>
      <c r="H2000" t="s">
        <v>16</v>
      </c>
      <c r="I2000">
        <v>9.5102091999999999E-2</v>
      </c>
      <c r="J2000">
        <v>7.8949999999999996</v>
      </c>
      <c r="K2000">
        <v>104.4332</v>
      </c>
      <c r="L2000">
        <v>4</v>
      </c>
    </row>
    <row r="2001" spans="1:12" x14ac:dyDescent="0.3">
      <c r="A2001" t="s">
        <v>17</v>
      </c>
      <c r="B2001" t="s">
        <v>1214</v>
      </c>
      <c r="C2001" t="s">
        <v>49</v>
      </c>
      <c r="D2001">
        <v>2018</v>
      </c>
      <c r="E2001" t="s">
        <v>140</v>
      </c>
      <c r="F2001" t="s">
        <v>14</v>
      </c>
      <c r="G2001" t="s">
        <v>26</v>
      </c>
      <c r="H2001" t="s">
        <v>40</v>
      </c>
      <c r="I2001">
        <v>9.2463920000000005E-2</v>
      </c>
      <c r="K2001">
        <v>190.9504</v>
      </c>
      <c r="L2001">
        <v>4</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v>
      </c>
    </row>
    <row r="2004" spans="1:12" x14ac:dyDescent="0.3">
      <c r="A2004" t="s">
        <v>17</v>
      </c>
      <c r="B2004" t="s">
        <v>540</v>
      </c>
      <c r="C2004" t="s">
        <v>19</v>
      </c>
      <c r="D2004">
        <v>2018</v>
      </c>
      <c r="E2004" t="s">
        <v>140</v>
      </c>
      <c r="F2004" t="s">
        <v>14</v>
      </c>
      <c r="G2004" t="s">
        <v>26</v>
      </c>
      <c r="H2004" t="s">
        <v>40</v>
      </c>
      <c r="I2004">
        <v>5.3392943999999998E-2</v>
      </c>
      <c r="K2004">
        <v>193.81620000000001</v>
      </c>
      <c r="L2004">
        <v>4</v>
      </c>
    </row>
    <row r="2005" spans="1:12" x14ac:dyDescent="0.3">
      <c r="A2005" t="s">
        <v>17</v>
      </c>
      <c r="B2005" t="s">
        <v>479</v>
      </c>
      <c r="C2005" t="s">
        <v>96</v>
      </c>
      <c r="D2005">
        <v>2018</v>
      </c>
      <c r="E2005" t="s">
        <v>140</v>
      </c>
      <c r="F2005" t="s">
        <v>14</v>
      </c>
      <c r="G2005" t="s">
        <v>26</v>
      </c>
      <c r="H2005" t="s">
        <v>40</v>
      </c>
      <c r="I2005">
        <v>6.5652494000000006E-2</v>
      </c>
      <c r="K2005">
        <v>48.903399999999998</v>
      </c>
      <c r="L2005">
        <v>4</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v>
      </c>
    </row>
    <row r="2011" spans="1:12" x14ac:dyDescent="0.3">
      <c r="A2011" t="s">
        <v>17</v>
      </c>
      <c r="B2011" t="s">
        <v>1218</v>
      </c>
      <c r="C2011" t="s">
        <v>68</v>
      </c>
      <c r="D2011">
        <v>2018</v>
      </c>
      <c r="E2011" t="s">
        <v>45</v>
      </c>
      <c r="F2011" t="s">
        <v>21</v>
      </c>
      <c r="G2011" t="s">
        <v>15</v>
      </c>
      <c r="H2011" t="s">
        <v>46</v>
      </c>
      <c r="I2011">
        <v>8.9035960999999997E-2</v>
      </c>
      <c r="K2011">
        <v>260.55939999999998</v>
      </c>
      <c r="L2011">
        <v>4</v>
      </c>
    </row>
    <row r="2012" spans="1:12" x14ac:dyDescent="0.3">
      <c r="A2012" t="s">
        <v>10</v>
      </c>
      <c r="B2012" t="s">
        <v>661</v>
      </c>
      <c r="C2012" t="s">
        <v>49</v>
      </c>
      <c r="D2012">
        <v>2012</v>
      </c>
      <c r="E2012" t="s">
        <v>13</v>
      </c>
      <c r="F2012" t="s">
        <v>14</v>
      </c>
      <c r="G2012" t="s">
        <v>15</v>
      </c>
      <c r="H2012" t="s">
        <v>16</v>
      </c>
      <c r="I2012">
        <v>1.2282365999999999E-2</v>
      </c>
      <c r="J2012">
        <v>15.15</v>
      </c>
      <c r="K2012">
        <v>132.5284</v>
      </c>
      <c r="L2012">
        <v>4</v>
      </c>
    </row>
    <row r="2013" spans="1:12" x14ac:dyDescent="0.3">
      <c r="A2013" t="s">
        <v>17</v>
      </c>
      <c r="B2013" t="s">
        <v>207</v>
      </c>
      <c r="C2013" t="s">
        <v>24</v>
      </c>
      <c r="D2013">
        <v>2016</v>
      </c>
      <c r="E2013" t="s">
        <v>25</v>
      </c>
      <c r="F2013" t="s">
        <v>14</v>
      </c>
      <c r="G2013" t="s">
        <v>26</v>
      </c>
      <c r="H2013" t="s">
        <v>16</v>
      </c>
      <c r="I2013">
        <v>0.127541722</v>
      </c>
      <c r="J2013">
        <v>14.3</v>
      </c>
      <c r="K2013">
        <v>84.922399999999996</v>
      </c>
      <c r="L2013">
        <v>4</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v>
      </c>
    </row>
    <row r="2018" spans="1:12" x14ac:dyDescent="0.3">
      <c r="A2018" t="s">
        <v>10</v>
      </c>
      <c r="B2018" t="s">
        <v>1220</v>
      </c>
      <c r="C2018" t="s">
        <v>28</v>
      </c>
      <c r="D2018">
        <v>2018</v>
      </c>
      <c r="E2018" t="s">
        <v>140</v>
      </c>
      <c r="F2018" t="s">
        <v>14</v>
      </c>
      <c r="G2018" t="s">
        <v>26</v>
      </c>
      <c r="H2018" t="s">
        <v>40</v>
      </c>
      <c r="I2018">
        <v>0</v>
      </c>
      <c r="K2018">
        <v>160.69200000000001</v>
      </c>
      <c r="L2018">
        <v>4</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v>
      </c>
    </row>
    <row r="2020" spans="1:12" x14ac:dyDescent="0.3">
      <c r="A2020" t="s">
        <v>17</v>
      </c>
      <c r="B2020" t="s">
        <v>481</v>
      </c>
      <c r="C2020" t="s">
        <v>49</v>
      </c>
      <c r="D2020">
        <v>2018</v>
      </c>
      <c r="E2020" t="s">
        <v>140</v>
      </c>
      <c r="F2020" t="s">
        <v>14</v>
      </c>
      <c r="G2020" t="s">
        <v>26</v>
      </c>
      <c r="H2020" t="s">
        <v>40</v>
      </c>
      <c r="I2020">
        <v>5.1778172999999997E-2</v>
      </c>
      <c r="K2020">
        <v>157.892</v>
      </c>
      <c r="L2020">
        <v>4</v>
      </c>
    </row>
    <row r="2021" spans="1:12" x14ac:dyDescent="0.3">
      <c r="A2021" t="s">
        <v>17</v>
      </c>
      <c r="B2021" t="s">
        <v>50</v>
      </c>
      <c r="C2021" t="s">
        <v>19</v>
      </c>
      <c r="D2021">
        <v>2016</v>
      </c>
      <c r="E2021" t="s">
        <v>25</v>
      </c>
      <c r="F2021" t="s">
        <v>14</v>
      </c>
      <c r="G2021" t="s">
        <v>26</v>
      </c>
      <c r="H2021" t="s">
        <v>16</v>
      </c>
      <c r="I2021">
        <v>5.2054819000000002E-2</v>
      </c>
      <c r="J2021">
        <v>18.850000000000001</v>
      </c>
      <c r="K2021">
        <v>189.18459999999999</v>
      </c>
      <c r="L2021">
        <v>4</v>
      </c>
    </row>
    <row r="2022" spans="1:12" x14ac:dyDescent="0.3">
      <c r="A2022" t="s">
        <v>17</v>
      </c>
      <c r="B2022" t="s">
        <v>307</v>
      </c>
      <c r="C2022" t="s">
        <v>49</v>
      </c>
      <c r="D2022">
        <v>2018</v>
      </c>
      <c r="E2022" t="s">
        <v>45</v>
      </c>
      <c r="F2022" t="s">
        <v>21</v>
      </c>
      <c r="G2022" t="s">
        <v>15</v>
      </c>
      <c r="H2022" t="s">
        <v>46</v>
      </c>
      <c r="I2022">
        <v>5.3795153999999998E-2</v>
      </c>
      <c r="K2022">
        <v>117.7466</v>
      </c>
      <c r="L2022">
        <v>4</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v>
      </c>
    </row>
    <row r="2028" spans="1:12" x14ac:dyDescent="0.3">
      <c r="A2028" t="s">
        <v>17</v>
      </c>
      <c r="B2028" t="s">
        <v>755</v>
      </c>
      <c r="C2028" t="s">
        <v>42</v>
      </c>
      <c r="D2028">
        <v>2018</v>
      </c>
      <c r="E2028" t="s">
        <v>140</v>
      </c>
      <c r="F2028" t="s">
        <v>14</v>
      </c>
      <c r="G2028" t="s">
        <v>26</v>
      </c>
      <c r="H2028" t="s">
        <v>40</v>
      </c>
      <c r="I2028">
        <v>0.164864915</v>
      </c>
      <c r="K2028">
        <v>255.2698</v>
      </c>
      <c r="L2028">
        <v>4</v>
      </c>
    </row>
    <row r="2029" spans="1:12" x14ac:dyDescent="0.3">
      <c r="A2029" t="s">
        <v>17</v>
      </c>
      <c r="B2029" t="s">
        <v>1223</v>
      </c>
      <c r="C2029" t="s">
        <v>28</v>
      </c>
      <c r="D2029">
        <v>2016</v>
      </c>
      <c r="E2029" t="s">
        <v>25</v>
      </c>
      <c r="F2029" t="s">
        <v>14</v>
      </c>
      <c r="G2029" t="s">
        <v>26</v>
      </c>
      <c r="H2029" t="s">
        <v>16</v>
      </c>
      <c r="I2029">
        <v>1.3263967999999999E-2</v>
      </c>
      <c r="J2029">
        <v>13.8</v>
      </c>
      <c r="K2029">
        <v>106.9254</v>
      </c>
      <c r="L2029">
        <v>4</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v>
      </c>
    </row>
    <row r="2033" spans="1:12" x14ac:dyDescent="0.3">
      <c r="A2033" t="s">
        <v>10</v>
      </c>
      <c r="B2033" t="s">
        <v>1224</v>
      </c>
      <c r="C2033" t="s">
        <v>12</v>
      </c>
      <c r="D2033">
        <v>2018</v>
      </c>
      <c r="E2033" t="s">
        <v>45</v>
      </c>
      <c r="F2033" t="s">
        <v>21</v>
      </c>
      <c r="G2033" t="s">
        <v>15</v>
      </c>
      <c r="H2033" t="s">
        <v>46</v>
      </c>
      <c r="I2033">
        <v>1.3529884000000001E-2</v>
      </c>
      <c r="K2033">
        <v>106.25960000000001</v>
      </c>
      <c r="L2033">
        <v>4</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v>
      </c>
    </row>
    <row r="2037" spans="1:12" x14ac:dyDescent="0.3">
      <c r="A2037" t="s">
        <v>10</v>
      </c>
      <c r="B2037" t="s">
        <v>312</v>
      </c>
      <c r="C2037" t="s">
        <v>96</v>
      </c>
      <c r="D2037">
        <v>2018</v>
      </c>
      <c r="E2037" t="s">
        <v>45</v>
      </c>
      <c r="F2037" t="s">
        <v>21</v>
      </c>
      <c r="G2037" t="s">
        <v>15</v>
      </c>
      <c r="H2037" t="s">
        <v>46</v>
      </c>
      <c r="I2037">
        <v>2.4776026E-2</v>
      </c>
      <c r="K2037">
        <v>172.34219999999999</v>
      </c>
      <c r="L2037">
        <v>4</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v>
      </c>
    </row>
    <row r="2039" spans="1:12" x14ac:dyDescent="0.3">
      <c r="A2039" t="s">
        <v>17</v>
      </c>
      <c r="B2039" t="s">
        <v>696</v>
      </c>
      <c r="C2039" t="s">
        <v>42</v>
      </c>
      <c r="D2039">
        <v>2015</v>
      </c>
      <c r="E2039" t="s">
        <v>33</v>
      </c>
      <c r="F2039" t="s">
        <v>34</v>
      </c>
      <c r="G2039" t="s">
        <v>15</v>
      </c>
      <c r="H2039" t="s">
        <v>16</v>
      </c>
      <c r="I2039">
        <v>1.430324E-2</v>
      </c>
      <c r="J2039">
        <v>19.5</v>
      </c>
      <c r="K2039">
        <v>57.261400000000002</v>
      </c>
      <c r="L2039">
        <v>4</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v>
      </c>
    </row>
    <row r="2041" spans="1:12" x14ac:dyDescent="0.3">
      <c r="A2041" t="s">
        <v>10</v>
      </c>
      <c r="B2041" t="s">
        <v>964</v>
      </c>
      <c r="C2041" t="s">
        <v>12</v>
      </c>
      <c r="D2041">
        <v>2018</v>
      </c>
      <c r="E2041" t="s">
        <v>45</v>
      </c>
      <c r="F2041" t="s">
        <v>21</v>
      </c>
      <c r="G2041" t="s">
        <v>15</v>
      </c>
      <c r="H2041" t="s">
        <v>46</v>
      </c>
      <c r="I2041">
        <v>5.8142797000000003E-2</v>
      </c>
      <c r="K2041">
        <v>162.15520000000001</v>
      </c>
      <c r="L2041">
        <v>4</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v>
      </c>
    </row>
    <row r="2043" spans="1:12" x14ac:dyDescent="0.3">
      <c r="A2043" t="s">
        <v>10</v>
      </c>
      <c r="B2043" t="s">
        <v>1227</v>
      </c>
      <c r="C2043" t="s">
        <v>12</v>
      </c>
      <c r="D2043">
        <v>2018</v>
      </c>
      <c r="E2043" t="s">
        <v>45</v>
      </c>
      <c r="F2043" t="s">
        <v>21</v>
      </c>
      <c r="G2043" t="s">
        <v>15</v>
      </c>
      <c r="H2043" t="s">
        <v>46</v>
      </c>
      <c r="I2043">
        <v>0.109459733</v>
      </c>
      <c r="K2043">
        <v>84.159199999999998</v>
      </c>
      <c r="L2043">
        <v>4</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v>
      </c>
    </row>
    <row r="2045" spans="1:12" x14ac:dyDescent="0.3">
      <c r="A2045" t="s">
        <v>17</v>
      </c>
      <c r="B2045" t="s">
        <v>1060</v>
      </c>
      <c r="C2045" t="s">
        <v>32</v>
      </c>
      <c r="D2045">
        <v>2011</v>
      </c>
      <c r="E2045" t="s">
        <v>39</v>
      </c>
      <c r="F2045" t="s">
        <v>21</v>
      </c>
      <c r="G2045" t="s">
        <v>15</v>
      </c>
      <c r="H2045" t="s">
        <v>40</v>
      </c>
      <c r="I2045">
        <v>0</v>
      </c>
      <c r="J2045">
        <v>9.5</v>
      </c>
      <c r="K2045">
        <v>32.89</v>
      </c>
      <c r="L2045">
        <v>4</v>
      </c>
    </row>
    <row r="2046" spans="1:12" x14ac:dyDescent="0.3">
      <c r="A2046" t="s">
        <v>17</v>
      </c>
      <c r="B2046" t="s">
        <v>1229</v>
      </c>
      <c r="C2046" t="s">
        <v>42</v>
      </c>
      <c r="D2046">
        <v>2022</v>
      </c>
      <c r="E2046" t="s">
        <v>20</v>
      </c>
      <c r="F2046" t="s">
        <v>21</v>
      </c>
      <c r="G2046" t="s">
        <v>15</v>
      </c>
      <c r="H2046" t="s">
        <v>22</v>
      </c>
      <c r="I2046">
        <v>7.1282168000000007E-2</v>
      </c>
      <c r="J2046">
        <v>20.6</v>
      </c>
      <c r="K2046">
        <v>74.4696</v>
      </c>
      <c r="L2046">
        <v>4</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v>
      </c>
    </row>
    <row r="2048" spans="1:12" x14ac:dyDescent="0.3">
      <c r="A2048" t="s">
        <v>10</v>
      </c>
      <c r="B2048" t="s">
        <v>1230</v>
      </c>
      <c r="C2048" t="s">
        <v>24</v>
      </c>
      <c r="D2048">
        <v>2018</v>
      </c>
      <c r="E2048" t="s">
        <v>45</v>
      </c>
      <c r="F2048" t="s">
        <v>21</v>
      </c>
      <c r="G2048" t="s">
        <v>15</v>
      </c>
      <c r="H2048" t="s">
        <v>46</v>
      </c>
      <c r="I2048">
        <v>0.13093274999999999</v>
      </c>
      <c r="K2048">
        <v>86.919799999999995</v>
      </c>
      <c r="L2048">
        <v>4</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v>
      </c>
    </row>
    <row r="2054" spans="1:12" x14ac:dyDescent="0.3">
      <c r="A2054" t="s">
        <v>17</v>
      </c>
      <c r="B2054" t="s">
        <v>858</v>
      </c>
      <c r="C2054" t="s">
        <v>12</v>
      </c>
      <c r="D2054">
        <v>2012</v>
      </c>
      <c r="E2054" t="s">
        <v>13</v>
      </c>
      <c r="F2054" t="s">
        <v>14</v>
      </c>
      <c r="G2054" t="s">
        <v>15</v>
      </c>
      <c r="H2054" t="s">
        <v>16</v>
      </c>
      <c r="I2054">
        <v>4.2626421999999997E-2</v>
      </c>
      <c r="J2054">
        <v>7.3650000000000002</v>
      </c>
      <c r="K2054">
        <v>227.072</v>
      </c>
      <c r="L2054">
        <v>4</v>
      </c>
    </row>
    <row r="2055" spans="1:12" x14ac:dyDescent="0.3">
      <c r="A2055" t="s">
        <v>17</v>
      </c>
      <c r="B2055" t="s">
        <v>694</v>
      </c>
      <c r="C2055" t="s">
        <v>42</v>
      </c>
      <c r="D2055">
        <v>2012</v>
      </c>
      <c r="E2055" t="s">
        <v>13</v>
      </c>
      <c r="F2055" t="s">
        <v>14</v>
      </c>
      <c r="G2055" t="s">
        <v>15</v>
      </c>
      <c r="H2055" t="s">
        <v>16</v>
      </c>
      <c r="I2055">
        <v>0</v>
      </c>
      <c r="J2055">
        <v>8.93</v>
      </c>
      <c r="K2055">
        <v>53.261400000000002</v>
      </c>
      <c r="L2055">
        <v>4</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v>
      </c>
    </row>
    <row r="2060" spans="1:12" x14ac:dyDescent="0.3">
      <c r="A2060" t="s">
        <v>17</v>
      </c>
      <c r="B2060" t="s">
        <v>1036</v>
      </c>
      <c r="C2060" t="s">
        <v>58</v>
      </c>
      <c r="D2060">
        <v>2012</v>
      </c>
      <c r="E2060" t="s">
        <v>13</v>
      </c>
      <c r="F2060" t="s">
        <v>14</v>
      </c>
      <c r="G2060" t="s">
        <v>15</v>
      </c>
      <c r="H2060" t="s">
        <v>16</v>
      </c>
      <c r="I2060">
        <v>4.6447328000000003E-2</v>
      </c>
      <c r="J2060">
        <v>15</v>
      </c>
      <c r="K2060">
        <v>121.5414</v>
      </c>
      <c r="L2060">
        <v>4</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v>
      </c>
    </row>
    <row r="2063" spans="1:12" x14ac:dyDescent="0.3">
      <c r="A2063" t="s">
        <v>17</v>
      </c>
      <c r="B2063" t="s">
        <v>346</v>
      </c>
      <c r="C2063" t="s">
        <v>68</v>
      </c>
      <c r="D2063">
        <v>2012</v>
      </c>
      <c r="E2063" t="s">
        <v>13</v>
      </c>
      <c r="F2063" t="s">
        <v>14</v>
      </c>
      <c r="G2063" t="s">
        <v>15</v>
      </c>
      <c r="H2063" t="s">
        <v>16</v>
      </c>
      <c r="I2063">
        <v>0.13702344599999999</v>
      </c>
      <c r="J2063">
        <v>10.895</v>
      </c>
      <c r="K2063">
        <v>263.7568</v>
      </c>
      <c r="L2063">
        <v>4</v>
      </c>
    </row>
    <row r="2064" spans="1:12" x14ac:dyDescent="0.3">
      <c r="A2064" t="s">
        <v>17</v>
      </c>
      <c r="B2064" t="s">
        <v>205</v>
      </c>
      <c r="C2064" t="s">
        <v>68</v>
      </c>
      <c r="D2064">
        <v>2012</v>
      </c>
      <c r="E2064" t="s">
        <v>13</v>
      </c>
      <c r="F2064" t="s">
        <v>14</v>
      </c>
      <c r="G2064" t="s">
        <v>15</v>
      </c>
      <c r="H2064" t="s">
        <v>16</v>
      </c>
      <c r="I2064">
        <v>5.8192802000000002E-2</v>
      </c>
      <c r="J2064">
        <v>13.8</v>
      </c>
      <c r="K2064">
        <v>246.9802</v>
      </c>
      <c r="L2064">
        <v>4</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v>
      </c>
    </row>
    <row r="2069" spans="1:12" x14ac:dyDescent="0.3">
      <c r="A2069" t="s">
        <v>17</v>
      </c>
      <c r="B2069" t="s">
        <v>81</v>
      </c>
      <c r="C2069" t="s">
        <v>24</v>
      </c>
      <c r="D2069">
        <v>2012</v>
      </c>
      <c r="E2069" t="s">
        <v>13</v>
      </c>
      <c r="F2069" t="s">
        <v>14</v>
      </c>
      <c r="G2069" t="s">
        <v>15</v>
      </c>
      <c r="H2069" t="s">
        <v>16</v>
      </c>
      <c r="I2069">
        <v>3.8014104E-2</v>
      </c>
      <c r="J2069">
        <v>9.31</v>
      </c>
      <c r="K2069">
        <v>62.350999999999999</v>
      </c>
      <c r="L2069">
        <v>4</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v>
      </c>
    </row>
    <row r="2075" spans="1:12" x14ac:dyDescent="0.3">
      <c r="A2075" t="s">
        <v>17</v>
      </c>
      <c r="B2075" t="s">
        <v>1240</v>
      </c>
      <c r="C2075" t="s">
        <v>12</v>
      </c>
      <c r="D2075">
        <v>2012</v>
      </c>
      <c r="E2075" t="s">
        <v>13</v>
      </c>
      <c r="F2075" t="s">
        <v>14</v>
      </c>
      <c r="G2075" t="s">
        <v>15</v>
      </c>
      <c r="H2075" t="s">
        <v>16</v>
      </c>
      <c r="I2075">
        <v>0.17464455200000001</v>
      </c>
      <c r="J2075">
        <v>17.7</v>
      </c>
      <c r="K2075">
        <v>113.2834</v>
      </c>
      <c r="L2075">
        <v>4</v>
      </c>
    </row>
    <row r="2076" spans="1:12" x14ac:dyDescent="0.3">
      <c r="A2076" t="s">
        <v>17</v>
      </c>
      <c r="B2076" t="s">
        <v>375</v>
      </c>
      <c r="C2076" t="s">
        <v>12</v>
      </c>
      <c r="D2076">
        <v>2012</v>
      </c>
      <c r="E2076" t="s">
        <v>13</v>
      </c>
      <c r="F2076" t="s">
        <v>14</v>
      </c>
      <c r="G2076" t="s">
        <v>15</v>
      </c>
      <c r="H2076" t="s">
        <v>16</v>
      </c>
      <c r="I2076">
        <v>4.9396363999999998E-2</v>
      </c>
      <c r="J2076">
        <v>18.2</v>
      </c>
      <c r="K2076">
        <v>146.4734</v>
      </c>
      <c r="L2076">
        <v>4</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v>
      </c>
    </row>
    <row r="2079" spans="1:12" x14ac:dyDescent="0.3">
      <c r="A2079" t="s">
        <v>17</v>
      </c>
      <c r="B2079" t="s">
        <v>241</v>
      </c>
      <c r="C2079" t="s">
        <v>19</v>
      </c>
      <c r="D2079">
        <v>2012</v>
      </c>
      <c r="E2079" t="s">
        <v>13</v>
      </c>
      <c r="F2079" t="s">
        <v>14</v>
      </c>
      <c r="G2079" t="s">
        <v>15</v>
      </c>
      <c r="H2079" t="s">
        <v>16</v>
      </c>
      <c r="I2079">
        <v>5.2121824999999997E-2</v>
      </c>
      <c r="J2079">
        <v>18.75</v>
      </c>
      <c r="K2079">
        <v>104.828</v>
      </c>
      <c r="L2079">
        <v>4</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v>
      </c>
    </row>
    <row r="2081" spans="1:12" x14ac:dyDescent="0.3">
      <c r="A2081" t="s">
        <v>17</v>
      </c>
      <c r="B2081" t="s">
        <v>1241</v>
      </c>
      <c r="C2081" t="s">
        <v>42</v>
      </c>
      <c r="D2081">
        <v>2012</v>
      </c>
      <c r="E2081" t="s">
        <v>13</v>
      </c>
      <c r="F2081" t="s">
        <v>14</v>
      </c>
      <c r="G2081" t="s">
        <v>15</v>
      </c>
      <c r="H2081" t="s">
        <v>16</v>
      </c>
      <c r="I2081">
        <v>4.1291928999999998E-2</v>
      </c>
      <c r="J2081">
        <v>19.2</v>
      </c>
      <c r="K2081">
        <v>130.131</v>
      </c>
      <c r="L2081">
        <v>4</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v>
      </c>
    </row>
    <row r="2087" spans="1:12" x14ac:dyDescent="0.3">
      <c r="A2087" t="s">
        <v>17</v>
      </c>
      <c r="B2087" t="s">
        <v>944</v>
      </c>
      <c r="C2087" t="s">
        <v>49</v>
      </c>
      <c r="D2087">
        <v>2012</v>
      </c>
      <c r="E2087" t="s">
        <v>13</v>
      </c>
      <c r="F2087" t="s">
        <v>14</v>
      </c>
      <c r="G2087" t="s">
        <v>15</v>
      </c>
      <c r="H2087" t="s">
        <v>16</v>
      </c>
      <c r="I2087">
        <v>0.10756402399999999</v>
      </c>
      <c r="J2087">
        <v>10.195</v>
      </c>
      <c r="K2087">
        <v>149.0076</v>
      </c>
      <c r="L2087">
        <v>4</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v>
      </c>
    </row>
    <row r="2089" spans="1:12" x14ac:dyDescent="0.3">
      <c r="A2089" t="s">
        <v>17</v>
      </c>
      <c r="B2089" t="s">
        <v>955</v>
      </c>
      <c r="C2089" t="s">
        <v>49</v>
      </c>
      <c r="D2089">
        <v>2012</v>
      </c>
      <c r="E2089" t="s">
        <v>13</v>
      </c>
      <c r="F2089" t="s">
        <v>14</v>
      </c>
      <c r="G2089" t="s">
        <v>15</v>
      </c>
      <c r="H2089" t="s">
        <v>16</v>
      </c>
      <c r="I2089">
        <v>4.5117475999999997E-2</v>
      </c>
      <c r="J2089">
        <v>16.75</v>
      </c>
      <c r="K2089">
        <v>187.9556</v>
      </c>
      <c r="L2089">
        <v>4</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v>
      </c>
    </row>
    <row r="2092" spans="1:12" x14ac:dyDescent="0.3">
      <c r="A2092" t="s">
        <v>17</v>
      </c>
      <c r="B2092" t="s">
        <v>625</v>
      </c>
      <c r="C2092" t="s">
        <v>49</v>
      </c>
      <c r="D2092">
        <v>2012</v>
      </c>
      <c r="E2092" t="s">
        <v>13</v>
      </c>
      <c r="F2092" t="s">
        <v>14</v>
      </c>
      <c r="G2092" t="s">
        <v>15</v>
      </c>
      <c r="H2092" t="s">
        <v>16</v>
      </c>
      <c r="I2092">
        <v>0.128289285</v>
      </c>
      <c r="J2092">
        <v>19</v>
      </c>
      <c r="K2092">
        <v>104.9622</v>
      </c>
      <c r="L2092">
        <v>4</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v>
      </c>
    </row>
    <row r="2097" spans="1:12" x14ac:dyDescent="0.3">
      <c r="A2097" t="s">
        <v>10</v>
      </c>
      <c r="B2097" t="s">
        <v>1245</v>
      </c>
      <c r="C2097" t="s">
        <v>58</v>
      </c>
      <c r="D2097">
        <v>2012</v>
      </c>
      <c r="E2097" t="s">
        <v>13</v>
      </c>
      <c r="F2097" t="s">
        <v>14</v>
      </c>
      <c r="G2097" t="s">
        <v>15</v>
      </c>
      <c r="H2097" t="s">
        <v>16</v>
      </c>
      <c r="I2097">
        <v>8.1794766000000005E-2</v>
      </c>
      <c r="J2097">
        <v>9.1</v>
      </c>
      <c r="K2097">
        <v>173.6054</v>
      </c>
      <c r="L2097">
        <v>4</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v>
      </c>
    </row>
    <row r="2100" spans="1:12" x14ac:dyDescent="0.3">
      <c r="A2100" t="s">
        <v>10</v>
      </c>
      <c r="B2100" t="s">
        <v>1246</v>
      </c>
      <c r="C2100" t="s">
        <v>68</v>
      </c>
      <c r="D2100">
        <v>2012</v>
      </c>
      <c r="E2100" t="s">
        <v>13</v>
      </c>
      <c r="F2100" t="s">
        <v>14</v>
      </c>
      <c r="G2100" t="s">
        <v>15</v>
      </c>
      <c r="H2100" t="s">
        <v>16</v>
      </c>
      <c r="I2100">
        <v>4.2685216999999998E-2</v>
      </c>
      <c r="J2100">
        <v>16.7</v>
      </c>
      <c r="K2100">
        <v>120.7782</v>
      </c>
      <c r="L2100">
        <v>4</v>
      </c>
    </row>
    <row r="2101" spans="1:12" x14ac:dyDescent="0.3">
      <c r="A2101" t="s">
        <v>10</v>
      </c>
      <c r="B2101" t="s">
        <v>340</v>
      </c>
      <c r="C2101" t="s">
        <v>68</v>
      </c>
      <c r="D2101">
        <v>2012</v>
      </c>
      <c r="E2101" t="s">
        <v>13</v>
      </c>
      <c r="F2101" t="s">
        <v>14</v>
      </c>
      <c r="G2101" t="s">
        <v>15</v>
      </c>
      <c r="H2101" t="s">
        <v>16</v>
      </c>
      <c r="I2101">
        <v>4.5534457E-2</v>
      </c>
      <c r="J2101">
        <v>18.5</v>
      </c>
      <c r="K2101">
        <v>146.31020000000001</v>
      </c>
      <c r="L2101">
        <v>4</v>
      </c>
    </row>
    <row r="2102" spans="1:12" x14ac:dyDescent="0.3">
      <c r="A2102" t="s">
        <v>10</v>
      </c>
      <c r="B2102" t="s">
        <v>515</v>
      </c>
      <c r="C2102" t="s">
        <v>24</v>
      </c>
      <c r="D2102">
        <v>2012</v>
      </c>
      <c r="E2102" t="s">
        <v>13</v>
      </c>
      <c r="F2102" t="s">
        <v>14</v>
      </c>
      <c r="G2102" t="s">
        <v>15</v>
      </c>
      <c r="H2102" t="s">
        <v>16</v>
      </c>
      <c r="I2102">
        <v>3.0294931000000001E-2</v>
      </c>
      <c r="J2102">
        <v>5.88</v>
      </c>
      <c r="K2102">
        <v>104.099</v>
      </c>
      <c r="L2102">
        <v>4</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v>
      </c>
    </row>
    <row r="2104" spans="1:12" x14ac:dyDescent="0.3">
      <c r="A2104" t="s">
        <v>10</v>
      </c>
      <c r="B2104" t="s">
        <v>23</v>
      </c>
      <c r="C2104" t="s">
        <v>24</v>
      </c>
      <c r="D2104">
        <v>2012</v>
      </c>
      <c r="E2104" t="s">
        <v>13</v>
      </c>
      <c r="F2104" t="s">
        <v>14</v>
      </c>
      <c r="G2104" t="s">
        <v>15</v>
      </c>
      <c r="H2104" t="s">
        <v>16</v>
      </c>
      <c r="I2104">
        <v>2.5936747E-2</v>
      </c>
      <c r="J2104">
        <v>13.85</v>
      </c>
      <c r="K2104">
        <v>164.92099999999999</v>
      </c>
      <c r="L2104">
        <v>4</v>
      </c>
    </row>
    <row r="2105" spans="1:12" x14ac:dyDescent="0.3">
      <c r="A2105" t="s">
        <v>10</v>
      </c>
      <c r="B2105" t="s">
        <v>582</v>
      </c>
      <c r="C2105" t="s">
        <v>24</v>
      </c>
      <c r="D2105">
        <v>2012</v>
      </c>
      <c r="E2105" t="s">
        <v>13</v>
      </c>
      <c r="F2105" t="s">
        <v>14</v>
      </c>
      <c r="G2105" t="s">
        <v>15</v>
      </c>
      <c r="H2105" t="s">
        <v>16</v>
      </c>
      <c r="I2105">
        <v>1.9965179E-2</v>
      </c>
      <c r="J2105">
        <v>15.1</v>
      </c>
      <c r="K2105">
        <v>130.53100000000001</v>
      </c>
      <c r="L2105">
        <v>4</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v>
      </c>
    </row>
    <row r="2112" spans="1:12" x14ac:dyDescent="0.3">
      <c r="A2112" t="s">
        <v>10</v>
      </c>
      <c r="B2112" t="s">
        <v>317</v>
      </c>
      <c r="C2112" t="s">
        <v>12</v>
      </c>
      <c r="D2112">
        <v>2012</v>
      </c>
      <c r="E2112" t="s">
        <v>13</v>
      </c>
      <c r="F2112" t="s">
        <v>14</v>
      </c>
      <c r="G2112" t="s">
        <v>15</v>
      </c>
      <c r="H2112" t="s">
        <v>16</v>
      </c>
      <c r="I2112">
        <v>5.9894377999999998E-2</v>
      </c>
      <c r="J2112">
        <v>20.2</v>
      </c>
      <c r="K2112">
        <v>125.9678</v>
      </c>
      <c r="L2112">
        <v>4</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v>
      </c>
    </row>
    <row r="2114" spans="1:12" x14ac:dyDescent="0.3">
      <c r="A2114" t="s">
        <v>10</v>
      </c>
      <c r="B2114" t="s">
        <v>319</v>
      </c>
      <c r="C2114" t="s">
        <v>55</v>
      </c>
      <c r="D2114">
        <v>2012</v>
      </c>
      <c r="E2114" t="s">
        <v>13</v>
      </c>
      <c r="F2114" t="s">
        <v>14</v>
      </c>
      <c r="G2114" t="s">
        <v>15</v>
      </c>
      <c r="H2114" t="s">
        <v>16</v>
      </c>
      <c r="I2114">
        <v>2.2093018999999998E-2</v>
      </c>
      <c r="J2114">
        <v>9.5</v>
      </c>
      <c r="K2114">
        <v>195.9452</v>
      </c>
      <c r="L2114">
        <v>4</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v>
      </c>
    </row>
    <row r="2120" spans="1:12" x14ac:dyDescent="0.3">
      <c r="A2120" t="s">
        <v>17</v>
      </c>
      <c r="B2120" t="s">
        <v>533</v>
      </c>
      <c r="C2120" t="s">
        <v>96</v>
      </c>
      <c r="D2120">
        <v>2012</v>
      </c>
      <c r="E2120" t="s">
        <v>13</v>
      </c>
      <c r="F2120" t="s">
        <v>14</v>
      </c>
      <c r="G2120" t="s">
        <v>15</v>
      </c>
      <c r="H2120" t="s">
        <v>16</v>
      </c>
      <c r="I2120">
        <v>0</v>
      </c>
      <c r="J2120">
        <v>11.1</v>
      </c>
      <c r="K2120">
        <v>156.46039999999999</v>
      </c>
      <c r="L2120">
        <v>4</v>
      </c>
    </row>
    <row r="2121" spans="1:12" x14ac:dyDescent="0.3">
      <c r="A2121" t="s">
        <v>17</v>
      </c>
      <c r="B2121" t="s">
        <v>710</v>
      </c>
      <c r="C2121" t="s">
        <v>42</v>
      </c>
      <c r="D2121">
        <v>2012</v>
      </c>
      <c r="E2121" t="s">
        <v>13</v>
      </c>
      <c r="F2121" t="s">
        <v>14</v>
      </c>
      <c r="G2121" t="s">
        <v>15</v>
      </c>
      <c r="H2121" t="s">
        <v>16</v>
      </c>
      <c r="I2121">
        <v>2.9054046E-2</v>
      </c>
      <c r="J2121">
        <v>21.1</v>
      </c>
      <c r="K2121">
        <v>144.67859999999999</v>
      </c>
      <c r="L2121">
        <v>4</v>
      </c>
    </row>
    <row r="2122" spans="1:12" x14ac:dyDescent="0.3">
      <c r="A2122" t="s">
        <v>17</v>
      </c>
      <c r="B2122" t="s">
        <v>1044</v>
      </c>
      <c r="C2122" t="s">
        <v>49</v>
      </c>
      <c r="D2122">
        <v>2018</v>
      </c>
      <c r="E2122" t="s">
        <v>140</v>
      </c>
      <c r="F2122" t="s">
        <v>14</v>
      </c>
      <c r="G2122" t="s">
        <v>26</v>
      </c>
      <c r="H2122" t="s">
        <v>40</v>
      </c>
      <c r="I2122">
        <v>0.213125482</v>
      </c>
      <c r="K2122">
        <v>44.942799999999998</v>
      </c>
      <c r="L2122">
        <v>4</v>
      </c>
    </row>
    <row r="2123" spans="1:12" x14ac:dyDescent="0.3">
      <c r="A2123" t="s">
        <v>17</v>
      </c>
      <c r="B2123" t="s">
        <v>474</v>
      </c>
      <c r="C2123" t="s">
        <v>96</v>
      </c>
      <c r="D2123">
        <v>2018</v>
      </c>
      <c r="E2123" t="s">
        <v>140</v>
      </c>
      <c r="F2123" t="s">
        <v>14</v>
      </c>
      <c r="G2123" t="s">
        <v>26</v>
      </c>
      <c r="H2123" t="s">
        <v>40</v>
      </c>
      <c r="I2123">
        <v>0.17735437300000001</v>
      </c>
      <c r="K2123">
        <v>46.674399999999999</v>
      </c>
      <c r="L2123">
        <v>4</v>
      </c>
    </row>
    <row r="2124" spans="1:12" x14ac:dyDescent="0.3">
      <c r="A2124" t="s">
        <v>17</v>
      </c>
      <c r="B2124" t="s">
        <v>286</v>
      </c>
      <c r="C2124" t="s">
        <v>96</v>
      </c>
      <c r="D2124">
        <v>2018</v>
      </c>
      <c r="E2124" t="s">
        <v>140</v>
      </c>
      <c r="F2124" t="s">
        <v>14</v>
      </c>
      <c r="G2124" t="s">
        <v>26</v>
      </c>
      <c r="H2124" t="s">
        <v>40</v>
      </c>
      <c r="I2124">
        <v>0.16660951700000001</v>
      </c>
      <c r="K2124">
        <v>157.66040000000001</v>
      </c>
      <c r="L2124">
        <v>4</v>
      </c>
    </row>
    <row r="2125" spans="1:12" x14ac:dyDescent="0.3">
      <c r="A2125" t="s">
        <v>17</v>
      </c>
      <c r="B2125" t="s">
        <v>1249</v>
      </c>
      <c r="C2125" t="s">
        <v>96</v>
      </c>
      <c r="D2125">
        <v>2018</v>
      </c>
      <c r="E2125" t="s">
        <v>140</v>
      </c>
      <c r="F2125" t="s">
        <v>14</v>
      </c>
      <c r="G2125" t="s">
        <v>26</v>
      </c>
      <c r="H2125" t="s">
        <v>40</v>
      </c>
      <c r="I2125">
        <v>9.9681704999999995E-2</v>
      </c>
      <c r="K2125">
        <v>107.4622</v>
      </c>
      <c r="L2125">
        <v>4</v>
      </c>
    </row>
    <row r="2126" spans="1:12" x14ac:dyDescent="0.3">
      <c r="A2126" t="s">
        <v>17</v>
      </c>
      <c r="B2126" t="s">
        <v>748</v>
      </c>
      <c r="C2126" t="s">
        <v>58</v>
      </c>
      <c r="D2126">
        <v>2018</v>
      </c>
      <c r="E2126" t="s">
        <v>140</v>
      </c>
      <c r="F2126" t="s">
        <v>14</v>
      </c>
      <c r="G2126" t="s">
        <v>26</v>
      </c>
      <c r="H2126" t="s">
        <v>40</v>
      </c>
      <c r="I2126">
        <v>0.14319938900000001</v>
      </c>
      <c r="K2126">
        <v>175.83699999999999</v>
      </c>
      <c r="L2126">
        <v>4</v>
      </c>
    </row>
    <row r="2127" spans="1:12" x14ac:dyDescent="0.3">
      <c r="A2127" t="s">
        <v>17</v>
      </c>
      <c r="B2127" t="s">
        <v>707</v>
      </c>
      <c r="C2127" t="s">
        <v>28</v>
      </c>
      <c r="D2127">
        <v>2018</v>
      </c>
      <c r="E2127" t="s">
        <v>140</v>
      </c>
      <c r="F2127" t="s">
        <v>14</v>
      </c>
      <c r="G2127" t="s">
        <v>26</v>
      </c>
      <c r="H2127" t="s">
        <v>40</v>
      </c>
      <c r="I2127">
        <v>0.137539574</v>
      </c>
      <c r="K2127">
        <v>38.8506</v>
      </c>
      <c r="L2127">
        <v>4</v>
      </c>
    </row>
    <row r="2128" spans="1:12" x14ac:dyDescent="0.3">
      <c r="A2128" t="s">
        <v>17</v>
      </c>
      <c r="B2128" t="s">
        <v>165</v>
      </c>
      <c r="C2128" t="s">
        <v>28</v>
      </c>
      <c r="D2128">
        <v>2018</v>
      </c>
      <c r="E2128" t="s">
        <v>140</v>
      </c>
      <c r="F2128" t="s">
        <v>14</v>
      </c>
      <c r="G2128" t="s">
        <v>26</v>
      </c>
      <c r="H2128" t="s">
        <v>40</v>
      </c>
      <c r="I2128">
        <v>1.8275994E-2</v>
      </c>
      <c r="K2128">
        <v>115.2808</v>
      </c>
      <c r="L2128">
        <v>4</v>
      </c>
    </row>
    <row r="2129" spans="1:12" x14ac:dyDescent="0.3">
      <c r="A2129" t="s">
        <v>17</v>
      </c>
      <c r="B2129" t="s">
        <v>946</v>
      </c>
      <c r="C2129" t="s">
        <v>28</v>
      </c>
      <c r="D2129">
        <v>2018</v>
      </c>
      <c r="E2129" t="s">
        <v>140</v>
      </c>
      <c r="F2129" t="s">
        <v>14</v>
      </c>
      <c r="G2129" t="s">
        <v>26</v>
      </c>
      <c r="H2129" t="s">
        <v>40</v>
      </c>
      <c r="I2129">
        <v>3.1069203E-2</v>
      </c>
      <c r="K2129">
        <v>179.6686</v>
      </c>
      <c r="L2129">
        <v>4</v>
      </c>
    </row>
    <row r="2130" spans="1:12" x14ac:dyDescent="0.3">
      <c r="A2130" t="s">
        <v>17</v>
      </c>
      <c r="B2130" t="s">
        <v>1250</v>
      </c>
      <c r="C2130" t="s">
        <v>28</v>
      </c>
      <c r="D2130">
        <v>2018</v>
      </c>
      <c r="E2130" t="s">
        <v>140</v>
      </c>
      <c r="F2130" t="s">
        <v>14</v>
      </c>
      <c r="G2130" t="s">
        <v>26</v>
      </c>
      <c r="H2130" t="s">
        <v>40</v>
      </c>
      <c r="I2130">
        <v>5.2749198999999997E-2</v>
      </c>
      <c r="K2130">
        <v>74.966999999999999</v>
      </c>
      <c r="L2130">
        <v>4</v>
      </c>
    </row>
    <row r="2131" spans="1:12" x14ac:dyDescent="0.3">
      <c r="A2131" t="s">
        <v>17</v>
      </c>
      <c r="B2131" t="s">
        <v>1146</v>
      </c>
      <c r="C2131" t="s">
        <v>24</v>
      </c>
      <c r="D2131">
        <v>2018</v>
      </c>
      <c r="E2131" t="s">
        <v>140</v>
      </c>
      <c r="F2131" t="s">
        <v>14</v>
      </c>
      <c r="G2131" t="s">
        <v>26</v>
      </c>
      <c r="H2131" t="s">
        <v>40</v>
      </c>
      <c r="I2131">
        <v>0</v>
      </c>
      <c r="K2131">
        <v>98.241</v>
      </c>
      <c r="L2131">
        <v>4</v>
      </c>
    </row>
    <row r="2132" spans="1:12" x14ac:dyDescent="0.3">
      <c r="A2132" t="s">
        <v>17</v>
      </c>
      <c r="B2132" t="s">
        <v>576</v>
      </c>
      <c r="C2132" t="s">
        <v>19</v>
      </c>
      <c r="D2132">
        <v>2018</v>
      </c>
      <c r="E2132" t="s">
        <v>140</v>
      </c>
      <c r="F2132" t="s">
        <v>14</v>
      </c>
      <c r="G2132" t="s">
        <v>26</v>
      </c>
      <c r="H2132" t="s">
        <v>40</v>
      </c>
      <c r="I2132">
        <v>0.135612397</v>
      </c>
      <c r="K2132">
        <v>61.153599999999997</v>
      </c>
      <c r="L2132">
        <v>4</v>
      </c>
    </row>
    <row r="2133" spans="1:12" x14ac:dyDescent="0.3">
      <c r="A2133" t="s">
        <v>17</v>
      </c>
      <c r="B2133" t="s">
        <v>891</v>
      </c>
      <c r="C2133" t="s">
        <v>19</v>
      </c>
      <c r="D2133">
        <v>2018</v>
      </c>
      <c r="E2133" t="s">
        <v>140</v>
      </c>
      <c r="F2133" t="s">
        <v>14</v>
      </c>
      <c r="G2133" t="s">
        <v>26</v>
      </c>
      <c r="H2133" t="s">
        <v>40</v>
      </c>
      <c r="I2133">
        <v>0.104784329</v>
      </c>
      <c r="K2133">
        <v>266.02260000000001</v>
      </c>
      <c r="L2133">
        <v>4</v>
      </c>
    </row>
    <row r="2134" spans="1:12" x14ac:dyDescent="0.3">
      <c r="A2134" t="s">
        <v>17</v>
      </c>
      <c r="B2134" t="s">
        <v>1251</v>
      </c>
      <c r="C2134" t="s">
        <v>19</v>
      </c>
      <c r="D2134">
        <v>2018</v>
      </c>
      <c r="E2134" t="s">
        <v>140</v>
      </c>
      <c r="F2134" t="s">
        <v>14</v>
      </c>
      <c r="G2134" t="s">
        <v>26</v>
      </c>
      <c r="H2134" t="s">
        <v>40</v>
      </c>
      <c r="I2134">
        <v>0.13522696200000001</v>
      </c>
      <c r="K2134">
        <v>56.292999999999999</v>
      </c>
      <c r="L2134">
        <v>4</v>
      </c>
    </row>
    <row r="2135" spans="1:12" x14ac:dyDescent="0.3">
      <c r="A2135" t="s">
        <v>17</v>
      </c>
      <c r="B2135" t="s">
        <v>1252</v>
      </c>
      <c r="C2135" t="s">
        <v>42</v>
      </c>
      <c r="D2135">
        <v>2018</v>
      </c>
      <c r="E2135" t="s">
        <v>140</v>
      </c>
      <c r="F2135" t="s">
        <v>14</v>
      </c>
      <c r="G2135" t="s">
        <v>26</v>
      </c>
      <c r="H2135" t="s">
        <v>40</v>
      </c>
      <c r="I2135">
        <v>0.196659953</v>
      </c>
      <c r="K2135">
        <v>125.80459999999999</v>
      </c>
      <c r="L2135">
        <v>4</v>
      </c>
    </row>
    <row r="2136" spans="1:12" x14ac:dyDescent="0.3">
      <c r="A2136" t="s">
        <v>17</v>
      </c>
      <c r="B2136" t="s">
        <v>1253</v>
      </c>
      <c r="C2136" t="s">
        <v>55</v>
      </c>
      <c r="D2136">
        <v>2018</v>
      </c>
      <c r="E2136" t="s">
        <v>140</v>
      </c>
      <c r="F2136" t="s">
        <v>14</v>
      </c>
      <c r="G2136" t="s">
        <v>26</v>
      </c>
      <c r="H2136" t="s">
        <v>40</v>
      </c>
      <c r="I2136">
        <v>6.6351687000000006E-2</v>
      </c>
      <c r="K2136">
        <v>65.082599999999999</v>
      </c>
      <c r="L2136">
        <v>4</v>
      </c>
    </row>
    <row r="2137" spans="1:12" x14ac:dyDescent="0.3">
      <c r="A2137" t="s">
        <v>17</v>
      </c>
      <c r="B2137" t="s">
        <v>1254</v>
      </c>
      <c r="C2137" t="s">
        <v>55</v>
      </c>
      <c r="D2137">
        <v>2018</v>
      </c>
      <c r="E2137" t="s">
        <v>140</v>
      </c>
      <c r="F2137" t="s">
        <v>14</v>
      </c>
      <c r="G2137" t="s">
        <v>26</v>
      </c>
      <c r="H2137" t="s">
        <v>40</v>
      </c>
      <c r="I2137">
        <v>0.25592909600000002</v>
      </c>
      <c r="K2137">
        <v>103.3648</v>
      </c>
      <c r="L2137">
        <v>4</v>
      </c>
    </row>
    <row r="2138" spans="1:12" x14ac:dyDescent="0.3">
      <c r="A2138" t="s">
        <v>17</v>
      </c>
      <c r="B2138" t="s">
        <v>697</v>
      </c>
      <c r="C2138" t="s">
        <v>49</v>
      </c>
      <c r="D2138">
        <v>2018</v>
      </c>
      <c r="E2138" t="s">
        <v>140</v>
      </c>
      <c r="F2138" t="s">
        <v>14</v>
      </c>
      <c r="G2138" t="s">
        <v>26</v>
      </c>
      <c r="H2138" t="s">
        <v>40</v>
      </c>
      <c r="I2138">
        <v>2.7610697999999999E-2</v>
      </c>
      <c r="K2138">
        <v>149.53659999999999</v>
      </c>
      <c r="L2138">
        <v>4</v>
      </c>
    </row>
    <row r="2139" spans="1:12" x14ac:dyDescent="0.3">
      <c r="A2139" t="s">
        <v>17</v>
      </c>
      <c r="B2139" t="s">
        <v>1255</v>
      </c>
      <c r="C2139" t="s">
        <v>32</v>
      </c>
      <c r="D2139">
        <v>2018</v>
      </c>
      <c r="E2139" t="s">
        <v>140</v>
      </c>
      <c r="F2139" t="s">
        <v>14</v>
      </c>
      <c r="G2139" t="s">
        <v>26</v>
      </c>
      <c r="H2139" t="s">
        <v>40</v>
      </c>
      <c r="I2139">
        <v>6.8153090999999999E-2</v>
      </c>
      <c r="K2139">
        <v>36.018999999999998</v>
      </c>
      <c r="L2139">
        <v>4</v>
      </c>
    </row>
    <row r="2140" spans="1:12" x14ac:dyDescent="0.3">
      <c r="A2140" t="s">
        <v>17</v>
      </c>
      <c r="B2140" t="s">
        <v>283</v>
      </c>
      <c r="C2140" t="s">
        <v>32</v>
      </c>
      <c r="D2140">
        <v>2018</v>
      </c>
      <c r="E2140" t="s">
        <v>140</v>
      </c>
      <c r="F2140" t="s">
        <v>14</v>
      </c>
      <c r="G2140" t="s">
        <v>26</v>
      </c>
      <c r="H2140" t="s">
        <v>40</v>
      </c>
      <c r="I2140">
        <v>0.124448295</v>
      </c>
      <c r="K2140">
        <v>112.0518</v>
      </c>
      <c r="L2140">
        <v>4</v>
      </c>
    </row>
    <row r="2141" spans="1:12" x14ac:dyDescent="0.3">
      <c r="A2141" t="s">
        <v>17</v>
      </c>
      <c r="B2141" t="s">
        <v>732</v>
      </c>
      <c r="C2141" t="s">
        <v>32</v>
      </c>
      <c r="D2141">
        <v>2018</v>
      </c>
      <c r="E2141" t="s">
        <v>140</v>
      </c>
      <c r="F2141" t="s">
        <v>14</v>
      </c>
      <c r="G2141" t="s">
        <v>26</v>
      </c>
      <c r="H2141" t="s">
        <v>40</v>
      </c>
      <c r="I2141">
        <v>7.2864868999999999E-2</v>
      </c>
      <c r="K2141">
        <v>165.2526</v>
      </c>
      <c r="L2141">
        <v>4</v>
      </c>
    </row>
    <row r="2142" spans="1:12" x14ac:dyDescent="0.3">
      <c r="A2142" t="s">
        <v>10</v>
      </c>
      <c r="B2142" t="s">
        <v>1256</v>
      </c>
      <c r="C2142" t="s">
        <v>28</v>
      </c>
      <c r="D2142">
        <v>2018</v>
      </c>
      <c r="E2142" t="s">
        <v>140</v>
      </c>
      <c r="F2142" t="s">
        <v>14</v>
      </c>
      <c r="G2142" t="s">
        <v>26</v>
      </c>
      <c r="H2142" t="s">
        <v>40</v>
      </c>
      <c r="I2142">
        <v>8.1955735000000002E-2</v>
      </c>
      <c r="K2142">
        <v>142.0838</v>
      </c>
      <c r="L2142">
        <v>4</v>
      </c>
    </row>
    <row r="2143" spans="1:12" x14ac:dyDescent="0.3">
      <c r="A2143" t="s">
        <v>10</v>
      </c>
      <c r="B2143" t="s">
        <v>957</v>
      </c>
      <c r="C2143" t="s">
        <v>68</v>
      </c>
      <c r="D2143">
        <v>2018</v>
      </c>
      <c r="E2143" t="s">
        <v>140</v>
      </c>
      <c r="F2143" t="s">
        <v>14</v>
      </c>
      <c r="G2143" t="s">
        <v>26</v>
      </c>
      <c r="H2143" t="s">
        <v>40</v>
      </c>
      <c r="I2143">
        <v>0.168901843</v>
      </c>
      <c r="K2143">
        <v>43.4086</v>
      </c>
      <c r="L2143">
        <v>4</v>
      </c>
    </row>
    <row r="2144" spans="1:12" x14ac:dyDescent="0.3">
      <c r="A2144" t="s">
        <v>10</v>
      </c>
      <c r="B2144" t="s">
        <v>1257</v>
      </c>
      <c r="C2144" t="s">
        <v>24</v>
      </c>
      <c r="D2144">
        <v>2018</v>
      </c>
      <c r="E2144" t="s">
        <v>140</v>
      </c>
      <c r="F2144" t="s">
        <v>14</v>
      </c>
      <c r="G2144" t="s">
        <v>26</v>
      </c>
      <c r="H2144" t="s">
        <v>40</v>
      </c>
      <c r="I2144">
        <v>8.0697998000000007E-2</v>
      </c>
      <c r="K2144">
        <v>39.8506</v>
      </c>
      <c r="L2144">
        <v>4</v>
      </c>
    </row>
    <row r="2145" spans="1:12" x14ac:dyDescent="0.3">
      <c r="A2145" t="s">
        <v>10</v>
      </c>
      <c r="B2145" t="s">
        <v>941</v>
      </c>
      <c r="C2145" t="s">
        <v>24</v>
      </c>
      <c r="D2145">
        <v>2018</v>
      </c>
      <c r="E2145" t="s">
        <v>140</v>
      </c>
      <c r="F2145" t="s">
        <v>14</v>
      </c>
      <c r="G2145" t="s">
        <v>26</v>
      </c>
      <c r="H2145" t="s">
        <v>40</v>
      </c>
      <c r="I2145">
        <v>0.26639670999999998</v>
      </c>
      <c r="K2145">
        <v>215.62180000000001</v>
      </c>
      <c r="L2145">
        <v>4</v>
      </c>
    </row>
    <row r="2146" spans="1:12" x14ac:dyDescent="0.3">
      <c r="A2146" t="s">
        <v>10</v>
      </c>
      <c r="B2146" t="s">
        <v>274</v>
      </c>
      <c r="C2146" t="s">
        <v>12</v>
      </c>
      <c r="D2146">
        <v>2018</v>
      </c>
      <c r="E2146" t="s">
        <v>140</v>
      </c>
      <c r="F2146" t="s">
        <v>14</v>
      </c>
      <c r="G2146" t="s">
        <v>26</v>
      </c>
      <c r="H2146" t="s">
        <v>40</v>
      </c>
      <c r="I2146">
        <v>0.27873064199999997</v>
      </c>
      <c r="K2146">
        <v>63.2194</v>
      </c>
      <c r="L2146">
        <v>4</v>
      </c>
    </row>
    <row r="2147" spans="1:12" x14ac:dyDescent="0.3">
      <c r="A2147" t="s">
        <v>10</v>
      </c>
      <c r="B2147" t="s">
        <v>1258</v>
      </c>
      <c r="C2147" t="s">
        <v>12</v>
      </c>
      <c r="D2147">
        <v>2018</v>
      </c>
      <c r="E2147" t="s">
        <v>140</v>
      </c>
      <c r="F2147" t="s">
        <v>14</v>
      </c>
      <c r="G2147" t="s">
        <v>26</v>
      </c>
      <c r="H2147" t="s">
        <v>40</v>
      </c>
      <c r="I2147">
        <v>0.18500898499999999</v>
      </c>
      <c r="K2147">
        <v>42.379600000000003</v>
      </c>
      <c r="L2147">
        <v>4</v>
      </c>
    </row>
    <row r="2148" spans="1:12" x14ac:dyDescent="0.3">
      <c r="A2148" t="s">
        <v>10</v>
      </c>
      <c r="B2148" t="s">
        <v>401</v>
      </c>
      <c r="C2148" t="s">
        <v>12</v>
      </c>
      <c r="D2148">
        <v>2018</v>
      </c>
      <c r="E2148" t="s">
        <v>140</v>
      </c>
      <c r="F2148" t="s">
        <v>14</v>
      </c>
      <c r="G2148" t="s">
        <v>26</v>
      </c>
      <c r="H2148" t="s">
        <v>40</v>
      </c>
      <c r="I2148">
        <v>0.11173569</v>
      </c>
      <c r="K2148">
        <v>115.9492</v>
      </c>
      <c r="L2148">
        <v>4</v>
      </c>
    </row>
    <row r="2149" spans="1:12" x14ac:dyDescent="0.3">
      <c r="A2149" t="s">
        <v>10</v>
      </c>
      <c r="B2149" t="s">
        <v>1259</v>
      </c>
      <c r="C2149" t="s">
        <v>12</v>
      </c>
      <c r="D2149">
        <v>2018</v>
      </c>
      <c r="E2149" t="s">
        <v>140</v>
      </c>
      <c r="F2149" t="s">
        <v>14</v>
      </c>
      <c r="G2149" t="s">
        <v>26</v>
      </c>
      <c r="H2149" t="s">
        <v>40</v>
      </c>
      <c r="I2149">
        <v>7.8758649E-2</v>
      </c>
      <c r="K2149">
        <v>116.38079999999999</v>
      </c>
      <c r="L2149">
        <v>4</v>
      </c>
    </row>
    <row r="2150" spans="1:12" x14ac:dyDescent="0.3">
      <c r="A2150" t="s">
        <v>10</v>
      </c>
      <c r="B2150" t="s">
        <v>866</v>
      </c>
      <c r="C2150" t="s">
        <v>12</v>
      </c>
      <c r="D2150">
        <v>2018</v>
      </c>
      <c r="E2150" t="s">
        <v>140</v>
      </c>
      <c r="F2150" t="s">
        <v>14</v>
      </c>
      <c r="G2150" t="s">
        <v>26</v>
      </c>
      <c r="H2150" t="s">
        <v>40</v>
      </c>
      <c r="I2150">
        <v>7.6434541999999994E-2</v>
      </c>
      <c r="K2150">
        <v>155.8946</v>
      </c>
      <c r="L2150">
        <v>4</v>
      </c>
    </row>
    <row r="2151" spans="1:12" x14ac:dyDescent="0.3">
      <c r="A2151" t="s">
        <v>10</v>
      </c>
      <c r="B2151" t="s">
        <v>1211</v>
      </c>
      <c r="C2151" t="s">
        <v>55</v>
      </c>
      <c r="D2151">
        <v>2018</v>
      </c>
      <c r="E2151" t="s">
        <v>140</v>
      </c>
      <c r="F2151" t="s">
        <v>14</v>
      </c>
      <c r="G2151" t="s">
        <v>26</v>
      </c>
      <c r="H2151" t="s">
        <v>40</v>
      </c>
      <c r="I2151">
        <v>0.133279499</v>
      </c>
      <c r="K2151">
        <v>112.6202</v>
      </c>
      <c r="L2151">
        <v>4</v>
      </c>
    </row>
    <row r="2152" spans="1:12" x14ac:dyDescent="0.3">
      <c r="A2152" t="s">
        <v>10</v>
      </c>
      <c r="B2152" t="s">
        <v>1260</v>
      </c>
      <c r="C2152" t="s">
        <v>49</v>
      </c>
      <c r="D2152">
        <v>2018</v>
      </c>
      <c r="E2152" t="s">
        <v>140</v>
      </c>
      <c r="F2152" t="s">
        <v>14</v>
      </c>
      <c r="G2152" t="s">
        <v>26</v>
      </c>
      <c r="H2152" t="s">
        <v>40</v>
      </c>
      <c r="I2152">
        <v>3.6551446000000001E-2</v>
      </c>
      <c r="K2152">
        <v>62.7194</v>
      </c>
      <c r="L2152">
        <v>4</v>
      </c>
    </row>
    <row r="2153" spans="1:12" x14ac:dyDescent="0.3">
      <c r="A2153" t="s">
        <v>17</v>
      </c>
      <c r="B2153" t="s">
        <v>371</v>
      </c>
      <c r="C2153" t="s">
        <v>28</v>
      </c>
      <c r="D2153">
        <v>2016</v>
      </c>
      <c r="E2153" t="s">
        <v>25</v>
      </c>
      <c r="F2153" t="s">
        <v>14</v>
      </c>
      <c r="G2153" t="s">
        <v>26</v>
      </c>
      <c r="H2153" t="s">
        <v>16</v>
      </c>
      <c r="I2153">
        <v>0.15361856600000001</v>
      </c>
      <c r="J2153">
        <v>13</v>
      </c>
      <c r="K2153">
        <v>79.698599999999999</v>
      </c>
      <c r="L2153">
        <v>4</v>
      </c>
    </row>
    <row r="2154" spans="1:12" x14ac:dyDescent="0.3">
      <c r="A2154" t="s">
        <v>17</v>
      </c>
      <c r="B2154" t="s">
        <v>355</v>
      </c>
      <c r="C2154" t="s">
        <v>42</v>
      </c>
      <c r="D2154">
        <v>2016</v>
      </c>
      <c r="E2154" t="s">
        <v>25</v>
      </c>
      <c r="F2154" t="s">
        <v>14</v>
      </c>
      <c r="G2154" t="s">
        <v>26</v>
      </c>
      <c r="H2154" t="s">
        <v>16</v>
      </c>
      <c r="I2154">
        <v>1.6993204000000001E-2</v>
      </c>
      <c r="J2154">
        <v>16.350000000000001</v>
      </c>
      <c r="K2154">
        <v>95.741</v>
      </c>
      <c r="L2154">
        <v>4</v>
      </c>
    </row>
    <row r="2155" spans="1:12" x14ac:dyDescent="0.3">
      <c r="A2155" t="s">
        <v>17</v>
      </c>
      <c r="B2155" t="s">
        <v>1254</v>
      </c>
      <c r="C2155" t="s">
        <v>55</v>
      </c>
      <c r="D2155">
        <v>2016</v>
      </c>
      <c r="E2155" t="s">
        <v>25</v>
      </c>
      <c r="F2155" t="s">
        <v>14</v>
      </c>
      <c r="G2155" t="s">
        <v>26</v>
      </c>
      <c r="H2155" t="s">
        <v>16</v>
      </c>
      <c r="I2155">
        <v>0.14617245300000001</v>
      </c>
      <c r="J2155">
        <v>10.3</v>
      </c>
      <c r="K2155">
        <v>103.3648</v>
      </c>
      <c r="L2155">
        <v>4</v>
      </c>
    </row>
    <row r="2156" spans="1:12" x14ac:dyDescent="0.3">
      <c r="A2156" t="s">
        <v>17</v>
      </c>
      <c r="B2156" t="s">
        <v>1233</v>
      </c>
      <c r="C2156" t="s">
        <v>96</v>
      </c>
      <c r="D2156">
        <v>2016</v>
      </c>
      <c r="E2156" t="s">
        <v>25</v>
      </c>
      <c r="F2156" t="s">
        <v>14</v>
      </c>
      <c r="G2156" t="s">
        <v>26</v>
      </c>
      <c r="H2156" t="s">
        <v>16</v>
      </c>
      <c r="I2156">
        <v>0.102978817</v>
      </c>
      <c r="J2156">
        <v>9.17</v>
      </c>
      <c r="K2156">
        <v>144.947</v>
      </c>
      <c r="L2156">
        <v>4</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v>
      </c>
    </row>
    <row r="2158" spans="1:12" x14ac:dyDescent="0.3">
      <c r="A2158" t="s">
        <v>17</v>
      </c>
      <c r="B2158" t="s">
        <v>1261</v>
      </c>
      <c r="C2158" t="s">
        <v>58</v>
      </c>
      <c r="D2158">
        <v>2016</v>
      </c>
      <c r="E2158" t="s">
        <v>25</v>
      </c>
      <c r="F2158" t="s">
        <v>14</v>
      </c>
      <c r="G2158" t="s">
        <v>26</v>
      </c>
      <c r="H2158" t="s">
        <v>16</v>
      </c>
      <c r="I2158">
        <v>2.0697723000000001E-2</v>
      </c>
      <c r="J2158">
        <v>12.5</v>
      </c>
      <c r="K2158">
        <v>198.8742</v>
      </c>
      <c r="L2158">
        <v>4</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v>
      </c>
    </row>
    <row r="2169" spans="1:12" x14ac:dyDescent="0.3">
      <c r="A2169" t="s">
        <v>17</v>
      </c>
      <c r="B2169" t="s">
        <v>1129</v>
      </c>
      <c r="C2169" t="s">
        <v>62</v>
      </c>
      <c r="D2169">
        <v>2016</v>
      </c>
      <c r="E2169" t="s">
        <v>25</v>
      </c>
      <c r="F2169" t="s">
        <v>14</v>
      </c>
      <c r="G2169" t="s">
        <v>26</v>
      </c>
      <c r="H2169" t="s">
        <v>16</v>
      </c>
      <c r="I2169">
        <v>5.8433449999999998E-2</v>
      </c>
      <c r="J2169">
        <v>10.8</v>
      </c>
      <c r="K2169">
        <v>74.738</v>
      </c>
      <c r="L2169">
        <v>4</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v>
      </c>
    </row>
    <row r="2171" spans="1:12" x14ac:dyDescent="0.3">
      <c r="A2171" t="s">
        <v>17</v>
      </c>
      <c r="B2171" t="s">
        <v>720</v>
      </c>
      <c r="C2171" t="s">
        <v>19</v>
      </c>
      <c r="D2171">
        <v>2016</v>
      </c>
      <c r="E2171" t="s">
        <v>25</v>
      </c>
      <c r="F2171" t="s">
        <v>14</v>
      </c>
      <c r="G2171" t="s">
        <v>26</v>
      </c>
      <c r="H2171" t="s">
        <v>16</v>
      </c>
      <c r="I2171">
        <v>0.11227101</v>
      </c>
      <c r="J2171">
        <v>8.42</v>
      </c>
      <c r="K2171">
        <v>63.216799999999999</v>
      </c>
      <c r="L2171">
        <v>4</v>
      </c>
    </row>
    <row r="2172" spans="1:12" x14ac:dyDescent="0.3">
      <c r="A2172" t="s">
        <v>17</v>
      </c>
      <c r="B2172" t="s">
        <v>628</v>
      </c>
      <c r="C2172" t="s">
        <v>19</v>
      </c>
      <c r="D2172">
        <v>2016</v>
      </c>
      <c r="E2172" t="s">
        <v>25</v>
      </c>
      <c r="F2172" t="s">
        <v>14</v>
      </c>
      <c r="G2172" t="s">
        <v>26</v>
      </c>
      <c r="H2172" t="s">
        <v>16</v>
      </c>
      <c r="I2172">
        <v>5.2209302999999999E-2</v>
      </c>
      <c r="J2172">
        <v>17</v>
      </c>
      <c r="K2172">
        <v>122.373</v>
      </c>
      <c r="L2172">
        <v>4</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v>
      </c>
    </row>
    <row r="2177" spans="1:12" x14ac:dyDescent="0.3">
      <c r="A2177" t="s">
        <v>17</v>
      </c>
      <c r="B2177" t="s">
        <v>694</v>
      </c>
      <c r="C2177" t="s">
        <v>42</v>
      </c>
      <c r="D2177">
        <v>2016</v>
      </c>
      <c r="E2177" t="s">
        <v>25</v>
      </c>
      <c r="F2177" t="s">
        <v>14</v>
      </c>
      <c r="G2177" t="s">
        <v>26</v>
      </c>
      <c r="H2177" t="s">
        <v>16</v>
      </c>
      <c r="I2177">
        <v>1.3179388E-2</v>
      </c>
      <c r="J2177">
        <v>8.93</v>
      </c>
      <c r="K2177">
        <v>55.1614</v>
      </c>
      <c r="L2177">
        <v>4</v>
      </c>
    </row>
    <row r="2178" spans="1:12" x14ac:dyDescent="0.3">
      <c r="A2178" t="s">
        <v>17</v>
      </c>
      <c r="B2178" t="s">
        <v>611</v>
      </c>
      <c r="C2178" t="s">
        <v>42</v>
      </c>
      <c r="D2178">
        <v>2016</v>
      </c>
      <c r="E2178" t="s">
        <v>25</v>
      </c>
      <c r="F2178" t="s">
        <v>14</v>
      </c>
      <c r="G2178" t="s">
        <v>26</v>
      </c>
      <c r="H2178" t="s">
        <v>16</v>
      </c>
      <c r="I2178">
        <v>2.8598249999999999E-2</v>
      </c>
      <c r="J2178">
        <v>12.15</v>
      </c>
      <c r="K2178">
        <v>150.4708</v>
      </c>
      <c r="L2178">
        <v>4</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v>
      </c>
    </row>
    <row r="2185" spans="1:12" x14ac:dyDescent="0.3">
      <c r="A2185" t="s">
        <v>17</v>
      </c>
      <c r="B2185" t="s">
        <v>790</v>
      </c>
      <c r="C2185" t="s">
        <v>65</v>
      </c>
      <c r="D2185">
        <v>2016</v>
      </c>
      <c r="E2185" t="s">
        <v>25</v>
      </c>
      <c r="F2185" t="s">
        <v>14</v>
      </c>
      <c r="G2185" t="s">
        <v>26</v>
      </c>
      <c r="H2185" t="s">
        <v>16</v>
      </c>
      <c r="I2185">
        <v>0.120280989</v>
      </c>
      <c r="J2185">
        <v>7.39</v>
      </c>
      <c r="K2185">
        <v>142.74700000000001</v>
      </c>
      <c r="L2185">
        <v>4</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v>
      </c>
    </row>
    <row r="2197" spans="1:12" x14ac:dyDescent="0.3">
      <c r="A2197" t="s">
        <v>10</v>
      </c>
      <c r="B2197" t="s">
        <v>315</v>
      </c>
      <c r="C2197" t="s">
        <v>28</v>
      </c>
      <c r="D2197">
        <v>2016</v>
      </c>
      <c r="E2197" t="s">
        <v>25</v>
      </c>
      <c r="F2197" t="s">
        <v>14</v>
      </c>
      <c r="G2197" t="s">
        <v>26</v>
      </c>
      <c r="H2197" t="s">
        <v>16</v>
      </c>
      <c r="I2197">
        <v>0.11456509300000001</v>
      </c>
      <c r="J2197">
        <v>15.7</v>
      </c>
      <c r="K2197">
        <v>112.0202</v>
      </c>
      <c r="L2197">
        <v>4</v>
      </c>
    </row>
    <row r="2198" spans="1:12" x14ac:dyDescent="0.3">
      <c r="A2198" t="s">
        <v>10</v>
      </c>
      <c r="B2198" t="s">
        <v>162</v>
      </c>
      <c r="C2198" t="s">
        <v>28</v>
      </c>
      <c r="D2198">
        <v>2016</v>
      </c>
      <c r="E2198" t="s">
        <v>25</v>
      </c>
      <c r="F2198" t="s">
        <v>14</v>
      </c>
      <c r="G2198" t="s">
        <v>26</v>
      </c>
      <c r="H2198" t="s">
        <v>16</v>
      </c>
      <c r="I2198">
        <v>8.191729E-3</v>
      </c>
      <c r="J2198">
        <v>16.75</v>
      </c>
      <c r="K2198">
        <v>103.56740000000001</v>
      </c>
      <c r="L2198">
        <v>4</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v>
      </c>
    </row>
    <row r="2202" spans="1:12" x14ac:dyDescent="0.3">
      <c r="A2202" t="s">
        <v>10</v>
      </c>
      <c r="B2202" t="s">
        <v>903</v>
      </c>
      <c r="C2202" t="s">
        <v>24</v>
      </c>
      <c r="D2202">
        <v>2016</v>
      </c>
      <c r="E2202" t="s">
        <v>25</v>
      </c>
      <c r="F2202" t="s">
        <v>14</v>
      </c>
      <c r="G2202" t="s">
        <v>26</v>
      </c>
      <c r="H2202" t="s">
        <v>16</v>
      </c>
      <c r="I2202">
        <v>0.135775701</v>
      </c>
      <c r="J2202">
        <v>14</v>
      </c>
      <c r="K2202">
        <v>54.564</v>
      </c>
      <c r="L2202">
        <v>4</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v>
      </c>
    </row>
    <row r="2205" spans="1:12" x14ac:dyDescent="0.3">
      <c r="A2205" t="s">
        <v>10</v>
      </c>
      <c r="B2205" t="s">
        <v>365</v>
      </c>
      <c r="C2205" t="s">
        <v>12</v>
      </c>
      <c r="D2205">
        <v>2016</v>
      </c>
      <c r="E2205" t="s">
        <v>25</v>
      </c>
      <c r="F2205" t="s">
        <v>14</v>
      </c>
      <c r="G2205" t="s">
        <v>26</v>
      </c>
      <c r="H2205" t="s">
        <v>16</v>
      </c>
      <c r="I2205">
        <v>3.5257036999999998E-2</v>
      </c>
      <c r="J2205">
        <v>14.85</v>
      </c>
      <c r="K2205">
        <v>161.2578</v>
      </c>
      <c r="L2205">
        <v>4</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v>
      </c>
    </row>
    <row r="2207" spans="1:12" x14ac:dyDescent="0.3">
      <c r="A2207" t="s">
        <v>10</v>
      </c>
      <c r="B2207" t="s">
        <v>809</v>
      </c>
      <c r="C2207" t="s">
        <v>12</v>
      </c>
      <c r="D2207">
        <v>2016</v>
      </c>
      <c r="E2207" t="s">
        <v>25</v>
      </c>
      <c r="F2207" t="s">
        <v>14</v>
      </c>
      <c r="G2207" t="s">
        <v>26</v>
      </c>
      <c r="H2207" t="s">
        <v>16</v>
      </c>
      <c r="I2207">
        <v>2.9653914E-2</v>
      </c>
      <c r="J2207">
        <v>17.75</v>
      </c>
      <c r="K2207">
        <v>140.5838</v>
      </c>
      <c r="L2207">
        <v>4</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v>
      </c>
    </row>
    <row r="2210" spans="1:12" x14ac:dyDescent="0.3">
      <c r="A2210" t="s">
        <v>10</v>
      </c>
      <c r="B2210" t="s">
        <v>887</v>
      </c>
      <c r="C2210" t="s">
        <v>55</v>
      </c>
      <c r="D2210">
        <v>2016</v>
      </c>
      <c r="E2210" t="s">
        <v>25</v>
      </c>
      <c r="F2210" t="s">
        <v>14</v>
      </c>
      <c r="G2210" t="s">
        <v>26</v>
      </c>
      <c r="H2210" t="s">
        <v>16</v>
      </c>
      <c r="I2210">
        <v>2.0411155E-2</v>
      </c>
      <c r="J2210">
        <v>12</v>
      </c>
      <c r="K2210">
        <v>98.604200000000006</v>
      </c>
      <c r="L2210">
        <v>4</v>
      </c>
    </row>
    <row r="2211" spans="1:12" x14ac:dyDescent="0.3">
      <c r="A2211" t="s">
        <v>10</v>
      </c>
      <c r="B2211" t="s">
        <v>1209</v>
      </c>
      <c r="C2211" t="s">
        <v>49</v>
      </c>
      <c r="D2211">
        <v>2016</v>
      </c>
      <c r="E2211" t="s">
        <v>25</v>
      </c>
      <c r="F2211" t="s">
        <v>14</v>
      </c>
      <c r="G2211" t="s">
        <v>26</v>
      </c>
      <c r="H2211" t="s">
        <v>16</v>
      </c>
      <c r="I2211">
        <v>7.4149073999999995E-2</v>
      </c>
      <c r="J2211">
        <v>5.78</v>
      </c>
      <c r="K2211">
        <v>262.2568</v>
      </c>
      <c r="L2211">
        <v>4</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v>
      </c>
    </row>
    <row r="2214" spans="1:12" x14ac:dyDescent="0.3">
      <c r="A2214" t="s">
        <v>10</v>
      </c>
      <c r="B2214" t="s">
        <v>262</v>
      </c>
      <c r="C2214" t="s">
        <v>49</v>
      </c>
      <c r="D2214">
        <v>2016</v>
      </c>
      <c r="E2214" t="s">
        <v>25</v>
      </c>
      <c r="F2214" t="s">
        <v>14</v>
      </c>
      <c r="G2214" t="s">
        <v>26</v>
      </c>
      <c r="H2214" t="s">
        <v>16</v>
      </c>
      <c r="I2214">
        <v>1.11263E-2</v>
      </c>
      <c r="J2214">
        <v>10.3</v>
      </c>
      <c r="K2214">
        <v>87.254000000000005</v>
      </c>
      <c r="L2214">
        <v>4</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v>
      </c>
    </row>
    <row r="2217" spans="1:12" x14ac:dyDescent="0.3">
      <c r="A2217" t="s">
        <v>10</v>
      </c>
      <c r="B2217" t="s">
        <v>484</v>
      </c>
      <c r="C2217" t="s">
        <v>161</v>
      </c>
      <c r="D2217">
        <v>2016</v>
      </c>
      <c r="E2217" t="s">
        <v>25</v>
      </c>
      <c r="F2217" t="s">
        <v>14</v>
      </c>
      <c r="G2217" t="s">
        <v>26</v>
      </c>
      <c r="H2217" t="s">
        <v>16</v>
      </c>
      <c r="I2217">
        <v>0</v>
      </c>
      <c r="J2217">
        <v>17.7</v>
      </c>
      <c r="K2217">
        <v>184.39240000000001</v>
      </c>
      <c r="L2217">
        <v>4</v>
      </c>
    </row>
    <row r="2218" spans="1:12" x14ac:dyDescent="0.3">
      <c r="A2218" t="s">
        <v>17</v>
      </c>
      <c r="B2218" t="s">
        <v>537</v>
      </c>
      <c r="C2218" t="s">
        <v>68</v>
      </c>
      <c r="D2218">
        <v>2015</v>
      </c>
      <c r="E2218" t="s">
        <v>33</v>
      </c>
      <c r="F2218" t="s">
        <v>34</v>
      </c>
      <c r="G2218" t="s">
        <v>15</v>
      </c>
      <c r="H2218" t="s">
        <v>16</v>
      </c>
      <c r="I2218">
        <v>0.101980245</v>
      </c>
      <c r="J2218">
        <v>19.25</v>
      </c>
      <c r="K2218">
        <v>54.395600000000002</v>
      </c>
      <c r="L2218">
        <v>4</v>
      </c>
    </row>
    <row r="2219" spans="1:12" x14ac:dyDescent="0.3">
      <c r="A2219" t="s">
        <v>17</v>
      </c>
      <c r="B2219" t="s">
        <v>473</v>
      </c>
      <c r="C2219" t="s">
        <v>42</v>
      </c>
      <c r="D2219">
        <v>2015</v>
      </c>
      <c r="E2219" t="s">
        <v>33</v>
      </c>
      <c r="F2219" t="s">
        <v>34</v>
      </c>
      <c r="G2219" t="s">
        <v>15</v>
      </c>
      <c r="H2219" t="s">
        <v>16</v>
      </c>
      <c r="I2219">
        <v>7.5881475000000004E-2</v>
      </c>
      <c r="J2219">
        <v>7.4749999999999996</v>
      </c>
      <c r="K2219">
        <v>155.26560000000001</v>
      </c>
      <c r="L2219">
        <v>4</v>
      </c>
    </row>
    <row r="2220" spans="1:12" x14ac:dyDescent="0.3">
      <c r="A2220" t="s">
        <v>17</v>
      </c>
      <c r="B2220" t="s">
        <v>594</v>
      </c>
      <c r="C2220" t="s">
        <v>65</v>
      </c>
      <c r="D2220">
        <v>2015</v>
      </c>
      <c r="E2220" t="s">
        <v>33</v>
      </c>
      <c r="F2220" t="s">
        <v>34</v>
      </c>
      <c r="G2220" t="s">
        <v>15</v>
      </c>
      <c r="H2220" t="s">
        <v>16</v>
      </c>
      <c r="I2220">
        <v>0</v>
      </c>
      <c r="J2220">
        <v>5.5</v>
      </c>
      <c r="K2220">
        <v>103.1016</v>
      </c>
      <c r="L2220">
        <v>4</v>
      </c>
    </row>
    <row r="2221" spans="1:12" x14ac:dyDescent="0.3">
      <c r="A2221" t="s">
        <v>17</v>
      </c>
      <c r="B2221" t="s">
        <v>1276</v>
      </c>
      <c r="C2221" t="s">
        <v>68</v>
      </c>
      <c r="D2221">
        <v>2020</v>
      </c>
      <c r="E2221" t="s">
        <v>37</v>
      </c>
      <c r="F2221" t="s">
        <v>34</v>
      </c>
      <c r="G2221" t="s">
        <v>15</v>
      </c>
      <c r="H2221" t="s">
        <v>16</v>
      </c>
      <c r="I2221">
        <v>3.8671588E-2</v>
      </c>
      <c r="J2221">
        <v>6.92</v>
      </c>
      <c r="K2221">
        <v>64.285200000000003</v>
      </c>
      <c r="L2221">
        <v>4</v>
      </c>
    </row>
    <row r="2222" spans="1:12" x14ac:dyDescent="0.3">
      <c r="A2222" t="s">
        <v>17</v>
      </c>
      <c r="B2222" t="s">
        <v>1197</v>
      </c>
      <c r="C2222" t="s">
        <v>49</v>
      </c>
      <c r="D2222">
        <v>2020</v>
      </c>
      <c r="E2222" t="s">
        <v>37</v>
      </c>
      <c r="F2222" t="s">
        <v>34</v>
      </c>
      <c r="G2222" t="s">
        <v>15</v>
      </c>
      <c r="H2222" t="s">
        <v>16</v>
      </c>
      <c r="I2222">
        <v>8.9777213999999994E-2</v>
      </c>
      <c r="J2222">
        <v>18.7</v>
      </c>
      <c r="K2222">
        <v>256.46719999999999</v>
      </c>
      <c r="L2222">
        <v>4</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v>
      </c>
    </row>
    <row r="2228" spans="1:12" x14ac:dyDescent="0.3">
      <c r="A2228" t="s">
        <v>17</v>
      </c>
      <c r="B2228" t="s">
        <v>98</v>
      </c>
      <c r="C2228" t="s">
        <v>28</v>
      </c>
      <c r="D2228">
        <v>2015</v>
      </c>
      <c r="E2228" t="s">
        <v>33</v>
      </c>
      <c r="F2228" t="s">
        <v>34</v>
      </c>
      <c r="G2228" t="s">
        <v>15</v>
      </c>
      <c r="H2228" t="s">
        <v>16</v>
      </c>
      <c r="I2228">
        <v>2.4213341999999999E-2</v>
      </c>
      <c r="J2228">
        <v>10.1</v>
      </c>
      <c r="K2228">
        <v>116.715</v>
      </c>
      <c r="L2228">
        <v>4</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v>
      </c>
    </row>
    <row r="2230" spans="1:12" x14ac:dyDescent="0.3">
      <c r="A2230" t="s">
        <v>17</v>
      </c>
      <c r="B2230" t="s">
        <v>779</v>
      </c>
      <c r="C2230" t="s">
        <v>68</v>
      </c>
      <c r="D2230">
        <v>2015</v>
      </c>
      <c r="E2230" t="s">
        <v>33</v>
      </c>
      <c r="F2230" t="s">
        <v>34</v>
      </c>
      <c r="G2230" t="s">
        <v>15</v>
      </c>
      <c r="H2230" t="s">
        <v>16</v>
      </c>
      <c r="I2230">
        <v>2.0913070999999998E-2</v>
      </c>
      <c r="J2230">
        <v>13.1</v>
      </c>
      <c r="K2230">
        <v>120.1782</v>
      </c>
      <c r="L2230">
        <v>4</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v>
      </c>
    </row>
    <row r="2234" spans="1:12" x14ac:dyDescent="0.3">
      <c r="A2234" t="s">
        <v>17</v>
      </c>
      <c r="B2234" t="s">
        <v>323</v>
      </c>
      <c r="C2234" t="s">
        <v>24</v>
      </c>
      <c r="D2234">
        <v>2015</v>
      </c>
      <c r="E2234" t="s">
        <v>33</v>
      </c>
      <c r="F2234" t="s">
        <v>34</v>
      </c>
      <c r="G2234" t="s">
        <v>15</v>
      </c>
      <c r="H2234" t="s">
        <v>16</v>
      </c>
      <c r="I2234">
        <v>1.5138834E-2</v>
      </c>
      <c r="J2234">
        <v>5.48</v>
      </c>
      <c r="K2234">
        <v>81.924999999999997</v>
      </c>
      <c r="L2234">
        <v>4</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v>
      </c>
    </row>
    <row r="2238" spans="1:12" x14ac:dyDescent="0.3">
      <c r="A2238" t="s">
        <v>17</v>
      </c>
      <c r="B2238" t="s">
        <v>454</v>
      </c>
      <c r="C2238" t="s">
        <v>24</v>
      </c>
      <c r="D2238">
        <v>2015</v>
      </c>
      <c r="E2238" t="s">
        <v>33</v>
      </c>
      <c r="F2238" t="s">
        <v>34</v>
      </c>
      <c r="G2238" t="s">
        <v>15</v>
      </c>
      <c r="H2238" t="s">
        <v>16</v>
      </c>
      <c r="I2238">
        <v>8.2177842000000001E-2</v>
      </c>
      <c r="J2238">
        <v>9</v>
      </c>
      <c r="K2238">
        <v>214.1534</v>
      </c>
      <c r="L2238">
        <v>4</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v>
      </c>
    </row>
    <row r="2241" spans="1:12" x14ac:dyDescent="0.3">
      <c r="A2241" t="s">
        <v>17</v>
      </c>
      <c r="B2241" t="s">
        <v>348</v>
      </c>
      <c r="C2241" t="s">
        <v>24</v>
      </c>
      <c r="D2241">
        <v>2015</v>
      </c>
      <c r="E2241" t="s">
        <v>33</v>
      </c>
      <c r="F2241" t="s">
        <v>34</v>
      </c>
      <c r="G2241" t="s">
        <v>15</v>
      </c>
      <c r="H2241" t="s">
        <v>16</v>
      </c>
      <c r="I2241">
        <v>0.12470444</v>
      </c>
      <c r="J2241">
        <v>18</v>
      </c>
      <c r="K2241">
        <v>120.3124</v>
      </c>
      <c r="L2241">
        <v>4</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v>
      </c>
    </row>
    <row r="2246" spans="1:12" x14ac:dyDescent="0.3">
      <c r="A2246" t="s">
        <v>17</v>
      </c>
      <c r="B2246" t="s">
        <v>1240</v>
      </c>
      <c r="C2246" t="s">
        <v>12</v>
      </c>
      <c r="D2246">
        <v>2015</v>
      </c>
      <c r="E2246" t="s">
        <v>33</v>
      </c>
      <c r="F2246" t="s">
        <v>34</v>
      </c>
      <c r="G2246" t="s">
        <v>15</v>
      </c>
      <c r="H2246" t="s">
        <v>16</v>
      </c>
      <c r="I2246">
        <v>0</v>
      </c>
      <c r="J2246">
        <v>17.7</v>
      </c>
      <c r="K2246">
        <v>115.0834</v>
      </c>
      <c r="L2246">
        <v>4</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v>
      </c>
    </row>
    <row r="2252" spans="1:12" x14ac:dyDescent="0.3">
      <c r="A2252" t="s">
        <v>17</v>
      </c>
      <c r="B2252" t="s">
        <v>461</v>
      </c>
      <c r="C2252" t="s">
        <v>19</v>
      </c>
      <c r="D2252">
        <v>2015</v>
      </c>
      <c r="E2252" t="s">
        <v>33</v>
      </c>
      <c r="F2252" t="s">
        <v>34</v>
      </c>
      <c r="G2252" t="s">
        <v>26</v>
      </c>
      <c r="H2252" t="s">
        <v>16</v>
      </c>
      <c r="I2252">
        <v>1.7073332E-2</v>
      </c>
      <c r="J2252">
        <v>14.35</v>
      </c>
      <c r="K2252">
        <v>109.5228</v>
      </c>
      <c r="L2252">
        <v>4</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v>
      </c>
    </row>
    <row r="2254" spans="1:12" x14ac:dyDescent="0.3">
      <c r="A2254" t="s">
        <v>17</v>
      </c>
      <c r="B2254" t="s">
        <v>671</v>
      </c>
      <c r="C2254" t="s">
        <v>19</v>
      </c>
      <c r="D2254">
        <v>2015</v>
      </c>
      <c r="E2254" t="s">
        <v>33</v>
      </c>
      <c r="F2254" t="s">
        <v>34</v>
      </c>
      <c r="G2254" t="s">
        <v>26</v>
      </c>
      <c r="H2254" t="s">
        <v>16</v>
      </c>
      <c r="I2254">
        <v>1.5481709999999999E-2</v>
      </c>
      <c r="J2254">
        <v>18</v>
      </c>
      <c r="K2254">
        <v>159.3604</v>
      </c>
      <c r="L2254">
        <v>4</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v>
      </c>
    </row>
    <row r="2259" spans="1:12" x14ac:dyDescent="0.3">
      <c r="A2259" t="s">
        <v>17</v>
      </c>
      <c r="B2259" t="s">
        <v>462</v>
      </c>
      <c r="C2259" t="s">
        <v>65</v>
      </c>
      <c r="D2259">
        <v>2015</v>
      </c>
      <c r="E2259" t="s">
        <v>33</v>
      </c>
      <c r="F2259" t="s">
        <v>34</v>
      </c>
      <c r="G2259" t="s">
        <v>26</v>
      </c>
      <c r="H2259" t="s">
        <v>16</v>
      </c>
      <c r="I2259">
        <v>4.7333043999999998E-2</v>
      </c>
      <c r="J2259">
        <v>12.65</v>
      </c>
      <c r="K2259">
        <v>113.8202</v>
      </c>
      <c r="L2259">
        <v>4</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v>
      </c>
    </row>
    <row r="2261" spans="1:12" x14ac:dyDescent="0.3">
      <c r="A2261" t="s">
        <v>17</v>
      </c>
      <c r="B2261" t="s">
        <v>536</v>
      </c>
      <c r="C2261" t="s">
        <v>49</v>
      </c>
      <c r="D2261">
        <v>2015</v>
      </c>
      <c r="E2261" t="s">
        <v>33</v>
      </c>
      <c r="F2261" t="s">
        <v>34</v>
      </c>
      <c r="G2261" t="s">
        <v>26</v>
      </c>
      <c r="H2261" t="s">
        <v>16</v>
      </c>
      <c r="I2261">
        <v>0.104023565</v>
      </c>
      <c r="J2261">
        <v>7.51</v>
      </c>
      <c r="K2261">
        <v>112.45440000000001</v>
      </c>
      <c r="L2261">
        <v>4</v>
      </c>
    </row>
    <row r="2262" spans="1:12" x14ac:dyDescent="0.3">
      <c r="A2262" t="s">
        <v>17</v>
      </c>
      <c r="B2262" t="s">
        <v>457</v>
      </c>
      <c r="C2262" t="s">
        <v>49</v>
      </c>
      <c r="D2262">
        <v>2015</v>
      </c>
      <c r="E2262" t="s">
        <v>33</v>
      </c>
      <c r="F2262" t="s">
        <v>34</v>
      </c>
      <c r="G2262" t="s">
        <v>26</v>
      </c>
      <c r="H2262" t="s">
        <v>16</v>
      </c>
      <c r="I2262">
        <v>9.6407554000000006E-2</v>
      </c>
      <c r="J2262">
        <v>12.6</v>
      </c>
      <c r="K2262">
        <v>210.8612</v>
      </c>
      <c r="L2262">
        <v>4</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v>
      </c>
    </row>
    <row r="2265" spans="1:12" x14ac:dyDescent="0.3">
      <c r="A2265" t="s">
        <v>17</v>
      </c>
      <c r="B2265" t="s">
        <v>955</v>
      </c>
      <c r="C2265" t="s">
        <v>49</v>
      </c>
      <c r="D2265">
        <v>2015</v>
      </c>
      <c r="E2265" t="s">
        <v>33</v>
      </c>
      <c r="F2265" t="s">
        <v>34</v>
      </c>
      <c r="G2265" t="s">
        <v>26</v>
      </c>
      <c r="H2265" t="s">
        <v>16</v>
      </c>
      <c r="I2265">
        <v>4.5138797000000001E-2</v>
      </c>
      <c r="J2265">
        <v>16.75</v>
      </c>
      <c r="K2265">
        <v>187.9556</v>
      </c>
      <c r="L2265">
        <v>4</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v>
      </c>
    </row>
    <row r="2269" spans="1:12" x14ac:dyDescent="0.3">
      <c r="A2269" t="s">
        <v>17</v>
      </c>
      <c r="B2269" t="s">
        <v>336</v>
      </c>
      <c r="C2269" t="s">
        <v>32</v>
      </c>
      <c r="D2269">
        <v>2015</v>
      </c>
      <c r="E2269" t="s">
        <v>33</v>
      </c>
      <c r="F2269" t="s">
        <v>34</v>
      </c>
      <c r="G2269" t="s">
        <v>26</v>
      </c>
      <c r="H2269" t="s">
        <v>16</v>
      </c>
      <c r="I2269">
        <v>1.4622625E-2</v>
      </c>
      <c r="J2269">
        <v>18.7</v>
      </c>
      <c r="K2269">
        <v>52.032400000000003</v>
      </c>
      <c r="L2269">
        <v>4</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v>
      </c>
    </row>
    <row r="2275" spans="1:12" x14ac:dyDescent="0.3">
      <c r="A2275" t="s">
        <v>17</v>
      </c>
      <c r="B2275" t="s">
        <v>371</v>
      </c>
      <c r="C2275" t="s">
        <v>28</v>
      </c>
      <c r="D2275">
        <v>2020</v>
      </c>
      <c r="E2275" t="s">
        <v>37</v>
      </c>
      <c r="F2275" t="s">
        <v>34</v>
      </c>
      <c r="G2275" t="s">
        <v>26</v>
      </c>
      <c r="H2275" t="s">
        <v>16</v>
      </c>
      <c r="I2275">
        <v>0.154487495</v>
      </c>
      <c r="J2275">
        <v>13</v>
      </c>
      <c r="K2275">
        <v>77.298599999999993</v>
      </c>
      <c r="L2275">
        <v>4</v>
      </c>
    </row>
    <row r="2276" spans="1:12" x14ac:dyDescent="0.3">
      <c r="A2276" t="s">
        <v>17</v>
      </c>
      <c r="B2276" t="s">
        <v>523</v>
      </c>
      <c r="C2276" t="s">
        <v>28</v>
      </c>
      <c r="D2276">
        <v>2020</v>
      </c>
      <c r="E2276" t="s">
        <v>37</v>
      </c>
      <c r="F2276" t="s">
        <v>34</v>
      </c>
      <c r="G2276" t="s">
        <v>26</v>
      </c>
      <c r="H2276" t="s">
        <v>16</v>
      </c>
      <c r="I2276">
        <v>3.5469670000000002E-2</v>
      </c>
      <c r="J2276">
        <v>14.15</v>
      </c>
      <c r="K2276">
        <v>256.3014</v>
      </c>
      <c r="L2276">
        <v>4</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v>
      </c>
    </row>
    <row r="2279" spans="1:12" x14ac:dyDescent="0.3">
      <c r="A2279" t="s">
        <v>17</v>
      </c>
      <c r="B2279" t="s">
        <v>779</v>
      </c>
      <c r="C2279" t="s">
        <v>68</v>
      </c>
      <c r="D2279">
        <v>2020</v>
      </c>
      <c r="E2279" t="s">
        <v>37</v>
      </c>
      <c r="F2279" t="s">
        <v>34</v>
      </c>
      <c r="G2279" t="s">
        <v>26</v>
      </c>
      <c r="H2279" t="s">
        <v>16</v>
      </c>
      <c r="I2279">
        <v>2.0988797999999999E-2</v>
      </c>
      <c r="J2279">
        <v>13.1</v>
      </c>
      <c r="K2279">
        <v>117.7782</v>
      </c>
      <c r="L2279">
        <v>4</v>
      </c>
    </row>
    <row r="2280" spans="1:12" x14ac:dyDescent="0.3">
      <c r="A2280" t="s">
        <v>17</v>
      </c>
      <c r="B2280" t="s">
        <v>547</v>
      </c>
      <c r="C2280" t="s">
        <v>68</v>
      </c>
      <c r="D2280">
        <v>2020</v>
      </c>
      <c r="E2280" t="s">
        <v>37</v>
      </c>
      <c r="F2280" t="s">
        <v>34</v>
      </c>
      <c r="G2280" t="s">
        <v>26</v>
      </c>
      <c r="H2280" t="s">
        <v>16</v>
      </c>
      <c r="I2280">
        <v>8.0257682999999996E-2</v>
      </c>
      <c r="J2280">
        <v>13.3</v>
      </c>
      <c r="K2280">
        <v>232.63</v>
      </c>
      <c r="L2280">
        <v>4</v>
      </c>
    </row>
    <row r="2281" spans="1:12" x14ac:dyDescent="0.3">
      <c r="A2281" t="s">
        <v>17</v>
      </c>
      <c r="B2281" t="s">
        <v>324</v>
      </c>
      <c r="C2281" t="s">
        <v>24</v>
      </c>
      <c r="D2281">
        <v>2020</v>
      </c>
      <c r="E2281" t="s">
        <v>37</v>
      </c>
      <c r="F2281" t="s">
        <v>34</v>
      </c>
      <c r="G2281" t="s">
        <v>26</v>
      </c>
      <c r="H2281" t="s">
        <v>16</v>
      </c>
      <c r="I2281">
        <v>2.7032204000000001E-2</v>
      </c>
      <c r="J2281">
        <v>10.895</v>
      </c>
      <c r="K2281">
        <v>106.328</v>
      </c>
      <c r="L2281">
        <v>4</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v>
      </c>
    </row>
    <row r="2291" spans="1:12" x14ac:dyDescent="0.3">
      <c r="A2291" t="s">
        <v>17</v>
      </c>
      <c r="B2291" t="s">
        <v>913</v>
      </c>
      <c r="C2291" t="s">
        <v>62</v>
      </c>
      <c r="D2291">
        <v>2020</v>
      </c>
      <c r="E2291" t="s">
        <v>37</v>
      </c>
      <c r="F2291" t="s">
        <v>34</v>
      </c>
      <c r="G2291" t="s">
        <v>26</v>
      </c>
      <c r="H2291" t="s">
        <v>16</v>
      </c>
      <c r="I2291">
        <v>3.0877302999999998E-2</v>
      </c>
      <c r="J2291">
        <v>15.7</v>
      </c>
      <c r="K2291">
        <v>42.177</v>
      </c>
      <c r="L2291">
        <v>4</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v>
      </c>
    </row>
    <row r="2298" spans="1:12" x14ac:dyDescent="0.3">
      <c r="A2298" t="s">
        <v>17</v>
      </c>
      <c r="B2298" t="s">
        <v>220</v>
      </c>
      <c r="C2298" t="s">
        <v>42</v>
      </c>
      <c r="D2298">
        <v>2020</v>
      </c>
      <c r="E2298" t="s">
        <v>37</v>
      </c>
      <c r="F2298" t="s">
        <v>34</v>
      </c>
      <c r="G2298" t="s">
        <v>30</v>
      </c>
      <c r="H2298" t="s">
        <v>16</v>
      </c>
      <c r="I2298">
        <v>1.4382219999999999E-2</v>
      </c>
      <c r="J2298">
        <v>19.75</v>
      </c>
      <c r="K2298">
        <v>102.2332</v>
      </c>
      <c r="L2298">
        <v>4</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v>
      </c>
    </row>
    <row r="2300" spans="1:12" x14ac:dyDescent="0.3">
      <c r="A2300" t="s">
        <v>17</v>
      </c>
      <c r="B2300" t="s">
        <v>657</v>
      </c>
      <c r="C2300" t="s">
        <v>49</v>
      </c>
      <c r="D2300">
        <v>2020</v>
      </c>
      <c r="E2300" t="s">
        <v>37</v>
      </c>
      <c r="F2300" t="s">
        <v>34</v>
      </c>
      <c r="G2300" t="s">
        <v>30</v>
      </c>
      <c r="H2300" t="s">
        <v>16</v>
      </c>
      <c r="I2300">
        <v>2.6940466E-2</v>
      </c>
      <c r="J2300">
        <v>7.31</v>
      </c>
      <c r="K2300">
        <v>108.45699999999999</v>
      </c>
      <c r="L2300">
        <v>4</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v>
      </c>
    </row>
    <row r="2302" spans="1:12" x14ac:dyDescent="0.3">
      <c r="A2302" t="s">
        <v>17</v>
      </c>
      <c r="B2302" t="s">
        <v>919</v>
      </c>
      <c r="C2302" t="s">
        <v>49</v>
      </c>
      <c r="D2302">
        <v>2020</v>
      </c>
      <c r="E2302" t="s">
        <v>37</v>
      </c>
      <c r="F2302" t="s">
        <v>34</v>
      </c>
      <c r="G2302" t="s">
        <v>30</v>
      </c>
      <c r="H2302" t="s">
        <v>16</v>
      </c>
      <c r="I2302">
        <v>1.9142452000000001E-2</v>
      </c>
      <c r="J2302">
        <v>15.2</v>
      </c>
      <c r="K2302">
        <v>237.5248</v>
      </c>
      <c r="L2302">
        <v>4</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v>
      </c>
    </row>
    <row r="2305" spans="1:12" x14ac:dyDescent="0.3">
      <c r="A2305" t="s">
        <v>10</v>
      </c>
      <c r="B2305" t="s">
        <v>312</v>
      </c>
      <c r="C2305" t="s">
        <v>96</v>
      </c>
      <c r="D2305">
        <v>2015</v>
      </c>
      <c r="E2305" t="s">
        <v>33</v>
      </c>
      <c r="F2305" t="s">
        <v>34</v>
      </c>
      <c r="G2305" t="s">
        <v>30</v>
      </c>
      <c r="H2305" t="s">
        <v>16</v>
      </c>
      <c r="I2305">
        <v>2.494708E-2</v>
      </c>
      <c r="J2305">
        <v>10.3</v>
      </c>
      <c r="K2305">
        <v>172.34219999999999</v>
      </c>
      <c r="L2305">
        <v>4</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v>
      </c>
    </row>
    <row r="2308" spans="1:12" x14ac:dyDescent="0.3">
      <c r="A2308" t="s">
        <v>10</v>
      </c>
      <c r="B2308" t="s">
        <v>1182</v>
      </c>
      <c r="C2308" t="s">
        <v>12</v>
      </c>
      <c r="D2308">
        <v>2015</v>
      </c>
      <c r="E2308" t="s">
        <v>33</v>
      </c>
      <c r="F2308" t="s">
        <v>34</v>
      </c>
      <c r="G2308" t="s">
        <v>30</v>
      </c>
      <c r="H2308" t="s">
        <v>16</v>
      </c>
      <c r="I2308">
        <v>8.8543867999999998E-2</v>
      </c>
      <c r="J2308">
        <v>7.72</v>
      </c>
      <c r="K2308">
        <v>117.5466</v>
      </c>
      <c r="L2308">
        <v>4</v>
      </c>
    </row>
    <row r="2309" spans="1:12" x14ac:dyDescent="0.3">
      <c r="A2309" t="s">
        <v>10</v>
      </c>
      <c r="B2309" t="s">
        <v>1221</v>
      </c>
      <c r="C2309" t="s">
        <v>12</v>
      </c>
      <c r="D2309">
        <v>2015</v>
      </c>
      <c r="E2309" t="s">
        <v>33</v>
      </c>
      <c r="F2309" t="s">
        <v>34</v>
      </c>
      <c r="G2309" t="s">
        <v>30</v>
      </c>
      <c r="H2309" t="s">
        <v>16</v>
      </c>
      <c r="I2309">
        <v>3.5222503000000002E-2</v>
      </c>
      <c r="J2309">
        <v>9.5</v>
      </c>
      <c r="K2309">
        <v>170.1448</v>
      </c>
      <c r="L2309">
        <v>4</v>
      </c>
    </row>
    <row r="2310" spans="1:12" x14ac:dyDescent="0.3">
      <c r="A2310" t="s">
        <v>10</v>
      </c>
      <c r="B2310" t="s">
        <v>281</v>
      </c>
      <c r="C2310" t="s">
        <v>12</v>
      </c>
      <c r="D2310">
        <v>2015</v>
      </c>
      <c r="E2310" t="s">
        <v>33</v>
      </c>
      <c r="F2310" t="s">
        <v>34</v>
      </c>
      <c r="G2310" t="s">
        <v>30</v>
      </c>
      <c r="H2310" t="s">
        <v>16</v>
      </c>
      <c r="I2310">
        <v>4.324563E-2</v>
      </c>
      <c r="J2310">
        <v>11.35</v>
      </c>
      <c r="K2310">
        <v>199.4742</v>
      </c>
      <c r="L2310">
        <v>4</v>
      </c>
    </row>
    <row r="2311" spans="1:12" x14ac:dyDescent="0.3">
      <c r="A2311" t="s">
        <v>10</v>
      </c>
      <c r="B2311" t="s">
        <v>736</v>
      </c>
      <c r="C2311" t="s">
        <v>12</v>
      </c>
      <c r="D2311">
        <v>2015</v>
      </c>
      <c r="E2311" t="s">
        <v>33</v>
      </c>
      <c r="F2311" t="s">
        <v>34</v>
      </c>
      <c r="G2311" t="s">
        <v>30</v>
      </c>
      <c r="H2311" t="s">
        <v>16</v>
      </c>
      <c r="I2311">
        <v>0.106542886</v>
      </c>
      <c r="J2311">
        <v>12.3</v>
      </c>
      <c r="K2311">
        <v>173.2396</v>
      </c>
      <c r="L2311">
        <v>4</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v>
      </c>
    </row>
    <row r="2317" spans="1:12" x14ac:dyDescent="0.3">
      <c r="A2317" t="s">
        <v>10</v>
      </c>
      <c r="B2317" t="s">
        <v>503</v>
      </c>
      <c r="C2317" t="s">
        <v>49</v>
      </c>
      <c r="D2317">
        <v>2015</v>
      </c>
      <c r="E2317" t="s">
        <v>33</v>
      </c>
      <c r="F2317" t="s">
        <v>34</v>
      </c>
      <c r="G2317" t="s">
        <v>30</v>
      </c>
      <c r="H2317" t="s">
        <v>16</v>
      </c>
      <c r="I2317">
        <v>3.0686952E-2</v>
      </c>
      <c r="J2317">
        <v>15.7</v>
      </c>
      <c r="K2317">
        <v>253.47239999999999</v>
      </c>
      <c r="L2317">
        <v>4</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v>
      </c>
    </row>
    <row r="2319" spans="1:12" x14ac:dyDescent="0.3">
      <c r="A2319" t="s">
        <v>10</v>
      </c>
      <c r="B2319" t="s">
        <v>814</v>
      </c>
      <c r="C2319" t="s">
        <v>32</v>
      </c>
      <c r="D2319">
        <v>2015</v>
      </c>
      <c r="E2319" t="s">
        <v>33</v>
      </c>
      <c r="F2319" t="s">
        <v>34</v>
      </c>
      <c r="G2319" t="s">
        <v>30</v>
      </c>
      <c r="H2319" t="s">
        <v>16</v>
      </c>
      <c r="I2319">
        <v>0.152262171</v>
      </c>
      <c r="J2319">
        <v>6.11</v>
      </c>
      <c r="K2319">
        <v>44.4086</v>
      </c>
      <c r="L2319">
        <v>4</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v>
      </c>
    </row>
    <row r="2321" spans="1:12" x14ac:dyDescent="0.3">
      <c r="A2321" t="s">
        <v>10</v>
      </c>
      <c r="B2321" t="s">
        <v>733</v>
      </c>
      <c r="C2321" t="s">
        <v>28</v>
      </c>
      <c r="D2321">
        <v>2020</v>
      </c>
      <c r="E2321" t="s">
        <v>37</v>
      </c>
      <c r="F2321" t="s">
        <v>34</v>
      </c>
      <c r="G2321" t="s">
        <v>30</v>
      </c>
      <c r="H2321" t="s">
        <v>16</v>
      </c>
      <c r="I2321">
        <v>2.0898691E-2</v>
      </c>
      <c r="J2321">
        <v>7.27</v>
      </c>
      <c r="K2321">
        <v>92.248800000000003</v>
      </c>
      <c r="L2321">
        <v>4</v>
      </c>
    </row>
    <row r="2322" spans="1:12" x14ac:dyDescent="0.3">
      <c r="A2322" t="s">
        <v>10</v>
      </c>
      <c r="B2322" t="s">
        <v>315</v>
      </c>
      <c r="C2322" t="s">
        <v>28</v>
      </c>
      <c r="D2322">
        <v>2020</v>
      </c>
      <c r="E2322" t="s">
        <v>37</v>
      </c>
      <c r="F2322" t="s">
        <v>34</v>
      </c>
      <c r="G2322" t="s">
        <v>30</v>
      </c>
      <c r="H2322" t="s">
        <v>16</v>
      </c>
      <c r="I2322">
        <v>0.11521312</v>
      </c>
      <c r="J2322">
        <v>15.7</v>
      </c>
      <c r="K2322">
        <v>112.0202</v>
      </c>
      <c r="L2322">
        <v>4</v>
      </c>
    </row>
    <row r="2323" spans="1:12" x14ac:dyDescent="0.3">
      <c r="A2323" t="s">
        <v>10</v>
      </c>
      <c r="B2323" t="s">
        <v>788</v>
      </c>
      <c r="C2323" t="s">
        <v>28</v>
      </c>
      <c r="D2323">
        <v>2020</v>
      </c>
      <c r="E2323" t="s">
        <v>37</v>
      </c>
      <c r="F2323" t="s">
        <v>34</v>
      </c>
      <c r="G2323" t="s">
        <v>30</v>
      </c>
      <c r="H2323" t="s">
        <v>16</v>
      </c>
      <c r="I2323">
        <v>0</v>
      </c>
      <c r="J2323">
        <v>19.2</v>
      </c>
      <c r="K2323">
        <v>153.3314</v>
      </c>
      <c r="L2323">
        <v>4</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v>
      </c>
    </row>
    <row r="2326" spans="1:12" x14ac:dyDescent="0.3">
      <c r="A2326" t="s">
        <v>10</v>
      </c>
      <c r="B2326" t="s">
        <v>1124</v>
      </c>
      <c r="C2326" t="s">
        <v>24</v>
      </c>
      <c r="D2326">
        <v>2020</v>
      </c>
      <c r="E2326" t="s">
        <v>37</v>
      </c>
      <c r="F2326" t="s">
        <v>34</v>
      </c>
      <c r="G2326" t="s">
        <v>30</v>
      </c>
      <c r="H2326" t="s">
        <v>16</v>
      </c>
      <c r="I2326">
        <v>2.4342578E-2</v>
      </c>
      <c r="J2326">
        <v>8.39</v>
      </c>
      <c r="K2326">
        <v>113.6176</v>
      </c>
      <c r="L2326">
        <v>4</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v>
      </c>
    </row>
    <row r="2331" spans="1:12" x14ac:dyDescent="0.3">
      <c r="A2331" t="s">
        <v>10</v>
      </c>
      <c r="B2331" t="s">
        <v>362</v>
      </c>
      <c r="C2331" t="s">
        <v>12</v>
      </c>
      <c r="D2331">
        <v>2020</v>
      </c>
      <c r="E2331" t="s">
        <v>37</v>
      </c>
      <c r="F2331" t="s">
        <v>34</v>
      </c>
      <c r="G2331" t="s">
        <v>15</v>
      </c>
      <c r="H2331" t="s">
        <v>16</v>
      </c>
      <c r="I2331">
        <v>0</v>
      </c>
      <c r="J2331">
        <v>10.3</v>
      </c>
      <c r="K2331">
        <v>115.7176</v>
      </c>
      <c r="L2331">
        <v>4</v>
      </c>
    </row>
    <row r="2332" spans="1:12" x14ac:dyDescent="0.3">
      <c r="A2332" t="s">
        <v>10</v>
      </c>
      <c r="B2332" t="s">
        <v>680</v>
      </c>
      <c r="C2332" t="s">
        <v>12</v>
      </c>
      <c r="D2332">
        <v>2020</v>
      </c>
      <c r="E2332" t="s">
        <v>37</v>
      </c>
      <c r="F2332" t="s">
        <v>34</v>
      </c>
      <c r="G2332" t="s">
        <v>15</v>
      </c>
      <c r="H2332" t="s">
        <v>16</v>
      </c>
      <c r="I2332">
        <v>5.0368454E-2</v>
      </c>
      <c r="J2332">
        <v>11.85</v>
      </c>
      <c r="K2332">
        <v>163.8526</v>
      </c>
      <c r="L2332">
        <v>4</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v>
      </c>
    </row>
    <row r="2334" spans="1:12" x14ac:dyDescent="0.3">
      <c r="A2334" t="s">
        <v>10</v>
      </c>
      <c r="B2334" t="s">
        <v>1028</v>
      </c>
      <c r="C2334" t="s">
        <v>12</v>
      </c>
      <c r="D2334">
        <v>2020</v>
      </c>
      <c r="E2334" t="s">
        <v>37</v>
      </c>
      <c r="F2334" t="s">
        <v>34</v>
      </c>
      <c r="G2334" t="s">
        <v>15</v>
      </c>
      <c r="H2334" t="s">
        <v>16</v>
      </c>
      <c r="I2334">
        <v>0</v>
      </c>
      <c r="J2334">
        <v>13.15</v>
      </c>
      <c r="K2334">
        <v>171.97640000000001</v>
      </c>
      <c r="L2334">
        <v>4</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v>
      </c>
    </row>
    <row r="2336" spans="1:12" x14ac:dyDescent="0.3">
      <c r="A2336" t="s">
        <v>10</v>
      </c>
      <c r="B2336" t="s">
        <v>364</v>
      </c>
      <c r="C2336" t="s">
        <v>12</v>
      </c>
      <c r="D2336">
        <v>2020</v>
      </c>
      <c r="E2336" t="s">
        <v>37</v>
      </c>
      <c r="F2336" t="s">
        <v>34</v>
      </c>
      <c r="G2336" t="s">
        <v>15</v>
      </c>
      <c r="H2336" t="s">
        <v>16</v>
      </c>
      <c r="I2336">
        <v>4.3201812999999999E-2</v>
      </c>
      <c r="J2336">
        <v>14.6</v>
      </c>
      <c r="K2336">
        <v>110.1254</v>
      </c>
      <c r="L2336">
        <v>4</v>
      </c>
    </row>
    <row r="2337" spans="1:12" x14ac:dyDescent="0.3">
      <c r="A2337" t="s">
        <v>10</v>
      </c>
      <c r="B2337" t="s">
        <v>365</v>
      </c>
      <c r="C2337" t="s">
        <v>12</v>
      </c>
      <c r="D2337">
        <v>2020</v>
      </c>
      <c r="E2337" t="s">
        <v>37</v>
      </c>
      <c r="F2337" t="s">
        <v>34</v>
      </c>
      <c r="G2337" t="s">
        <v>15</v>
      </c>
      <c r="H2337" t="s">
        <v>16</v>
      </c>
      <c r="I2337">
        <v>3.5456465E-2</v>
      </c>
      <c r="J2337">
        <v>14.85</v>
      </c>
      <c r="K2337">
        <v>162.2578</v>
      </c>
      <c r="L2337">
        <v>4</v>
      </c>
    </row>
    <row r="2338" spans="1:12" x14ac:dyDescent="0.3">
      <c r="A2338" t="s">
        <v>10</v>
      </c>
      <c r="B2338" t="s">
        <v>72</v>
      </c>
      <c r="C2338" t="s">
        <v>12</v>
      </c>
      <c r="D2338">
        <v>2020</v>
      </c>
      <c r="E2338" t="s">
        <v>37</v>
      </c>
      <c r="F2338" t="s">
        <v>34</v>
      </c>
      <c r="G2338" t="s">
        <v>15</v>
      </c>
      <c r="H2338" t="s">
        <v>16</v>
      </c>
      <c r="I2338">
        <v>0</v>
      </c>
      <c r="J2338">
        <v>17.7</v>
      </c>
      <c r="K2338">
        <v>46.803400000000003</v>
      </c>
      <c r="L2338">
        <v>4</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v>
      </c>
    </row>
    <row r="2342" spans="1:12" x14ac:dyDescent="0.3">
      <c r="A2342" t="s">
        <v>10</v>
      </c>
      <c r="B2342" t="s">
        <v>465</v>
      </c>
      <c r="C2342" t="s">
        <v>49</v>
      </c>
      <c r="D2342">
        <v>2020</v>
      </c>
      <c r="E2342" t="s">
        <v>37</v>
      </c>
      <c r="F2342" t="s">
        <v>34</v>
      </c>
      <c r="G2342" t="s">
        <v>15</v>
      </c>
      <c r="H2342" t="s">
        <v>16</v>
      </c>
      <c r="I2342">
        <v>9.8182440000000003E-3</v>
      </c>
      <c r="J2342">
        <v>11.6</v>
      </c>
      <c r="K2342">
        <v>223.1404</v>
      </c>
      <c r="L2342">
        <v>4</v>
      </c>
    </row>
    <row r="2343" spans="1:12" x14ac:dyDescent="0.3">
      <c r="A2343" t="s">
        <v>10</v>
      </c>
      <c r="B2343" t="s">
        <v>813</v>
      </c>
      <c r="C2343" t="s">
        <v>49</v>
      </c>
      <c r="D2343">
        <v>2020</v>
      </c>
      <c r="E2343" t="s">
        <v>37</v>
      </c>
      <c r="F2343" t="s">
        <v>34</v>
      </c>
      <c r="G2343" t="s">
        <v>15</v>
      </c>
      <c r="H2343" t="s">
        <v>16</v>
      </c>
      <c r="I2343">
        <v>0.15021128</v>
      </c>
      <c r="J2343">
        <v>13.35</v>
      </c>
      <c r="K2343">
        <v>179.066</v>
      </c>
      <c r="L2343">
        <v>4</v>
      </c>
    </row>
    <row r="2344" spans="1:12" x14ac:dyDescent="0.3">
      <c r="A2344" t="s">
        <v>10</v>
      </c>
      <c r="B2344" t="s">
        <v>460</v>
      </c>
      <c r="C2344" t="s">
        <v>49</v>
      </c>
      <c r="D2344">
        <v>2020</v>
      </c>
      <c r="E2344" t="s">
        <v>37</v>
      </c>
      <c r="F2344" t="s">
        <v>34</v>
      </c>
      <c r="G2344" t="s">
        <v>15</v>
      </c>
      <c r="H2344" t="s">
        <v>16</v>
      </c>
      <c r="I2344">
        <v>4.6023105000000002E-2</v>
      </c>
      <c r="J2344">
        <v>15.6</v>
      </c>
      <c r="K2344">
        <v>169.2132</v>
      </c>
      <c r="L2344">
        <v>4</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v>
      </c>
    </row>
    <row r="2347" spans="1:12" x14ac:dyDescent="0.3">
      <c r="A2347" t="s">
        <v>17</v>
      </c>
      <c r="B2347" t="s">
        <v>922</v>
      </c>
      <c r="C2347" t="s">
        <v>32</v>
      </c>
      <c r="D2347">
        <v>2015</v>
      </c>
      <c r="E2347" t="s">
        <v>33</v>
      </c>
      <c r="F2347" t="s">
        <v>34</v>
      </c>
      <c r="G2347" t="s">
        <v>15</v>
      </c>
      <c r="H2347" t="s">
        <v>16</v>
      </c>
      <c r="I2347">
        <v>9.5571649999999994E-2</v>
      </c>
      <c r="J2347">
        <v>14.15</v>
      </c>
      <c r="K2347">
        <v>171.01060000000001</v>
      </c>
      <c r="L2347">
        <v>4</v>
      </c>
    </row>
    <row r="2348" spans="1:12" x14ac:dyDescent="0.3">
      <c r="A2348" t="s">
        <v>17</v>
      </c>
      <c r="B2348" t="s">
        <v>99</v>
      </c>
      <c r="C2348" t="s">
        <v>68</v>
      </c>
      <c r="D2348">
        <v>2020</v>
      </c>
      <c r="E2348" t="s">
        <v>37</v>
      </c>
      <c r="F2348" t="s">
        <v>34</v>
      </c>
      <c r="G2348" t="s">
        <v>15</v>
      </c>
      <c r="H2348" t="s">
        <v>16</v>
      </c>
      <c r="I2348">
        <v>2.8578012E-2</v>
      </c>
      <c r="J2348">
        <v>8.93</v>
      </c>
      <c r="K2348">
        <v>152.23400000000001</v>
      </c>
      <c r="L2348">
        <v>4</v>
      </c>
    </row>
    <row r="2349" spans="1:12" x14ac:dyDescent="0.3">
      <c r="A2349" t="s">
        <v>10</v>
      </c>
      <c r="B2349" t="s">
        <v>275</v>
      </c>
      <c r="C2349" t="s">
        <v>55</v>
      </c>
      <c r="D2349">
        <v>2015</v>
      </c>
      <c r="E2349" t="s">
        <v>33</v>
      </c>
      <c r="F2349" t="s">
        <v>34</v>
      </c>
      <c r="G2349" t="s">
        <v>15</v>
      </c>
      <c r="H2349" t="s">
        <v>16</v>
      </c>
      <c r="I2349">
        <v>3.3829329999999998E-2</v>
      </c>
      <c r="J2349">
        <v>12.35</v>
      </c>
      <c r="K2349">
        <v>196.9426</v>
      </c>
      <c r="L2349">
        <v>4</v>
      </c>
    </row>
    <row r="2350" spans="1:12" x14ac:dyDescent="0.3">
      <c r="A2350" t="s">
        <v>10</v>
      </c>
      <c r="B2350" t="s">
        <v>815</v>
      </c>
      <c r="C2350" t="s">
        <v>161</v>
      </c>
      <c r="D2350">
        <v>2015</v>
      </c>
      <c r="E2350" t="s">
        <v>33</v>
      </c>
      <c r="F2350" t="s">
        <v>34</v>
      </c>
      <c r="G2350" t="s">
        <v>15</v>
      </c>
      <c r="H2350" t="s">
        <v>16</v>
      </c>
      <c r="I2350">
        <v>0.14269958799999999</v>
      </c>
      <c r="J2350">
        <v>7.6</v>
      </c>
      <c r="K2350">
        <v>171.7448</v>
      </c>
      <c r="L2350">
        <v>4</v>
      </c>
    </row>
    <row r="2351" spans="1:12" x14ac:dyDescent="0.3">
      <c r="A2351" t="s">
        <v>10</v>
      </c>
      <c r="B2351" t="s">
        <v>1299</v>
      </c>
      <c r="C2351" t="s">
        <v>55</v>
      </c>
      <c r="D2351">
        <v>2020</v>
      </c>
      <c r="E2351" t="s">
        <v>37</v>
      </c>
      <c r="F2351" t="s">
        <v>34</v>
      </c>
      <c r="G2351" t="s">
        <v>15</v>
      </c>
      <c r="H2351" t="s">
        <v>16</v>
      </c>
      <c r="I2351">
        <v>2.1065311E-2</v>
      </c>
      <c r="J2351">
        <v>17.850000000000001</v>
      </c>
      <c r="K2351">
        <v>261.59359999999998</v>
      </c>
      <c r="L2351">
        <v>4</v>
      </c>
    </row>
    <row r="2352" spans="1:12" x14ac:dyDescent="0.3">
      <c r="A2352" t="s">
        <v>10</v>
      </c>
      <c r="B2352" t="s">
        <v>368</v>
      </c>
      <c r="C2352" t="s">
        <v>49</v>
      </c>
      <c r="D2352">
        <v>2020</v>
      </c>
      <c r="E2352" t="s">
        <v>37</v>
      </c>
      <c r="F2352" t="s">
        <v>34</v>
      </c>
      <c r="G2352" t="s">
        <v>15</v>
      </c>
      <c r="H2352" t="s">
        <v>16</v>
      </c>
      <c r="I2352">
        <v>6.2395455000000002E-2</v>
      </c>
      <c r="J2352">
        <v>16.7</v>
      </c>
      <c r="K2352">
        <v>57.656199999999998</v>
      </c>
      <c r="L2352">
        <v>4</v>
      </c>
    </row>
    <row r="2353" spans="1:12" x14ac:dyDescent="0.3">
      <c r="A2353" t="s">
        <v>17</v>
      </c>
      <c r="B2353" t="s">
        <v>105</v>
      </c>
      <c r="C2353" t="s">
        <v>12</v>
      </c>
      <c r="D2353">
        <v>2017</v>
      </c>
      <c r="E2353" t="s">
        <v>51</v>
      </c>
      <c r="F2353" t="s">
        <v>34</v>
      </c>
      <c r="G2353" t="s">
        <v>26</v>
      </c>
      <c r="H2353" t="s">
        <v>16</v>
      </c>
      <c r="I2353">
        <v>4.1387618000000001E-2</v>
      </c>
      <c r="J2353">
        <v>10.5</v>
      </c>
      <c r="K2353">
        <v>40.116399999999999</v>
      </c>
      <c r="L2353">
        <v>4</v>
      </c>
    </row>
    <row r="2354" spans="1:12" x14ac:dyDescent="0.3">
      <c r="A2354" t="s">
        <v>17</v>
      </c>
      <c r="B2354" t="s">
        <v>330</v>
      </c>
      <c r="C2354" t="s">
        <v>42</v>
      </c>
      <c r="D2354">
        <v>2017</v>
      </c>
      <c r="E2354" t="s">
        <v>51</v>
      </c>
      <c r="F2354" t="s">
        <v>34</v>
      </c>
      <c r="G2354" t="s">
        <v>26</v>
      </c>
      <c r="H2354" t="s">
        <v>16</v>
      </c>
      <c r="I2354">
        <v>0.12622018700000001</v>
      </c>
      <c r="J2354">
        <v>17</v>
      </c>
      <c r="K2354">
        <v>126.7362</v>
      </c>
      <c r="L2354">
        <v>4</v>
      </c>
    </row>
    <row r="2355" spans="1:12" x14ac:dyDescent="0.3">
      <c r="A2355" t="s">
        <v>17</v>
      </c>
      <c r="B2355" t="s">
        <v>175</v>
      </c>
      <c r="C2355" t="s">
        <v>42</v>
      </c>
      <c r="D2355">
        <v>2017</v>
      </c>
      <c r="E2355" t="s">
        <v>51</v>
      </c>
      <c r="F2355" t="s">
        <v>34</v>
      </c>
      <c r="G2355" t="s">
        <v>26</v>
      </c>
      <c r="H2355" t="s">
        <v>16</v>
      </c>
      <c r="I2355">
        <v>0.10801000600000001</v>
      </c>
      <c r="J2355">
        <v>19.25</v>
      </c>
      <c r="K2355">
        <v>33.355800000000002</v>
      </c>
      <c r="L2355">
        <v>4</v>
      </c>
    </row>
    <row r="2356" spans="1:12" x14ac:dyDescent="0.3">
      <c r="A2356" t="s">
        <v>17</v>
      </c>
      <c r="B2356" t="s">
        <v>1300</v>
      </c>
      <c r="C2356" t="s">
        <v>42</v>
      </c>
      <c r="D2356">
        <v>2017</v>
      </c>
      <c r="E2356" t="s">
        <v>51</v>
      </c>
      <c r="F2356" t="s">
        <v>34</v>
      </c>
      <c r="G2356" t="s">
        <v>26</v>
      </c>
      <c r="H2356" t="s">
        <v>16</v>
      </c>
      <c r="I2356">
        <v>2.4650932E-2</v>
      </c>
      <c r="J2356">
        <v>21.25</v>
      </c>
      <c r="K2356">
        <v>146.0102</v>
      </c>
      <c r="L2356">
        <v>4</v>
      </c>
    </row>
    <row r="2357" spans="1:12" x14ac:dyDescent="0.3">
      <c r="A2357" t="s">
        <v>17</v>
      </c>
      <c r="B2357" t="s">
        <v>1301</v>
      </c>
      <c r="C2357" t="s">
        <v>155</v>
      </c>
      <c r="D2357">
        <v>2017</v>
      </c>
      <c r="E2357" t="s">
        <v>51</v>
      </c>
      <c r="F2357" t="s">
        <v>34</v>
      </c>
      <c r="G2357" t="s">
        <v>26</v>
      </c>
      <c r="H2357" t="s">
        <v>16</v>
      </c>
      <c r="I2357">
        <v>2.1531416000000001E-2</v>
      </c>
      <c r="J2357">
        <v>7.97</v>
      </c>
      <c r="K2357">
        <v>108.45959999999999</v>
      </c>
      <c r="L2357">
        <v>4</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v>
      </c>
    </row>
    <row r="2362" spans="1:12" x14ac:dyDescent="0.3">
      <c r="A2362" t="s">
        <v>17</v>
      </c>
      <c r="B2362" t="s">
        <v>779</v>
      </c>
      <c r="C2362" t="s">
        <v>68</v>
      </c>
      <c r="D2362">
        <v>2017</v>
      </c>
      <c r="E2362" t="s">
        <v>51</v>
      </c>
      <c r="F2362" t="s">
        <v>34</v>
      </c>
      <c r="G2362" t="s">
        <v>26</v>
      </c>
      <c r="H2362" t="s">
        <v>16</v>
      </c>
      <c r="I2362">
        <v>0</v>
      </c>
      <c r="J2362">
        <v>13.1</v>
      </c>
      <c r="K2362">
        <v>117.87820000000001</v>
      </c>
      <c r="L2362">
        <v>4</v>
      </c>
    </row>
    <row r="2363" spans="1:12" x14ac:dyDescent="0.3">
      <c r="A2363" t="s">
        <v>17</v>
      </c>
      <c r="B2363" t="s">
        <v>407</v>
      </c>
      <c r="C2363" t="s">
        <v>24</v>
      </c>
      <c r="D2363">
        <v>2017</v>
      </c>
      <c r="E2363" t="s">
        <v>51</v>
      </c>
      <c r="F2363" t="s">
        <v>34</v>
      </c>
      <c r="G2363" t="s">
        <v>26</v>
      </c>
      <c r="H2363" t="s">
        <v>16</v>
      </c>
      <c r="I2363">
        <v>8.8340229999999999E-3</v>
      </c>
      <c r="J2363">
        <v>8.68</v>
      </c>
      <c r="K2363">
        <v>100.0384</v>
      </c>
      <c r="L2363">
        <v>4</v>
      </c>
    </row>
    <row r="2364" spans="1:12" x14ac:dyDescent="0.3">
      <c r="A2364" t="s">
        <v>17</v>
      </c>
      <c r="B2364" t="s">
        <v>668</v>
      </c>
      <c r="C2364" t="s">
        <v>24</v>
      </c>
      <c r="D2364">
        <v>2017</v>
      </c>
      <c r="E2364" t="s">
        <v>51</v>
      </c>
      <c r="F2364" t="s">
        <v>34</v>
      </c>
      <c r="G2364" t="s">
        <v>26</v>
      </c>
      <c r="H2364" t="s">
        <v>16</v>
      </c>
      <c r="I2364">
        <v>1.8407033E-2</v>
      </c>
      <c r="J2364">
        <v>12.15</v>
      </c>
      <c r="K2364">
        <v>254.7698</v>
      </c>
      <c r="L2364">
        <v>4</v>
      </c>
    </row>
    <row r="2365" spans="1:12" x14ac:dyDescent="0.3">
      <c r="A2365" t="s">
        <v>17</v>
      </c>
      <c r="B2365" t="s">
        <v>685</v>
      </c>
      <c r="C2365" t="s">
        <v>24</v>
      </c>
      <c r="D2365">
        <v>2017</v>
      </c>
      <c r="E2365" t="s">
        <v>51</v>
      </c>
      <c r="F2365" t="s">
        <v>34</v>
      </c>
      <c r="G2365" t="s">
        <v>26</v>
      </c>
      <c r="H2365" t="s">
        <v>16</v>
      </c>
      <c r="I2365">
        <v>0.104658344</v>
      </c>
      <c r="J2365">
        <v>18.7</v>
      </c>
      <c r="K2365">
        <v>121.2072</v>
      </c>
      <c r="L2365">
        <v>4</v>
      </c>
    </row>
    <row r="2366" spans="1:12" x14ac:dyDescent="0.3">
      <c r="A2366" t="s">
        <v>17</v>
      </c>
      <c r="B2366" t="s">
        <v>1305</v>
      </c>
      <c r="C2366" t="s">
        <v>12</v>
      </c>
      <c r="D2366">
        <v>2017</v>
      </c>
      <c r="E2366" t="s">
        <v>51</v>
      </c>
      <c r="F2366" t="s">
        <v>34</v>
      </c>
      <c r="G2366" t="s">
        <v>26</v>
      </c>
      <c r="H2366" t="s">
        <v>16</v>
      </c>
      <c r="I2366">
        <v>0.109990885</v>
      </c>
      <c r="J2366">
        <v>7.1</v>
      </c>
      <c r="K2366">
        <v>172.90799999999999</v>
      </c>
      <c r="L2366">
        <v>4</v>
      </c>
    </row>
    <row r="2367" spans="1:12" x14ac:dyDescent="0.3">
      <c r="A2367" t="s">
        <v>17</v>
      </c>
      <c r="B2367" t="s">
        <v>819</v>
      </c>
      <c r="C2367" t="s">
        <v>12</v>
      </c>
      <c r="D2367">
        <v>2017</v>
      </c>
      <c r="E2367" t="s">
        <v>51</v>
      </c>
      <c r="F2367" t="s">
        <v>34</v>
      </c>
      <c r="G2367" t="s">
        <v>26</v>
      </c>
      <c r="H2367" t="s">
        <v>16</v>
      </c>
      <c r="I2367">
        <v>1.7425784E-2</v>
      </c>
      <c r="J2367">
        <v>7.51</v>
      </c>
      <c r="K2367">
        <v>227.90100000000001</v>
      </c>
      <c r="L2367">
        <v>4</v>
      </c>
    </row>
    <row r="2368" spans="1:12" x14ac:dyDescent="0.3">
      <c r="A2368" t="s">
        <v>17</v>
      </c>
      <c r="B2368" t="s">
        <v>170</v>
      </c>
      <c r="C2368" t="s">
        <v>12</v>
      </c>
      <c r="D2368">
        <v>2017</v>
      </c>
      <c r="E2368" t="s">
        <v>51</v>
      </c>
      <c r="F2368" t="s">
        <v>34</v>
      </c>
      <c r="G2368" t="s">
        <v>26</v>
      </c>
      <c r="H2368" t="s">
        <v>16</v>
      </c>
      <c r="I2368">
        <v>3.7574137000000001E-2</v>
      </c>
      <c r="J2368">
        <v>13.1</v>
      </c>
      <c r="K2368">
        <v>174.2054</v>
      </c>
      <c r="L2368">
        <v>4</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v>
      </c>
    </row>
    <row r="2372" spans="1:12" x14ac:dyDescent="0.3">
      <c r="A2372" t="s">
        <v>17</v>
      </c>
      <c r="B2372" t="s">
        <v>43</v>
      </c>
      <c r="C2372" t="s">
        <v>12</v>
      </c>
      <c r="D2372">
        <v>2017</v>
      </c>
      <c r="E2372" t="s">
        <v>51</v>
      </c>
      <c r="F2372" t="s">
        <v>34</v>
      </c>
      <c r="G2372" t="s">
        <v>26</v>
      </c>
      <c r="H2372" t="s">
        <v>16</v>
      </c>
      <c r="I2372">
        <v>2.4144862E-2</v>
      </c>
      <c r="J2372">
        <v>20.75</v>
      </c>
      <c r="K2372">
        <v>123.373</v>
      </c>
      <c r="L2372">
        <v>4</v>
      </c>
    </row>
    <row r="2373" spans="1:12" x14ac:dyDescent="0.3">
      <c r="A2373" t="s">
        <v>17</v>
      </c>
      <c r="B2373" t="s">
        <v>796</v>
      </c>
      <c r="C2373" t="s">
        <v>62</v>
      </c>
      <c r="D2373">
        <v>2017</v>
      </c>
      <c r="E2373" t="s">
        <v>51</v>
      </c>
      <c r="F2373" t="s">
        <v>34</v>
      </c>
      <c r="G2373" t="s">
        <v>26</v>
      </c>
      <c r="H2373" t="s">
        <v>16</v>
      </c>
      <c r="I2373">
        <v>3.4397781000000002E-2</v>
      </c>
      <c r="J2373">
        <v>8.26</v>
      </c>
      <c r="K2373">
        <v>115.7834</v>
      </c>
      <c r="L2373">
        <v>4</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v>
      </c>
    </row>
    <row r="2377" spans="1:12" x14ac:dyDescent="0.3">
      <c r="A2377" t="s">
        <v>17</v>
      </c>
      <c r="B2377" t="s">
        <v>353</v>
      </c>
      <c r="C2377" t="s">
        <v>42</v>
      </c>
      <c r="D2377">
        <v>2017</v>
      </c>
      <c r="E2377" t="s">
        <v>51</v>
      </c>
      <c r="F2377" t="s">
        <v>34</v>
      </c>
      <c r="G2377" t="s">
        <v>26</v>
      </c>
      <c r="H2377" t="s">
        <v>16</v>
      </c>
      <c r="I2377">
        <v>5.1936085999999999E-2</v>
      </c>
      <c r="J2377">
        <v>8.51</v>
      </c>
      <c r="K2377">
        <v>142.947</v>
      </c>
      <c r="L2377">
        <v>4</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v>
      </c>
    </row>
    <row r="2379" spans="1:12" x14ac:dyDescent="0.3">
      <c r="A2379" t="s">
        <v>17</v>
      </c>
      <c r="B2379" t="s">
        <v>150</v>
      </c>
      <c r="C2379" t="s">
        <v>42</v>
      </c>
      <c r="D2379">
        <v>2017</v>
      </c>
      <c r="E2379" t="s">
        <v>51</v>
      </c>
      <c r="F2379" t="s">
        <v>34</v>
      </c>
      <c r="G2379" t="s">
        <v>26</v>
      </c>
      <c r="H2379" t="s">
        <v>16</v>
      </c>
      <c r="I2379">
        <v>5.2492122000000002E-2</v>
      </c>
      <c r="J2379">
        <v>12.3</v>
      </c>
      <c r="K2379">
        <v>191.053</v>
      </c>
      <c r="L2379">
        <v>4</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v>
      </c>
    </row>
    <row r="2385" spans="1:12" x14ac:dyDescent="0.3">
      <c r="A2385" t="s">
        <v>17</v>
      </c>
      <c r="B2385" t="s">
        <v>246</v>
      </c>
      <c r="C2385" t="s">
        <v>65</v>
      </c>
      <c r="D2385">
        <v>2017</v>
      </c>
      <c r="E2385" t="s">
        <v>51</v>
      </c>
      <c r="F2385" t="s">
        <v>34</v>
      </c>
      <c r="G2385" t="s">
        <v>26</v>
      </c>
      <c r="H2385" t="s">
        <v>16</v>
      </c>
      <c r="I2385">
        <v>1.209726E-2</v>
      </c>
      <c r="J2385">
        <v>13.1</v>
      </c>
      <c r="K2385">
        <v>188.85300000000001</v>
      </c>
      <c r="L2385">
        <v>4</v>
      </c>
    </row>
    <row r="2386" spans="1:12" x14ac:dyDescent="0.3">
      <c r="A2386" t="s">
        <v>17</v>
      </c>
      <c r="B2386" t="s">
        <v>442</v>
      </c>
      <c r="C2386" t="s">
        <v>65</v>
      </c>
      <c r="D2386">
        <v>2017</v>
      </c>
      <c r="E2386" t="s">
        <v>51</v>
      </c>
      <c r="F2386" t="s">
        <v>34</v>
      </c>
      <c r="G2386" t="s">
        <v>26</v>
      </c>
      <c r="H2386" t="s">
        <v>16</v>
      </c>
      <c r="I2386">
        <v>3.3938279000000002E-2</v>
      </c>
      <c r="J2386">
        <v>18.5</v>
      </c>
      <c r="K2386">
        <v>132.5284</v>
      </c>
      <c r="L2386">
        <v>4</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v>
      </c>
    </row>
    <row r="2388" spans="1:12" x14ac:dyDescent="0.3">
      <c r="A2388" t="s">
        <v>17</v>
      </c>
      <c r="B2388" t="s">
        <v>536</v>
      </c>
      <c r="C2388" t="s">
        <v>49</v>
      </c>
      <c r="D2388">
        <v>2017</v>
      </c>
      <c r="E2388" t="s">
        <v>51</v>
      </c>
      <c r="F2388" t="s">
        <v>34</v>
      </c>
      <c r="G2388" t="s">
        <v>26</v>
      </c>
      <c r="H2388" t="s">
        <v>16</v>
      </c>
      <c r="I2388">
        <v>0.10379339899999999</v>
      </c>
      <c r="J2388">
        <v>7.51</v>
      </c>
      <c r="K2388">
        <v>110.1544</v>
      </c>
      <c r="L2388">
        <v>4</v>
      </c>
    </row>
    <row r="2389" spans="1:12" x14ac:dyDescent="0.3">
      <c r="A2389" t="s">
        <v>17</v>
      </c>
      <c r="B2389" t="s">
        <v>1308</v>
      </c>
      <c r="C2389" t="s">
        <v>49</v>
      </c>
      <c r="D2389">
        <v>2017</v>
      </c>
      <c r="E2389" t="s">
        <v>51</v>
      </c>
      <c r="F2389" t="s">
        <v>34</v>
      </c>
      <c r="G2389" t="s">
        <v>26</v>
      </c>
      <c r="H2389" t="s">
        <v>16</v>
      </c>
      <c r="I2389">
        <v>0.111419588</v>
      </c>
      <c r="J2389">
        <v>8.02</v>
      </c>
      <c r="K2389">
        <v>154.3998</v>
      </c>
      <c r="L2389">
        <v>4</v>
      </c>
    </row>
    <row r="2390" spans="1:12" x14ac:dyDescent="0.3">
      <c r="A2390" t="s">
        <v>17</v>
      </c>
      <c r="B2390" t="s">
        <v>1088</v>
      </c>
      <c r="C2390" t="s">
        <v>49</v>
      </c>
      <c r="D2390">
        <v>2017</v>
      </c>
      <c r="E2390" t="s">
        <v>51</v>
      </c>
      <c r="F2390" t="s">
        <v>34</v>
      </c>
      <c r="G2390" t="s">
        <v>26</v>
      </c>
      <c r="H2390" t="s">
        <v>16</v>
      </c>
      <c r="I2390">
        <v>0</v>
      </c>
      <c r="J2390">
        <v>9.6</v>
      </c>
      <c r="K2390">
        <v>244.81700000000001</v>
      </c>
      <c r="L2390">
        <v>4</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v>
      </c>
    </row>
    <row r="2400" spans="1:12" x14ac:dyDescent="0.3">
      <c r="A2400" t="s">
        <v>10</v>
      </c>
      <c r="B2400" t="s">
        <v>757</v>
      </c>
      <c r="C2400" t="s">
        <v>96</v>
      </c>
      <c r="D2400">
        <v>2017</v>
      </c>
      <c r="E2400" t="s">
        <v>51</v>
      </c>
      <c r="F2400" t="s">
        <v>34</v>
      </c>
      <c r="G2400" t="s">
        <v>26</v>
      </c>
      <c r="H2400" t="s">
        <v>16</v>
      </c>
      <c r="I2400">
        <v>2.536567E-2</v>
      </c>
      <c r="J2400">
        <v>15.5</v>
      </c>
      <c r="K2400">
        <v>82.793400000000005</v>
      </c>
      <c r="L2400">
        <v>4</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v>
      </c>
    </row>
    <row r="2404" spans="1:12" x14ac:dyDescent="0.3">
      <c r="A2404" t="s">
        <v>10</v>
      </c>
      <c r="B2404" t="s">
        <v>86</v>
      </c>
      <c r="C2404" t="s">
        <v>68</v>
      </c>
      <c r="D2404">
        <v>2017</v>
      </c>
      <c r="E2404" t="s">
        <v>51</v>
      </c>
      <c r="F2404" t="s">
        <v>34</v>
      </c>
      <c r="G2404" t="s">
        <v>26</v>
      </c>
      <c r="H2404" t="s">
        <v>16</v>
      </c>
      <c r="I2404">
        <v>0.10821852</v>
      </c>
      <c r="J2404">
        <v>6.75</v>
      </c>
      <c r="K2404">
        <v>96.375200000000007</v>
      </c>
      <c r="L2404">
        <v>4</v>
      </c>
    </row>
    <row r="2405" spans="1:12" x14ac:dyDescent="0.3">
      <c r="A2405" t="s">
        <v>10</v>
      </c>
      <c r="B2405" t="s">
        <v>1310</v>
      </c>
      <c r="C2405" t="s">
        <v>68</v>
      </c>
      <c r="D2405">
        <v>2017</v>
      </c>
      <c r="E2405" t="s">
        <v>51</v>
      </c>
      <c r="F2405" t="s">
        <v>34</v>
      </c>
      <c r="G2405" t="s">
        <v>26</v>
      </c>
      <c r="H2405" t="s">
        <v>16</v>
      </c>
      <c r="I2405">
        <v>0.12770295000000001</v>
      </c>
      <c r="J2405">
        <v>10.695</v>
      </c>
      <c r="K2405">
        <v>120.444</v>
      </c>
      <c r="L2405">
        <v>4</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v>
      </c>
    </row>
    <row r="2412" spans="1:12" x14ac:dyDescent="0.3">
      <c r="A2412" t="s">
        <v>10</v>
      </c>
      <c r="B2412" t="s">
        <v>870</v>
      </c>
      <c r="C2412" t="s">
        <v>12</v>
      </c>
      <c r="D2412">
        <v>2017</v>
      </c>
      <c r="E2412" t="s">
        <v>51</v>
      </c>
      <c r="F2412" t="s">
        <v>34</v>
      </c>
      <c r="G2412" t="s">
        <v>26</v>
      </c>
      <c r="H2412" t="s">
        <v>16</v>
      </c>
      <c r="I2412">
        <v>0</v>
      </c>
      <c r="J2412">
        <v>10.3</v>
      </c>
      <c r="K2412">
        <v>191.15299999999999</v>
      </c>
      <c r="L2412">
        <v>4</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v>
      </c>
    </row>
    <row r="2414" spans="1:12" x14ac:dyDescent="0.3">
      <c r="A2414" t="s">
        <v>10</v>
      </c>
      <c r="B2414" t="s">
        <v>1142</v>
      </c>
      <c r="C2414" t="s">
        <v>12</v>
      </c>
      <c r="D2414">
        <v>2017</v>
      </c>
      <c r="E2414" t="s">
        <v>51</v>
      </c>
      <c r="F2414" t="s">
        <v>34</v>
      </c>
      <c r="G2414" t="s">
        <v>26</v>
      </c>
      <c r="H2414" t="s">
        <v>16</v>
      </c>
      <c r="I2414">
        <v>0</v>
      </c>
      <c r="J2414">
        <v>12.6</v>
      </c>
      <c r="K2414">
        <v>248.8092</v>
      </c>
      <c r="L2414">
        <v>4</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v>
      </c>
    </row>
    <row r="2421" spans="1:12" x14ac:dyDescent="0.3">
      <c r="A2421" t="s">
        <v>10</v>
      </c>
      <c r="B2421" t="s">
        <v>812</v>
      </c>
      <c r="C2421" t="s">
        <v>49</v>
      </c>
      <c r="D2421">
        <v>2017</v>
      </c>
      <c r="E2421" t="s">
        <v>51</v>
      </c>
      <c r="F2421" t="s">
        <v>34</v>
      </c>
      <c r="G2421" t="s">
        <v>26</v>
      </c>
      <c r="H2421" t="s">
        <v>16</v>
      </c>
      <c r="I2421">
        <v>0</v>
      </c>
      <c r="J2421">
        <v>11.35</v>
      </c>
      <c r="K2421">
        <v>103.0016</v>
      </c>
      <c r="L2421">
        <v>4</v>
      </c>
    </row>
    <row r="2422" spans="1:12" x14ac:dyDescent="0.3">
      <c r="A2422" t="s">
        <v>10</v>
      </c>
      <c r="B2422" t="s">
        <v>813</v>
      </c>
      <c r="C2422" t="s">
        <v>49</v>
      </c>
      <c r="D2422">
        <v>2017</v>
      </c>
      <c r="E2422" t="s">
        <v>51</v>
      </c>
      <c r="F2422" t="s">
        <v>34</v>
      </c>
      <c r="G2422" t="s">
        <v>26</v>
      </c>
      <c r="H2422" t="s">
        <v>16</v>
      </c>
      <c r="I2422">
        <v>0.149338159</v>
      </c>
      <c r="J2422">
        <v>13.35</v>
      </c>
      <c r="K2422">
        <v>178.666</v>
      </c>
      <c r="L2422">
        <v>4</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v>
      </c>
    </row>
    <row r="2425" spans="1:12" x14ac:dyDescent="0.3">
      <c r="A2425" t="s">
        <v>17</v>
      </c>
      <c r="B2425" t="s">
        <v>915</v>
      </c>
      <c r="C2425" t="s">
        <v>19</v>
      </c>
      <c r="D2425">
        <v>2017</v>
      </c>
      <c r="E2425" t="s">
        <v>51</v>
      </c>
      <c r="F2425" t="s">
        <v>34</v>
      </c>
      <c r="G2425" t="s">
        <v>26</v>
      </c>
      <c r="H2425" t="s">
        <v>16</v>
      </c>
      <c r="I2425">
        <v>4.2743728000000002E-2</v>
      </c>
      <c r="J2425">
        <v>5.4850000000000003</v>
      </c>
      <c r="K2425">
        <v>166.2842</v>
      </c>
      <c r="L2425">
        <v>4</v>
      </c>
    </row>
    <row r="2426" spans="1:12" x14ac:dyDescent="0.3">
      <c r="A2426" t="s">
        <v>10</v>
      </c>
      <c r="B2426" t="s">
        <v>273</v>
      </c>
      <c r="C2426" t="s">
        <v>12</v>
      </c>
      <c r="D2426">
        <v>2017</v>
      </c>
      <c r="E2426" t="s">
        <v>51</v>
      </c>
      <c r="F2426" t="s">
        <v>34</v>
      </c>
      <c r="G2426" t="s">
        <v>26</v>
      </c>
      <c r="H2426" t="s">
        <v>16</v>
      </c>
      <c r="I2426">
        <v>4.6762632999999998E-2</v>
      </c>
      <c r="J2426">
        <v>8.77</v>
      </c>
      <c r="K2426">
        <v>170.84219999999999</v>
      </c>
      <c r="L2426">
        <v>4</v>
      </c>
    </row>
    <row r="2427" spans="1:12" x14ac:dyDescent="0.3">
      <c r="A2427" t="s">
        <v>10</v>
      </c>
      <c r="B2427" t="s">
        <v>259</v>
      </c>
      <c r="C2427" t="s">
        <v>12</v>
      </c>
      <c r="D2427">
        <v>2017</v>
      </c>
      <c r="E2427" t="s">
        <v>51</v>
      </c>
      <c r="F2427" t="s">
        <v>34</v>
      </c>
      <c r="G2427" t="s">
        <v>26</v>
      </c>
      <c r="H2427" t="s">
        <v>16</v>
      </c>
      <c r="I2427">
        <v>5.3574074999999999E-2</v>
      </c>
      <c r="J2427">
        <v>10.1</v>
      </c>
      <c r="K2427">
        <v>223.7088</v>
      </c>
      <c r="L2427">
        <v>4</v>
      </c>
    </row>
    <row r="2428" spans="1:12" x14ac:dyDescent="0.3">
      <c r="A2428" t="s">
        <v>10</v>
      </c>
      <c r="B2428" t="s">
        <v>1096</v>
      </c>
      <c r="C2428" t="s">
        <v>49</v>
      </c>
      <c r="D2428">
        <v>2017</v>
      </c>
      <c r="E2428" t="s">
        <v>51</v>
      </c>
      <c r="F2428" t="s">
        <v>34</v>
      </c>
      <c r="G2428" t="s">
        <v>26</v>
      </c>
      <c r="H2428" t="s">
        <v>16</v>
      </c>
      <c r="I2428">
        <v>7.6744561000000003E-2</v>
      </c>
      <c r="J2428">
        <v>19.350000000000001</v>
      </c>
      <c r="K2428">
        <v>113.45180000000001</v>
      </c>
      <c r="L2428">
        <v>4</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v>
      </c>
    </row>
    <row r="2430" spans="1:12" x14ac:dyDescent="0.3">
      <c r="A2430" t="s">
        <v>17</v>
      </c>
      <c r="B2430" t="s">
        <v>603</v>
      </c>
      <c r="C2430" t="s">
        <v>58</v>
      </c>
      <c r="D2430">
        <v>2011</v>
      </c>
      <c r="E2430" t="s">
        <v>39</v>
      </c>
      <c r="F2430" t="s">
        <v>21</v>
      </c>
      <c r="G2430" t="s">
        <v>15</v>
      </c>
      <c r="H2430" t="s">
        <v>40</v>
      </c>
      <c r="I2430">
        <v>8.0387423999999999E-2</v>
      </c>
      <c r="J2430">
        <v>13.35</v>
      </c>
      <c r="K2430">
        <v>219.2166</v>
      </c>
      <c r="L2430">
        <v>4</v>
      </c>
    </row>
    <row r="2431" spans="1:12" x14ac:dyDescent="0.3">
      <c r="A2431" t="s">
        <v>17</v>
      </c>
      <c r="B2431" t="s">
        <v>1314</v>
      </c>
      <c r="C2431" t="s">
        <v>28</v>
      </c>
      <c r="D2431">
        <v>2011</v>
      </c>
      <c r="E2431" t="s">
        <v>39</v>
      </c>
      <c r="F2431" t="s">
        <v>21</v>
      </c>
      <c r="G2431" t="s">
        <v>15</v>
      </c>
      <c r="H2431" t="s">
        <v>40</v>
      </c>
      <c r="I2431">
        <v>0</v>
      </c>
      <c r="J2431">
        <v>14.85</v>
      </c>
      <c r="K2431">
        <v>187.72139999999999</v>
      </c>
      <c r="L2431">
        <v>4</v>
      </c>
    </row>
    <row r="2432" spans="1:12" x14ac:dyDescent="0.3">
      <c r="A2432" t="s">
        <v>17</v>
      </c>
      <c r="B2432" t="s">
        <v>877</v>
      </c>
      <c r="C2432" t="s">
        <v>28</v>
      </c>
      <c r="D2432">
        <v>2011</v>
      </c>
      <c r="E2432" t="s">
        <v>39</v>
      </c>
      <c r="F2432" t="s">
        <v>21</v>
      </c>
      <c r="G2432" t="s">
        <v>15</v>
      </c>
      <c r="H2432" t="s">
        <v>40</v>
      </c>
      <c r="I2432">
        <v>0.105498192</v>
      </c>
      <c r="J2432">
        <v>16.2</v>
      </c>
      <c r="K2432">
        <v>101.47</v>
      </c>
      <c r="L2432">
        <v>4</v>
      </c>
    </row>
    <row r="2433" spans="1:12" x14ac:dyDescent="0.3">
      <c r="A2433" t="s">
        <v>17</v>
      </c>
      <c r="B2433" t="s">
        <v>1315</v>
      </c>
      <c r="C2433" t="s">
        <v>68</v>
      </c>
      <c r="D2433">
        <v>2011</v>
      </c>
      <c r="E2433" t="s">
        <v>39</v>
      </c>
      <c r="F2433" t="s">
        <v>21</v>
      </c>
      <c r="G2433" t="s">
        <v>15</v>
      </c>
      <c r="H2433" t="s">
        <v>40</v>
      </c>
      <c r="I2433">
        <v>7.1699983999999994E-2</v>
      </c>
      <c r="J2433">
        <v>20.7</v>
      </c>
      <c r="K2433">
        <v>177.6028</v>
      </c>
      <c r="L2433">
        <v>4</v>
      </c>
    </row>
    <row r="2434" spans="1:12" x14ac:dyDescent="0.3">
      <c r="A2434" t="s">
        <v>17</v>
      </c>
      <c r="B2434" t="s">
        <v>100</v>
      </c>
      <c r="C2434" t="s">
        <v>24</v>
      </c>
      <c r="D2434">
        <v>2011</v>
      </c>
      <c r="E2434" t="s">
        <v>39</v>
      </c>
      <c r="F2434" t="s">
        <v>21</v>
      </c>
      <c r="G2434" t="s">
        <v>15</v>
      </c>
      <c r="H2434" t="s">
        <v>40</v>
      </c>
      <c r="I2434">
        <v>0.144167934</v>
      </c>
      <c r="J2434">
        <v>7.3</v>
      </c>
      <c r="K2434">
        <v>146.30760000000001</v>
      </c>
      <c r="L2434">
        <v>4</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v>
      </c>
    </row>
    <row r="2438" spans="1:12" x14ac:dyDescent="0.3">
      <c r="A2438" t="s">
        <v>17</v>
      </c>
      <c r="B2438" t="s">
        <v>1317</v>
      </c>
      <c r="C2438" t="s">
        <v>12</v>
      </c>
      <c r="D2438">
        <v>2011</v>
      </c>
      <c r="E2438" t="s">
        <v>39</v>
      </c>
      <c r="F2438" t="s">
        <v>21</v>
      </c>
      <c r="G2438" t="s">
        <v>15</v>
      </c>
      <c r="H2438" t="s">
        <v>40</v>
      </c>
      <c r="I2438">
        <v>0</v>
      </c>
      <c r="J2438">
        <v>20.5</v>
      </c>
      <c r="K2438">
        <v>90.882999999999996</v>
      </c>
      <c r="L2438">
        <v>4</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v>
      </c>
    </row>
    <row r="2441" spans="1:12" x14ac:dyDescent="0.3">
      <c r="A2441" t="s">
        <v>17</v>
      </c>
      <c r="B2441" t="s">
        <v>1318</v>
      </c>
      <c r="C2441" t="s">
        <v>19</v>
      </c>
      <c r="D2441">
        <v>2011</v>
      </c>
      <c r="E2441" t="s">
        <v>39</v>
      </c>
      <c r="F2441" t="s">
        <v>21</v>
      </c>
      <c r="G2441" t="s">
        <v>15</v>
      </c>
      <c r="H2441" t="s">
        <v>40</v>
      </c>
      <c r="I2441">
        <v>3.8235337000000001E-2</v>
      </c>
      <c r="J2441">
        <v>11.8</v>
      </c>
      <c r="K2441">
        <v>177.5686</v>
      </c>
      <c r="L2441">
        <v>4</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v>
      </c>
    </row>
    <row r="2443" spans="1:12" x14ac:dyDescent="0.3">
      <c r="A2443" t="s">
        <v>17</v>
      </c>
      <c r="B2443" t="s">
        <v>576</v>
      </c>
      <c r="C2443" t="s">
        <v>19</v>
      </c>
      <c r="D2443">
        <v>2011</v>
      </c>
      <c r="E2443" t="s">
        <v>39</v>
      </c>
      <c r="F2443" t="s">
        <v>21</v>
      </c>
      <c r="G2443" t="s">
        <v>15</v>
      </c>
      <c r="H2443" t="s">
        <v>40</v>
      </c>
      <c r="I2443">
        <v>0</v>
      </c>
      <c r="J2443">
        <v>20.100000000000001</v>
      </c>
      <c r="K2443">
        <v>61.3536</v>
      </c>
      <c r="L2443">
        <v>4</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v>
      </c>
    </row>
    <row r="2445" spans="1:12" x14ac:dyDescent="0.3">
      <c r="A2445" t="s">
        <v>17</v>
      </c>
      <c r="B2445" t="s">
        <v>1265</v>
      </c>
      <c r="C2445" t="s">
        <v>42</v>
      </c>
      <c r="D2445">
        <v>2011</v>
      </c>
      <c r="E2445" t="s">
        <v>39</v>
      </c>
      <c r="F2445" t="s">
        <v>21</v>
      </c>
      <c r="G2445" t="s">
        <v>15</v>
      </c>
      <c r="H2445" t="s">
        <v>40</v>
      </c>
      <c r="I2445">
        <v>2.197698E-2</v>
      </c>
      <c r="J2445">
        <v>8.18</v>
      </c>
      <c r="K2445">
        <v>140.61539999999999</v>
      </c>
      <c r="L2445">
        <v>4</v>
      </c>
    </row>
    <row r="2446" spans="1:12" x14ac:dyDescent="0.3">
      <c r="A2446" t="s">
        <v>17</v>
      </c>
      <c r="B2446" t="s">
        <v>798</v>
      </c>
      <c r="C2446" t="s">
        <v>42</v>
      </c>
      <c r="D2446">
        <v>2011</v>
      </c>
      <c r="E2446" t="s">
        <v>39</v>
      </c>
      <c r="F2446" t="s">
        <v>21</v>
      </c>
      <c r="G2446" t="s">
        <v>15</v>
      </c>
      <c r="H2446" t="s">
        <v>40</v>
      </c>
      <c r="I2446">
        <v>4.3021542000000003E-2</v>
      </c>
      <c r="J2446">
        <v>14.6</v>
      </c>
      <c r="K2446">
        <v>196.9084</v>
      </c>
      <c r="L2446">
        <v>4</v>
      </c>
    </row>
    <row r="2447" spans="1:12" x14ac:dyDescent="0.3">
      <c r="A2447" t="s">
        <v>17</v>
      </c>
      <c r="B2447" t="s">
        <v>1172</v>
      </c>
      <c r="C2447" t="s">
        <v>42</v>
      </c>
      <c r="D2447">
        <v>2011</v>
      </c>
      <c r="E2447" t="s">
        <v>39</v>
      </c>
      <c r="F2447" t="s">
        <v>21</v>
      </c>
      <c r="G2447" t="s">
        <v>15</v>
      </c>
      <c r="H2447" t="s">
        <v>40</v>
      </c>
      <c r="I2447">
        <v>0.10206562199999999</v>
      </c>
      <c r="J2447">
        <v>14.85</v>
      </c>
      <c r="K2447">
        <v>254.2698</v>
      </c>
      <c r="L2447">
        <v>4</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v>
      </c>
    </row>
    <row r="2450" spans="1:12" x14ac:dyDescent="0.3">
      <c r="A2450" t="s">
        <v>17</v>
      </c>
      <c r="B2450" t="s">
        <v>1320</v>
      </c>
      <c r="C2450" t="s">
        <v>65</v>
      </c>
      <c r="D2450">
        <v>2011</v>
      </c>
      <c r="E2450" t="s">
        <v>39</v>
      </c>
      <c r="F2450" t="s">
        <v>21</v>
      </c>
      <c r="G2450" t="s">
        <v>30</v>
      </c>
      <c r="H2450" t="s">
        <v>40</v>
      </c>
      <c r="I2450">
        <v>0.152377658</v>
      </c>
      <c r="J2450">
        <v>12.8</v>
      </c>
      <c r="K2450">
        <v>108.1938</v>
      </c>
      <c r="L2450">
        <v>4</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v>
      </c>
    </row>
    <row r="2452" spans="1:12" x14ac:dyDescent="0.3">
      <c r="A2452" t="s">
        <v>17</v>
      </c>
      <c r="B2452" t="s">
        <v>1198</v>
      </c>
      <c r="C2452" t="s">
        <v>49</v>
      </c>
      <c r="D2452">
        <v>2011</v>
      </c>
      <c r="E2452" t="s">
        <v>39</v>
      </c>
      <c r="F2452" t="s">
        <v>21</v>
      </c>
      <c r="G2452" t="s">
        <v>30</v>
      </c>
      <c r="H2452" t="s">
        <v>40</v>
      </c>
      <c r="I2452">
        <v>0.28635777600000001</v>
      </c>
      <c r="J2452">
        <v>11.5</v>
      </c>
      <c r="K2452">
        <v>123.9704</v>
      </c>
      <c r="L2452">
        <v>4</v>
      </c>
    </row>
    <row r="2453" spans="1:12" x14ac:dyDescent="0.3">
      <c r="A2453" t="s">
        <v>17</v>
      </c>
      <c r="B2453" t="s">
        <v>1321</v>
      </c>
      <c r="C2453" t="s">
        <v>49</v>
      </c>
      <c r="D2453">
        <v>2011</v>
      </c>
      <c r="E2453" t="s">
        <v>39</v>
      </c>
      <c r="F2453" t="s">
        <v>21</v>
      </c>
      <c r="G2453" t="s">
        <v>30</v>
      </c>
      <c r="H2453" t="s">
        <v>40</v>
      </c>
      <c r="I2453">
        <v>0.19899855</v>
      </c>
      <c r="J2453">
        <v>15</v>
      </c>
      <c r="K2453">
        <v>226.5694</v>
      </c>
      <c r="L2453">
        <v>4</v>
      </c>
    </row>
    <row r="2454" spans="1:12" x14ac:dyDescent="0.3">
      <c r="A2454" t="s">
        <v>17</v>
      </c>
      <c r="B2454" t="s">
        <v>248</v>
      </c>
      <c r="C2454" t="s">
        <v>49</v>
      </c>
      <c r="D2454">
        <v>2011</v>
      </c>
      <c r="E2454" t="s">
        <v>39</v>
      </c>
      <c r="F2454" t="s">
        <v>21</v>
      </c>
      <c r="G2454" t="s">
        <v>30</v>
      </c>
      <c r="H2454" t="s">
        <v>40</v>
      </c>
      <c r="I2454">
        <v>0.153592956</v>
      </c>
      <c r="J2454">
        <v>15.2</v>
      </c>
      <c r="K2454">
        <v>228.0352</v>
      </c>
      <c r="L2454">
        <v>4</v>
      </c>
    </row>
    <row r="2455" spans="1:12" x14ac:dyDescent="0.3">
      <c r="A2455" t="s">
        <v>17</v>
      </c>
      <c r="B2455" t="s">
        <v>80</v>
      </c>
      <c r="C2455" t="s">
        <v>49</v>
      </c>
      <c r="D2455">
        <v>2011</v>
      </c>
      <c r="E2455" t="s">
        <v>39</v>
      </c>
      <c r="F2455" t="s">
        <v>21</v>
      </c>
      <c r="G2455" t="s">
        <v>30</v>
      </c>
      <c r="H2455" t="s">
        <v>40</v>
      </c>
      <c r="I2455">
        <v>4.2179884000000001E-2</v>
      </c>
      <c r="J2455">
        <v>15.6</v>
      </c>
      <c r="K2455">
        <v>174.7054</v>
      </c>
      <c r="L2455">
        <v>4</v>
      </c>
    </row>
    <row r="2456" spans="1:12" x14ac:dyDescent="0.3">
      <c r="A2456" t="s">
        <v>17</v>
      </c>
      <c r="B2456" t="s">
        <v>569</v>
      </c>
      <c r="C2456" t="s">
        <v>32</v>
      </c>
      <c r="D2456">
        <v>2011</v>
      </c>
      <c r="E2456" t="s">
        <v>39</v>
      </c>
      <c r="F2456" t="s">
        <v>21</v>
      </c>
      <c r="G2456" t="s">
        <v>30</v>
      </c>
      <c r="H2456" t="s">
        <v>40</v>
      </c>
      <c r="I2456">
        <v>0.16118210299999999</v>
      </c>
      <c r="J2456">
        <v>9.6</v>
      </c>
      <c r="K2456">
        <v>165.3158</v>
      </c>
      <c r="L2456">
        <v>4</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v>
      </c>
    </row>
    <row r="2463" spans="1:12" x14ac:dyDescent="0.3">
      <c r="A2463" t="s">
        <v>10</v>
      </c>
      <c r="B2463" t="s">
        <v>256</v>
      </c>
      <c r="C2463" t="s">
        <v>24</v>
      </c>
      <c r="D2463">
        <v>2011</v>
      </c>
      <c r="E2463" t="s">
        <v>39</v>
      </c>
      <c r="F2463" t="s">
        <v>21</v>
      </c>
      <c r="G2463" t="s">
        <v>30</v>
      </c>
      <c r="H2463" t="s">
        <v>40</v>
      </c>
      <c r="I2463">
        <v>8.6187886000000005E-2</v>
      </c>
      <c r="J2463">
        <v>20</v>
      </c>
      <c r="K2463">
        <v>125.4678</v>
      </c>
      <c r="L2463">
        <v>4</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v>
      </c>
    </row>
    <row r="2466" spans="1:12" x14ac:dyDescent="0.3">
      <c r="A2466" t="s">
        <v>10</v>
      </c>
      <c r="B2466" t="s">
        <v>11</v>
      </c>
      <c r="C2466" t="s">
        <v>12</v>
      </c>
      <c r="D2466">
        <v>2011</v>
      </c>
      <c r="E2466" t="s">
        <v>39</v>
      </c>
      <c r="F2466" t="s">
        <v>21</v>
      </c>
      <c r="G2466" t="s">
        <v>30</v>
      </c>
      <c r="H2466" t="s">
        <v>40</v>
      </c>
      <c r="I2466">
        <v>0</v>
      </c>
      <c r="J2466">
        <v>15.1</v>
      </c>
      <c r="K2466">
        <v>146.27860000000001</v>
      </c>
      <c r="L2466">
        <v>4</v>
      </c>
    </row>
    <row r="2467" spans="1:12" x14ac:dyDescent="0.3">
      <c r="A2467" t="s">
        <v>10</v>
      </c>
      <c r="B2467" t="s">
        <v>810</v>
      </c>
      <c r="C2467" t="s">
        <v>12</v>
      </c>
      <c r="D2467">
        <v>2011</v>
      </c>
      <c r="E2467" t="s">
        <v>39</v>
      </c>
      <c r="F2467" t="s">
        <v>21</v>
      </c>
      <c r="G2467" t="s">
        <v>30</v>
      </c>
      <c r="H2467" t="s">
        <v>40</v>
      </c>
      <c r="I2467">
        <v>8.0235511999999995E-2</v>
      </c>
      <c r="J2467">
        <v>20.6</v>
      </c>
      <c r="K2467">
        <v>188.9556</v>
      </c>
      <c r="L2467">
        <v>4</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v>
      </c>
    </row>
    <row r="2471" spans="1:12" x14ac:dyDescent="0.3">
      <c r="A2471" t="s">
        <v>17</v>
      </c>
      <c r="B2471" t="s">
        <v>1114</v>
      </c>
      <c r="C2471" t="s">
        <v>12</v>
      </c>
      <c r="D2471">
        <v>2014</v>
      </c>
      <c r="E2471" t="s">
        <v>29</v>
      </c>
      <c r="F2471" t="s">
        <v>21</v>
      </c>
      <c r="G2471" t="s">
        <v>30</v>
      </c>
      <c r="H2471" t="s">
        <v>16</v>
      </c>
      <c r="I2471">
        <v>4.9177539999999999E-2</v>
      </c>
      <c r="J2471">
        <v>13.65</v>
      </c>
      <c r="K2471">
        <v>151.80500000000001</v>
      </c>
      <c r="L2471">
        <v>4</v>
      </c>
    </row>
    <row r="2472" spans="1:12" x14ac:dyDescent="0.3">
      <c r="A2472" t="s">
        <v>17</v>
      </c>
      <c r="B2472" t="s">
        <v>304</v>
      </c>
      <c r="C2472" t="s">
        <v>42</v>
      </c>
      <c r="D2472">
        <v>2014</v>
      </c>
      <c r="E2472" t="s">
        <v>29</v>
      </c>
      <c r="F2472" t="s">
        <v>21</v>
      </c>
      <c r="G2472" t="s">
        <v>30</v>
      </c>
      <c r="H2472" t="s">
        <v>16</v>
      </c>
      <c r="I2472">
        <v>3.4278797999999999E-2</v>
      </c>
      <c r="J2472">
        <v>18.75</v>
      </c>
      <c r="K2472">
        <v>214.12180000000001</v>
      </c>
      <c r="L2472">
        <v>4</v>
      </c>
    </row>
    <row r="2473" spans="1:12" x14ac:dyDescent="0.3">
      <c r="A2473" t="s">
        <v>17</v>
      </c>
      <c r="B2473" t="s">
        <v>1073</v>
      </c>
      <c r="C2473" t="s">
        <v>55</v>
      </c>
      <c r="D2473">
        <v>2014</v>
      </c>
      <c r="E2473" t="s">
        <v>29</v>
      </c>
      <c r="F2473" t="s">
        <v>21</v>
      </c>
      <c r="G2473" t="s">
        <v>30</v>
      </c>
      <c r="H2473" t="s">
        <v>16</v>
      </c>
      <c r="I2473">
        <v>0.119351235</v>
      </c>
      <c r="J2473">
        <v>8.1549999999999994</v>
      </c>
      <c r="K2473">
        <v>190.15299999999999</v>
      </c>
      <c r="L2473">
        <v>4</v>
      </c>
    </row>
    <row r="2474" spans="1:12" x14ac:dyDescent="0.3">
      <c r="A2474" t="s">
        <v>17</v>
      </c>
      <c r="B2474" t="s">
        <v>739</v>
      </c>
      <c r="C2474" t="s">
        <v>96</v>
      </c>
      <c r="D2474">
        <v>2014</v>
      </c>
      <c r="E2474" t="s">
        <v>29</v>
      </c>
      <c r="F2474" t="s">
        <v>21</v>
      </c>
      <c r="G2474" t="s">
        <v>30</v>
      </c>
      <c r="H2474" t="s">
        <v>16</v>
      </c>
      <c r="I2474">
        <v>8.1036436000000003E-2</v>
      </c>
      <c r="J2474">
        <v>15.6</v>
      </c>
      <c r="K2474">
        <v>112.3544</v>
      </c>
      <c r="L2474">
        <v>4</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v>
      </c>
    </row>
    <row r="2476" spans="1:12" x14ac:dyDescent="0.3">
      <c r="A2476" t="s">
        <v>17</v>
      </c>
      <c r="B2476" t="s">
        <v>1276</v>
      </c>
      <c r="C2476" t="s">
        <v>68</v>
      </c>
      <c r="D2476">
        <v>2014</v>
      </c>
      <c r="E2476" t="s">
        <v>29</v>
      </c>
      <c r="F2476" t="s">
        <v>21</v>
      </c>
      <c r="G2476" t="s">
        <v>30</v>
      </c>
      <c r="H2476" t="s">
        <v>16</v>
      </c>
      <c r="I2476">
        <v>3.8422075999999999E-2</v>
      </c>
      <c r="J2476">
        <v>6.92</v>
      </c>
      <c r="K2476">
        <v>62.5852</v>
      </c>
      <c r="L2476">
        <v>4</v>
      </c>
    </row>
    <row r="2477" spans="1:12" x14ac:dyDescent="0.3">
      <c r="A2477" t="s">
        <v>17</v>
      </c>
      <c r="B2477" t="s">
        <v>518</v>
      </c>
      <c r="C2477" t="s">
        <v>68</v>
      </c>
      <c r="D2477">
        <v>2014</v>
      </c>
      <c r="E2477" t="s">
        <v>29</v>
      </c>
      <c r="F2477" t="s">
        <v>21</v>
      </c>
      <c r="G2477" t="s">
        <v>30</v>
      </c>
      <c r="H2477" t="s">
        <v>16</v>
      </c>
      <c r="I2477">
        <v>5.6748659E-2</v>
      </c>
      <c r="J2477">
        <v>10.6</v>
      </c>
      <c r="K2477">
        <v>233.66419999999999</v>
      </c>
      <c r="L2477">
        <v>4</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v>
      </c>
    </row>
    <row r="2480" spans="1:12" x14ac:dyDescent="0.3">
      <c r="A2480" t="s">
        <v>17</v>
      </c>
      <c r="B2480" t="s">
        <v>1325</v>
      </c>
      <c r="C2480" t="s">
        <v>24</v>
      </c>
      <c r="D2480">
        <v>2014</v>
      </c>
      <c r="E2480" t="s">
        <v>29</v>
      </c>
      <c r="F2480" t="s">
        <v>21</v>
      </c>
      <c r="G2480" t="s">
        <v>30</v>
      </c>
      <c r="H2480" t="s">
        <v>16</v>
      </c>
      <c r="I2480">
        <v>9.9991245000000006E-2</v>
      </c>
      <c r="J2480">
        <v>19.2</v>
      </c>
      <c r="K2480">
        <v>112.7886</v>
      </c>
      <c r="L2480">
        <v>4</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v>
      </c>
    </row>
    <row r="2487" spans="1:12" x14ac:dyDescent="0.3">
      <c r="A2487" t="s">
        <v>17</v>
      </c>
      <c r="B2487" t="s">
        <v>299</v>
      </c>
      <c r="C2487" t="s">
        <v>19</v>
      </c>
      <c r="D2487">
        <v>2014</v>
      </c>
      <c r="E2487" t="s">
        <v>29</v>
      </c>
      <c r="F2487" t="s">
        <v>21</v>
      </c>
      <c r="G2487" t="s">
        <v>30</v>
      </c>
      <c r="H2487" t="s">
        <v>16</v>
      </c>
      <c r="I2487">
        <v>8.9703476000000004E-2</v>
      </c>
      <c r="J2487">
        <v>14.5</v>
      </c>
      <c r="K2487">
        <v>158.3604</v>
      </c>
      <c r="L2487">
        <v>4</v>
      </c>
    </row>
    <row r="2488" spans="1:12" x14ac:dyDescent="0.3">
      <c r="A2488" t="s">
        <v>17</v>
      </c>
      <c r="B2488" t="s">
        <v>467</v>
      </c>
      <c r="C2488" t="s">
        <v>19</v>
      </c>
      <c r="D2488">
        <v>2014</v>
      </c>
      <c r="E2488" t="s">
        <v>29</v>
      </c>
      <c r="F2488" t="s">
        <v>21</v>
      </c>
      <c r="G2488" t="s">
        <v>30</v>
      </c>
      <c r="H2488" t="s">
        <v>16</v>
      </c>
      <c r="I2488">
        <v>9.7629611000000005E-2</v>
      </c>
      <c r="J2488">
        <v>17.75</v>
      </c>
      <c r="K2488">
        <v>240.4196</v>
      </c>
      <c r="L2488">
        <v>4</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v>
      </c>
    </row>
    <row r="2496" spans="1:12" x14ac:dyDescent="0.3">
      <c r="A2496" t="s">
        <v>17</v>
      </c>
      <c r="B2496" t="s">
        <v>1074</v>
      </c>
      <c r="C2496" t="s">
        <v>49</v>
      </c>
      <c r="D2496">
        <v>2014</v>
      </c>
      <c r="E2496" t="s">
        <v>29</v>
      </c>
      <c r="F2496" t="s">
        <v>21</v>
      </c>
      <c r="G2496" t="s">
        <v>30</v>
      </c>
      <c r="H2496" t="s">
        <v>16</v>
      </c>
      <c r="I2496">
        <v>0.16210760299999999</v>
      </c>
      <c r="J2496">
        <v>10.85</v>
      </c>
      <c r="K2496">
        <v>106.3622</v>
      </c>
      <c r="L2496">
        <v>4</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v>
      </c>
    </row>
    <row r="2498" spans="1:12" x14ac:dyDescent="0.3">
      <c r="A2498" t="s">
        <v>17</v>
      </c>
      <c r="B2498" t="s">
        <v>1331</v>
      </c>
      <c r="C2498" t="s">
        <v>32</v>
      </c>
      <c r="D2498">
        <v>2014</v>
      </c>
      <c r="E2498" t="s">
        <v>29</v>
      </c>
      <c r="F2498" t="s">
        <v>21</v>
      </c>
      <c r="G2498" t="s">
        <v>30</v>
      </c>
      <c r="H2498" t="s">
        <v>16</v>
      </c>
      <c r="I2498">
        <v>8.2170946999999994E-2</v>
      </c>
      <c r="J2498">
        <v>7.39</v>
      </c>
      <c r="K2498">
        <v>190.953</v>
      </c>
      <c r="L2498">
        <v>4</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v>
      </c>
    </row>
    <row r="2506" spans="1:12" x14ac:dyDescent="0.3">
      <c r="A2506" t="s">
        <v>10</v>
      </c>
      <c r="B2506" t="s">
        <v>156</v>
      </c>
      <c r="C2506" t="s">
        <v>75</v>
      </c>
      <c r="D2506">
        <v>2014</v>
      </c>
      <c r="E2506" t="s">
        <v>29</v>
      </c>
      <c r="F2506" t="s">
        <v>21</v>
      </c>
      <c r="G2506" t="s">
        <v>30</v>
      </c>
      <c r="H2506" t="s">
        <v>16</v>
      </c>
      <c r="I2506">
        <v>5.6271701E-2</v>
      </c>
      <c r="J2506">
        <v>13.85</v>
      </c>
      <c r="K2506">
        <v>232.23</v>
      </c>
      <c r="L2506">
        <v>4</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v>
      </c>
    </row>
    <row r="2509" spans="1:12" x14ac:dyDescent="0.3">
      <c r="A2509" t="s">
        <v>10</v>
      </c>
      <c r="B2509" t="s">
        <v>398</v>
      </c>
      <c r="C2509" t="s">
        <v>28</v>
      </c>
      <c r="D2509">
        <v>2014</v>
      </c>
      <c r="E2509" t="s">
        <v>29</v>
      </c>
      <c r="F2509" t="s">
        <v>21</v>
      </c>
      <c r="G2509" t="s">
        <v>30</v>
      </c>
      <c r="H2509" t="s">
        <v>16</v>
      </c>
      <c r="I2509">
        <v>0.161301097</v>
      </c>
      <c r="J2509">
        <v>15</v>
      </c>
      <c r="K2509">
        <v>185.1266</v>
      </c>
      <c r="L2509">
        <v>4</v>
      </c>
    </row>
    <row r="2510" spans="1:12" x14ac:dyDescent="0.3">
      <c r="A2510" t="s">
        <v>10</v>
      </c>
      <c r="B2510" t="s">
        <v>1335</v>
      </c>
      <c r="C2510" t="s">
        <v>24</v>
      </c>
      <c r="D2510">
        <v>2014</v>
      </c>
      <c r="E2510" t="s">
        <v>29</v>
      </c>
      <c r="F2510" t="s">
        <v>21</v>
      </c>
      <c r="G2510" t="s">
        <v>30</v>
      </c>
      <c r="H2510" t="s">
        <v>16</v>
      </c>
      <c r="I2510">
        <v>0.12831540899999999</v>
      </c>
      <c r="J2510">
        <v>16.2</v>
      </c>
      <c r="K2510">
        <v>178.137</v>
      </c>
      <c r="L2510">
        <v>4</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v>
      </c>
    </row>
    <row r="2523" spans="1:12" x14ac:dyDescent="0.3">
      <c r="A2523" t="s">
        <v>10</v>
      </c>
      <c r="B2523" t="s">
        <v>489</v>
      </c>
      <c r="C2523" t="s">
        <v>49</v>
      </c>
      <c r="D2523">
        <v>2014</v>
      </c>
      <c r="E2523" t="s">
        <v>29</v>
      </c>
      <c r="F2523" t="s">
        <v>21</v>
      </c>
      <c r="G2523" t="s">
        <v>30</v>
      </c>
      <c r="H2523" t="s">
        <v>16</v>
      </c>
      <c r="I2523">
        <v>0.12332588</v>
      </c>
      <c r="J2523">
        <v>6.67</v>
      </c>
      <c r="K2523">
        <v>90.251400000000004</v>
      </c>
      <c r="L2523">
        <v>4</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v>
      </c>
    </row>
    <row r="2528" spans="1:12" x14ac:dyDescent="0.3">
      <c r="A2528" t="s">
        <v>10</v>
      </c>
      <c r="B2528" t="s">
        <v>1124</v>
      </c>
      <c r="C2528" t="s">
        <v>24</v>
      </c>
      <c r="D2528">
        <v>2014</v>
      </c>
      <c r="E2528" t="s">
        <v>29</v>
      </c>
      <c r="F2528" t="s">
        <v>21</v>
      </c>
      <c r="G2528" t="s">
        <v>30</v>
      </c>
      <c r="H2528" t="s">
        <v>16</v>
      </c>
      <c r="I2528">
        <v>2.4185517E-2</v>
      </c>
      <c r="J2528">
        <v>8.39</v>
      </c>
      <c r="K2528">
        <v>115.7176</v>
      </c>
      <c r="L2528">
        <v>4</v>
      </c>
    </row>
    <row r="2529" spans="1:12" x14ac:dyDescent="0.3">
      <c r="A2529" t="s">
        <v>10</v>
      </c>
      <c r="B2529" t="s">
        <v>905</v>
      </c>
      <c r="C2529" t="s">
        <v>49</v>
      </c>
      <c r="D2529">
        <v>2014</v>
      </c>
      <c r="E2529" t="s">
        <v>29</v>
      </c>
      <c r="F2529" t="s">
        <v>21</v>
      </c>
      <c r="G2529" t="s">
        <v>30</v>
      </c>
      <c r="H2529" t="s">
        <v>16</v>
      </c>
      <c r="I2529">
        <v>1.3485235E-2</v>
      </c>
      <c r="J2529">
        <v>10.5</v>
      </c>
      <c r="K2529">
        <v>140.0154</v>
      </c>
      <c r="L2529">
        <v>4</v>
      </c>
    </row>
    <row r="2530" spans="1:12" x14ac:dyDescent="0.3">
      <c r="A2530" t="s">
        <v>10</v>
      </c>
      <c r="B2530" t="s">
        <v>1275</v>
      </c>
      <c r="C2530" t="s">
        <v>49</v>
      </c>
      <c r="D2530">
        <v>2014</v>
      </c>
      <c r="E2530" t="s">
        <v>29</v>
      </c>
      <c r="F2530" t="s">
        <v>21</v>
      </c>
      <c r="G2530" t="s">
        <v>30</v>
      </c>
      <c r="H2530" t="s">
        <v>16</v>
      </c>
      <c r="I2530">
        <v>0.121153331</v>
      </c>
      <c r="J2530">
        <v>20.2</v>
      </c>
      <c r="K2530">
        <v>97.375200000000007</v>
      </c>
      <c r="L2530">
        <v>4</v>
      </c>
    </row>
    <row r="2531" spans="1:12" x14ac:dyDescent="0.3">
      <c r="A2531" t="s">
        <v>17</v>
      </c>
      <c r="B2531" t="s">
        <v>1305</v>
      </c>
      <c r="C2531" t="s">
        <v>12</v>
      </c>
      <c r="D2531">
        <v>2022</v>
      </c>
      <c r="E2531" t="s">
        <v>20</v>
      </c>
      <c r="F2531" t="s">
        <v>21</v>
      </c>
      <c r="G2531" t="s">
        <v>15</v>
      </c>
      <c r="H2531" t="s">
        <v>22</v>
      </c>
      <c r="I2531">
        <v>0.110459828</v>
      </c>
      <c r="J2531">
        <v>7.1</v>
      </c>
      <c r="K2531">
        <v>172.108</v>
      </c>
      <c r="L2531">
        <v>4</v>
      </c>
    </row>
    <row r="2532" spans="1:12" x14ac:dyDescent="0.3">
      <c r="A2532" t="s">
        <v>17</v>
      </c>
      <c r="B2532" t="s">
        <v>1233</v>
      </c>
      <c r="C2532" t="s">
        <v>96</v>
      </c>
      <c r="D2532">
        <v>2022</v>
      </c>
      <c r="E2532" t="s">
        <v>20</v>
      </c>
      <c r="F2532" t="s">
        <v>21</v>
      </c>
      <c r="G2532" t="s">
        <v>15</v>
      </c>
      <c r="H2532" t="s">
        <v>22</v>
      </c>
      <c r="I2532">
        <v>0.10339830899999999</v>
      </c>
      <c r="J2532">
        <v>9.17</v>
      </c>
      <c r="K2532">
        <v>143.947</v>
      </c>
      <c r="L2532">
        <v>4</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v>
      </c>
    </row>
    <row r="2535" spans="1:12" x14ac:dyDescent="0.3">
      <c r="A2535" t="s">
        <v>17</v>
      </c>
      <c r="B2535" t="s">
        <v>517</v>
      </c>
      <c r="C2535" t="s">
        <v>28</v>
      </c>
      <c r="D2535">
        <v>2022</v>
      </c>
      <c r="E2535" t="s">
        <v>20</v>
      </c>
      <c r="F2535" t="s">
        <v>21</v>
      </c>
      <c r="G2535" t="s">
        <v>15</v>
      </c>
      <c r="H2535" t="s">
        <v>22</v>
      </c>
      <c r="I2535">
        <v>9.8283459000000004E-2</v>
      </c>
      <c r="J2535">
        <v>8.5</v>
      </c>
      <c r="K2535">
        <v>51.3324</v>
      </c>
      <c r="L2535">
        <v>4</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v>
      </c>
    </row>
    <row r="2543" spans="1:12" x14ac:dyDescent="0.3">
      <c r="A2543" t="s">
        <v>17</v>
      </c>
      <c r="B2543" t="s">
        <v>327</v>
      </c>
      <c r="C2543" t="s">
        <v>62</v>
      </c>
      <c r="D2543">
        <v>2022</v>
      </c>
      <c r="E2543" t="s">
        <v>20</v>
      </c>
      <c r="F2543" t="s">
        <v>21</v>
      </c>
      <c r="G2543" t="s">
        <v>15</v>
      </c>
      <c r="H2543" t="s">
        <v>22</v>
      </c>
      <c r="I2543">
        <v>7.0533747999999993E-2</v>
      </c>
      <c r="J2543">
        <v>8.01</v>
      </c>
      <c r="K2543">
        <v>34.2532</v>
      </c>
      <c r="L2543">
        <v>4</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v>
      </c>
    </row>
    <row r="2548" spans="1:12" x14ac:dyDescent="0.3">
      <c r="A2548" t="s">
        <v>17</v>
      </c>
      <c r="B2548" t="s">
        <v>611</v>
      </c>
      <c r="C2548" t="s">
        <v>42</v>
      </c>
      <c r="D2548">
        <v>2022</v>
      </c>
      <c r="E2548" t="s">
        <v>20</v>
      </c>
      <c r="F2548" t="s">
        <v>21</v>
      </c>
      <c r="G2548" t="s">
        <v>15</v>
      </c>
      <c r="H2548" t="s">
        <v>22</v>
      </c>
      <c r="I2548">
        <v>2.8714746999999999E-2</v>
      </c>
      <c r="J2548">
        <v>12.15</v>
      </c>
      <c r="K2548">
        <v>151.9708</v>
      </c>
      <c r="L2548">
        <v>4</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v>
      </c>
    </row>
    <row r="2550" spans="1:12" x14ac:dyDescent="0.3">
      <c r="A2550" t="s">
        <v>17</v>
      </c>
      <c r="B2550" t="s">
        <v>753</v>
      </c>
      <c r="C2550" t="s">
        <v>42</v>
      </c>
      <c r="D2550">
        <v>2022</v>
      </c>
      <c r="E2550" t="s">
        <v>20</v>
      </c>
      <c r="F2550" t="s">
        <v>21</v>
      </c>
      <c r="G2550" t="s">
        <v>15</v>
      </c>
      <c r="H2550" t="s">
        <v>22</v>
      </c>
      <c r="I2550">
        <v>0</v>
      </c>
      <c r="J2550">
        <v>20.5</v>
      </c>
      <c r="K2550">
        <v>37.119</v>
      </c>
      <c r="L2550">
        <v>4</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v>
      </c>
    </row>
    <row r="2552" spans="1:12" x14ac:dyDescent="0.3">
      <c r="A2552" t="s">
        <v>17</v>
      </c>
      <c r="B2552" t="s">
        <v>790</v>
      </c>
      <c r="C2552" t="s">
        <v>65</v>
      </c>
      <c r="D2552">
        <v>2022</v>
      </c>
      <c r="E2552" t="s">
        <v>20</v>
      </c>
      <c r="F2552" t="s">
        <v>21</v>
      </c>
      <c r="G2552" t="s">
        <v>15</v>
      </c>
      <c r="H2552" t="s">
        <v>22</v>
      </c>
      <c r="I2552">
        <v>0.120770963</v>
      </c>
      <c r="J2552">
        <v>7.39</v>
      </c>
      <c r="K2552">
        <v>143.447</v>
      </c>
      <c r="L2552">
        <v>4</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v>
      </c>
    </row>
    <row r="2555" spans="1:12" x14ac:dyDescent="0.3">
      <c r="A2555" t="s">
        <v>17</v>
      </c>
      <c r="B2555" t="s">
        <v>1342</v>
      </c>
      <c r="C2555" t="s">
        <v>49</v>
      </c>
      <c r="D2555">
        <v>2022</v>
      </c>
      <c r="E2555" t="s">
        <v>20</v>
      </c>
      <c r="F2555" t="s">
        <v>21</v>
      </c>
      <c r="G2555" t="s">
        <v>15</v>
      </c>
      <c r="H2555" t="s">
        <v>22</v>
      </c>
      <c r="I2555">
        <v>0</v>
      </c>
      <c r="J2555">
        <v>11.5</v>
      </c>
      <c r="K2555">
        <v>119.5124</v>
      </c>
      <c r="L2555">
        <v>4</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v>
      </c>
    </row>
    <row r="2557" spans="1:12" x14ac:dyDescent="0.3">
      <c r="A2557" t="s">
        <v>17</v>
      </c>
      <c r="B2557" t="s">
        <v>332</v>
      </c>
      <c r="C2557" t="s">
        <v>49</v>
      </c>
      <c r="D2557">
        <v>2022</v>
      </c>
      <c r="E2557" t="s">
        <v>20</v>
      </c>
      <c r="F2557" t="s">
        <v>21</v>
      </c>
      <c r="G2557" t="s">
        <v>15</v>
      </c>
      <c r="H2557" t="s">
        <v>22</v>
      </c>
      <c r="I2557">
        <v>3.7841362000000003E-2</v>
      </c>
      <c r="J2557">
        <v>15.6</v>
      </c>
      <c r="K2557">
        <v>125.2704</v>
      </c>
      <c r="L2557">
        <v>4</v>
      </c>
    </row>
    <row r="2558" spans="1:12" x14ac:dyDescent="0.3">
      <c r="A2558" t="s">
        <v>17</v>
      </c>
      <c r="B2558" t="s">
        <v>1090</v>
      </c>
      <c r="C2558" t="s">
        <v>49</v>
      </c>
      <c r="D2558">
        <v>2022</v>
      </c>
      <c r="E2558" t="s">
        <v>20</v>
      </c>
      <c r="F2558" t="s">
        <v>21</v>
      </c>
      <c r="G2558" t="s">
        <v>15</v>
      </c>
      <c r="H2558" t="s">
        <v>22</v>
      </c>
      <c r="I2558">
        <v>0</v>
      </c>
      <c r="J2558">
        <v>15.6</v>
      </c>
      <c r="K2558">
        <v>220.47980000000001</v>
      </c>
      <c r="L2558">
        <v>4</v>
      </c>
    </row>
    <row r="2559" spans="1:12" x14ac:dyDescent="0.3">
      <c r="A2559" t="s">
        <v>17</v>
      </c>
      <c r="B2559" t="s">
        <v>249</v>
      </c>
      <c r="C2559" t="s">
        <v>49</v>
      </c>
      <c r="D2559">
        <v>2022</v>
      </c>
      <c r="E2559" t="s">
        <v>20</v>
      </c>
      <c r="F2559" t="s">
        <v>21</v>
      </c>
      <c r="G2559" t="s">
        <v>15</v>
      </c>
      <c r="H2559" t="s">
        <v>22</v>
      </c>
      <c r="I2559">
        <v>1.2659235E-2</v>
      </c>
      <c r="J2559">
        <v>18.2</v>
      </c>
      <c r="K2559">
        <v>140.71799999999999</v>
      </c>
      <c r="L2559">
        <v>4</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v>
      </c>
    </row>
    <row r="2561" spans="1:12" x14ac:dyDescent="0.3">
      <c r="A2561" t="s">
        <v>17</v>
      </c>
      <c r="B2561" t="s">
        <v>1344</v>
      </c>
      <c r="C2561" t="s">
        <v>32</v>
      </c>
      <c r="D2561">
        <v>2022</v>
      </c>
      <c r="E2561" t="s">
        <v>20</v>
      </c>
      <c r="F2561" t="s">
        <v>21</v>
      </c>
      <c r="G2561" t="s">
        <v>15</v>
      </c>
      <c r="H2561" t="s">
        <v>22</v>
      </c>
      <c r="I2561">
        <v>0</v>
      </c>
      <c r="J2561">
        <v>10.8</v>
      </c>
      <c r="K2561">
        <v>238.15639999999999</v>
      </c>
      <c r="L2561">
        <v>4</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v>
      </c>
    </row>
    <row r="2563" spans="1:12" x14ac:dyDescent="0.3">
      <c r="A2563" t="s">
        <v>17</v>
      </c>
      <c r="B2563" t="s">
        <v>358</v>
      </c>
      <c r="C2563" t="s">
        <v>32</v>
      </c>
      <c r="D2563">
        <v>2022</v>
      </c>
      <c r="E2563" t="s">
        <v>20</v>
      </c>
      <c r="F2563" t="s">
        <v>21</v>
      </c>
      <c r="G2563" t="s">
        <v>15</v>
      </c>
      <c r="H2563" t="s">
        <v>22</v>
      </c>
      <c r="I2563">
        <v>5.3589593999999997E-2</v>
      </c>
      <c r="J2563">
        <v>15.5</v>
      </c>
      <c r="K2563">
        <v>44.177</v>
      </c>
      <c r="L2563">
        <v>4</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v>
      </c>
    </row>
    <row r="2569" spans="1:12" x14ac:dyDescent="0.3">
      <c r="A2569" t="s">
        <v>10</v>
      </c>
      <c r="B2569" t="s">
        <v>885</v>
      </c>
      <c r="C2569" t="s">
        <v>28</v>
      </c>
      <c r="D2569">
        <v>2022</v>
      </c>
      <c r="E2569" t="s">
        <v>20</v>
      </c>
      <c r="F2569" t="s">
        <v>21</v>
      </c>
      <c r="G2569" t="s">
        <v>15</v>
      </c>
      <c r="H2569" t="s">
        <v>22</v>
      </c>
      <c r="I2569">
        <v>0.104933928</v>
      </c>
      <c r="J2569">
        <v>9.5</v>
      </c>
      <c r="K2569">
        <v>78.796000000000006</v>
      </c>
      <c r="L2569">
        <v>4</v>
      </c>
    </row>
    <row r="2570" spans="1:12" x14ac:dyDescent="0.3">
      <c r="A2570" t="s">
        <v>10</v>
      </c>
      <c r="B2570" t="s">
        <v>1348</v>
      </c>
      <c r="C2570" t="s">
        <v>28</v>
      </c>
      <c r="D2570">
        <v>2022</v>
      </c>
      <c r="E2570" t="s">
        <v>20</v>
      </c>
      <c r="F2570" t="s">
        <v>21</v>
      </c>
      <c r="G2570" t="s">
        <v>15</v>
      </c>
      <c r="H2570" t="s">
        <v>22</v>
      </c>
      <c r="I2570">
        <v>8.5110489999999997E-2</v>
      </c>
      <c r="J2570">
        <v>15.3</v>
      </c>
      <c r="K2570">
        <v>215.7218</v>
      </c>
      <c r="L2570">
        <v>4</v>
      </c>
    </row>
    <row r="2571" spans="1:12" x14ac:dyDescent="0.3">
      <c r="A2571" t="s">
        <v>10</v>
      </c>
      <c r="B2571" t="s">
        <v>315</v>
      </c>
      <c r="C2571" t="s">
        <v>28</v>
      </c>
      <c r="D2571">
        <v>2022</v>
      </c>
      <c r="E2571" t="s">
        <v>20</v>
      </c>
      <c r="F2571" t="s">
        <v>21</v>
      </c>
      <c r="G2571" t="s">
        <v>15</v>
      </c>
      <c r="H2571" t="s">
        <v>22</v>
      </c>
      <c r="I2571">
        <v>0.115031783</v>
      </c>
      <c r="J2571">
        <v>15.7</v>
      </c>
      <c r="K2571">
        <v>114.1202</v>
      </c>
      <c r="L2571">
        <v>4</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v>
      </c>
    </row>
    <row r="2574" spans="1:12" x14ac:dyDescent="0.3">
      <c r="A2574" t="s">
        <v>10</v>
      </c>
      <c r="B2574" t="s">
        <v>1009</v>
      </c>
      <c r="C2574" t="s">
        <v>24</v>
      </c>
      <c r="D2574">
        <v>2022</v>
      </c>
      <c r="E2574" t="s">
        <v>20</v>
      </c>
      <c r="F2574" t="s">
        <v>21</v>
      </c>
      <c r="G2574" t="s">
        <v>15</v>
      </c>
      <c r="H2574" t="s">
        <v>22</v>
      </c>
      <c r="I2574">
        <v>7.6873991000000003E-2</v>
      </c>
      <c r="J2574">
        <v>8.84</v>
      </c>
      <c r="K2574">
        <v>109.9228</v>
      </c>
      <c r="L2574">
        <v>4</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v>
      </c>
    </row>
    <row r="2578" spans="1:12" x14ac:dyDescent="0.3">
      <c r="A2578" t="s">
        <v>10</v>
      </c>
      <c r="B2578" t="s">
        <v>63</v>
      </c>
      <c r="C2578" t="s">
        <v>12</v>
      </c>
      <c r="D2578">
        <v>2022</v>
      </c>
      <c r="E2578" t="s">
        <v>20</v>
      </c>
      <c r="F2578" t="s">
        <v>21</v>
      </c>
      <c r="G2578" t="s">
        <v>15</v>
      </c>
      <c r="H2578" t="s">
        <v>22</v>
      </c>
      <c r="I2578">
        <v>0</v>
      </c>
      <c r="J2578">
        <v>15.1</v>
      </c>
      <c r="K2578">
        <v>63.7194</v>
      </c>
      <c r="L2578">
        <v>4</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v>
      </c>
    </row>
    <row r="2587" spans="1:12" x14ac:dyDescent="0.3">
      <c r="A2587" t="s">
        <v>10</v>
      </c>
      <c r="B2587" t="s">
        <v>1298</v>
      </c>
      <c r="C2587" t="s">
        <v>49</v>
      </c>
      <c r="D2587">
        <v>2022</v>
      </c>
      <c r="E2587" t="s">
        <v>20</v>
      </c>
      <c r="F2587" t="s">
        <v>21</v>
      </c>
      <c r="G2587" t="s">
        <v>15</v>
      </c>
      <c r="H2587" t="s">
        <v>22</v>
      </c>
      <c r="I2587">
        <v>1.6030343999999998E-2</v>
      </c>
      <c r="J2587">
        <v>17</v>
      </c>
      <c r="K2587">
        <v>228.0352</v>
      </c>
      <c r="L2587">
        <v>4</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v>
      </c>
    </row>
    <row r="2590" spans="1:12" x14ac:dyDescent="0.3">
      <c r="A2590" t="s">
        <v>17</v>
      </c>
      <c r="B2590" t="s">
        <v>952</v>
      </c>
      <c r="C2590" t="s">
        <v>42</v>
      </c>
      <c r="D2590">
        <v>2022</v>
      </c>
      <c r="E2590" t="s">
        <v>20</v>
      </c>
      <c r="F2590" t="s">
        <v>21</v>
      </c>
      <c r="G2590" t="s">
        <v>15</v>
      </c>
      <c r="H2590" t="s">
        <v>22</v>
      </c>
      <c r="I2590">
        <v>0</v>
      </c>
      <c r="J2590">
        <v>21.1</v>
      </c>
      <c r="K2590">
        <v>233.29580000000001</v>
      </c>
      <c r="L2590">
        <v>4</v>
      </c>
    </row>
    <row r="2591" spans="1:12" x14ac:dyDescent="0.3">
      <c r="A2591" t="s">
        <v>10</v>
      </c>
      <c r="B2591" t="s">
        <v>1351</v>
      </c>
      <c r="C2591" t="s">
        <v>58</v>
      </c>
      <c r="D2591">
        <v>2022</v>
      </c>
      <c r="E2591" t="s">
        <v>20</v>
      </c>
      <c r="F2591" t="s">
        <v>21</v>
      </c>
      <c r="G2591" t="s">
        <v>15</v>
      </c>
      <c r="H2591" t="s">
        <v>22</v>
      </c>
      <c r="I2591">
        <v>7.5035902000000002E-2</v>
      </c>
      <c r="J2591">
        <v>7.72</v>
      </c>
      <c r="K2591">
        <v>78.798599999999993</v>
      </c>
      <c r="L2591">
        <v>4</v>
      </c>
    </row>
    <row r="2592" spans="1:12" x14ac:dyDescent="0.3">
      <c r="A2592" t="s">
        <v>10</v>
      </c>
      <c r="B2592" t="s">
        <v>1008</v>
      </c>
      <c r="C2592" t="s">
        <v>24</v>
      </c>
      <c r="D2592">
        <v>2022</v>
      </c>
      <c r="E2592" t="s">
        <v>20</v>
      </c>
      <c r="F2592" t="s">
        <v>21</v>
      </c>
      <c r="G2592" t="s">
        <v>15</v>
      </c>
      <c r="H2592" t="s">
        <v>22</v>
      </c>
      <c r="I2592">
        <v>8.3268522999999997E-2</v>
      </c>
      <c r="J2592">
        <v>7.75</v>
      </c>
      <c r="K2592">
        <v>32.955800000000004</v>
      </c>
      <c r="L2592">
        <v>4</v>
      </c>
    </row>
    <row r="2593" spans="1:12" x14ac:dyDescent="0.3">
      <c r="A2593" t="s">
        <v>10</v>
      </c>
      <c r="B2593" t="s">
        <v>441</v>
      </c>
      <c r="C2593" t="s">
        <v>49</v>
      </c>
      <c r="D2593">
        <v>2022</v>
      </c>
      <c r="E2593" t="s">
        <v>20</v>
      </c>
      <c r="F2593" t="s">
        <v>21</v>
      </c>
      <c r="G2593" t="s">
        <v>15</v>
      </c>
      <c r="H2593" t="s">
        <v>22</v>
      </c>
      <c r="I2593">
        <v>0.11614859600000001</v>
      </c>
      <c r="J2593">
        <v>8.31</v>
      </c>
      <c r="K2593">
        <v>176.00280000000001</v>
      </c>
      <c r="L2593">
        <v>4</v>
      </c>
    </row>
    <row r="2594" spans="1:12" x14ac:dyDescent="0.3">
      <c r="A2594" t="s">
        <v>10</v>
      </c>
      <c r="B2594" t="s">
        <v>1215</v>
      </c>
      <c r="C2594" t="s">
        <v>161</v>
      </c>
      <c r="D2594">
        <v>2022</v>
      </c>
      <c r="E2594" t="s">
        <v>20</v>
      </c>
      <c r="F2594" t="s">
        <v>21</v>
      </c>
      <c r="G2594" t="s">
        <v>15</v>
      </c>
      <c r="H2594" t="s">
        <v>22</v>
      </c>
      <c r="I2594">
        <v>1.7703044000000001E-2</v>
      </c>
      <c r="J2594">
        <v>10.195</v>
      </c>
      <c r="K2594">
        <v>239.4538</v>
      </c>
      <c r="L2594">
        <v>4</v>
      </c>
    </row>
    <row r="2595" spans="1:12" x14ac:dyDescent="0.3">
      <c r="A2595" t="s">
        <v>17</v>
      </c>
      <c r="B2595" t="s">
        <v>201</v>
      </c>
      <c r="C2595" t="s">
        <v>96</v>
      </c>
      <c r="D2595">
        <v>2018</v>
      </c>
      <c r="E2595" t="s">
        <v>45</v>
      </c>
      <c r="F2595" t="s">
        <v>21</v>
      </c>
      <c r="G2595" t="s">
        <v>15</v>
      </c>
      <c r="H2595" t="s">
        <v>46</v>
      </c>
      <c r="I2595">
        <v>0.112718928</v>
      </c>
      <c r="K2595">
        <v>54.2956</v>
      </c>
      <c r="L2595">
        <v>4</v>
      </c>
    </row>
    <row r="2596" spans="1:12" x14ac:dyDescent="0.3">
      <c r="A2596" t="s">
        <v>17</v>
      </c>
      <c r="B2596" t="s">
        <v>284</v>
      </c>
      <c r="C2596" t="s">
        <v>96</v>
      </c>
      <c r="D2596">
        <v>2018</v>
      </c>
      <c r="E2596" t="s">
        <v>45</v>
      </c>
      <c r="F2596" t="s">
        <v>21</v>
      </c>
      <c r="G2596" t="s">
        <v>15</v>
      </c>
      <c r="H2596" t="s">
        <v>46</v>
      </c>
      <c r="I2596">
        <v>4.6958532999999997E-2</v>
      </c>
      <c r="K2596">
        <v>101.30159999999999</v>
      </c>
      <c r="L2596">
        <v>4</v>
      </c>
    </row>
    <row r="2597" spans="1:12" x14ac:dyDescent="0.3">
      <c r="A2597" t="s">
        <v>17</v>
      </c>
      <c r="B2597" t="s">
        <v>780</v>
      </c>
      <c r="C2597" t="s">
        <v>96</v>
      </c>
      <c r="D2597">
        <v>2018</v>
      </c>
      <c r="E2597" t="s">
        <v>45</v>
      </c>
      <c r="F2597" t="s">
        <v>21</v>
      </c>
      <c r="G2597" t="s">
        <v>15</v>
      </c>
      <c r="H2597" t="s">
        <v>46</v>
      </c>
      <c r="I2597">
        <v>5.6389439999999999E-3</v>
      </c>
      <c r="K2597">
        <v>184.9924</v>
      </c>
      <c r="L2597">
        <v>4</v>
      </c>
    </row>
    <row r="2598" spans="1:12" x14ac:dyDescent="0.3">
      <c r="A2598" t="s">
        <v>17</v>
      </c>
      <c r="B2598" t="s">
        <v>854</v>
      </c>
      <c r="C2598" t="s">
        <v>96</v>
      </c>
      <c r="D2598">
        <v>2018</v>
      </c>
      <c r="E2598" t="s">
        <v>45</v>
      </c>
      <c r="F2598" t="s">
        <v>21</v>
      </c>
      <c r="G2598" t="s">
        <v>15</v>
      </c>
      <c r="H2598" t="s">
        <v>46</v>
      </c>
      <c r="I2598">
        <v>3.7449986999999997E-2</v>
      </c>
      <c r="K2598">
        <v>76.735399999999998</v>
      </c>
      <c r="L2598">
        <v>4</v>
      </c>
    </row>
    <row r="2599" spans="1:12" x14ac:dyDescent="0.3">
      <c r="A2599" t="s">
        <v>17</v>
      </c>
      <c r="B2599" t="s">
        <v>634</v>
      </c>
      <c r="C2599" t="s">
        <v>96</v>
      </c>
      <c r="D2599">
        <v>2018</v>
      </c>
      <c r="E2599" t="s">
        <v>45</v>
      </c>
      <c r="F2599" t="s">
        <v>21</v>
      </c>
      <c r="G2599" t="s">
        <v>15</v>
      </c>
      <c r="H2599" t="s">
        <v>46</v>
      </c>
      <c r="I2599">
        <v>0.118783796</v>
      </c>
      <c r="K2599">
        <v>108.5596</v>
      </c>
      <c r="L2599">
        <v>4</v>
      </c>
    </row>
    <row r="2600" spans="1:12" x14ac:dyDescent="0.3">
      <c r="A2600" t="s">
        <v>17</v>
      </c>
      <c r="B2600" t="s">
        <v>202</v>
      </c>
      <c r="C2600" t="s">
        <v>75</v>
      </c>
      <c r="D2600">
        <v>2018</v>
      </c>
      <c r="E2600" t="s">
        <v>45</v>
      </c>
      <c r="F2600" t="s">
        <v>21</v>
      </c>
      <c r="G2600" t="s">
        <v>15</v>
      </c>
      <c r="H2600" t="s">
        <v>46</v>
      </c>
      <c r="I2600">
        <v>2.1273160999999999E-2</v>
      </c>
      <c r="K2600">
        <v>229.1326</v>
      </c>
      <c r="L2600">
        <v>4</v>
      </c>
    </row>
    <row r="2601" spans="1:12" x14ac:dyDescent="0.3">
      <c r="A2601" t="s">
        <v>17</v>
      </c>
      <c r="B2601" t="s">
        <v>67</v>
      </c>
      <c r="C2601" t="s">
        <v>68</v>
      </c>
      <c r="D2601">
        <v>2018</v>
      </c>
      <c r="E2601" t="s">
        <v>45</v>
      </c>
      <c r="F2601" t="s">
        <v>21</v>
      </c>
      <c r="G2601" t="s">
        <v>15</v>
      </c>
      <c r="H2601" t="s">
        <v>46</v>
      </c>
      <c r="I2601">
        <v>4.2037073000000001E-2</v>
      </c>
      <c r="K2601">
        <v>172.6764</v>
      </c>
      <c r="L2601">
        <v>4</v>
      </c>
    </row>
    <row r="2602" spans="1:12" x14ac:dyDescent="0.3">
      <c r="A2602" t="s">
        <v>17</v>
      </c>
      <c r="B2602" t="s">
        <v>591</v>
      </c>
      <c r="C2602" t="s">
        <v>68</v>
      </c>
      <c r="D2602">
        <v>2018</v>
      </c>
      <c r="E2602" t="s">
        <v>45</v>
      </c>
      <c r="F2602" t="s">
        <v>21</v>
      </c>
      <c r="G2602" t="s">
        <v>15</v>
      </c>
      <c r="H2602" t="s">
        <v>46</v>
      </c>
      <c r="I2602">
        <v>3.0288215E-2</v>
      </c>
      <c r="K2602">
        <v>256.7672</v>
      </c>
      <c r="L2602">
        <v>4</v>
      </c>
    </row>
    <row r="2603" spans="1:12" x14ac:dyDescent="0.3">
      <c r="A2603" t="s">
        <v>17</v>
      </c>
      <c r="B2603" t="s">
        <v>667</v>
      </c>
      <c r="C2603" t="s">
        <v>24</v>
      </c>
      <c r="D2603">
        <v>2018</v>
      </c>
      <c r="E2603" t="s">
        <v>45</v>
      </c>
      <c r="F2603" t="s">
        <v>21</v>
      </c>
      <c r="G2603" t="s">
        <v>15</v>
      </c>
      <c r="H2603" t="s">
        <v>46</v>
      </c>
      <c r="I2603">
        <v>8.2795450000000007E-2</v>
      </c>
      <c r="K2603">
        <v>245.8776</v>
      </c>
      <c r="L2603">
        <v>4</v>
      </c>
    </row>
    <row r="2604" spans="1:12" x14ac:dyDescent="0.3">
      <c r="A2604" t="s">
        <v>17</v>
      </c>
      <c r="B2604" t="s">
        <v>1326</v>
      </c>
      <c r="C2604" t="s">
        <v>12</v>
      </c>
      <c r="D2604">
        <v>2018</v>
      </c>
      <c r="E2604" t="s">
        <v>45</v>
      </c>
      <c r="F2604" t="s">
        <v>21</v>
      </c>
      <c r="G2604" t="s">
        <v>15</v>
      </c>
      <c r="H2604" t="s">
        <v>46</v>
      </c>
      <c r="I2604">
        <v>6.6298468999999999E-2</v>
      </c>
      <c r="K2604">
        <v>186.82400000000001</v>
      </c>
      <c r="L2604">
        <v>4</v>
      </c>
    </row>
    <row r="2605" spans="1:12" x14ac:dyDescent="0.3">
      <c r="A2605" t="s">
        <v>17</v>
      </c>
      <c r="B2605" t="s">
        <v>519</v>
      </c>
      <c r="C2605" t="s">
        <v>12</v>
      </c>
      <c r="D2605">
        <v>2018</v>
      </c>
      <c r="E2605" t="s">
        <v>45</v>
      </c>
      <c r="F2605" t="s">
        <v>21</v>
      </c>
      <c r="G2605" t="s">
        <v>15</v>
      </c>
      <c r="H2605" t="s">
        <v>46</v>
      </c>
      <c r="I2605">
        <v>7.5691712999999994E-2</v>
      </c>
      <c r="K2605">
        <v>98.241</v>
      </c>
      <c r="L2605">
        <v>4</v>
      </c>
    </row>
    <row r="2606" spans="1:12" x14ac:dyDescent="0.3">
      <c r="A2606" t="s">
        <v>17</v>
      </c>
      <c r="B2606" t="s">
        <v>1040</v>
      </c>
      <c r="C2606" t="s">
        <v>12</v>
      </c>
      <c r="D2606">
        <v>2018</v>
      </c>
      <c r="E2606" t="s">
        <v>45</v>
      </c>
      <c r="F2606" t="s">
        <v>21</v>
      </c>
      <c r="G2606" t="s">
        <v>15</v>
      </c>
      <c r="H2606" t="s">
        <v>46</v>
      </c>
      <c r="I2606">
        <v>4.9478258999999997E-2</v>
      </c>
      <c r="K2606">
        <v>245.4144</v>
      </c>
      <c r="L2606">
        <v>4</v>
      </c>
    </row>
    <row r="2607" spans="1:12" x14ac:dyDescent="0.3">
      <c r="A2607" t="s">
        <v>17</v>
      </c>
      <c r="B2607" t="s">
        <v>234</v>
      </c>
      <c r="C2607" t="s">
        <v>12</v>
      </c>
      <c r="D2607">
        <v>2018</v>
      </c>
      <c r="E2607" t="s">
        <v>45</v>
      </c>
      <c r="F2607" t="s">
        <v>21</v>
      </c>
      <c r="G2607" t="s">
        <v>15</v>
      </c>
      <c r="H2607" t="s">
        <v>46</v>
      </c>
      <c r="I2607">
        <v>4.6259036000000003E-2</v>
      </c>
      <c r="K2607">
        <v>47.469200000000001</v>
      </c>
      <c r="L2607">
        <v>4</v>
      </c>
    </row>
    <row r="2608" spans="1:12" x14ac:dyDescent="0.3">
      <c r="A2608" t="s">
        <v>17</v>
      </c>
      <c r="B2608" t="s">
        <v>1239</v>
      </c>
      <c r="C2608" t="s">
        <v>12</v>
      </c>
      <c r="D2608">
        <v>2018</v>
      </c>
      <c r="E2608" t="s">
        <v>45</v>
      </c>
      <c r="F2608" t="s">
        <v>21</v>
      </c>
      <c r="G2608" t="s">
        <v>15</v>
      </c>
      <c r="H2608" t="s">
        <v>46</v>
      </c>
      <c r="I2608">
        <v>7.6483450999999994E-2</v>
      </c>
      <c r="K2608">
        <v>43.4086</v>
      </c>
      <c r="L2608">
        <v>4</v>
      </c>
    </row>
    <row r="2609" spans="1:12" x14ac:dyDescent="0.3">
      <c r="A2609" t="s">
        <v>17</v>
      </c>
      <c r="B2609" t="s">
        <v>377</v>
      </c>
      <c r="C2609" t="s">
        <v>62</v>
      </c>
      <c r="D2609">
        <v>2018</v>
      </c>
      <c r="E2609" t="s">
        <v>45</v>
      </c>
      <c r="F2609" t="s">
        <v>21</v>
      </c>
      <c r="G2609" t="s">
        <v>15</v>
      </c>
      <c r="H2609" t="s">
        <v>46</v>
      </c>
      <c r="I2609">
        <v>4.4036020000000002E-2</v>
      </c>
      <c r="K2609">
        <v>173.30799999999999</v>
      </c>
      <c r="L2609">
        <v>4</v>
      </c>
    </row>
    <row r="2610" spans="1:12" x14ac:dyDescent="0.3">
      <c r="A2610" t="s">
        <v>17</v>
      </c>
      <c r="B2610" t="s">
        <v>18</v>
      </c>
      <c r="C2610" t="s">
        <v>19</v>
      </c>
      <c r="D2610">
        <v>2018</v>
      </c>
      <c r="E2610" t="s">
        <v>45</v>
      </c>
      <c r="F2610" t="s">
        <v>21</v>
      </c>
      <c r="G2610" t="s">
        <v>15</v>
      </c>
      <c r="H2610" t="s">
        <v>46</v>
      </c>
      <c r="I2610">
        <v>8.5197180000000008E-3</v>
      </c>
      <c r="K2610">
        <v>116.9492</v>
      </c>
      <c r="L2610">
        <v>4</v>
      </c>
    </row>
    <row r="2611" spans="1:12" x14ac:dyDescent="0.3">
      <c r="A2611" t="s">
        <v>17</v>
      </c>
      <c r="B2611" t="s">
        <v>861</v>
      </c>
      <c r="C2611" t="s">
        <v>19</v>
      </c>
      <c r="D2611">
        <v>2018</v>
      </c>
      <c r="E2611" t="s">
        <v>45</v>
      </c>
      <c r="F2611" t="s">
        <v>21</v>
      </c>
      <c r="G2611" t="s">
        <v>15</v>
      </c>
      <c r="H2611" t="s">
        <v>46</v>
      </c>
      <c r="I2611">
        <v>0.14272811299999999</v>
      </c>
      <c r="K2611">
        <v>95.141000000000005</v>
      </c>
      <c r="L2611">
        <v>4</v>
      </c>
    </row>
    <row r="2612" spans="1:12" x14ac:dyDescent="0.3">
      <c r="A2612" t="s">
        <v>17</v>
      </c>
      <c r="B2612" t="s">
        <v>862</v>
      </c>
      <c r="C2612" t="s">
        <v>19</v>
      </c>
      <c r="D2612">
        <v>2018</v>
      </c>
      <c r="E2612" t="s">
        <v>45</v>
      </c>
      <c r="F2612" t="s">
        <v>21</v>
      </c>
      <c r="G2612" t="s">
        <v>15</v>
      </c>
      <c r="H2612" t="s">
        <v>46</v>
      </c>
      <c r="I2612">
        <v>0.11338767700000001</v>
      </c>
      <c r="K2612">
        <v>156.96039999999999</v>
      </c>
      <c r="L2612">
        <v>4</v>
      </c>
    </row>
    <row r="2613" spans="1:12" x14ac:dyDescent="0.3">
      <c r="A2613" t="s">
        <v>17</v>
      </c>
      <c r="B2613" t="s">
        <v>1086</v>
      </c>
      <c r="C2613" t="s">
        <v>19</v>
      </c>
      <c r="D2613">
        <v>2018</v>
      </c>
      <c r="E2613" t="s">
        <v>45</v>
      </c>
      <c r="F2613" t="s">
        <v>21</v>
      </c>
      <c r="G2613" t="s">
        <v>15</v>
      </c>
      <c r="H2613" t="s">
        <v>46</v>
      </c>
      <c r="I2613">
        <v>7.0791390999999995E-2</v>
      </c>
      <c r="K2613">
        <v>46.4086</v>
      </c>
      <c r="L2613">
        <v>4</v>
      </c>
    </row>
    <row r="2614" spans="1:12" x14ac:dyDescent="0.3">
      <c r="A2614" t="s">
        <v>17</v>
      </c>
      <c r="B2614" t="s">
        <v>299</v>
      </c>
      <c r="C2614" t="s">
        <v>19</v>
      </c>
      <c r="D2614">
        <v>2018</v>
      </c>
      <c r="E2614" t="s">
        <v>45</v>
      </c>
      <c r="F2614" t="s">
        <v>21</v>
      </c>
      <c r="G2614" t="s">
        <v>15</v>
      </c>
      <c r="H2614" t="s">
        <v>46</v>
      </c>
      <c r="I2614">
        <v>8.9343433E-2</v>
      </c>
      <c r="K2614">
        <v>157.3604</v>
      </c>
      <c r="L2614">
        <v>4</v>
      </c>
    </row>
    <row r="2615" spans="1:12" x14ac:dyDescent="0.3">
      <c r="A2615" t="s">
        <v>17</v>
      </c>
      <c r="B2615" t="s">
        <v>1352</v>
      </c>
      <c r="C2615" t="s">
        <v>19</v>
      </c>
      <c r="D2615">
        <v>2018</v>
      </c>
      <c r="E2615" t="s">
        <v>45</v>
      </c>
      <c r="F2615" t="s">
        <v>21</v>
      </c>
      <c r="G2615" t="s">
        <v>15</v>
      </c>
      <c r="H2615" t="s">
        <v>46</v>
      </c>
      <c r="I2615">
        <v>2.8723187000000001E-2</v>
      </c>
      <c r="K2615">
        <v>131.83099999999999</v>
      </c>
      <c r="L2615">
        <v>4</v>
      </c>
    </row>
    <row r="2616" spans="1:12" x14ac:dyDescent="0.3">
      <c r="A2616" t="s">
        <v>17</v>
      </c>
      <c r="B2616" t="s">
        <v>1251</v>
      </c>
      <c r="C2616" t="s">
        <v>19</v>
      </c>
      <c r="D2616">
        <v>2018</v>
      </c>
      <c r="E2616" t="s">
        <v>45</v>
      </c>
      <c r="F2616" t="s">
        <v>21</v>
      </c>
      <c r="G2616" t="s">
        <v>15</v>
      </c>
      <c r="H2616" t="s">
        <v>46</v>
      </c>
      <c r="I2616">
        <v>7.6860102999999999E-2</v>
      </c>
      <c r="K2616">
        <v>55.993000000000002</v>
      </c>
      <c r="L2616">
        <v>4</v>
      </c>
    </row>
    <row r="2617" spans="1:12" x14ac:dyDescent="0.3">
      <c r="A2617" t="s">
        <v>17</v>
      </c>
      <c r="B2617" t="s">
        <v>244</v>
      </c>
      <c r="C2617" t="s">
        <v>42</v>
      </c>
      <c r="D2617">
        <v>2018</v>
      </c>
      <c r="E2617" t="s">
        <v>45</v>
      </c>
      <c r="F2617" t="s">
        <v>21</v>
      </c>
      <c r="G2617" t="s">
        <v>15</v>
      </c>
      <c r="H2617" t="s">
        <v>46</v>
      </c>
      <c r="I2617">
        <v>2.6769591999999998E-2</v>
      </c>
      <c r="K2617">
        <v>77.035399999999996</v>
      </c>
      <c r="L2617">
        <v>4</v>
      </c>
    </row>
    <row r="2618" spans="1:12" x14ac:dyDescent="0.3">
      <c r="A2618" t="s">
        <v>17</v>
      </c>
      <c r="B2618" t="s">
        <v>799</v>
      </c>
      <c r="C2618" t="s">
        <v>42</v>
      </c>
      <c r="D2618">
        <v>2018</v>
      </c>
      <c r="E2618" t="s">
        <v>45</v>
      </c>
      <c r="F2618" t="s">
        <v>21</v>
      </c>
      <c r="G2618" t="s">
        <v>15</v>
      </c>
      <c r="H2618" t="s">
        <v>46</v>
      </c>
      <c r="I2618">
        <v>1.3956115999999999E-2</v>
      </c>
      <c r="K2618">
        <v>222.37459999999999</v>
      </c>
      <c r="L2618">
        <v>4</v>
      </c>
    </row>
    <row r="2619" spans="1:12" x14ac:dyDescent="0.3">
      <c r="A2619" t="s">
        <v>17</v>
      </c>
      <c r="B2619" t="s">
        <v>1117</v>
      </c>
      <c r="C2619" t="s">
        <v>42</v>
      </c>
      <c r="D2619">
        <v>2018</v>
      </c>
      <c r="E2619" t="s">
        <v>45</v>
      </c>
      <c r="F2619" t="s">
        <v>21</v>
      </c>
      <c r="G2619" t="s">
        <v>15</v>
      </c>
      <c r="H2619" t="s">
        <v>46</v>
      </c>
      <c r="I2619">
        <v>0.124110734</v>
      </c>
      <c r="K2619">
        <v>111.7544</v>
      </c>
      <c r="L2619">
        <v>4</v>
      </c>
    </row>
    <row r="2620" spans="1:12" x14ac:dyDescent="0.3">
      <c r="A2620" t="s">
        <v>17</v>
      </c>
      <c r="B2620" t="s">
        <v>1353</v>
      </c>
      <c r="C2620" t="s">
        <v>55</v>
      </c>
      <c r="D2620">
        <v>2018</v>
      </c>
      <c r="E2620" t="s">
        <v>45</v>
      </c>
      <c r="F2620" t="s">
        <v>21</v>
      </c>
      <c r="G2620" t="s">
        <v>15</v>
      </c>
      <c r="H2620" t="s">
        <v>46</v>
      </c>
      <c r="I2620">
        <v>8.9032120000000006E-3</v>
      </c>
      <c r="K2620">
        <v>120.9756</v>
      </c>
      <c r="L2620">
        <v>4</v>
      </c>
    </row>
    <row r="2621" spans="1:12" x14ac:dyDescent="0.3">
      <c r="A2621" t="s">
        <v>17</v>
      </c>
      <c r="B2621" t="s">
        <v>1000</v>
      </c>
      <c r="C2621" t="s">
        <v>65</v>
      </c>
      <c r="D2621">
        <v>2018</v>
      </c>
      <c r="E2621" t="s">
        <v>45</v>
      </c>
      <c r="F2621" t="s">
        <v>21</v>
      </c>
      <c r="G2621" t="s">
        <v>15</v>
      </c>
      <c r="H2621" t="s">
        <v>46</v>
      </c>
      <c r="I2621">
        <v>8.0933327999999999E-2</v>
      </c>
      <c r="K2621">
        <v>37.518999999999998</v>
      </c>
      <c r="L2621">
        <v>4</v>
      </c>
    </row>
    <row r="2622" spans="1:12" x14ac:dyDescent="0.3">
      <c r="A2622" t="s">
        <v>17</v>
      </c>
      <c r="B2622" t="s">
        <v>1354</v>
      </c>
      <c r="C2622" t="s">
        <v>49</v>
      </c>
      <c r="D2622">
        <v>2018</v>
      </c>
      <c r="E2622" t="s">
        <v>45</v>
      </c>
      <c r="F2622" t="s">
        <v>21</v>
      </c>
      <c r="G2622" t="s">
        <v>15</v>
      </c>
      <c r="H2622" t="s">
        <v>46</v>
      </c>
      <c r="I2622">
        <v>1.520491E-2</v>
      </c>
      <c r="K2622">
        <v>197.20840000000001</v>
      </c>
      <c r="L2622">
        <v>4</v>
      </c>
    </row>
    <row r="2623" spans="1:12" x14ac:dyDescent="0.3">
      <c r="A2623" t="s">
        <v>17</v>
      </c>
      <c r="B2623" t="s">
        <v>1355</v>
      </c>
      <c r="C2623" t="s">
        <v>49</v>
      </c>
      <c r="D2623">
        <v>2018</v>
      </c>
      <c r="E2623" t="s">
        <v>45</v>
      </c>
      <c r="F2623" t="s">
        <v>21</v>
      </c>
      <c r="G2623" t="s">
        <v>15</v>
      </c>
      <c r="H2623" t="s">
        <v>46</v>
      </c>
      <c r="I2623">
        <v>0</v>
      </c>
      <c r="K2623">
        <v>119.8124</v>
      </c>
      <c r="L2623">
        <v>4</v>
      </c>
    </row>
    <row r="2624" spans="1:12" x14ac:dyDescent="0.3">
      <c r="A2624" t="s">
        <v>17</v>
      </c>
      <c r="B2624" t="s">
        <v>1286</v>
      </c>
      <c r="C2624" t="s">
        <v>49</v>
      </c>
      <c r="D2624">
        <v>2018</v>
      </c>
      <c r="E2624" t="s">
        <v>45</v>
      </c>
      <c r="F2624" t="s">
        <v>21</v>
      </c>
      <c r="G2624" t="s">
        <v>15</v>
      </c>
      <c r="H2624" t="s">
        <v>46</v>
      </c>
      <c r="I2624">
        <v>6.4052392E-2</v>
      </c>
      <c r="K2624">
        <v>256.16460000000001</v>
      </c>
      <c r="L2624">
        <v>4</v>
      </c>
    </row>
    <row r="2625" spans="1:12" x14ac:dyDescent="0.3">
      <c r="A2625" t="s">
        <v>17</v>
      </c>
      <c r="B2625" t="s">
        <v>1356</v>
      </c>
      <c r="C2625" t="s">
        <v>49</v>
      </c>
      <c r="D2625">
        <v>2018</v>
      </c>
      <c r="E2625" t="s">
        <v>45</v>
      </c>
      <c r="F2625" t="s">
        <v>21</v>
      </c>
      <c r="G2625" t="s">
        <v>15</v>
      </c>
      <c r="H2625" t="s">
        <v>46</v>
      </c>
      <c r="I2625">
        <v>5.3971565999999999E-2</v>
      </c>
      <c r="K2625">
        <v>141.21539999999999</v>
      </c>
      <c r="L2625">
        <v>4</v>
      </c>
    </row>
    <row r="2626" spans="1:12" x14ac:dyDescent="0.3">
      <c r="A2626" t="s">
        <v>17</v>
      </c>
      <c r="B2626" t="s">
        <v>119</v>
      </c>
      <c r="C2626" t="s">
        <v>49</v>
      </c>
      <c r="D2626">
        <v>2018</v>
      </c>
      <c r="E2626" t="s">
        <v>45</v>
      </c>
      <c r="F2626" t="s">
        <v>21</v>
      </c>
      <c r="G2626" t="s">
        <v>15</v>
      </c>
      <c r="H2626" t="s">
        <v>46</v>
      </c>
      <c r="I2626">
        <v>0</v>
      </c>
      <c r="K2626">
        <v>240.62219999999999</v>
      </c>
      <c r="L2626">
        <v>4</v>
      </c>
    </row>
    <row r="2627" spans="1:12" x14ac:dyDescent="0.3">
      <c r="A2627" t="s">
        <v>17</v>
      </c>
      <c r="B2627" t="s">
        <v>1357</v>
      </c>
      <c r="C2627" t="s">
        <v>49</v>
      </c>
      <c r="D2627">
        <v>2018</v>
      </c>
      <c r="E2627" t="s">
        <v>45</v>
      </c>
      <c r="F2627" t="s">
        <v>21</v>
      </c>
      <c r="G2627" t="s">
        <v>15</v>
      </c>
      <c r="H2627" t="s">
        <v>46</v>
      </c>
      <c r="I2627">
        <v>3.0657949E-2</v>
      </c>
      <c r="K2627">
        <v>50.500799999999998</v>
      </c>
      <c r="L2627">
        <v>4</v>
      </c>
    </row>
    <row r="2628" spans="1:12" x14ac:dyDescent="0.3">
      <c r="A2628" t="s">
        <v>17</v>
      </c>
      <c r="B2628" t="s">
        <v>919</v>
      </c>
      <c r="C2628" t="s">
        <v>49</v>
      </c>
      <c r="D2628">
        <v>2018</v>
      </c>
      <c r="E2628" t="s">
        <v>45</v>
      </c>
      <c r="F2628" t="s">
        <v>21</v>
      </c>
      <c r="G2628" t="s">
        <v>15</v>
      </c>
      <c r="H2628" t="s">
        <v>46</v>
      </c>
      <c r="I2628">
        <v>1.8942606000000001E-2</v>
      </c>
      <c r="K2628">
        <v>236.0248</v>
      </c>
      <c r="L2628">
        <v>4</v>
      </c>
    </row>
    <row r="2629" spans="1:12" x14ac:dyDescent="0.3">
      <c r="A2629" t="s">
        <v>17</v>
      </c>
      <c r="B2629" t="s">
        <v>180</v>
      </c>
      <c r="C2629" t="s">
        <v>49</v>
      </c>
      <c r="D2629">
        <v>2018</v>
      </c>
      <c r="E2629" t="s">
        <v>45</v>
      </c>
      <c r="F2629" t="s">
        <v>21</v>
      </c>
      <c r="G2629" t="s">
        <v>15</v>
      </c>
      <c r="H2629" t="s">
        <v>46</v>
      </c>
      <c r="I2629">
        <v>5.1924192000000001E-2</v>
      </c>
      <c r="K2629">
        <v>121.0072</v>
      </c>
      <c r="L2629">
        <v>4</v>
      </c>
    </row>
    <row r="2630" spans="1:12" x14ac:dyDescent="0.3">
      <c r="A2630" t="s">
        <v>17</v>
      </c>
      <c r="B2630" t="s">
        <v>31</v>
      </c>
      <c r="C2630" t="s">
        <v>32</v>
      </c>
      <c r="D2630">
        <v>2018</v>
      </c>
      <c r="E2630" t="s">
        <v>45</v>
      </c>
      <c r="F2630" t="s">
        <v>21</v>
      </c>
      <c r="G2630" t="s">
        <v>15</v>
      </c>
      <c r="H2630" t="s">
        <v>46</v>
      </c>
      <c r="I2630">
        <v>3.3737272999999998E-2</v>
      </c>
      <c r="K2630">
        <v>56.6614</v>
      </c>
      <c r="L2630">
        <v>4</v>
      </c>
    </row>
    <row r="2631" spans="1:12" x14ac:dyDescent="0.3">
      <c r="A2631" t="s">
        <v>17</v>
      </c>
      <c r="B2631" t="s">
        <v>1358</v>
      </c>
      <c r="C2631" t="s">
        <v>32</v>
      </c>
      <c r="D2631">
        <v>2018</v>
      </c>
      <c r="E2631" t="s">
        <v>45</v>
      </c>
      <c r="F2631" t="s">
        <v>21</v>
      </c>
      <c r="G2631" t="s">
        <v>15</v>
      </c>
      <c r="H2631" t="s">
        <v>46</v>
      </c>
      <c r="I2631">
        <v>6.0805497E-2</v>
      </c>
      <c r="K2631">
        <v>150.80240000000001</v>
      </c>
      <c r="L2631">
        <v>4</v>
      </c>
    </row>
    <row r="2632" spans="1:12" x14ac:dyDescent="0.3">
      <c r="A2632" t="s">
        <v>17</v>
      </c>
      <c r="B2632" t="s">
        <v>1359</v>
      </c>
      <c r="C2632" t="s">
        <v>161</v>
      </c>
      <c r="D2632">
        <v>2018</v>
      </c>
      <c r="E2632" t="s">
        <v>45</v>
      </c>
      <c r="F2632" t="s">
        <v>21</v>
      </c>
      <c r="G2632" t="s">
        <v>15</v>
      </c>
      <c r="H2632" t="s">
        <v>46</v>
      </c>
      <c r="I2632">
        <v>0.122242847</v>
      </c>
      <c r="K2632">
        <v>207.56379999999999</v>
      </c>
      <c r="L2632">
        <v>4</v>
      </c>
    </row>
    <row r="2633" spans="1:12" x14ac:dyDescent="0.3">
      <c r="A2633" t="s">
        <v>10</v>
      </c>
      <c r="B2633" t="s">
        <v>553</v>
      </c>
      <c r="C2633" t="s">
        <v>96</v>
      </c>
      <c r="D2633">
        <v>2018</v>
      </c>
      <c r="E2633" t="s">
        <v>45</v>
      </c>
      <c r="F2633" t="s">
        <v>21</v>
      </c>
      <c r="G2633" t="s">
        <v>15</v>
      </c>
      <c r="H2633" t="s">
        <v>46</v>
      </c>
      <c r="I2633">
        <v>5.3576850000000002E-2</v>
      </c>
      <c r="K2633">
        <v>122.2072</v>
      </c>
      <c r="L2633">
        <v>4</v>
      </c>
    </row>
    <row r="2634" spans="1:12" x14ac:dyDescent="0.3">
      <c r="A2634" t="s">
        <v>10</v>
      </c>
      <c r="B2634" t="s">
        <v>1097</v>
      </c>
      <c r="C2634" t="s">
        <v>96</v>
      </c>
      <c r="D2634">
        <v>2018</v>
      </c>
      <c r="E2634" t="s">
        <v>45</v>
      </c>
      <c r="F2634" t="s">
        <v>21</v>
      </c>
      <c r="G2634" t="s">
        <v>15</v>
      </c>
      <c r="H2634" t="s">
        <v>46</v>
      </c>
      <c r="I2634">
        <v>7.8943220999999994E-2</v>
      </c>
      <c r="K2634">
        <v>152.73660000000001</v>
      </c>
      <c r="L2634">
        <v>4</v>
      </c>
    </row>
    <row r="2635" spans="1:12" x14ac:dyDescent="0.3">
      <c r="A2635" t="s">
        <v>10</v>
      </c>
      <c r="B2635" t="s">
        <v>121</v>
      </c>
      <c r="C2635" t="s">
        <v>96</v>
      </c>
      <c r="D2635">
        <v>2018</v>
      </c>
      <c r="E2635" t="s">
        <v>45</v>
      </c>
      <c r="F2635" t="s">
        <v>21</v>
      </c>
      <c r="G2635" t="s">
        <v>15</v>
      </c>
      <c r="H2635" t="s">
        <v>46</v>
      </c>
      <c r="I2635">
        <v>7.5384242000000004E-2</v>
      </c>
      <c r="K2635">
        <v>262.7568</v>
      </c>
      <c r="L2635">
        <v>4</v>
      </c>
    </row>
    <row r="2636" spans="1:12" x14ac:dyDescent="0.3">
      <c r="A2636" t="s">
        <v>10</v>
      </c>
      <c r="B2636" t="s">
        <v>1140</v>
      </c>
      <c r="C2636" t="s">
        <v>58</v>
      </c>
      <c r="D2636">
        <v>2018</v>
      </c>
      <c r="E2636" t="s">
        <v>45</v>
      </c>
      <c r="F2636" t="s">
        <v>21</v>
      </c>
      <c r="G2636" t="s">
        <v>15</v>
      </c>
      <c r="H2636" t="s">
        <v>46</v>
      </c>
      <c r="I2636">
        <v>2.923013E-2</v>
      </c>
      <c r="K2636">
        <v>189.4556</v>
      </c>
      <c r="L2636">
        <v>4</v>
      </c>
    </row>
    <row r="2637" spans="1:12" x14ac:dyDescent="0.3">
      <c r="A2637" t="s">
        <v>10</v>
      </c>
      <c r="B2637" t="s">
        <v>1360</v>
      </c>
      <c r="C2637" t="s">
        <v>28</v>
      </c>
      <c r="D2637">
        <v>2018</v>
      </c>
      <c r="E2637" t="s">
        <v>45</v>
      </c>
      <c r="F2637" t="s">
        <v>21</v>
      </c>
      <c r="G2637" t="s">
        <v>15</v>
      </c>
      <c r="H2637" t="s">
        <v>46</v>
      </c>
      <c r="I2637">
        <v>1.612717E-2</v>
      </c>
      <c r="K2637">
        <v>189.35560000000001</v>
      </c>
      <c r="L2637">
        <v>4</v>
      </c>
    </row>
    <row r="2638" spans="1:12" x14ac:dyDescent="0.3">
      <c r="A2638" t="s">
        <v>10</v>
      </c>
      <c r="B2638" t="s">
        <v>1052</v>
      </c>
      <c r="C2638" t="s">
        <v>28</v>
      </c>
      <c r="D2638">
        <v>2018</v>
      </c>
      <c r="E2638" t="s">
        <v>45</v>
      </c>
      <c r="F2638" t="s">
        <v>21</v>
      </c>
      <c r="G2638" t="s">
        <v>15</v>
      </c>
      <c r="H2638" t="s">
        <v>46</v>
      </c>
      <c r="I2638">
        <v>2.6440214E-2</v>
      </c>
      <c r="K2638">
        <v>143.64699999999999</v>
      </c>
      <c r="L2638">
        <v>4</v>
      </c>
    </row>
    <row r="2639" spans="1:12" x14ac:dyDescent="0.3">
      <c r="A2639" t="s">
        <v>10</v>
      </c>
      <c r="B2639" t="s">
        <v>1361</v>
      </c>
      <c r="C2639" t="s">
        <v>68</v>
      </c>
      <c r="D2639">
        <v>2018</v>
      </c>
      <c r="E2639" t="s">
        <v>45</v>
      </c>
      <c r="F2639" t="s">
        <v>21</v>
      </c>
      <c r="G2639" t="s">
        <v>15</v>
      </c>
      <c r="H2639" t="s">
        <v>46</v>
      </c>
      <c r="I2639">
        <v>4.5763623000000003E-2</v>
      </c>
      <c r="K2639">
        <v>43.874400000000001</v>
      </c>
      <c r="L2639">
        <v>4</v>
      </c>
    </row>
    <row r="2640" spans="1:12" x14ac:dyDescent="0.3">
      <c r="A2640" t="s">
        <v>10</v>
      </c>
      <c r="B2640" t="s">
        <v>1362</v>
      </c>
      <c r="C2640" t="s">
        <v>68</v>
      </c>
      <c r="D2640">
        <v>2018</v>
      </c>
      <c r="E2640" t="s">
        <v>45</v>
      </c>
      <c r="F2640" t="s">
        <v>21</v>
      </c>
      <c r="G2640" t="s">
        <v>15</v>
      </c>
      <c r="H2640" t="s">
        <v>46</v>
      </c>
      <c r="I2640">
        <v>6.3024670000000005E-2</v>
      </c>
      <c r="K2640">
        <v>181.6318</v>
      </c>
      <c r="L2640">
        <v>4</v>
      </c>
    </row>
    <row r="2641" spans="1:12" x14ac:dyDescent="0.3">
      <c r="A2641" t="s">
        <v>10</v>
      </c>
      <c r="B2641" t="s">
        <v>556</v>
      </c>
      <c r="C2641" t="s">
        <v>68</v>
      </c>
      <c r="D2641">
        <v>2018</v>
      </c>
      <c r="E2641" t="s">
        <v>45</v>
      </c>
      <c r="F2641" t="s">
        <v>21</v>
      </c>
      <c r="G2641" t="s">
        <v>15</v>
      </c>
      <c r="H2641" t="s">
        <v>46</v>
      </c>
      <c r="I2641">
        <v>0.106538757</v>
      </c>
      <c r="K2641">
        <v>222.37719999999999</v>
      </c>
      <c r="L2641">
        <v>4</v>
      </c>
    </row>
    <row r="2642" spans="1:12" x14ac:dyDescent="0.3">
      <c r="A2642" t="s">
        <v>10</v>
      </c>
      <c r="B2642" t="s">
        <v>1272</v>
      </c>
      <c r="C2642" t="s">
        <v>24</v>
      </c>
      <c r="D2642">
        <v>2018</v>
      </c>
      <c r="E2642" t="s">
        <v>45</v>
      </c>
      <c r="F2642" t="s">
        <v>21</v>
      </c>
      <c r="G2642" t="s">
        <v>15</v>
      </c>
      <c r="H2642" t="s">
        <v>46</v>
      </c>
      <c r="I2642">
        <v>3.2296885999999997E-2</v>
      </c>
      <c r="K2642">
        <v>144.0102</v>
      </c>
      <c r="L2642">
        <v>4</v>
      </c>
    </row>
    <row r="2643" spans="1:12" x14ac:dyDescent="0.3">
      <c r="A2643" t="s">
        <v>10</v>
      </c>
      <c r="B2643" t="s">
        <v>1363</v>
      </c>
      <c r="C2643" t="s">
        <v>24</v>
      </c>
      <c r="D2643">
        <v>2018</v>
      </c>
      <c r="E2643" t="s">
        <v>45</v>
      </c>
      <c r="F2643" t="s">
        <v>21</v>
      </c>
      <c r="G2643" t="s">
        <v>15</v>
      </c>
      <c r="H2643" t="s">
        <v>46</v>
      </c>
      <c r="I2643">
        <v>0</v>
      </c>
      <c r="K2643">
        <v>130.53100000000001</v>
      </c>
      <c r="L2643">
        <v>4</v>
      </c>
    </row>
    <row r="2644" spans="1:12" x14ac:dyDescent="0.3">
      <c r="A2644" t="s">
        <v>10</v>
      </c>
      <c r="B2644" t="s">
        <v>282</v>
      </c>
      <c r="C2644" t="s">
        <v>12</v>
      </c>
      <c r="D2644">
        <v>2018</v>
      </c>
      <c r="E2644" t="s">
        <v>45</v>
      </c>
      <c r="F2644" t="s">
        <v>21</v>
      </c>
      <c r="G2644" t="s">
        <v>15</v>
      </c>
      <c r="H2644" t="s">
        <v>46</v>
      </c>
      <c r="I2644">
        <v>0.13144392099999999</v>
      </c>
      <c r="K2644">
        <v>189.18719999999999</v>
      </c>
      <c r="L2644">
        <v>4</v>
      </c>
    </row>
    <row r="2645" spans="1:12" x14ac:dyDescent="0.3">
      <c r="A2645" t="s">
        <v>10</v>
      </c>
      <c r="B2645" t="s">
        <v>925</v>
      </c>
      <c r="C2645" t="s">
        <v>12</v>
      </c>
      <c r="D2645">
        <v>2018</v>
      </c>
      <c r="E2645" t="s">
        <v>45</v>
      </c>
      <c r="F2645" t="s">
        <v>21</v>
      </c>
      <c r="G2645" t="s">
        <v>15</v>
      </c>
      <c r="H2645" t="s">
        <v>46</v>
      </c>
      <c r="I2645">
        <v>5.6782236999999999E-2</v>
      </c>
      <c r="K2645">
        <v>241.25120000000001</v>
      </c>
      <c r="L2645">
        <v>4</v>
      </c>
    </row>
    <row r="2646" spans="1:12" x14ac:dyDescent="0.3">
      <c r="A2646" t="s">
        <v>10</v>
      </c>
      <c r="B2646" t="s">
        <v>616</v>
      </c>
      <c r="C2646" t="s">
        <v>49</v>
      </c>
      <c r="D2646">
        <v>2018</v>
      </c>
      <c r="E2646" t="s">
        <v>45</v>
      </c>
      <c r="F2646" t="s">
        <v>21</v>
      </c>
      <c r="G2646" t="s">
        <v>15</v>
      </c>
      <c r="H2646" t="s">
        <v>46</v>
      </c>
      <c r="I2646">
        <v>8.9512542E-2</v>
      </c>
      <c r="K2646">
        <v>133.1626</v>
      </c>
      <c r="L2646">
        <v>4</v>
      </c>
    </row>
    <row r="2647" spans="1:12" x14ac:dyDescent="0.3">
      <c r="A2647" t="s">
        <v>10</v>
      </c>
      <c r="B2647" t="s">
        <v>321</v>
      </c>
      <c r="C2647" t="s">
        <v>49</v>
      </c>
      <c r="D2647">
        <v>2018</v>
      </c>
      <c r="E2647" t="s">
        <v>45</v>
      </c>
      <c r="F2647" t="s">
        <v>21</v>
      </c>
      <c r="G2647" t="s">
        <v>15</v>
      </c>
      <c r="H2647" t="s">
        <v>46</v>
      </c>
      <c r="I2647">
        <v>0.104786172</v>
      </c>
      <c r="K2647">
        <v>172.2764</v>
      </c>
      <c r="L2647">
        <v>4</v>
      </c>
    </row>
    <row r="2648" spans="1:12" x14ac:dyDescent="0.3">
      <c r="A2648" t="s">
        <v>10</v>
      </c>
      <c r="B2648" t="s">
        <v>1033</v>
      </c>
      <c r="C2648" t="s">
        <v>49</v>
      </c>
      <c r="D2648">
        <v>2018</v>
      </c>
      <c r="E2648" t="s">
        <v>45</v>
      </c>
      <c r="F2648" t="s">
        <v>21</v>
      </c>
      <c r="G2648" t="s">
        <v>15</v>
      </c>
      <c r="H2648" t="s">
        <v>46</v>
      </c>
      <c r="I2648">
        <v>4.1754583999999997E-2</v>
      </c>
      <c r="K2648">
        <v>53.463999999999999</v>
      </c>
      <c r="L2648">
        <v>4</v>
      </c>
    </row>
    <row r="2649" spans="1:12" x14ac:dyDescent="0.3">
      <c r="A2649" t="s">
        <v>10</v>
      </c>
      <c r="B2649" t="s">
        <v>1102</v>
      </c>
      <c r="C2649" t="s">
        <v>49</v>
      </c>
      <c r="D2649">
        <v>2018</v>
      </c>
      <c r="E2649" t="s">
        <v>45</v>
      </c>
      <c r="F2649" t="s">
        <v>21</v>
      </c>
      <c r="G2649" t="s">
        <v>15</v>
      </c>
      <c r="H2649" t="s">
        <v>46</v>
      </c>
      <c r="I2649">
        <v>7.6348932999999994E-2</v>
      </c>
      <c r="K2649">
        <v>32.855800000000002</v>
      </c>
      <c r="L2649">
        <v>4</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v>
      </c>
    </row>
    <row r="2651" spans="1:12" x14ac:dyDescent="0.3">
      <c r="A2651" t="s">
        <v>10</v>
      </c>
      <c r="B2651" t="s">
        <v>726</v>
      </c>
      <c r="C2651" t="s">
        <v>96</v>
      </c>
      <c r="D2651">
        <v>2018</v>
      </c>
      <c r="E2651" t="s">
        <v>45</v>
      </c>
      <c r="F2651" t="s">
        <v>21</v>
      </c>
      <c r="G2651" t="s">
        <v>15</v>
      </c>
      <c r="H2651" t="s">
        <v>46</v>
      </c>
      <c r="I2651">
        <v>3.5399923E-2</v>
      </c>
      <c r="K2651">
        <v>144.5444</v>
      </c>
      <c r="L2651">
        <v>4</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v>
      </c>
    </row>
    <row r="2656" spans="1:12" x14ac:dyDescent="0.3">
      <c r="A2656" t="s">
        <v>17</v>
      </c>
      <c r="B2656" t="s">
        <v>1366</v>
      </c>
      <c r="C2656" t="s">
        <v>58</v>
      </c>
      <c r="D2656">
        <v>2020</v>
      </c>
      <c r="E2656" t="s">
        <v>37</v>
      </c>
      <c r="F2656" t="s">
        <v>34</v>
      </c>
      <c r="G2656" t="s">
        <v>26</v>
      </c>
      <c r="H2656" t="s">
        <v>16</v>
      </c>
      <c r="I2656">
        <v>4.9058013999999997E-2</v>
      </c>
      <c r="J2656">
        <v>12.6</v>
      </c>
      <c r="K2656">
        <v>62.7194</v>
      </c>
      <c r="L2656">
        <v>4</v>
      </c>
    </row>
    <row r="2657" spans="1:12" x14ac:dyDescent="0.3">
      <c r="A2657" t="s">
        <v>17</v>
      </c>
      <c r="B2657" t="s">
        <v>1320</v>
      </c>
      <c r="C2657" t="s">
        <v>65</v>
      </c>
      <c r="D2657">
        <v>2015</v>
      </c>
      <c r="E2657" t="s">
        <v>33</v>
      </c>
      <c r="F2657" t="s">
        <v>34</v>
      </c>
      <c r="G2657" t="s">
        <v>26</v>
      </c>
      <c r="H2657" t="s">
        <v>16</v>
      </c>
      <c r="I2657">
        <v>9.1221855000000004E-2</v>
      </c>
      <c r="J2657">
        <v>12.8</v>
      </c>
      <c r="K2657">
        <v>105.5938</v>
      </c>
      <c r="L2657">
        <v>4</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v>
      </c>
    </row>
    <row r="2659" spans="1:12" x14ac:dyDescent="0.3">
      <c r="A2659" t="s">
        <v>17</v>
      </c>
      <c r="B2659" t="s">
        <v>241</v>
      </c>
      <c r="C2659" t="s">
        <v>19</v>
      </c>
      <c r="D2659">
        <v>2015</v>
      </c>
      <c r="E2659" t="s">
        <v>33</v>
      </c>
      <c r="F2659" t="s">
        <v>34</v>
      </c>
      <c r="G2659" t="s">
        <v>26</v>
      </c>
      <c r="H2659" t="s">
        <v>16</v>
      </c>
      <c r="I2659">
        <v>5.2146456000000001E-2</v>
      </c>
      <c r="J2659">
        <v>18.75</v>
      </c>
      <c r="K2659">
        <v>104.628</v>
      </c>
      <c r="L2659">
        <v>4</v>
      </c>
    </row>
    <row r="2660" spans="1:12" x14ac:dyDescent="0.3">
      <c r="A2660" t="s">
        <v>17</v>
      </c>
      <c r="B2660" t="s">
        <v>512</v>
      </c>
      <c r="C2660" t="s">
        <v>55</v>
      </c>
      <c r="D2660">
        <v>2017</v>
      </c>
      <c r="E2660" t="s">
        <v>51</v>
      </c>
      <c r="F2660" t="s">
        <v>34</v>
      </c>
      <c r="G2660" t="s">
        <v>26</v>
      </c>
      <c r="H2660" t="s">
        <v>16</v>
      </c>
      <c r="I2660">
        <v>0</v>
      </c>
      <c r="J2660">
        <v>6.32</v>
      </c>
      <c r="K2660">
        <v>40.282200000000003</v>
      </c>
      <c r="L2660">
        <v>4</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v>
      </c>
    </row>
    <row r="2662" spans="1:12" x14ac:dyDescent="0.3">
      <c r="A2662" t="s">
        <v>17</v>
      </c>
      <c r="B2662" t="s">
        <v>1368</v>
      </c>
      <c r="C2662" t="s">
        <v>28</v>
      </c>
      <c r="D2662">
        <v>2020</v>
      </c>
      <c r="E2662" t="s">
        <v>37</v>
      </c>
      <c r="F2662" t="s">
        <v>34</v>
      </c>
      <c r="G2662" t="s">
        <v>26</v>
      </c>
      <c r="H2662" t="s">
        <v>16</v>
      </c>
      <c r="I2662">
        <v>5.1038044999999997E-2</v>
      </c>
      <c r="J2662">
        <v>7.5</v>
      </c>
      <c r="K2662">
        <v>121.7072</v>
      </c>
      <c r="L2662">
        <v>4</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v>
      </c>
    </row>
    <row r="2664" spans="1:12" x14ac:dyDescent="0.3">
      <c r="A2664" t="s">
        <v>10</v>
      </c>
      <c r="B2664" t="s">
        <v>453</v>
      </c>
      <c r="C2664" t="s">
        <v>49</v>
      </c>
      <c r="D2664">
        <v>2014</v>
      </c>
      <c r="E2664" t="s">
        <v>29</v>
      </c>
      <c r="F2664" t="s">
        <v>21</v>
      </c>
      <c r="G2664" t="s">
        <v>30</v>
      </c>
      <c r="H2664" t="s">
        <v>16</v>
      </c>
      <c r="I2664">
        <v>9.3577789999999994E-2</v>
      </c>
      <c r="J2664">
        <v>11.8</v>
      </c>
      <c r="K2664">
        <v>125.9704</v>
      </c>
      <c r="L2664">
        <v>4</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v>
      </c>
    </row>
    <row r="2667" spans="1:12" x14ac:dyDescent="0.3">
      <c r="A2667" t="s">
        <v>10</v>
      </c>
      <c r="B2667" t="s">
        <v>360</v>
      </c>
      <c r="C2667" t="s">
        <v>28</v>
      </c>
      <c r="D2667">
        <v>2018</v>
      </c>
      <c r="E2667" t="s">
        <v>45</v>
      </c>
      <c r="F2667" t="s">
        <v>21</v>
      </c>
      <c r="G2667" t="s">
        <v>15</v>
      </c>
      <c r="H2667" t="s">
        <v>46</v>
      </c>
      <c r="I2667">
        <v>2.747716E-2</v>
      </c>
      <c r="K2667">
        <v>87.985600000000005</v>
      </c>
      <c r="L2667">
        <v>4</v>
      </c>
    </row>
    <row r="2668" spans="1:12" x14ac:dyDescent="0.3">
      <c r="A2668" t="s">
        <v>17</v>
      </c>
      <c r="B2668" t="s">
        <v>208</v>
      </c>
      <c r="C2668" t="s">
        <v>12</v>
      </c>
      <c r="D2668">
        <v>2018</v>
      </c>
      <c r="E2668" t="s">
        <v>45</v>
      </c>
      <c r="F2668" t="s">
        <v>21</v>
      </c>
      <c r="G2668" t="s">
        <v>15</v>
      </c>
      <c r="H2668" t="s">
        <v>46</v>
      </c>
      <c r="I2668">
        <v>4.3351896000000001E-2</v>
      </c>
      <c r="K2668">
        <v>146.64179999999999</v>
      </c>
      <c r="L2668">
        <v>4</v>
      </c>
    </row>
    <row r="2669" spans="1:12" x14ac:dyDescent="0.3">
      <c r="A2669" t="s">
        <v>10</v>
      </c>
      <c r="B2669" t="s">
        <v>187</v>
      </c>
      <c r="C2669" t="s">
        <v>75</v>
      </c>
      <c r="D2669">
        <v>2018</v>
      </c>
      <c r="E2669" t="s">
        <v>45</v>
      </c>
      <c r="F2669" t="s">
        <v>21</v>
      </c>
      <c r="G2669" t="s">
        <v>15</v>
      </c>
      <c r="H2669" t="s">
        <v>46</v>
      </c>
      <c r="I2669">
        <v>2.0618324E-2</v>
      </c>
      <c r="K2669">
        <v>129.39940000000001</v>
      </c>
      <c r="L2669">
        <v>4</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v>
      </c>
    </row>
    <row r="2678" spans="1:12" x14ac:dyDescent="0.3">
      <c r="A2678" t="s">
        <v>17</v>
      </c>
      <c r="B2678" t="s">
        <v>94</v>
      </c>
      <c r="C2678" t="s">
        <v>42</v>
      </c>
      <c r="D2678">
        <v>2011</v>
      </c>
      <c r="E2678" t="s">
        <v>39</v>
      </c>
      <c r="F2678" t="s">
        <v>21</v>
      </c>
      <c r="G2678" t="s">
        <v>26</v>
      </c>
      <c r="H2678" t="s">
        <v>40</v>
      </c>
      <c r="I2678">
        <v>0</v>
      </c>
      <c r="J2678">
        <v>10.5</v>
      </c>
      <c r="K2678">
        <v>238.32480000000001</v>
      </c>
      <c r="L2678">
        <v>4</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v>
      </c>
    </row>
    <row r="2683" spans="1:12" x14ac:dyDescent="0.3">
      <c r="A2683" t="s">
        <v>17</v>
      </c>
      <c r="B2683" t="s">
        <v>653</v>
      </c>
      <c r="C2683" t="s">
        <v>42</v>
      </c>
      <c r="D2683">
        <v>2015</v>
      </c>
      <c r="E2683" t="s">
        <v>33</v>
      </c>
      <c r="F2683" t="s">
        <v>34</v>
      </c>
      <c r="G2683" t="s">
        <v>26</v>
      </c>
      <c r="H2683" t="s">
        <v>16</v>
      </c>
      <c r="I2683">
        <v>1.5756783999999999E-2</v>
      </c>
      <c r="J2683">
        <v>19.5</v>
      </c>
      <c r="K2683">
        <v>185.0608</v>
      </c>
      <c r="L2683">
        <v>4</v>
      </c>
    </row>
    <row r="2684" spans="1:12" x14ac:dyDescent="0.3">
      <c r="A2684" t="s">
        <v>10</v>
      </c>
      <c r="B2684" t="s">
        <v>123</v>
      </c>
      <c r="C2684" t="s">
        <v>58</v>
      </c>
      <c r="D2684">
        <v>2018</v>
      </c>
      <c r="E2684" t="s">
        <v>45</v>
      </c>
      <c r="F2684" t="s">
        <v>21</v>
      </c>
      <c r="G2684" t="s">
        <v>15</v>
      </c>
      <c r="H2684" t="s">
        <v>46</v>
      </c>
      <c r="I2684">
        <v>3.0118338000000001E-2</v>
      </c>
      <c r="K2684">
        <v>248.8092</v>
      </c>
      <c r="L2684">
        <v>4</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v>
      </c>
    </row>
    <row r="2686" spans="1:12" x14ac:dyDescent="0.3">
      <c r="A2686" t="s">
        <v>17</v>
      </c>
      <c r="B2686" t="s">
        <v>833</v>
      </c>
      <c r="C2686" t="s">
        <v>19</v>
      </c>
      <c r="D2686">
        <v>2022</v>
      </c>
      <c r="E2686" t="s">
        <v>20</v>
      </c>
      <c r="F2686" t="s">
        <v>21</v>
      </c>
      <c r="G2686" t="s">
        <v>15</v>
      </c>
      <c r="H2686" t="s">
        <v>22</v>
      </c>
      <c r="I2686">
        <v>3.2754431000000001E-2</v>
      </c>
      <c r="J2686">
        <v>8.6</v>
      </c>
      <c r="K2686">
        <v>140.5154</v>
      </c>
      <c r="L2686">
        <v>4</v>
      </c>
    </row>
    <row r="2687" spans="1:12" x14ac:dyDescent="0.3">
      <c r="A2687" t="s">
        <v>10</v>
      </c>
      <c r="B2687" t="s">
        <v>864</v>
      </c>
      <c r="C2687" t="s">
        <v>24</v>
      </c>
      <c r="D2687">
        <v>2014</v>
      </c>
      <c r="E2687" t="s">
        <v>29</v>
      </c>
      <c r="F2687" t="s">
        <v>21</v>
      </c>
      <c r="G2687" t="s">
        <v>30</v>
      </c>
      <c r="H2687" t="s">
        <v>16</v>
      </c>
      <c r="I2687">
        <v>6.2648111000000006E-2</v>
      </c>
      <c r="J2687">
        <v>12.6</v>
      </c>
      <c r="K2687">
        <v>104.899</v>
      </c>
      <c r="L2687">
        <v>4</v>
      </c>
    </row>
    <row r="2688" spans="1:12" x14ac:dyDescent="0.3">
      <c r="A2688" t="s">
        <v>10</v>
      </c>
      <c r="B2688" t="s">
        <v>405</v>
      </c>
      <c r="C2688" t="s">
        <v>49</v>
      </c>
      <c r="D2688">
        <v>2015</v>
      </c>
      <c r="E2688" t="s">
        <v>33</v>
      </c>
      <c r="F2688" t="s">
        <v>34</v>
      </c>
      <c r="G2688" t="s">
        <v>15</v>
      </c>
      <c r="H2688" t="s">
        <v>16</v>
      </c>
      <c r="I2688">
        <v>3.8606364999999997E-2</v>
      </c>
      <c r="J2688">
        <v>16.7</v>
      </c>
      <c r="K2688">
        <v>146.5102</v>
      </c>
      <c r="L2688">
        <v>4</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v>
      </c>
    </row>
    <row r="2690" spans="1:12" x14ac:dyDescent="0.3">
      <c r="A2690" t="s">
        <v>17</v>
      </c>
      <c r="B2690" t="s">
        <v>820</v>
      </c>
      <c r="C2690" t="s">
        <v>12</v>
      </c>
      <c r="D2690">
        <v>2015</v>
      </c>
      <c r="E2690" t="s">
        <v>33</v>
      </c>
      <c r="F2690" t="s">
        <v>34</v>
      </c>
      <c r="G2690" t="s">
        <v>15</v>
      </c>
      <c r="H2690" t="s">
        <v>16</v>
      </c>
      <c r="I2690">
        <v>3.7699254000000001E-2</v>
      </c>
      <c r="J2690">
        <v>18.7</v>
      </c>
      <c r="K2690">
        <v>110.2886</v>
      </c>
      <c r="L2690">
        <v>4</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v>
      </c>
    </row>
    <row r="2698" spans="1:12" x14ac:dyDescent="0.3">
      <c r="A2698" t="s">
        <v>17</v>
      </c>
      <c r="B2698" t="s">
        <v>1374</v>
      </c>
      <c r="C2698" t="s">
        <v>68</v>
      </c>
      <c r="D2698">
        <v>2018</v>
      </c>
      <c r="E2698" t="s">
        <v>45</v>
      </c>
      <c r="F2698" t="s">
        <v>21</v>
      </c>
      <c r="G2698" t="s">
        <v>15</v>
      </c>
      <c r="H2698" t="s">
        <v>46</v>
      </c>
      <c r="I2698">
        <v>6.0252433000000001E-2</v>
      </c>
      <c r="K2698">
        <v>170.7106</v>
      </c>
      <c r="L2698">
        <v>4</v>
      </c>
    </row>
    <row r="2699" spans="1:12" x14ac:dyDescent="0.3">
      <c r="A2699" t="s">
        <v>17</v>
      </c>
      <c r="B2699" t="s">
        <v>1197</v>
      </c>
      <c r="C2699" t="s">
        <v>49</v>
      </c>
      <c r="D2699">
        <v>2016</v>
      </c>
      <c r="E2699" t="s">
        <v>25</v>
      </c>
      <c r="F2699" t="s">
        <v>14</v>
      </c>
      <c r="G2699" t="s">
        <v>26</v>
      </c>
      <c r="H2699" t="s">
        <v>16</v>
      </c>
      <c r="I2699">
        <v>8.9272252999999996E-2</v>
      </c>
      <c r="J2699">
        <v>18.7</v>
      </c>
      <c r="K2699">
        <v>254.7672</v>
      </c>
      <c r="L2699">
        <v>4</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v>
      </c>
    </row>
    <row r="2705" spans="1:12" x14ac:dyDescent="0.3">
      <c r="A2705" t="s">
        <v>10</v>
      </c>
      <c r="B2705" t="s">
        <v>265</v>
      </c>
      <c r="C2705" t="s">
        <v>96</v>
      </c>
      <c r="D2705">
        <v>2018</v>
      </c>
      <c r="E2705" t="s">
        <v>45</v>
      </c>
      <c r="F2705" t="s">
        <v>21</v>
      </c>
      <c r="G2705" t="s">
        <v>15</v>
      </c>
      <c r="H2705" t="s">
        <v>46</v>
      </c>
      <c r="I2705">
        <v>4.3810028000000001E-2</v>
      </c>
      <c r="K2705">
        <v>181.39500000000001</v>
      </c>
      <c r="L2705">
        <v>4</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v>
      </c>
    </row>
    <row r="2707" spans="1:12" x14ac:dyDescent="0.3">
      <c r="A2707" t="s">
        <v>10</v>
      </c>
      <c r="B2707" t="s">
        <v>313</v>
      </c>
      <c r="C2707" t="s">
        <v>96</v>
      </c>
      <c r="D2707">
        <v>2018</v>
      </c>
      <c r="E2707" t="s">
        <v>45</v>
      </c>
      <c r="F2707" t="s">
        <v>21</v>
      </c>
      <c r="G2707" t="s">
        <v>15</v>
      </c>
      <c r="H2707" t="s">
        <v>46</v>
      </c>
      <c r="I2707">
        <v>5.8446423999999997E-2</v>
      </c>
      <c r="K2707">
        <v>172.1422</v>
      </c>
      <c r="L2707">
        <v>4</v>
      </c>
    </row>
    <row r="2708" spans="1:12" x14ac:dyDescent="0.3">
      <c r="A2708" t="s">
        <v>17</v>
      </c>
      <c r="B2708" t="s">
        <v>830</v>
      </c>
      <c r="C2708" t="s">
        <v>96</v>
      </c>
      <c r="D2708">
        <v>2012</v>
      </c>
      <c r="E2708" t="s">
        <v>13</v>
      </c>
      <c r="F2708" t="s">
        <v>14</v>
      </c>
      <c r="G2708" t="s">
        <v>15</v>
      </c>
      <c r="H2708" t="s">
        <v>16</v>
      </c>
      <c r="I2708">
        <v>7.6077720000000001E-2</v>
      </c>
      <c r="J2708">
        <v>17.75</v>
      </c>
      <c r="K2708">
        <v>112.45440000000001</v>
      </c>
      <c r="L2708">
        <v>4</v>
      </c>
    </row>
    <row r="2709" spans="1:12" x14ac:dyDescent="0.3">
      <c r="A2709" t="s">
        <v>17</v>
      </c>
      <c r="B2709" t="s">
        <v>234</v>
      </c>
      <c r="C2709" t="s">
        <v>12</v>
      </c>
      <c r="D2709">
        <v>2012</v>
      </c>
      <c r="E2709" t="s">
        <v>13</v>
      </c>
      <c r="F2709" t="s">
        <v>14</v>
      </c>
      <c r="G2709" t="s">
        <v>15</v>
      </c>
      <c r="H2709" t="s">
        <v>16</v>
      </c>
      <c r="I2709">
        <v>4.6556408000000001E-2</v>
      </c>
      <c r="J2709">
        <v>8.1850000000000005</v>
      </c>
      <c r="K2709">
        <v>47.769199999999998</v>
      </c>
      <c r="L2709">
        <v>4</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v>
      </c>
    </row>
    <row r="2712" spans="1:12" x14ac:dyDescent="0.3">
      <c r="A2712" t="s">
        <v>17</v>
      </c>
      <c r="B2712" t="s">
        <v>1368</v>
      </c>
      <c r="C2712" t="s">
        <v>28</v>
      </c>
      <c r="D2712">
        <v>2012</v>
      </c>
      <c r="E2712" t="s">
        <v>13</v>
      </c>
      <c r="F2712" t="s">
        <v>14</v>
      </c>
      <c r="G2712" t="s">
        <v>15</v>
      </c>
      <c r="H2712" t="s">
        <v>16</v>
      </c>
      <c r="I2712">
        <v>5.0829881E-2</v>
      </c>
      <c r="J2712">
        <v>7.5</v>
      </c>
      <c r="K2712">
        <v>122.7072</v>
      </c>
      <c r="L2712">
        <v>4</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v>
      </c>
    </row>
    <row r="2724" spans="1:12" x14ac:dyDescent="0.3">
      <c r="A2724" t="s">
        <v>17</v>
      </c>
      <c r="B2724" t="s">
        <v>353</v>
      </c>
      <c r="C2724" t="s">
        <v>42</v>
      </c>
      <c r="D2724">
        <v>2012</v>
      </c>
      <c r="E2724" t="s">
        <v>13</v>
      </c>
      <c r="F2724" t="s">
        <v>14</v>
      </c>
      <c r="G2724" t="s">
        <v>15</v>
      </c>
      <c r="H2724" t="s">
        <v>16</v>
      </c>
      <c r="I2724">
        <v>0</v>
      </c>
      <c r="J2724">
        <v>8.51</v>
      </c>
      <c r="K2724">
        <v>142.14699999999999</v>
      </c>
      <c r="L2724">
        <v>4</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v>
      </c>
    </row>
    <row r="2726" spans="1:12" x14ac:dyDescent="0.3">
      <c r="A2726" t="s">
        <v>17</v>
      </c>
      <c r="B2726" t="s">
        <v>1379</v>
      </c>
      <c r="C2726" t="s">
        <v>42</v>
      </c>
      <c r="D2726">
        <v>2012</v>
      </c>
      <c r="E2726" t="s">
        <v>13</v>
      </c>
      <c r="F2726" t="s">
        <v>14</v>
      </c>
      <c r="G2726" t="s">
        <v>15</v>
      </c>
      <c r="H2726" t="s">
        <v>16</v>
      </c>
      <c r="I2726">
        <v>5.9417055000000003E-2</v>
      </c>
      <c r="J2726">
        <v>15.1</v>
      </c>
      <c r="K2726">
        <v>237.9248</v>
      </c>
      <c r="L2726">
        <v>4</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v>
      </c>
    </row>
    <row r="2731" spans="1:12" x14ac:dyDescent="0.3">
      <c r="A2731" t="s">
        <v>17</v>
      </c>
      <c r="B2731" t="s">
        <v>1060</v>
      </c>
      <c r="C2731" t="s">
        <v>32</v>
      </c>
      <c r="D2731">
        <v>2012</v>
      </c>
      <c r="E2731" t="s">
        <v>13</v>
      </c>
      <c r="F2731" t="s">
        <v>14</v>
      </c>
      <c r="G2731" t="s">
        <v>15</v>
      </c>
      <c r="H2731" t="s">
        <v>16</v>
      </c>
      <c r="I2731">
        <v>4.1951439E-2</v>
      </c>
      <c r="J2731">
        <v>9.5</v>
      </c>
      <c r="K2731">
        <v>32.49</v>
      </c>
      <c r="L2731">
        <v>4</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v>
      </c>
    </row>
    <row r="2735" spans="1:12" x14ac:dyDescent="0.3">
      <c r="A2735" t="s">
        <v>10</v>
      </c>
      <c r="B2735" t="s">
        <v>1381</v>
      </c>
      <c r="C2735" t="s">
        <v>58</v>
      </c>
      <c r="D2735">
        <v>2012</v>
      </c>
      <c r="E2735" t="s">
        <v>13</v>
      </c>
      <c r="F2735" t="s">
        <v>14</v>
      </c>
      <c r="G2735" t="s">
        <v>15</v>
      </c>
      <c r="H2735" t="s">
        <v>16</v>
      </c>
      <c r="I2735">
        <v>2.454694E-2</v>
      </c>
      <c r="J2735">
        <v>5.26</v>
      </c>
      <c r="K2735">
        <v>95.706800000000001</v>
      </c>
      <c r="L2735">
        <v>4</v>
      </c>
    </row>
    <row r="2736" spans="1:12" x14ac:dyDescent="0.3">
      <c r="A2736" t="s">
        <v>10</v>
      </c>
      <c r="B2736" t="s">
        <v>985</v>
      </c>
      <c r="C2736" t="s">
        <v>58</v>
      </c>
      <c r="D2736">
        <v>2012</v>
      </c>
      <c r="E2736" t="s">
        <v>13</v>
      </c>
      <c r="F2736" t="s">
        <v>14</v>
      </c>
      <c r="G2736" t="s">
        <v>15</v>
      </c>
      <c r="H2736" t="s">
        <v>16</v>
      </c>
      <c r="I2736">
        <v>0</v>
      </c>
      <c r="J2736">
        <v>9.6</v>
      </c>
      <c r="K2736">
        <v>101.699</v>
      </c>
      <c r="L2736">
        <v>4</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v>
      </c>
    </row>
    <row r="2743" spans="1:12" x14ac:dyDescent="0.3">
      <c r="A2743" t="s">
        <v>10</v>
      </c>
      <c r="B2743" t="s">
        <v>1028</v>
      </c>
      <c r="C2743" t="s">
        <v>12</v>
      </c>
      <c r="D2743">
        <v>2012</v>
      </c>
      <c r="E2743" t="s">
        <v>13</v>
      </c>
      <c r="F2743" t="s">
        <v>14</v>
      </c>
      <c r="G2743" t="s">
        <v>15</v>
      </c>
      <c r="H2743" t="s">
        <v>16</v>
      </c>
      <c r="I2743">
        <v>0.16561641499999999</v>
      </c>
      <c r="J2743">
        <v>13.15</v>
      </c>
      <c r="K2743">
        <v>172.6764</v>
      </c>
      <c r="L2743">
        <v>4</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v>
      </c>
    </row>
    <row r="2745" spans="1:12" x14ac:dyDescent="0.3">
      <c r="A2745" t="s">
        <v>10</v>
      </c>
      <c r="B2745" t="s">
        <v>159</v>
      </c>
      <c r="C2745" t="s">
        <v>55</v>
      </c>
      <c r="D2745">
        <v>2012</v>
      </c>
      <c r="E2745" t="s">
        <v>13</v>
      </c>
      <c r="F2745" t="s">
        <v>14</v>
      </c>
      <c r="G2745" t="s">
        <v>15</v>
      </c>
      <c r="H2745" t="s">
        <v>16</v>
      </c>
      <c r="I2745">
        <v>4.4321421999999999E-2</v>
      </c>
      <c r="J2745">
        <v>5.19</v>
      </c>
      <c r="K2745">
        <v>103.899</v>
      </c>
      <c r="L2745">
        <v>4</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v>
      </c>
    </row>
    <row r="2748" spans="1:12" x14ac:dyDescent="0.3">
      <c r="A2748" t="s">
        <v>10</v>
      </c>
      <c r="B2748" t="s">
        <v>1339</v>
      </c>
      <c r="C2748" t="s">
        <v>49</v>
      </c>
      <c r="D2748">
        <v>2012</v>
      </c>
      <c r="E2748" t="s">
        <v>13</v>
      </c>
      <c r="F2748" t="s">
        <v>14</v>
      </c>
      <c r="G2748" t="s">
        <v>15</v>
      </c>
      <c r="H2748" t="s">
        <v>16</v>
      </c>
      <c r="I2748">
        <v>0</v>
      </c>
      <c r="J2748">
        <v>6.89</v>
      </c>
      <c r="K2748">
        <v>193.482</v>
      </c>
      <c r="L2748">
        <v>4</v>
      </c>
    </row>
    <row r="2749" spans="1:12" x14ac:dyDescent="0.3">
      <c r="A2749" t="s">
        <v>10</v>
      </c>
      <c r="B2749" t="s">
        <v>715</v>
      </c>
      <c r="C2749" t="s">
        <v>49</v>
      </c>
      <c r="D2749">
        <v>2012</v>
      </c>
      <c r="E2749" t="s">
        <v>13</v>
      </c>
      <c r="F2749" t="s">
        <v>14</v>
      </c>
      <c r="G2749" t="s">
        <v>15</v>
      </c>
      <c r="H2749" t="s">
        <v>16</v>
      </c>
      <c r="I2749">
        <v>0.144856342</v>
      </c>
      <c r="J2749">
        <v>7.21</v>
      </c>
      <c r="K2749">
        <v>100.53319999999999</v>
      </c>
      <c r="L2749">
        <v>4</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v>
      </c>
    </row>
    <row r="2752" spans="1:12" x14ac:dyDescent="0.3">
      <c r="A2752" t="s">
        <v>10</v>
      </c>
      <c r="B2752" t="s">
        <v>160</v>
      </c>
      <c r="C2752" t="s">
        <v>161</v>
      </c>
      <c r="D2752">
        <v>2012</v>
      </c>
      <c r="E2752" t="s">
        <v>13</v>
      </c>
      <c r="F2752" t="s">
        <v>14</v>
      </c>
      <c r="G2752" t="s">
        <v>15</v>
      </c>
      <c r="H2752" t="s">
        <v>16</v>
      </c>
      <c r="I2752">
        <v>0</v>
      </c>
      <c r="J2752">
        <v>21.2</v>
      </c>
      <c r="K2752">
        <v>173.6738</v>
      </c>
      <c r="L2752">
        <v>4</v>
      </c>
    </row>
    <row r="2753" spans="1:12" x14ac:dyDescent="0.3">
      <c r="A2753" t="s">
        <v>17</v>
      </c>
      <c r="B2753" t="s">
        <v>764</v>
      </c>
      <c r="C2753" t="s">
        <v>58</v>
      </c>
      <c r="D2753">
        <v>2018</v>
      </c>
      <c r="E2753" t="s">
        <v>140</v>
      </c>
      <c r="F2753" t="s">
        <v>14</v>
      </c>
      <c r="G2753" t="s">
        <v>26</v>
      </c>
      <c r="H2753" t="s">
        <v>40</v>
      </c>
      <c r="I2753">
        <v>4.2941558999999997E-2</v>
      </c>
      <c r="K2753">
        <v>102.9332</v>
      </c>
      <c r="L2753">
        <v>4</v>
      </c>
    </row>
    <row r="2754" spans="1:12" x14ac:dyDescent="0.3">
      <c r="A2754" t="s">
        <v>17</v>
      </c>
      <c r="B2754" t="s">
        <v>1383</v>
      </c>
      <c r="C2754" t="s">
        <v>28</v>
      </c>
      <c r="D2754">
        <v>2018</v>
      </c>
      <c r="E2754" t="s">
        <v>140</v>
      </c>
      <c r="F2754" t="s">
        <v>14</v>
      </c>
      <c r="G2754" t="s">
        <v>26</v>
      </c>
      <c r="H2754" t="s">
        <v>40</v>
      </c>
      <c r="I2754">
        <v>0.112161697</v>
      </c>
      <c r="K2754">
        <v>154.4682</v>
      </c>
      <c r="L2754">
        <v>4</v>
      </c>
    </row>
    <row r="2755" spans="1:12" x14ac:dyDescent="0.3">
      <c r="A2755" t="s">
        <v>17</v>
      </c>
      <c r="B2755" t="s">
        <v>1316</v>
      </c>
      <c r="C2755" t="s">
        <v>24</v>
      </c>
      <c r="D2755">
        <v>2018</v>
      </c>
      <c r="E2755" t="s">
        <v>140</v>
      </c>
      <c r="F2755" t="s">
        <v>14</v>
      </c>
      <c r="G2755" t="s">
        <v>26</v>
      </c>
      <c r="H2755" t="s">
        <v>40</v>
      </c>
      <c r="I2755">
        <v>0.116928924</v>
      </c>
      <c r="K2755">
        <v>183.32919999999999</v>
      </c>
      <c r="L2755">
        <v>4</v>
      </c>
    </row>
    <row r="2756" spans="1:12" x14ac:dyDescent="0.3">
      <c r="A2756" t="s">
        <v>17</v>
      </c>
      <c r="B2756" t="s">
        <v>971</v>
      </c>
      <c r="C2756" t="s">
        <v>24</v>
      </c>
      <c r="D2756">
        <v>2018</v>
      </c>
      <c r="E2756" t="s">
        <v>140</v>
      </c>
      <c r="F2756" t="s">
        <v>14</v>
      </c>
      <c r="G2756" t="s">
        <v>26</v>
      </c>
      <c r="H2756" t="s">
        <v>40</v>
      </c>
      <c r="I2756">
        <v>0.12658509500000001</v>
      </c>
      <c r="K2756">
        <v>122.4098</v>
      </c>
      <c r="L2756">
        <v>4</v>
      </c>
    </row>
    <row r="2757" spans="1:12" x14ac:dyDescent="0.3">
      <c r="A2757" t="s">
        <v>17</v>
      </c>
      <c r="B2757" t="s">
        <v>135</v>
      </c>
      <c r="C2757" t="s">
        <v>19</v>
      </c>
      <c r="D2757">
        <v>2018</v>
      </c>
      <c r="E2757" t="s">
        <v>140</v>
      </c>
      <c r="F2757" t="s">
        <v>14</v>
      </c>
      <c r="G2757" t="s">
        <v>26</v>
      </c>
      <c r="H2757" t="s">
        <v>40</v>
      </c>
      <c r="I2757">
        <v>1.7295906E-2</v>
      </c>
      <c r="K2757">
        <v>47.103400000000001</v>
      </c>
      <c r="L2757">
        <v>4</v>
      </c>
    </row>
    <row r="2758" spans="1:12" x14ac:dyDescent="0.3">
      <c r="A2758" t="s">
        <v>17</v>
      </c>
      <c r="B2758" t="s">
        <v>298</v>
      </c>
      <c r="C2758" t="s">
        <v>19</v>
      </c>
      <c r="D2758">
        <v>2018</v>
      </c>
      <c r="E2758" t="s">
        <v>140</v>
      </c>
      <c r="F2758" t="s">
        <v>14</v>
      </c>
      <c r="G2758" t="s">
        <v>26</v>
      </c>
      <c r="H2758" t="s">
        <v>40</v>
      </c>
      <c r="I2758">
        <v>7.3077196999999997E-2</v>
      </c>
      <c r="K2758">
        <v>34.321599999999997</v>
      </c>
      <c r="L2758">
        <v>4</v>
      </c>
    </row>
    <row r="2759" spans="1:12" x14ac:dyDescent="0.3">
      <c r="A2759" t="s">
        <v>17</v>
      </c>
      <c r="B2759" t="s">
        <v>1148</v>
      </c>
      <c r="C2759" t="s">
        <v>19</v>
      </c>
      <c r="D2759">
        <v>2018</v>
      </c>
      <c r="E2759" t="s">
        <v>140</v>
      </c>
      <c r="F2759" t="s">
        <v>14</v>
      </c>
      <c r="G2759" t="s">
        <v>26</v>
      </c>
      <c r="H2759" t="s">
        <v>40</v>
      </c>
      <c r="I2759">
        <v>0.121765124</v>
      </c>
      <c r="K2759">
        <v>264.1884</v>
      </c>
      <c r="L2759">
        <v>4</v>
      </c>
    </row>
    <row r="2760" spans="1:12" x14ac:dyDescent="0.3">
      <c r="A2760" t="s">
        <v>17</v>
      </c>
      <c r="B2760" t="s">
        <v>1384</v>
      </c>
      <c r="C2760" t="s">
        <v>19</v>
      </c>
      <c r="D2760">
        <v>2018</v>
      </c>
      <c r="E2760" t="s">
        <v>140</v>
      </c>
      <c r="F2760" t="s">
        <v>14</v>
      </c>
      <c r="G2760" t="s">
        <v>26</v>
      </c>
      <c r="H2760" t="s">
        <v>40</v>
      </c>
      <c r="I2760">
        <v>0.10178199</v>
      </c>
      <c r="K2760">
        <v>104.699</v>
      </c>
      <c r="L2760">
        <v>4</v>
      </c>
    </row>
    <row r="2761" spans="1:12" x14ac:dyDescent="0.3">
      <c r="A2761" t="s">
        <v>17</v>
      </c>
      <c r="B2761" t="s">
        <v>1385</v>
      </c>
      <c r="C2761" t="s">
        <v>42</v>
      </c>
      <c r="D2761">
        <v>2018</v>
      </c>
      <c r="E2761" t="s">
        <v>140</v>
      </c>
      <c r="F2761" t="s">
        <v>14</v>
      </c>
      <c r="G2761" t="s">
        <v>26</v>
      </c>
      <c r="H2761" t="s">
        <v>40</v>
      </c>
      <c r="I2761">
        <v>0.162248011</v>
      </c>
      <c r="K2761">
        <v>160.46039999999999</v>
      </c>
      <c r="L2761">
        <v>4</v>
      </c>
    </row>
    <row r="2762" spans="1:12" x14ac:dyDescent="0.3">
      <c r="A2762" t="s">
        <v>17</v>
      </c>
      <c r="B2762" t="s">
        <v>1329</v>
      </c>
      <c r="C2762" t="s">
        <v>42</v>
      </c>
      <c r="D2762">
        <v>2018</v>
      </c>
      <c r="E2762" t="s">
        <v>140</v>
      </c>
      <c r="F2762" t="s">
        <v>14</v>
      </c>
      <c r="G2762" t="s">
        <v>26</v>
      </c>
      <c r="H2762" t="s">
        <v>40</v>
      </c>
      <c r="I2762">
        <v>8.9187719999999998E-2</v>
      </c>
      <c r="K2762">
        <v>128.96780000000001</v>
      </c>
      <c r="L2762">
        <v>4</v>
      </c>
    </row>
    <row r="2763" spans="1:12" x14ac:dyDescent="0.3">
      <c r="A2763" t="s">
        <v>17</v>
      </c>
      <c r="B2763" t="s">
        <v>1386</v>
      </c>
      <c r="C2763" t="s">
        <v>42</v>
      </c>
      <c r="D2763">
        <v>2018</v>
      </c>
      <c r="E2763" t="s">
        <v>140</v>
      </c>
      <c r="F2763" t="s">
        <v>14</v>
      </c>
      <c r="G2763" t="s">
        <v>26</v>
      </c>
      <c r="H2763" t="s">
        <v>40</v>
      </c>
      <c r="I2763">
        <v>6.8753558000000006E-2</v>
      </c>
      <c r="K2763">
        <v>127.9678</v>
      </c>
      <c r="L2763">
        <v>4</v>
      </c>
    </row>
    <row r="2764" spans="1:12" x14ac:dyDescent="0.3">
      <c r="A2764" t="s">
        <v>17</v>
      </c>
      <c r="B2764" t="s">
        <v>1387</v>
      </c>
      <c r="C2764" t="s">
        <v>42</v>
      </c>
      <c r="D2764">
        <v>2018</v>
      </c>
      <c r="E2764" t="s">
        <v>140</v>
      </c>
      <c r="F2764" t="s">
        <v>14</v>
      </c>
      <c r="G2764" t="s">
        <v>26</v>
      </c>
      <c r="H2764" t="s">
        <v>40</v>
      </c>
      <c r="I2764">
        <v>0.102371638</v>
      </c>
      <c r="K2764">
        <v>221.2456</v>
      </c>
      <c r="L2764">
        <v>4</v>
      </c>
    </row>
    <row r="2765" spans="1:12" x14ac:dyDescent="0.3">
      <c r="A2765" t="s">
        <v>17</v>
      </c>
      <c r="B2765" t="s">
        <v>853</v>
      </c>
      <c r="C2765" t="s">
        <v>155</v>
      </c>
      <c r="D2765">
        <v>2018</v>
      </c>
      <c r="E2765" t="s">
        <v>140</v>
      </c>
      <c r="F2765" t="s">
        <v>14</v>
      </c>
      <c r="G2765" t="s">
        <v>26</v>
      </c>
      <c r="H2765" t="s">
        <v>40</v>
      </c>
      <c r="I2765">
        <v>5.9281315000000001E-2</v>
      </c>
      <c r="K2765">
        <v>111.586</v>
      </c>
      <c r="L2765">
        <v>4</v>
      </c>
    </row>
    <row r="2766" spans="1:12" x14ac:dyDescent="0.3">
      <c r="A2766" t="s">
        <v>17</v>
      </c>
      <c r="B2766" t="s">
        <v>1321</v>
      </c>
      <c r="C2766" t="s">
        <v>49</v>
      </c>
      <c r="D2766">
        <v>2018</v>
      </c>
      <c r="E2766" t="s">
        <v>140</v>
      </c>
      <c r="F2766" t="s">
        <v>14</v>
      </c>
      <c r="G2766" t="s">
        <v>26</v>
      </c>
      <c r="H2766" t="s">
        <v>40</v>
      </c>
      <c r="I2766">
        <v>0.20816215599999999</v>
      </c>
      <c r="K2766">
        <v>228.1694</v>
      </c>
      <c r="L2766">
        <v>4</v>
      </c>
    </row>
    <row r="2767" spans="1:12" x14ac:dyDescent="0.3">
      <c r="A2767" t="s">
        <v>17</v>
      </c>
      <c r="B2767" t="s">
        <v>418</v>
      </c>
      <c r="C2767" t="s">
        <v>49</v>
      </c>
      <c r="D2767">
        <v>2018</v>
      </c>
      <c r="E2767" t="s">
        <v>140</v>
      </c>
      <c r="F2767" t="s">
        <v>14</v>
      </c>
      <c r="G2767" t="s">
        <v>26</v>
      </c>
      <c r="H2767" t="s">
        <v>40</v>
      </c>
      <c r="I2767">
        <v>0.24732103899999999</v>
      </c>
      <c r="K2767">
        <v>152.3998</v>
      </c>
      <c r="L2767">
        <v>4</v>
      </c>
    </row>
    <row r="2768" spans="1:12" x14ac:dyDescent="0.3">
      <c r="A2768" t="s">
        <v>17</v>
      </c>
      <c r="B2768" t="s">
        <v>1388</v>
      </c>
      <c r="C2768" t="s">
        <v>49</v>
      </c>
      <c r="D2768">
        <v>2018</v>
      </c>
      <c r="E2768" t="s">
        <v>140</v>
      </c>
      <c r="F2768" t="s">
        <v>14</v>
      </c>
      <c r="G2768" t="s">
        <v>26</v>
      </c>
      <c r="H2768" t="s">
        <v>40</v>
      </c>
      <c r="I2768">
        <v>5.4443762E-2</v>
      </c>
      <c r="K2768">
        <v>184.65819999999999</v>
      </c>
      <c r="L2768">
        <v>4</v>
      </c>
    </row>
    <row r="2769" spans="1:12" x14ac:dyDescent="0.3">
      <c r="A2769" t="s">
        <v>17</v>
      </c>
      <c r="B2769" t="s">
        <v>1389</v>
      </c>
      <c r="C2769" t="s">
        <v>49</v>
      </c>
      <c r="D2769">
        <v>2018</v>
      </c>
      <c r="E2769" t="s">
        <v>140</v>
      </c>
      <c r="F2769" t="s">
        <v>14</v>
      </c>
      <c r="G2769" t="s">
        <v>26</v>
      </c>
      <c r="H2769" t="s">
        <v>40</v>
      </c>
      <c r="I2769">
        <v>4.8932713000000003E-2</v>
      </c>
      <c r="K2769">
        <v>144.476</v>
      </c>
      <c r="L2769">
        <v>4</v>
      </c>
    </row>
    <row r="2770" spans="1:12" x14ac:dyDescent="0.3">
      <c r="A2770" t="s">
        <v>17</v>
      </c>
      <c r="B2770" t="s">
        <v>595</v>
      </c>
      <c r="C2770" t="s">
        <v>49</v>
      </c>
      <c r="D2770">
        <v>2018</v>
      </c>
      <c r="E2770" t="s">
        <v>140</v>
      </c>
      <c r="F2770" t="s">
        <v>14</v>
      </c>
      <c r="G2770" t="s">
        <v>26</v>
      </c>
      <c r="H2770" t="s">
        <v>40</v>
      </c>
      <c r="I2770">
        <v>0.24410231499999999</v>
      </c>
      <c r="K2770">
        <v>148.07599999999999</v>
      </c>
      <c r="L2770">
        <v>4</v>
      </c>
    </row>
    <row r="2771" spans="1:12" x14ac:dyDescent="0.3">
      <c r="A2771" t="s">
        <v>17</v>
      </c>
      <c r="B2771" t="s">
        <v>120</v>
      </c>
      <c r="C2771" t="s">
        <v>49</v>
      </c>
      <c r="D2771">
        <v>2018</v>
      </c>
      <c r="E2771" t="s">
        <v>140</v>
      </c>
      <c r="F2771" t="s">
        <v>14</v>
      </c>
      <c r="G2771" t="s">
        <v>26</v>
      </c>
      <c r="H2771" t="s">
        <v>40</v>
      </c>
      <c r="I2771">
        <v>3.6012918999999997E-2</v>
      </c>
      <c r="K2771">
        <v>148.07339999999999</v>
      </c>
      <c r="L2771">
        <v>4</v>
      </c>
    </row>
    <row r="2772" spans="1:12" x14ac:dyDescent="0.3">
      <c r="A2772" t="s">
        <v>17</v>
      </c>
      <c r="B2772" t="s">
        <v>1266</v>
      </c>
      <c r="C2772" t="s">
        <v>49</v>
      </c>
      <c r="D2772">
        <v>2018</v>
      </c>
      <c r="E2772" t="s">
        <v>140</v>
      </c>
      <c r="F2772" t="s">
        <v>14</v>
      </c>
      <c r="G2772" t="s">
        <v>26</v>
      </c>
      <c r="H2772" t="s">
        <v>40</v>
      </c>
      <c r="I2772">
        <v>7.7849832999999993E-2</v>
      </c>
      <c r="K2772">
        <v>127.202</v>
      </c>
      <c r="L2772">
        <v>4</v>
      </c>
    </row>
    <row r="2773" spans="1:12" x14ac:dyDescent="0.3">
      <c r="A2773" t="s">
        <v>10</v>
      </c>
      <c r="B2773" t="s">
        <v>1139</v>
      </c>
      <c r="C2773" t="s">
        <v>96</v>
      </c>
      <c r="D2773">
        <v>2018</v>
      </c>
      <c r="E2773" t="s">
        <v>140</v>
      </c>
      <c r="F2773" t="s">
        <v>14</v>
      </c>
      <c r="G2773" t="s">
        <v>26</v>
      </c>
      <c r="H2773" t="s">
        <v>40</v>
      </c>
      <c r="I2773">
        <v>5.2791124000000002E-2</v>
      </c>
      <c r="K2773">
        <v>98.538399999999996</v>
      </c>
      <c r="L2773">
        <v>4</v>
      </c>
    </row>
    <row r="2774" spans="1:12" x14ac:dyDescent="0.3">
      <c r="A2774" t="s">
        <v>10</v>
      </c>
      <c r="B2774" t="s">
        <v>1333</v>
      </c>
      <c r="C2774" t="s">
        <v>96</v>
      </c>
      <c r="D2774">
        <v>2018</v>
      </c>
      <c r="E2774" t="s">
        <v>140</v>
      </c>
      <c r="F2774" t="s">
        <v>14</v>
      </c>
      <c r="G2774" t="s">
        <v>26</v>
      </c>
      <c r="H2774" t="s">
        <v>40</v>
      </c>
      <c r="I2774">
        <v>5.5213281000000003E-2</v>
      </c>
      <c r="K2774">
        <v>172.47640000000001</v>
      </c>
      <c r="L2774">
        <v>4</v>
      </c>
    </row>
    <row r="2775" spans="1:12" x14ac:dyDescent="0.3">
      <c r="A2775" t="s">
        <v>10</v>
      </c>
      <c r="B2775" t="s">
        <v>1176</v>
      </c>
      <c r="C2775" t="s">
        <v>58</v>
      </c>
      <c r="D2775">
        <v>2018</v>
      </c>
      <c r="E2775" t="s">
        <v>140</v>
      </c>
      <c r="F2775" t="s">
        <v>14</v>
      </c>
      <c r="G2775" t="s">
        <v>26</v>
      </c>
      <c r="H2775" t="s">
        <v>40</v>
      </c>
      <c r="I2775">
        <v>6.0587738000000002E-2</v>
      </c>
      <c r="K2775">
        <v>156.8288</v>
      </c>
      <c r="L2775">
        <v>4</v>
      </c>
    </row>
    <row r="2776" spans="1:12" x14ac:dyDescent="0.3">
      <c r="A2776" t="s">
        <v>10</v>
      </c>
      <c r="B2776" t="s">
        <v>251</v>
      </c>
      <c r="C2776" t="s">
        <v>28</v>
      </c>
      <c r="D2776">
        <v>2018</v>
      </c>
      <c r="E2776" t="s">
        <v>140</v>
      </c>
      <c r="F2776" t="s">
        <v>14</v>
      </c>
      <c r="G2776" t="s">
        <v>26</v>
      </c>
      <c r="H2776" t="s">
        <v>40</v>
      </c>
      <c r="I2776">
        <v>5.6338482000000002E-2</v>
      </c>
      <c r="K2776">
        <v>184.624</v>
      </c>
      <c r="L2776">
        <v>4</v>
      </c>
    </row>
    <row r="2777" spans="1:12" x14ac:dyDescent="0.3">
      <c r="A2777" t="s">
        <v>10</v>
      </c>
      <c r="B2777" t="s">
        <v>788</v>
      </c>
      <c r="C2777" t="s">
        <v>28</v>
      </c>
      <c r="D2777">
        <v>2018</v>
      </c>
      <c r="E2777" t="s">
        <v>140</v>
      </c>
      <c r="F2777" t="s">
        <v>14</v>
      </c>
      <c r="G2777" t="s">
        <v>26</v>
      </c>
      <c r="H2777" t="s">
        <v>40</v>
      </c>
      <c r="I2777">
        <v>0.148737487</v>
      </c>
      <c r="K2777">
        <v>155.13140000000001</v>
      </c>
      <c r="L2777">
        <v>4</v>
      </c>
    </row>
    <row r="2778" spans="1:12" x14ac:dyDescent="0.3">
      <c r="A2778" t="s">
        <v>10</v>
      </c>
      <c r="B2778" t="s">
        <v>255</v>
      </c>
      <c r="C2778" t="s">
        <v>68</v>
      </c>
      <c r="D2778">
        <v>2018</v>
      </c>
      <c r="E2778" t="s">
        <v>140</v>
      </c>
      <c r="F2778" t="s">
        <v>14</v>
      </c>
      <c r="G2778" t="s">
        <v>26</v>
      </c>
      <c r="H2778" t="s">
        <v>40</v>
      </c>
      <c r="I2778">
        <v>0.1107011</v>
      </c>
      <c r="K2778">
        <v>88.685599999999994</v>
      </c>
      <c r="L2778">
        <v>4</v>
      </c>
    </row>
    <row r="2779" spans="1:12" x14ac:dyDescent="0.3">
      <c r="A2779" t="s">
        <v>10</v>
      </c>
      <c r="B2779" t="s">
        <v>1012</v>
      </c>
      <c r="C2779" t="s">
        <v>12</v>
      </c>
      <c r="D2779">
        <v>2018</v>
      </c>
      <c r="E2779" t="s">
        <v>140</v>
      </c>
      <c r="F2779" t="s">
        <v>14</v>
      </c>
      <c r="G2779" t="s">
        <v>26</v>
      </c>
      <c r="H2779" t="s">
        <v>40</v>
      </c>
      <c r="I2779">
        <v>0.102999154</v>
      </c>
      <c r="K2779">
        <v>169.94479999999999</v>
      </c>
      <c r="L2779">
        <v>4</v>
      </c>
    </row>
    <row r="2780" spans="1:12" x14ac:dyDescent="0.3">
      <c r="A2780" t="s">
        <v>10</v>
      </c>
      <c r="B2780" t="s">
        <v>87</v>
      </c>
      <c r="C2780" t="s">
        <v>12</v>
      </c>
      <c r="D2780">
        <v>2018</v>
      </c>
      <c r="E2780" t="s">
        <v>140</v>
      </c>
      <c r="F2780" t="s">
        <v>14</v>
      </c>
      <c r="G2780" t="s">
        <v>26</v>
      </c>
      <c r="H2780" t="s">
        <v>40</v>
      </c>
      <c r="I2780">
        <v>3.3144603000000002E-2</v>
      </c>
      <c r="K2780">
        <v>62.753599999999999</v>
      </c>
      <c r="L2780">
        <v>4</v>
      </c>
    </row>
    <row r="2781" spans="1:12" x14ac:dyDescent="0.3">
      <c r="A2781" t="s">
        <v>10</v>
      </c>
      <c r="B2781" t="s">
        <v>964</v>
      </c>
      <c r="C2781" t="s">
        <v>12</v>
      </c>
      <c r="D2781">
        <v>2018</v>
      </c>
      <c r="E2781" t="s">
        <v>140</v>
      </c>
      <c r="F2781" t="s">
        <v>14</v>
      </c>
      <c r="G2781" t="s">
        <v>26</v>
      </c>
      <c r="H2781" t="s">
        <v>40</v>
      </c>
      <c r="I2781">
        <v>0.10229590399999999</v>
      </c>
      <c r="K2781">
        <v>162.3552</v>
      </c>
      <c r="L2781">
        <v>4</v>
      </c>
    </row>
    <row r="2782" spans="1:12" x14ac:dyDescent="0.3">
      <c r="A2782" t="s">
        <v>10</v>
      </c>
      <c r="B2782" t="s">
        <v>11</v>
      </c>
      <c r="C2782" t="s">
        <v>12</v>
      </c>
      <c r="D2782">
        <v>2018</v>
      </c>
      <c r="E2782" t="s">
        <v>140</v>
      </c>
      <c r="F2782" t="s">
        <v>14</v>
      </c>
      <c r="G2782" t="s">
        <v>26</v>
      </c>
      <c r="H2782" t="s">
        <v>40</v>
      </c>
      <c r="I2782">
        <v>0.17483889999999999</v>
      </c>
      <c r="K2782">
        <v>142.87860000000001</v>
      </c>
      <c r="L2782">
        <v>4</v>
      </c>
    </row>
    <row r="2783" spans="1:12" x14ac:dyDescent="0.3">
      <c r="A2783" t="s">
        <v>10</v>
      </c>
      <c r="B2783" t="s">
        <v>130</v>
      </c>
      <c r="C2783" t="s">
        <v>55</v>
      </c>
      <c r="D2783">
        <v>2018</v>
      </c>
      <c r="E2783" t="s">
        <v>140</v>
      </c>
      <c r="F2783" t="s">
        <v>14</v>
      </c>
      <c r="G2783" t="s">
        <v>26</v>
      </c>
      <c r="H2783" t="s">
        <v>40</v>
      </c>
      <c r="I2783">
        <v>2.1812600000000001E-2</v>
      </c>
      <c r="K2783">
        <v>194.71100000000001</v>
      </c>
      <c r="L2783">
        <v>4</v>
      </c>
    </row>
    <row r="2784" spans="1:12" x14ac:dyDescent="0.3">
      <c r="A2784" t="s">
        <v>10</v>
      </c>
      <c r="B2784" t="s">
        <v>1390</v>
      </c>
      <c r="C2784" t="s">
        <v>49</v>
      </c>
      <c r="D2784">
        <v>2018</v>
      </c>
      <c r="E2784" t="s">
        <v>140</v>
      </c>
      <c r="F2784" t="s">
        <v>14</v>
      </c>
      <c r="G2784" t="s">
        <v>26</v>
      </c>
      <c r="H2784" t="s">
        <v>40</v>
      </c>
      <c r="I2784">
        <v>0</v>
      </c>
      <c r="K2784">
        <v>58.758800000000001</v>
      </c>
      <c r="L2784">
        <v>4</v>
      </c>
    </row>
    <row r="2785" spans="1:12" x14ac:dyDescent="0.3">
      <c r="A2785" t="s">
        <v>10</v>
      </c>
      <c r="B2785" t="s">
        <v>924</v>
      </c>
      <c r="C2785" t="s">
        <v>24</v>
      </c>
      <c r="D2785">
        <v>2018</v>
      </c>
      <c r="E2785" t="s">
        <v>140</v>
      </c>
      <c r="F2785" t="s">
        <v>14</v>
      </c>
      <c r="G2785" t="s">
        <v>26</v>
      </c>
      <c r="H2785" t="s">
        <v>40</v>
      </c>
      <c r="I2785">
        <v>0.16147713999999999</v>
      </c>
      <c r="K2785">
        <v>186.22659999999999</v>
      </c>
      <c r="L2785">
        <v>4</v>
      </c>
    </row>
    <row r="2786" spans="1:12" x14ac:dyDescent="0.3">
      <c r="A2786" t="s">
        <v>17</v>
      </c>
      <c r="B2786" t="s">
        <v>930</v>
      </c>
      <c r="C2786" t="s">
        <v>68</v>
      </c>
      <c r="D2786">
        <v>2016</v>
      </c>
      <c r="E2786" t="s">
        <v>25</v>
      </c>
      <c r="F2786" t="s">
        <v>14</v>
      </c>
      <c r="G2786" t="s">
        <v>26</v>
      </c>
      <c r="H2786" t="s">
        <v>16</v>
      </c>
      <c r="I2786">
        <v>5.7060090000000001E-2</v>
      </c>
      <c r="J2786">
        <v>16</v>
      </c>
      <c r="K2786">
        <v>225.04040000000001</v>
      </c>
      <c r="L2786">
        <v>4</v>
      </c>
    </row>
    <row r="2787" spans="1:12" x14ac:dyDescent="0.3">
      <c r="A2787" t="s">
        <v>17</v>
      </c>
      <c r="B2787" t="s">
        <v>696</v>
      </c>
      <c r="C2787" t="s">
        <v>42</v>
      </c>
      <c r="D2787">
        <v>2016</v>
      </c>
      <c r="E2787" t="s">
        <v>25</v>
      </c>
      <c r="F2787" t="s">
        <v>14</v>
      </c>
      <c r="G2787" t="s">
        <v>26</v>
      </c>
      <c r="H2787" t="s">
        <v>16</v>
      </c>
      <c r="I2787">
        <v>1.4274291999999999E-2</v>
      </c>
      <c r="J2787">
        <v>19.5</v>
      </c>
      <c r="K2787">
        <v>55.6614</v>
      </c>
      <c r="L2787">
        <v>4</v>
      </c>
    </row>
    <row r="2788" spans="1:12" x14ac:dyDescent="0.3">
      <c r="A2788" t="s">
        <v>17</v>
      </c>
      <c r="B2788" t="s">
        <v>1391</v>
      </c>
      <c r="C2788" t="s">
        <v>96</v>
      </c>
      <c r="D2788">
        <v>2016</v>
      </c>
      <c r="E2788" t="s">
        <v>25</v>
      </c>
      <c r="F2788" t="s">
        <v>14</v>
      </c>
      <c r="G2788" t="s">
        <v>26</v>
      </c>
      <c r="H2788" t="s">
        <v>16</v>
      </c>
      <c r="I2788">
        <v>2.3734872000000001E-2</v>
      </c>
      <c r="J2788">
        <v>14</v>
      </c>
      <c r="K2788">
        <v>103.2332</v>
      </c>
      <c r="L2788">
        <v>4</v>
      </c>
    </row>
    <row r="2789" spans="1:12" x14ac:dyDescent="0.3">
      <c r="A2789" t="s">
        <v>17</v>
      </c>
      <c r="B2789" t="s">
        <v>201</v>
      </c>
      <c r="C2789" t="s">
        <v>96</v>
      </c>
      <c r="D2789">
        <v>2016</v>
      </c>
      <c r="E2789" t="s">
        <v>25</v>
      </c>
      <c r="F2789" t="s">
        <v>14</v>
      </c>
      <c r="G2789" t="s">
        <v>26</v>
      </c>
      <c r="H2789" t="s">
        <v>16</v>
      </c>
      <c r="I2789">
        <v>0.11326743</v>
      </c>
      <c r="J2789">
        <v>14.1</v>
      </c>
      <c r="K2789">
        <v>54.595599999999997</v>
      </c>
      <c r="L2789">
        <v>4</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v>
      </c>
    </row>
    <row r="2792" spans="1:12" x14ac:dyDescent="0.3">
      <c r="A2792" t="s">
        <v>17</v>
      </c>
      <c r="B2792" t="s">
        <v>972</v>
      </c>
      <c r="C2792" t="s">
        <v>75</v>
      </c>
      <c r="D2792">
        <v>2016</v>
      </c>
      <c r="E2792" t="s">
        <v>25</v>
      </c>
      <c r="F2792" t="s">
        <v>14</v>
      </c>
      <c r="G2792" t="s">
        <v>26</v>
      </c>
      <c r="H2792" t="s">
        <v>16</v>
      </c>
      <c r="I2792">
        <v>8.9260667000000002E-2</v>
      </c>
      <c r="J2792">
        <v>20.75</v>
      </c>
      <c r="K2792">
        <v>193.4478</v>
      </c>
      <c r="L2792">
        <v>4</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v>
      </c>
    </row>
    <row r="2798" spans="1:12" x14ac:dyDescent="0.3">
      <c r="A2798" t="s">
        <v>17</v>
      </c>
      <c r="B2798" t="s">
        <v>856</v>
      </c>
      <c r="C2798" t="s">
        <v>68</v>
      </c>
      <c r="D2798">
        <v>2016</v>
      </c>
      <c r="E2798" t="s">
        <v>25</v>
      </c>
      <c r="F2798" t="s">
        <v>14</v>
      </c>
      <c r="G2798" t="s">
        <v>26</v>
      </c>
      <c r="H2798" t="s">
        <v>16</v>
      </c>
      <c r="I2798">
        <v>0</v>
      </c>
      <c r="J2798">
        <v>20.7</v>
      </c>
      <c r="K2798">
        <v>78.466999999999999</v>
      </c>
      <c r="L2798">
        <v>4</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v>
      </c>
    </row>
    <row r="2800" spans="1:12" x14ac:dyDescent="0.3">
      <c r="A2800" t="s">
        <v>17</v>
      </c>
      <c r="B2800" t="s">
        <v>93</v>
      </c>
      <c r="C2800" t="s">
        <v>24</v>
      </c>
      <c r="D2800">
        <v>2016</v>
      </c>
      <c r="E2800" t="s">
        <v>25</v>
      </c>
      <c r="F2800" t="s">
        <v>14</v>
      </c>
      <c r="G2800" t="s">
        <v>26</v>
      </c>
      <c r="H2800" t="s">
        <v>16</v>
      </c>
      <c r="I2800">
        <v>1.3637046E-2</v>
      </c>
      <c r="J2800">
        <v>17.5</v>
      </c>
      <c r="K2800">
        <v>258.53039999999999</v>
      </c>
      <c r="L2800">
        <v>4</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v>
      </c>
    </row>
    <row r="2806" spans="1:12" x14ac:dyDescent="0.3">
      <c r="A2806" t="s">
        <v>17</v>
      </c>
      <c r="B2806" t="s">
        <v>998</v>
      </c>
      <c r="C2806" t="s">
        <v>42</v>
      </c>
      <c r="D2806">
        <v>2016</v>
      </c>
      <c r="E2806" t="s">
        <v>25</v>
      </c>
      <c r="F2806" t="s">
        <v>14</v>
      </c>
      <c r="G2806" t="s">
        <v>26</v>
      </c>
      <c r="H2806" t="s">
        <v>16</v>
      </c>
      <c r="I2806">
        <v>0.17769484599999999</v>
      </c>
      <c r="J2806">
        <v>8.43</v>
      </c>
      <c r="K2806">
        <v>171.1422</v>
      </c>
      <c r="L2806">
        <v>4</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v>
      </c>
    </row>
    <row r="2808" spans="1:12" x14ac:dyDescent="0.3">
      <c r="A2808" t="s">
        <v>17</v>
      </c>
      <c r="B2808" t="s">
        <v>1395</v>
      </c>
      <c r="C2808" t="s">
        <v>42</v>
      </c>
      <c r="D2808">
        <v>2016</v>
      </c>
      <c r="E2808" t="s">
        <v>25</v>
      </c>
      <c r="F2808" t="s">
        <v>14</v>
      </c>
      <c r="G2808" t="s">
        <v>26</v>
      </c>
      <c r="H2808" t="s">
        <v>16</v>
      </c>
      <c r="I2808">
        <v>0</v>
      </c>
      <c r="J2808">
        <v>9.1</v>
      </c>
      <c r="K2808">
        <v>114.45180000000001</v>
      </c>
      <c r="L2808">
        <v>4</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v>
      </c>
    </row>
    <row r="2811" spans="1:12" x14ac:dyDescent="0.3">
      <c r="A2811" t="s">
        <v>17</v>
      </c>
      <c r="B2811" t="s">
        <v>303</v>
      </c>
      <c r="C2811" t="s">
        <v>42</v>
      </c>
      <c r="D2811">
        <v>2016</v>
      </c>
      <c r="E2811" t="s">
        <v>25</v>
      </c>
      <c r="F2811" t="s">
        <v>14</v>
      </c>
      <c r="G2811" t="s">
        <v>26</v>
      </c>
      <c r="H2811" t="s">
        <v>16</v>
      </c>
      <c r="I2811">
        <v>3.3599041000000003E-2</v>
      </c>
      <c r="J2811">
        <v>15.2</v>
      </c>
      <c r="K2811">
        <v>107.7912</v>
      </c>
      <c r="L2811">
        <v>4</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v>
      </c>
    </row>
    <row r="2814" spans="1:12" x14ac:dyDescent="0.3">
      <c r="A2814" t="s">
        <v>17</v>
      </c>
      <c r="B2814" t="s">
        <v>1398</v>
      </c>
      <c r="C2814" t="s">
        <v>42</v>
      </c>
      <c r="D2814">
        <v>2016</v>
      </c>
      <c r="E2814" t="s">
        <v>25</v>
      </c>
      <c r="F2814" t="s">
        <v>14</v>
      </c>
      <c r="G2814" t="s">
        <v>26</v>
      </c>
      <c r="H2814" t="s">
        <v>16</v>
      </c>
      <c r="I2814">
        <v>0</v>
      </c>
      <c r="J2814">
        <v>19</v>
      </c>
      <c r="K2814">
        <v>189.18719999999999</v>
      </c>
      <c r="L2814">
        <v>4</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v>
      </c>
    </row>
    <row r="2818" spans="1:12" x14ac:dyDescent="0.3">
      <c r="A2818" t="s">
        <v>17</v>
      </c>
      <c r="B2818" t="s">
        <v>478</v>
      </c>
      <c r="C2818" t="s">
        <v>49</v>
      </c>
      <c r="D2818">
        <v>2016</v>
      </c>
      <c r="E2818" t="s">
        <v>25</v>
      </c>
      <c r="F2818" t="s">
        <v>14</v>
      </c>
      <c r="G2818" t="s">
        <v>26</v>
      </c>
      <c r="H2818" t="s">
        <v>16</v>
      </c>
      <c r="I2818">
        <v>4.3763679999999999E-2</v>
      </c>
      <c r="J2818">
        <v>13.15</v>
      </c>
      <c r="K2818">
        <v>183.095</v>
      </c>
      <c r="L2818">
        <v>4</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v>
      </c>
    </row>
    <row r="2821" spans="1:12" x14ac:dyDescent="0.3">
      <c r="A2821" t="s">
        <v>17</v>
      </c>
      <c r="B2821" t="s">
        <v>249</v>
      </c>
      <c r="C2821" t="s">
        <v>49</v>
      </c>
      <c r="D2821">
        <v>2016</v>
      </c>
      <c r="E2821" t="s">
        <v>25</v>
      </c>
      <c r="F2821" t="s">
        <v>14</v>
      </c>
      <c r="G2821" t="s">
        <v>26</v>
      </c>
      <c r="H2821" t="s">
        <v>16</v>
      </c>
      <c r="I2821">
        <v>1.2607876E-2</v>
      </c>
      <c r="J2821">
        <v>18.2</v>
      </c>
      <c r="K2821">
        <v>139.81800000000001</v>
      </c>
      <c r="L2821">
        <v>4</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v>
      </c>
    </row>
    <row r="2825" spans="1:12" x14ac:dyDescent="0.3">
      <c r="A2825" t="s">
        <v>10</v>
      </c>
      <c r="B2825" t="s">
        <v>1176</v>
      </c>
      <c r="C2825" t="s">
        <v>58</v>
      </c>
      <c r="D2825">
        <v>2016</v>
      </c>
      <c r="E2825" t="s">
        <v>25</v>
      </c>
      <c r="F2825" t="s">
        <v>14</v>
      </c>
      <c r="G2825" t="s">
        <v>26</v>
      </c>
      <c r="H2825" t="s">
        <v>16</v>
      </c>
      <c r="I2825">
        <v>3.4604343000000003E-2</v>
      </c>
      <c r="J2825">
        <v>6.55</v>
      </c>
      <c r="K2825">
        <v>157.8288</v>
      </c>
      <c r="L2825">
        <v>4</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v>
      </c>
    </row>
    <row r="2827" spans="1:12" x14ac:dyDescent="0.3">
      <c r="A2827" t="s">
        <v>10</v>
      </c>
      <c r="B2827" t="s">
        <v>270</v>
      </c>
      <c r="C2827" t="s">
        <v>28</v>
      </c>
      <c r="D2827">
        <v>2016</v>
      </c>
      <c r="E2827" t="s">
        <v>25</v>
      </c>
      <c r="F2827" t="s">
        <v>14</v>
      </c>
      <c r="G2827" t="s">
        <v>26</v>
      </c>
      <c r="H2827" t="s">
        <v>16</v>
      </c>
      <c r="I2827">
        <v>0.153494979</v>
      </c>
      <c r="J2827">
        <v>7.84</v>
      </c>
      <c r="K2827">
        <v>48.935000000000002</v>
      </c>
      <c r="L2827">
        <v>4</v>
      </c>
    </row>
    <row r="2828" spans="1:12" x14ac:dyDescent="0.3">
      <c r="A2828" t="s">
        <v>10</v>
      </c>
      <c r="B2828" t="s">
        <v>699</v>
      </c>
      <c r="C2828" t="s">
        <v>28</v>
      </c>
      <c r="D2828">
        <v>2016</v>
      </c>
      <c r="E2828" t="s">
        <v>25</v>
      </c>
      <c r="F2828" t="s">
        <v>14</v>
      </c>
      <c r="G2828" t="s">
        <v>26</v>
      </c>
      <c r="H2828" t="s">
        <v>16</v>
      </c>
      <c r="I2828">
        <v>6.8125755999999996E-2</v>
      </c>
      <c r="J2828">
        <v>16.5</v>
      </c>
      <c r="K2828">
        <v>101.199</v>
      </c>
      <c r="L2828">
        <v>4</v>
      </c>
    </row>
    <row r="2829" spans="1:12" x14ac:dyDescent="0.3">
      <c r="A2829" t="s">
        <v>10</v>
      </c>
      <c r="B2829" t="s">
        <v>704</v>
      </c>
      <c r="C2829" t="s">
        <v>68</v>
      </c>
      <c r="D2829">
        <v>2016</v>
      </c>
      <c r="E2829" t="s">
        <v>25</v>
      </c>
      <c r="F2829" t="s">
        <v>14</v>
      </c>
      <c r="G2829" t="s">
        <v>26</v>
      </c>
      <c r="H2829" t="s">
        <v>16</v>
      </c>
      <c r="I2829">
        <v>4.7588696E-2</v>
      </c>
      <c r="J2829">
        <v>7.71</v>
      </c>
      <c r="K2829">
        <v>122.4756</v>
      </c>
      <c r="L2829">
        <v>4</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v>
      </c>
    </row>
    <row r="2832" spans="1:12" x14ac:dyDescent="0.3">
      <c r="A2832" t="s">
        <v>10</v>
      </c>
      <c r="B2832" t="s">
        <v>399</v>
      </c>
      <c r="C2832" t="s">
        <v>68</v>
      </c>
      <c r="D2832">
        <v>2016</v>
      </c>
      <c r="E2832" t="s">
        <v>25</v>
      </c>
      <c r="F2832" t="s">
        <v>14</v>
      </c>
      <c r="G2832" t="s">
        <v>26</v>
      </c>
      <c r="H2832" t="s">
        <v>16</v>
      </c>
      <c r="I2832">
        <v>0.18329487999999999</v>
      </c>
      <c r="J2832">
        <v>18.25</v>
      </c>
      <c r="K2832">
        <v>111.657</v>
      </c>
      <c r="L2832">
        <v>4</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v>
      </c>
    </row>
    <row r="2835" spans="1:12" x14ac:dyDescent="0.3">
      <c r="A2835" t="s">
        <v>10</v>
      </c>
      <c r="B2835" t="s">
        <v>959</v>
      </c>
      <c r="C2835" t="s">
        <v>12</v>
      </c>
      <c r="D2835">
        <v>2016</v>
      </c>
      <c r="E2835" t="s">
        <v>25</v>
      </c>
      <c r="F2835" t="s">
        <v>14</v>
      </c>
      <c r="G2835" t="s">
        <v>26</v>
      </c>
      <c r="H2835" t="s">
        <v>16</v>
      </c>
      <c r="I2835">
        <v>4.9162885000000003E-2</v>
      </c>
      <c r="J2835">
        <v>6.46</v>
      </c>
      <c r="K2835">
        <v>146.9102</v>
      </c>
      <c r="L2835">
        <v>4</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v>
      </c>
    </row>
    <row r="2840" spans="1:12" x14ac:dyDescent="0.3">
      <c r="A2840" t="s">
        <v>10</v>
      </c>
      <c r="B2840" t="s">
        <v>441</v>
      </c>
      <c r="C2840" t="s">
        <v>49</v>
      </c>
      <c r="D2840">
        <v>2016</v>
      </c>
      <c r="E2840" t="s">
        <v>25</v>
      </c>
      <c r="F2840" t="s">
        <v>14</v>
      </c>
      <c r="G2840" t="s">
        <v>26</v>
      </c>
      <c r="H2840" t="s">
        <v>16</v>
      </c>
      <c r="I2840">
        <v>0</v>
      </c>
      <c r="J2840">
        <v>8.31</v>
      </c>
      <c r="K2840">
        <v>177.40280000000001</v>
      </c>
      <c r="L2840">
        <v>4</v>
      </c>
    </row>
    <row r="2841" spans="1:12" x14ac:dyDescent="0.3">
      <c r="A2841" t="s">
        <v>10</v>
      </c>
      <c r="B2841" t="s">
        <v>132</v>
      </c>
      <c r="C2841" t="s">
        <v>49</v>
      </c>
      <c r="D2841">
        <v>2016</v>
      </c>
      <c r="E2841" t="s">
        <v>25</v>
      </c>
      <c r="F2841" t="s">
        <v>14</v>
      </c>
      <c r="G2841" t="s">
        <v>26</v>
      </c>
      <c r="H2841" t="s">
        <v>16</v>
      </c>
      <c r="I2841">
        <v>2.7343610000000001E-2</v>
      </c>
      <c r="J2841">
        <v>9.6</v>
      </c>
      <c r="K2841">
        <v>257.8304</v>
      </c>
      <c r="L2841">
        <v>4</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v>
      </c>
    </row>
    <row r="2843" spans="1:12" x14ac:dyDescent="0.3">
      <c r="A2843" t="s">
        <v>10</v>
      </c>
      <c r="B2843" t="s">
        <v>1403</v>
      </c>
      <c r="C2843" t="s">
        <v>49</v>
      </c>
      <c r="D2843">
        <v>2016</v>
      </c>
      <c r="E2843" t="s">
        <v>25</v>
      </c>
      <c r="F2843" t="s">
        <v>14</v>
      </c>
      <c r="G2843" t="s">
        <v>26</v>
      </c>
      <c r="H2843" t="s">
        <v>16</v>
      </c>
      <c r="I2843">
        <v>8.9554185999999994E-2</v>
      </c>
      <c r="J2843">
        <v>8.27</v>
      </c>
      <c r="K2843">
        <v>150.8708</v>
      </c>
      <c r="L2843">
        <v>4</v>
      </c>
    </row>
    <row r="2844" spans="1:12" x14ac:dyDescent="0.3">
      <c r="A2844" t="s">
        <v>17</v>
      </c>
      <c r="B2844" t="s">
        <v>1404</v>
      </c>
      <c r="C2844" t="s">
        <v>96</v>
      </c>
      <c r="D2844">
        <v>2015</v>
      </c>
      <c r="E2844" t="s">
        <v>33</v>
      </c>
      <c r="F2844" t="s">
        <v>34</v>
      </c>
      <c r="G2844" t="s">
        <v>15</v>
      </c>
      <c r="H2844" t="s">
        <v>16</v>
      </c>
      <c r="I2844">
        <v>4.3326510999999998E-2</v>
      </c>
      <c r="J2844">
        <v>7.75</v>
      </c>
      <c r="K2844">
        <v>95.643600000000006</v>
      </c>
      <c r="L2844">
        <v>4</v>
      </c>
    </row>
    <row r="2845" spans="1:12" x14ac:dyDescent="0.3">
      <c r="A2845" t="s">
        <v>17</v>
      </c>
      <c r="B2845" t="s">
        <v>1405</v>
      </c>
      <c r="C2845" t="s">
        <v>42</v>
      </c>
      <c r="D2845">
        <v>2015</v>
      </c>
      <c r="E2845" t="s">
        <v>33</v>
      </c>
      <c r="F2845" t="s">
        <v>34</v>
      </c>
      <c r="G2845" t="s">
        <v>15</v>
      </c>
      <c r="H2845" t="s">
        <v>16</v>
      </c>
      <c r="I2845">
        <v>8.3009875999999996E-2</v>
      </c>
      <c r="J2845">
        <v>13</v>
      </c>
      <c r="K2845">
        <v>61.119399999999999</v>
      </c>
      <c r="L2845">
        <v>4</v>
      </c>
    </row>
    <row r="2846" spans="1:12" x14ac:dyDescent="0.3">
      <c r="A2846" t="s">
        <v>17</v>
      </c>
      <c r="B2846" t="s">
        <v>1406</v>
      </c>
      <c r="C2846" t="s">
        <v>49</v>
      </c>
      <c r="D2846">
        <v>2015</v>
      </c>
      <c r="E2846" t="s">
        <v>33</v>
      </c>
      <c r="F2846" t="s">
        <v>34</v>
      </c>
      <c r="G2846" t="s">
        <v>15</v>
      </c>
      <c r="H2846" t="s">
        <v>16</v>
      </c>
      <c r="I2846">
        <v>5.9472609000000003E-2</v>
      </c>
      <c r="J2846">
        <v>7.76</v>
      </c>
      <c r="K2846">
        <v>98.77</v>
      </c>
      <c r="L2846">
        <v>4</v>
      </c>
    </row>
    <row r="2847" spans="1:12" x14ac:dyDescent="0.3">
      <c r="A2847" t="s">
        <v>17</v>
      </c>
      <c r="B2847" t="s">
        <v>1147</v>
      </c>
      <c r="C2847" t="s">
        <v>12</v>
      </c>
      <c r="D2847">
        <v>2020</v>
      </c>
      <c r="E2847" t="s">
        <v>37</v>
      </c>
      <c r="F2847" t="s">
        <v>34</v>
      </c>
      <c r="G2847" t="s">
        <v>15</v>
      </c>
      <c r="H2847" t="s">
        <v>16</v>
      </c>
      <c r="I2847">
        <v>0.17699102899999999</v>
      </c>
      <c r="J2847">
        <v>19.850000000000001</v>
      </c>
      <c r="K2847">
        <v>221.5772</v>
      </c>
      <c r="L2847">
        <v>4</v>
      </c>
    </row>
    <row r="2848" spans="1:12" x14ac:dyDescent="0.3">
      <c r="A2848" t="s">
        <v>17</v>
      </c>
      <c r="B2848" t="s">
        <v>647</v>
      </c>
      <c r="C2848" t="s">
        <v>161</v>
      </c>
      <c r="D2848">
        <v>2020</v>
      </c>
      <c r="E2848" t="s">
        <v>37</v>
      </c>
      <c r="F2848" t="s">
        <v>34</v>
      </c>
      <c r="G2848" t="s">
        <v>15</v>
      </c>
      <c r="H2848" t="s">
        <v>16</v>
      </c>
      <c r="I2848">
        <v>6.1192211000000003E-2</v>
      </c>
      <c r="J2848">
        <v>16</v>
      </c>
      <c r="K2848">
        <v>224.1404</v>
      </c>
      <c r="L2848">
        <v>4</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v>
      </c>
    </row>
    <row r="2851" spans="1:12" x14ac:dyDescent="0.3">
      <c r="A2851" t="s">
        <v>17</v>
      </c>
      <c r="B2851" t="s">
        <v>1143</v>
      </c>
      <c r="C2851" t="s">
        <v>75</v>
      </c>
      <c r="D2851">
        <v>2015</v>
      </c>
      <c r="E2851" t="s">
        <v>33</v>
      </c>
      <c r="F2851" t="s">
        <v>34</v>
      </c>
      <c r="G2851" t="s">
        <v>15</v>
      </c>
      <c r="H2851" t="s">
        <v>16</v>
      </c>
      <c r="I2851">
        <v>0.14339617499999999</v>
      </c>
      <c r="J2851">
        <v>15.6</v>
      </c>
      <c r="K2851">
        <v>128.0994</v>
      </c>
      <c r="L2851">
        <v>4</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v>
      </c>
    </row>
    <row r="2862" spans="1:12" x14ac:dyDescent="0.3">
      <c r="A2862" t="s">
        <v>17</v>
      </c>
      <c r="B2862" t="s">
        <v>297</v>
      </c>
      <c r="C2862" t="s">
        <v>19</v>
      </c>
      <c r="D2862">
        <v>2015</v>
      </c>
      <c r="E2862" t="s">
        <v>33</v>
      </c>
      <c r="F2862" t="s">
        <v>34</v>
      </c>
      <c r="G2862" t="s">
        <v>26</v>
      </c>
      <c r="H2862" t="s">
        <v>16</v>
      </c>
      <c r="I2862">
        <v>9.3071679000000004E-2</v>
      </c>
      <c r="J2862">
        <v>5.32</v>
      </c>
      <c r="K2862">
        <v>103.8674</v>
      </c>
      <c r="L2862">
        <v>4</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v>
      </c>
    </row>
    <row r="2864" spans="1:12" x14ac:dyDescent="0.3">
      <c r="A2864" t="s">
        <v>17</v>
      </c>
      <c r="B2864" t="s">
        <v>1265</v>
      </c>
      <c r="C2864" t="s">
        <v>42</v>
      </c>
      <c r="D2864">
        <v>2015</v>
      </c>
      <c r="E2864" t="s">
        <v>33</v>
      </c>
      <c r="F2864" t="s">
        <v>34</v>
      </c>
      <c r="G2864" t="s">
        <v>26</v>
      </c>
      <c r="H2864" t="s">
        <v>16</v>
      </c>
      <c r="I2864">
        <v>0</v>
      </c>
      <c r="J2864">
        <v>8.18</v>
      </c>
      <c r="K2864">
        <v>140.5154</v>
      </c>
      <c r="L2864">
        <v>4</v>
      </c>
    </row>
    <row r="2865" spans="1:12" x14ac:dyDescent="0.3">
      <c r="A2865" t="s">
        <v>17</v>
      </c>
      <c r="B2865" t="s">
        <v>416</v>
      </c>
      <c r="C2865" t="s">
        <v>42</v>
      </c>
      <c r="D2865">
        <v>2015</v>
      </c>
      <c r="E2865" t="s">
        <v>33</v>
      </c>
      <c r="F2865" t="s">
        <v>34</v>
      </c>
      <c r="G2865" t="s">
        <v>26</v>
      </c>
      <c r="H2865" t="s">
        <v>16</v>
      </c>
      <c r="I2865">
        <v>1.9546213999999999E-2</v>
      </c>
      <c r="J2865">
        <v>9</v>
      </c>
      <c r="K2865">
        <v>168.1474</v>
      </c>
      <c r="L2865">
        <v>4</v>
      </c>
    </row>
    <row r="2866" spans="1:12" x14ac:dyDescent="0.3">
      <c r="A2866" t="s">
        <v>17</v>
      </c>
      <c r="B2866" t="s">
        <v>1149</v>
      </c>
      <c r="C2866" t="s">
        <v>42</v>
      </c>
      <c r="D2866">
        <v>2015</v>
      </c>
      <c r="E2866" t="s">
        <v>33</v>
      </c>
      <c r="F2866" t="s">
        <v>34</v>
      </c>
      <c r="G2866" t="s">
        <v>26</v>
      </c>
      <c r="H2866" t="s">
        <v>16</v>
      </c>
      <c r="I2866">
        <v>2.8738058E-2</v>
      </c>
      <c r="J2866">
        <v>10.85</v>
      </c>
      <c r="K2866">
        <v>117.1808</v>
      </c>
      <c r="L2866">
        <v>4</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v>
      </c>
    </row>
    <row r="2874" spans="1:12" x14ac:dyDescent="0.3">
      <c r="A2874" t="s">
        <v>17</v>
      </c>
      <c r="B2874" t="s">
        <v>647</v>
      </c>
      <c r="C2874" t="s">
        <v>161</v>
      </c>
      <c r="D2874">
        <v>2015</v>
      </c>
      <c r="E2874" t="s">
        <v>33</v>
      </c>
      <c r="F2874" t="s">
        <v>34</v>
      </c>
      <c r="G2874" t="s">
        <v>26</v>
      </c>
      <c r="H2874" t="s">
        <v>16</v>
      </c>
      <c r="I2874">
        <v>6.0971431E-2</v>
      </c>
      <c r="J2874">
        <v>16</v>
      </c>
      <c r="K2874">
        <v>226.24039999999999</v>
      </c>
      <c r="L2874">
        <v>4</v>
      </c>
    </row>
    <row r="2875" spans="1:12" x14ac:dyDescent="0.3">
      <c r="A2875" t="s">
        <v>17</v>
      </c>
      <c r="B2875" t="s">
        <v>286</v>
      </c>
      <c r="C2875" t="s">
        <v>96</v>
      </c>
      <c r="D2875">
        <v>2020</v>
      </c>
      <c r="E2875" t="s">
        <v>37</v>
      </c>
      <c r="F2875" t="s">
        <v>34</v>
      </c>
      <c r="G2875" t="s">
        <v>26</v>
      </c>
      <c r="H2875" t="s">
        <v>16</v>
      </c>
      <c r="I2875">
        <v>9.5696333999999994E-2</v>
      </c>
      <c r="J2875">
        <v>15.1</v>
      </c>
      <c r="K2875">
        <v>159.7604</v>
      </c>
      <c r="L2875">
        <v>4</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v>
      </c>
    </row>
    <row r="2880" spans="1:12" x14ac:dyDescent="0.3">
      <c r="A2880" t="s">
        <v>17</v>
      </c>
      <c r="B2880" t="s">
        <v>1143</v>
      </c>
      <c r="C2880" t="s">
        <v>75</v>
      </c>
      <c r="D2880">
        <v>2020</v>
      </c>
      <c r="E2880" t="s">
        <v>37</v>
      </c>
      <c r="F2880" t="s">
        <v>34</v>
      </c>
      <c r="G2880" t="s">
        <v>26</v>
      </c>
      <c r="H2880" t="s">
        <v>16</v>
      </c>
      <c r="I2880">
        <v>0.14391541699999999</v>
      </c>
      <c r="J2880">
        <v>15.6</v>
      </c>
      <c r="K2880">
        <v>127.5994</v>
      </c>
      <c r="L2880">
        <v>4</v>
      </c>
    </row>
    <row r="2881" spans="1:12" x14ac:dyDescent="0.3">
      <c r="A2881" t="s">
        <v>17</v>
      </c>
      <c r="B2881" t="s">
        <v>291</v>
      </c>
      <c r="C2881" t="s">
        <v>28</v>
      </c>
      <c r="D2881">
        <v>2020</v>
      </c>
      <c r="E2881" t="s">
        <v>37</v>
      </c>
      <c r="F2881" t="s">
        <v>34</v>
      </c>
      <c r="G2881" t="s">
        <v>26</v>
      </c>
      <c r="H2881" t="s">
        <v>16</v>
      </c>
      <c r="I2881">
        <v>0</v>
      </c>
      <c r="J2881">
        <v>7.96</v>
      </c>
      <c r="K2881">
        <v>160.7894</v>
      </c>
      <c r="L2881">
        <v>4</v>
      </c>
    </row>
    <row r="2882" spans="1:12" x14ac:dyDescent="0.3">
      <c r="A2882" t="s">
        <v>17</v>
      </c>
      <c r="B2882" t="s">
        <v>946</v>
      </c>
      <c r="C2882" t="s">
        <v>28</v>
      </c>
      <c r="D2882">
        <v>2020</v>
      </c>
      <c r="E2882" t="s">
        <v>37</v>
      </c>
      <c r="F2882" t="s">
        <v>34</v>
      </c>
      <c r="G2882" t="s">
        <v>26</v>
      </c>
      <c r="H2882" t="s">
        <v>16</v>
      </c>
      <c r="I2882">
        <v>1.7845372000000002E-2</v>
      </c>
      <c r="J2882">
        <v>11.6</v>
      </c>
      <c r="K2882">
        <v>179.0686</v>
      </c>
      <c r="L2882">
        <v>4</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v>
      </c>
    </row>
    <row r="2885" spans="1:12" x14ac:dyDescent="0.3">
      <c r="A2885" t="s">
        <v>17</v>
      </c>
      <c r="B2885" t="s">
        <v>142</v>
      </c>
      <c r="C2885" t="s">
        <v>68</v>
      </c>
      <c r="D2885">
        <v>2020</v>
      </c>
      <c r="E2885" t="s">
        <v>37</v>
      </c>
      <c r="F2885" t="s">
        <v>34</v>
      </c>
      <c r="G2885" t="s">
        <v>26</v>
      </c>
      <c r="H2885" t="s">
        <v>16</v>
      </c>
      <c r="I2885">
        <v>0.14215211</v>
      </c>
      <c r="J2885">
        <v>13.8</v>
      </c>
      <c r="K2885">
        <v>263.58839999999998</v>
      </c>
      <c r="L2885">
        <v>4</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v>
      </c>
    </row>
    <row r="2888" spans="1:12" x14ac:dyDescent="0.3">
      <c r="A2888" t="s">
        <v>17</v>
      </c>
      <c r="B2888" t="s">
        <v>1020</v>
      </c>
      <c r="C2888" t="s">
        <v>24</v>
      </c>
      <c r="D2888">
        <v>2020</v>
      </c>
      <c r="E2888" t="s">
        <v>37</v>
      </c>
      <c r="F2888" t="s">
        <v>34</v>
      </c>
      <c r="G2888" t="s">
        <v>26</v>
      </c>
      <c r="H2888" t="s">
        <v>16</v>
      </c>
      <c r="I2888">
        <v>0</v>
      </c>
      <c r="J2888">
        <v>7.9050000000000002</v>
      </c>
      <c r="K2888">
        <v>109.1254</v>
      </c>
      <c r="L2888">
        <v>4</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v>
      </c>
    </row>
    <row r="2890" spans="1:12" x14ac:dyDescent="0.3">
      <c r="A2890" t="s">
        <v>17</v>
      </c>
      <c r="B2890" t="s">
        <v>730</v>
      </c>
      <c r="C2890" t="s">
        <v>24</v>
      </c>
      <c r="D2890">
        <v>2020</v>
      </c>
      <c r="E2890" t="s">
        <v>37</v>
      </c>
      <c r="F2890" t="s">
        <v>34</v>
      </c>
      <c r="G2890" t="s">
        <v>26</v>
      </c>
      <c r="H2890" t="s">
        <v>16</v>
      </c>
      <c r="I2890">
        <v>0.117574554</v>
      </c>
      <c r="J2890">
        <v>15.6</v>
      </c>
      <c r="K2890">
        <v>75.667000000000002</v>
      </c>
      <c r="L2890">
        <v>4</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v>
      </c>
    </row>
    <row r="2894" spans="1:12" x14ac:dyDescent="0.3">
      <c r="A2894" t="s">
        <v>17</v>
      </c>
      <c r="B2894" t="s">
        <v>1114</v>
      </c>
      <c r="C2894" t="s">
        <v>12</v>
      </c>
      <c r="D2894">
        <v>2020</v>
      </c>
      <c r="E2894" t="s">
        <v>37</v>
      </c>
      <c r="F2894" t="s">
        <v>34</v>
      </c>
      <c r="G2894" t="s">
        <v>26</v>
      </c>
      <c r="H2894" t="s">
        <v>16</v>
      </c>
      <c r="I2894">
        <v>4.9496898999999997E-2</v>
      </c>
      <c r="J2894">
        <v>13.65</v>
      </c>
      <c r="K2894">
        <v>151.505</v>
      </c>
      <c r="L2894">
        <v>4</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v>
      </c>
    </row>
    <row r="2898" spans="1:12" x14ac:dyDescent="0.3">
      <c r="A2898" t="s">
        <v>17</v>
      </c>
      <c r="B2898" t="s">
        <v>353</v>
      </c>
      <c r="C2898" t="s">
        <v>42</v>
      </c>
      <c r="D2898">
        <v>2020</v>
      </c>
      <c r="E2898" t="s">
        <v>37</v>
      </c>
      <c r="F2898" t="s">
        <v>34</v>
      </c>
      <c r="G2898" t="s">
        <v>26</v>
      </c>
      <c r="H2898" t="s">
        <v>16</v>
      </c>
      <c r="I2898">
        <v>5.2239735000000002E-2</v>
      </c>
      <c r="J2898">
        <v>8.51</v>
      </c>
      <c r="K2898">
        <v>141.947</v>
      </c>
      <c r="L2898">
        <v>4</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v>
      </c>
    </row>
    <row r="2900" spans="1:12" x14ac:dyDescent="0.3">
      <c r="A2900" t="s">
        <v>17</v>
      </c>
      <c r="B2900" t="s">
        <v>1136</v>
      </c>
      <c r="C2900" t="s">
        <v>42</v>
      </c>
      <c r="D2900">
        <v>2020</v>
      </c>
      <c r="E2900" t="s">
        <v>37</v>
      </c>
      <c r="F2900" t="s">
        <v>34</v>
      </c>
      <c r="G2900" t="s">
        <v>26</v>
      </c>
      <c r="H2900" t="s">
        <v>16</v>
      </c>
      <c r="I2900">
        <v>0.10402738</v>
      </c>
      <c r="J2900">
        <v>12.5</v>
      </c>
      <c r="K2900">
        <v>172.2448</v>
      </c>
      <c r="L2900">
        <v>4</v>
      </c>
    </row>
    <row r="2901" spans="1:12" x14ac:dyDescent="0.3">
      <c r="A2901" t="s">
        <v>17</v>
      </c>
      <c r="B2901" t="s">
        <v>303</v>
      </c>
      <c r="C2901" t="s">
        <v>42</v>
      </c>
      <c r="D2901">
        <v>2020</v>
      </c>
      <c r="E2901" t="s">
        <v>37</v>
      </c>
      <c r="F2901" t="s">
        <v>34</v>
      </c>
      <c r="G2901" t="s">
        <v>30</v>
      </c>
      <c r="H2901" t="s">
        <v>16</v>
      </c>
      <c r="I2901">
        <v>0</v>
      </c>
      <c r="J2901">
        <v>15.2</v>
      </c>
      <c r="K2901">
        <v>110.49120000000001</v>
      </c>
      <c r="L2901">
        <v>4</v>
      </c>
    </row>
    <row r="2902" spans="1:12" x14ac:dyDescent="0.3">
      <c r="A2902" t="s">
        <v>17</v>
      </c>
      <c r="B2902" t="s">
        <v>1413</v>
      </c>
      <c r="C2902" t="s">
        <v>42</v>
      </c>
      <c r="D2902">
        <v>2020</v>
      </c>
      <c r="E2902" t="s">
        <v>37</v>
      </c>
      <c r="F2902" t="s">
        <v>34</v>
      </c>
      <c r="G2902" t="s">
        <v>30</v>
      </c>
      <c r="H2902" t="s">
        <v>16</v>
      </c>
      <c r="I2902">
        <v>3.5348491000000003E-2</v>
      </c>
      <c r="J2902">
        <v>15.35</v>
      </c>
      <c r="K2902">
        <v>124.673</v>
      </c>
      <c r="L2902">
        <v>4</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v>
      </c>
    </row>
    <row r="2906" spans="1:12" x14ac:dyDescent="0.3">
      <c r="A2906" t="s">
        <v>17</v>
      </c>
      <c r="B2906" t="s">
        <v>853</v>
      </c>
      <c r="C2906" t="s">
        <v>155</v>
      </c>
      <c r="D2906">
        <v>2020</v>
      </c>
      <c r="E2906" t="s">
        <v>37</v>
      </c>
      <c r="F2906" t="s">
        <v>34</v>
      </c>
      <c r="G2906" t="s">
        <v>30</v>
      </c>
      <c r="H2906" t="s">
        <v>16</v>
      </c>
      <c r="I2906">
        <v>3.4049703000000001E-2</v>
      </c>
      <c r="J2906">
        <v>11.65</v>
      </c>
      <c r="K2906">
        <v>112.286</v>
      </c>
      <c r="L2906">
        <v>4</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v>
      </c>
    </row>
    <row r="2908" spans="1:12" x14ac:dyDescent="0.3">
      <c r="A2908" t="s">
        <v>17</v>
      </c>
      <c r="B2908" t="s">
        <v>625</v>
      </c>
      <c r="C2908" t="s">
        <v>49</v>
      </c>
      <c r="D2908">
        <v>2020</v>
      </c>
      <c r="E2908" t="s">
        <v>37</v>
      </c>
      <c r="F2908" t="s">
        <v>34</v>
      </c>
      <c r="G2908" t="s">
        <v>30</v>
      </c>
      <c r="H2908" t="s">
        <v>16</v>
      </c>
      <c r="I2908">
        <v>0.12881466899999999</v>
      </c>
      <c r="J2908">
        <v>19</v>
      </c>
      <c r="K2908">
        <v>107.6622</v>
      </c>
      <c r="L2908">
        <v>4</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v>
      </c>
    </row>
    <row r="2910" spans="1:12" x14ac:dyDescent="0.3">
      <c r="A2910" t="s">
        <v>17</v>
      </c>
      <c r="B2910" t="s">
        <v>645</v>
      </c>
      <c r="C2910" t="s">
        <v>49</v>
      </c>
      <c r="D2910">
        <v>2020</v>
      </c>
      <c r="E2910" t="s">
        <v>37</v>
      </c>
      <c r="F2910" t="s">
        <v>34</v>
      </c>
      <c r="G2910" t="s">
        <v>30</v>
      </c>
      <c r="H2910" t="s">
        <v>16</v>
      </c>
      <c r="I2910">
        <v>1.9533097999999999E-2</v>
      </c>
      <c r="J2910">
        <v>21.25</v>
      </c>
      <c r="K2910">
        <v>120.4756</v>
      </c>
      <c r="L2910">
        <v>4</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v>
      </c>
    </row>
    <row r="2917" spans="1:12" x14ac:dyDescent="0.3">
      <c r="A2917" t="s">
        <v>10</v>
      </c>
      <c r="B2917" t="s">
        <v>556</v>
      </c>
      <c r="C2917" t="s">
        <v>68</v>
      </c>
      <c r="D2917">
        <v>2015</v>
      </c>
      <c r="E2917" t="s">
        <v>33</v>
      </c>
      <c r="F2917" t="s">
        <v>34</v>
      </c>
      <c r="G2917" t="s">
        <v>30</v>
      </c>
      <c r="H2917" t="s">
        <v>16</v>
      </c>
      <c r="I2917">
        <v>0.107274301</v>
      </c>
      <c r="J2917">
        <v>11.8</v>
      </c>
      <c r="K2917">
        <v>221.1772</v>
      </c>
      <c r="L2917">
        <v>4</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v>
      </c>
    </row>
    <row r="2919" spans="1:12" x14ac:dyDescent="0.3">
      <c r="A2919" t="s">
        <v>10</v>
      </c>
      <c r="B2919" t="s">
        <v>526</v>
      </c>
      <c r="C2919" t="s">
        <v>24</v>
      </c>
      <c r="D2919">
        <v>2015</v>
      </c>
      <c r="E2919" t="s">
        <v>33</v>
      </c>
      <c r="F2919" t="s">
        <v>34</v>
      </c>
      <c r="G2919" t="s">
        <v>30</v>
      </c>
      <c r="H2919" t="s">
        <v>16</v>
      </c>
      <c r="I2919">
        <v>0</v>
      </c>
      <c r="J2919">
        <v>18.5</v>
      </c>
      <c r="K2919">
        <v>148.74180000000001</v>
      </c>
      <c r="L2919">
        <v>4</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v>
      </c>
    </row>
    <row r="2922" spans="1:12" x14ac:dyDescent="0.3">
      <c r="A2922" t="s">
        <v>10</v>
      </c>
      <c r="B2922" t="s">
        <v>87</v>
      </c>
      <c r="C2922" t="s">
        <v>12</v>
      </c>
      <c r="D2922">
        <v>2015</v>
      </c>
      <c r="E2922" t="s">
        <v>33</v>
      </c>
      <c r="F2922" t="s">
        <v>34</v>
      </c>
      <c r="G2922" t="s">
        <v>30</v>
      </c>
      <c r="H2922" t="s">
        <v>16</v>
      </c>
      <c r="I2922">
        <v>1.8968743E-2</v>
      </c>
      <c r="J2922">
        <v>15.7</v>
      </c>
      <c r="K2922">
        <v>61.953600000000002</v>
      </c>
      <c r="L2922">
        <v>4</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v>
      </c>
    </row>
    <row r="2925" spans="1:12" x14ac:dyDescent="0.3">
      <c r="A2925" t="s">
        <v>10</v>
      </c>
      <c r="B2925" t="s">
        <v>131</v>
      </c>
      <c r="C2925" t="s">
        <v>55</v>
      </c>
      <c r="D2925">
        <v>2015</v>
      </c>
      <c r="E2925" t="s">
        <v>33</v>
      </c>
      <c r="F2925" t="s">
        <v>34</v>
      </c>
      <c r="G2925" t="s">
        <v>30</v>
      </c>
      <c r="H2925" t="s">
        <v>16</v>
      </c>
      <c r="I2925">
        <v>0</v>
      </c>
      <c r="J2925">
        <v>13.65</v>
      </c>
      <c r="K2925">
        <v>37.953200000000002</v>
      </c>
      <c r="L2925">
        <v>4</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v>
      </c>
    </row>
    <row r="2929" spans="1:12" x14ac:dyDescent="0.3">
      <c r="A2929" t="s">
        <v>10</v>
      </c>
      <c r="B2929" t="s">
        <v>27</v>
      </c>
      <c r="C2929" t="s">
        <v>28</v>
      </c>
      <c r="D2929">
        <v>2020</v>
      </c>
      <c r="E2929" t="s">
        <v>37</v>
      </c>
      <c r="F2929" t="s">
        <v>34</v>
      </c>
      <c r="G2929" t="s">
        <v>30</v>
      </c>
      <c r="H2929" t="s">
        <v>16</v>
      </c>
      <c r="I2929">
        <v>4.2552418000000002E-2</v>
      </c>
      <c r="J2929">
        <v>12.15</v>
      </c>
      <c r="K2929">
        <v>123.5046</v>
      </c>
      <c r="L2929">
        <v>4</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v>
      </c>
    </row>
    <row r="2932" spans="1:12" x14ac:dyDescent="0.3">
      <c r="A2932" t="s">
        <v>10</v>
      </c>
      <c r="B2932" t="s">
        <v>941</v>
      </c>
      <c r="C2932" t="s">
        <v>24</v>
      </c>
      <c r="D2932">
        <v>2020</v>
      </c>
      <c r="E2932" t="s">
        <v>37</v>
      </c>
      <c r="F2932" t="s">
        <v>34</v>
      </c>
      <c r="G2932" t="s">
        <v>30</v>
      </c>
      <c r="H2932" t="s">
        <v>16</v>
      </c>
      <c r="I2932">
        <v>0.153011599</v>
      </c>
      <c r="J2932">
        <v>7.47</v>
      </c>
      <c r="K2932">
        <v>215.2218</v>
      </c>
      <c r="L2932">
        <v>4</v>
      </c>
    </row>
    <row r="2933" spans="1:12" x14ac:dyDescent="0.3">
      <c r="A2933" t="s">
        <v>10</v>
      </c>
      <c r="B2933" t="s">
        <v>600</v>
      </c>
      <c r="C2933" t="s">
        <v>24</v>
      </c>
      <c r="D2933">
        <v>2020</v>
      </c>
      <c r="E2933" t="s">
        <v>37</v>
      </c>
      <c r="F2933" t="s">
        <v>34</v>
      </c>
      <c r="G2933" t="s">
        <v>30</v>
      </c>
      <c r="H2933" t="s">
        <v>16</v>
      </c>
      <c r="I2933">
        <v>0</v>
      </c>
      <c r="J2933">
        <v>20.5</v>
      </c>
      <c r="K2933">
        <v>83.259200000000007</v>
      </c>
      <c r="L2933">
        <v>4</v>
      </c>
    </row>
    <row r="2934" spans="1:12" x14ac:dyDescent="0.3">
      <c r="A2934" t="s">
        <v>10</v>
      </c>
      <c r="B2934" t="s">
        <v>1221</v>
      </c>
      <c r="C2934" t="s">
        <v>12</v>
      </c>
      <c r="D2934">
        <v>2020</v>
      </c>
      <c r="E2934" t="s">
        <v>37</v>
      </c>
      <c r="F2934" t="s">
        <v>34</v>
      </c>
      <c r="G2934" t="s">
        <v>15</v>
      </c>
      <c r="H2934" t="s">
        <v>16</v>
      </c>
      <c r="I2934">
        <v>3.5350044999999997E-2</v>
      </c>
      <c r="J2934">
        <v>9.5</v>
      </c>
      <c r="K2934">
        <v>169.7448</v>
      </c>
      <c r="L2934">
        <v>4</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v>
      </c>
    </row>
    <row r="2939" spans="1:12" x14ac:dyDescent="0.3">
      <c r="A2939" t="s">
        <v>17</v>
      </c>
      <c r="B2939" t="s">
        <v>234</v>
      </c>
      <c r="C2939" t="s">
        <v>12</v>
      </c>
      <c r="D2939">
        <v>2015</v>
      </c>
      <c r="E2939" t="s">
        <v>33</v>
      </c>
      <c r="F2939" t="s">
        <v>34</v>
      </c>
      <c r="G2939" t="s">
        <v>15</v>
      </c>
      <c r="H2939" t="s">
        <v>16</v>
      </c>
      <c r="I2939">
        <v>4.6578409000000001E-2</v>
      </c>
      <c r="J2939">
        <v>8.1850000000000005</v>
      </c>
      <c r="K2939">
        <v>48.669199999999996</v>
      </c>
      <c r="L2939">
        <v>4</v>
      </c>
    </row>
    <row r="2940" spans="1:12" x14ac:dyDescent="0.3">
      <c r="A2940" t="s">
        <v>17</v>
      </c>
      <c r="B2940" t="s">
        <v>154</v>
      </c>
      <c r="C2940" t="s">
        <v>155</v>
      </c>
      <c r="D2940">
        <v>2015</v>
      </c>
      <c r="E2940" t="s">
        <v>33</v>
      </c>
      <c r="F2940" t="s">
        <v>34</v>
      </c>
      <c r="G2940" t="s">
        <v>15</v>
      </c>
      <c r="H2940" t="s">
        <v>16</v>
      </c>
      <c r="I2940">
        <v>7.3559521000000003E-2</v>
      </c>
      <c r="J2940">
        <v>17.75</v>
      </c>
      <c r="K2940">
        <v>33.921599999999998</v>
      </c>
      <c r="L2940">
        <v>4</v>
      </c>
    </row>
    <row r="2941" spans="1:12" x14ac:dyDescent="0.3">
      <c r="A2941" t="s">
        <v>17</v>
      </c>
      <c r="B2941" t="s">
        <v>1263</v>
      </c>
      <c r="C2941" t="s">
        <v>28</v>
      </c>
      <c r="D2941">
        <v>2020</v>
      </c>
      <c r="E2941" t="s">
        <v>37</v>
      </c>
      <c r="F2941" t="s">
        <v>34</v>
      </c>
      <c r="G2941" t="s">
        <v>15</v>
      </c>
      <c r="H2941" t="s">
        <v>16</v>
      </c>
      <c r="I2941">
        <v>0</v>
      </c>
      <c r="J2941">
        <v>16.25</v>
      </c>
      <c r="K2941">
        <v>89.880399999999995</v>
      </c>
      <c r="L2941">
        <v>4</v>
      </c>
    </row>
    <row r="2942" spans="1:12" x14ac:dyDescent="0.3">
      <c r="A2942" t="s">
        <v>10</v>
      </c>
      <c r="B2942" t="s">
        <v>890</v>
      </c>
      <c r="C2942" t="s">
        <v>161</v>
      </c>
      <c r="D2942">
        <v>2015</v>
      </c>
      <c r="E2942" t="s">
        <v>33</v>
      </c>
      <c r="F2942" t="s">
        <v>34</v>
      </c>
      <c r="G2942" t="s">
        <v>15</v>
      </c>
      <c r="H2942" t="s">
        <v>16</v>
      </c>
      <c r="I2942">
        <v>0.12907745500000001</v>
      </c>
      <c r="J2942">
        <v>13.5</v>
      </c>
      <c r="K2942">
        <v>95.206800000000001</v>
      </c>
      <c r="L2942">
        <v>4</v>
      </c>
    </row>
    <row r="2943" spans="1:12" x14ac:dyDescent="0.3">
      <c r="A2943" t="s">
        <v>10</v>
      </c>
      <c r="B2943" t="s">
        <v>1219</v>
      </c>
      <c r="C2943" t="s">
        <v>96</v>
      </c>
      <c r="D2943">
        <v>2020</v>
      </c>
      <c r="E2943" t="s">
        <v>37</v>
      </c>
      <c r="F2943" t="s">
        <v>34</v>
      </c>
      <c r="G2943" t="s">
        <v>15</v>
      </c>
      <c r="H2943" t="s">
        <v>16</v>
      </c>
      <c r="I2943">
        <v>8.2731751000000006E-2</v>
      </c>
      <c r="J2943">
        <v>19.350000000000001</v>
      </c>
      <c r="K2943">
        <v>49.203400000000002</v>
      </c>
      <c r="L2943">
        <v>4</v>
      </c>
    </row>
    <row r="2944" spans="1:12" x14ac:dyDescent="0.3">
      <c r="A2944" t="s">
        <v>17</v>
      </c>
      <c r="B2944" t="s">
        <v>1421</v>
      </c>
      <c r="C2944" t="s">
        <v>68</v>
      </c>
      <c r="D2944">
        <v>2017</v>
      </c>
      <c r="E2944" t="s">
        <v>51</v>
      </c>
      <c r="F2944" t="s">
        <v>34</v>
      </c>
      <c r="G2944" t="s">
        <v>26</v>
      </c>
      <c r="H2944" t="s">
        <v>16</v>
      </c>
      <c r="I2944">
        <v>3.8511676000000002E-2</v>
      </c>
      <c r="J2944">
        <v>11.6</v>
      </c>
      <c r="K2944">
        <v>57.727200000000003</v>
      </c>
      <c r="L2944">
        <v>4</v>
      </c>
    </row>
    <row r="2945" spans="1:12" x14ac:dyDescent="0.3">
      <c r="A2945" t="s">
        <v>17</v>
      </c>
      <c r="B2945" t="s">
        <v>233</v>
      </c>
      <c r="C2945" t="s">
        <v>12</v>
      </c>
      <c r="D2945">
        <v>2017</v>
      </c>
      <c r="E2945" t="s">
        <v>51</v>
      </c>
      <c r="F2945" t="s">
        <v>34</v>
      </c>
      <c r="G2945" t="s">
        <v>26</v>
      </c>
      <c r="H2945" t="s">
        <v>16</v>
      </c>
      <c r="I2945">
        <v>5.1970837999999998E-2</v>
      </c>
      <c r="J2945">
        <v>7.72</v>
      </c>
      <c r="K2945">
        <v>79.798599999999993</v>
      </c>
      <c r="L2945">
        <v>4</v>
      </c>
    </row>
    <row r="2946" spans="1:12" x14ac:dyDescent="0.3">
      <c r="A2946" t="s">
        <v>17</v>
      </c>
      <c r="B2946" t="s">
        <v>722</v>
      </c>
      <c r="C2946" t="s">
        <v>42</v>
      </c>
      <c r="D2946">
        <v>2017</v>
      </c>
      <c r="E2946" t="s">
        <v>51</v>
      </c>
      <c r="F2946" t="s">
        <v>34</v>
      </c>
      <c r="G2946" t="s">
        <v>26</v>
      </c>
      <c r="H2946" t="s">
        <v>16</v>
      </c>
      <c r="I2946">
        <v>9.3008616000000002E-2</v>
      </c>
      <c r="J2946">
        <v>5.9450000000000003</v>
      </c>
      <c r="K2946">
        <v>127.8652</v>
      </c>
      <c r="L2946">
        <v>4</v>
      </c>
    </row>
    <row r="2947" spans="1:12" x14ac:dyDescent="0.3">
      <c r="A2947" t="s">
        <v>17</v>
      </c>
      <c r="B2947" t="s">
        <v>963</v>
      </c>
      <c r="C2947" t="s">
        <v>65</v>
      </c>
      <c r="D2947">
        <v>2017</v>
      </c>
      <c r="E2947" t="s">
        <v>51</v>
      </c>
      <c r="F2947" t="s">
        <v>34</v>
      </c>
      <c r="G2947" t="s">
        <v>26</v>
      </c>
      <c r="H2947" t="s">
        <v>16</v>
      </c>
      <c r="I2947">
        <v>0</v>
      </c>
      <c r="J2947">
        <v>14.6</v>
      </c>
      <c r="K2947">
        <v>242.35380000000001</v>
      </c>
      <c r="L2947">
        <v>4</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v>
      </c>
    </row>
    <row r="2951" spans="1:12" x14ac:dyDescent="0.3">
      <c r="A2951" t="s">
        <v>17</v>
      </c>
      <c r="B2951" t="s">
        <v>98</v>
      </c>
      <c r="C2951" t="s">
        <v>28</v>
      </c>
      <c r="D2951">
        <v>2017</v>
      </c>
      <c r="E2951" t="s">
        <v>51</v>
      </c>
      <c r="F2951" t="s">
        <v>34</v>
      </c>
      <c r="G2951" t="s">
        <v>26</v>
      </c>
      <c r="H2951" t="s">
        <v>16</v>
      </c>
      <c r="I2951">
        <v>2.4159766999999999E-2</v>
      </c>
      <c r="J2951">
        <v>10.1</v>
      </c>
      <c r="K2951">
        <v>114.715</v>
      </c>
      <c r="L2951">
        <v>4</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v>
      </c>
    </row>
    <row r="2955" spans="1:12" x14ac:dyDescent="0.3">
      <c r="A2955" t="s">
        <v>17</v>
      </c>
      <c r="B2955" t="s">
        <v>537</v>
      </c>
      <c r="C2955" t="s">
        <v>68</v>
      </c>
      <c r="D2955">
        <v>2017</v>
      </c>
      <c r="E2955" t="s">
        <v>51</v>
      </c>
      <c r="F2955" t="s">
        <v>34</v>
      </c>
      <c r="G2955" t="s">
        <v>26</v>
      </c>
      <c r="H2955" t="s">
        <v>16</v>
      </c>
      <c r="I2955">
        <v>0.1017546</v>
      </c>
      <c r="J2955">
        <v>19.25</v>
      </c>
      <c r="K2955">
        <v>55.195599999999999</v>
      </c>
      <c r="L2955">
        <v>4</v>
      </c>
    </row>
    <row r="2956" spans="1:12" x14ac:dyDescent="0.3">
      <c r="A2956" t="s">
        <v>17</v>
      </c>
      <c r="B2956" t="s">
        <v>538</v>
      </c>
      <c r="C2956" t="s">
        <v>24</v>
      </c>
      <c r="D2956">
        <v>2017</v>
      </c>
      <c r="E2956" t="s">
        <v>51</v>
      </c>
      <c r="F2956" t="s">
        <v>34</v>
      </c>
      <c r="G2956" t="s">
        <v>26</v>
      </c>
      <c r="H2956" t="s">
        <v>16</v>
      </c>
      <c r="I2956">
        <v>7.1244437999999993E-2</v>
      </c>
      <c r="J2956">
        <v>10.5</v>
      </c>
      <c r="K2956">
        <v>119.2098</v>
      </c>
      <c r="L2956">
        <v>4</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v>
      </c>
    </row>
    <row r="2958" spans="1:12" x14ac:dyDescent="0.3">
      <c r="A2958" t="s">
        <v>17</v>
      </c>
      <c r="B2958" t="s">
        <v>1328</v>
      </c>
      <c r="C2958" t="s">
        <v>62</v>
      </c>
      <c r="D2958">
        <v>2017</v>
      </c>
      <c r="E2958" t="s">
        <v>51</v>
      </c>
      <c r="F2958" t="s">
        <v>34</v>
      </c>
      <c r="G2958" t="s">
        <v>26</v>
      </c>
      <c r="H2958" t="s">
        <v>16</v>
      </c>
      <c r="I2958">
        <v>8.5075063000000006E-2</v>
      </c>
      <c r="J2958">
        <v>9.5</v>
      </c>
      <c r="K2958">
        <v>189.0872</v>
      </c>
      <c r="L2958">
        <v>4</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v>
      </c>
    </row>
    <row r="2962" spans="1:12" x14ac:dyDescent="0.3">
      <c r="A2962" t="s">
        <v>17</v>
      </c>
      <c r="B2962" t="s">
        <v>994</v>
      </c>
      <c r="C2962" t="s">
        <v>19</v>
      </c>
      <c r="D2962">
        <v>2017</v>
      </c>
      <c r="E2962" t="s">
        <v>51</v>
      </c>
      <c r="F2962" t="s">
        <v>34</v>
      </c>
      <c r="G2962" t="s">
        <v>26</v>
      </c>
      <c r="H2962" t="s">
        <v>16</v>
      </c>
      <c r="I2962">
        <v>3.7574137000000001E-2</v>
      </c>
      <c r="J2962">
        <v>11.6</v>
      </c>
      <c r="K2962">
        <v>100.0042</v>
      </c>
      <c r="L2962">
        <v>4</v>
      </c>
    </row>
    <row r="2963" spans="1:12" x14ac:dyDescent="0.3">
      <c r="A2963" t="s">
        <v>17</v>
      </c>
      <c r="B2963" t="s">
        <v>38</v>
      </c>
      <c r="C2963" t="s">
        <v>19</v>
      </c>
      <c r="D2963">
        <v>2017</v>
      </c>
      <c r="E2963" t="s">
        <v>51</v>
      </c>
      <c r="F2963" t="s">
        <v>34</v>
      </c>
      <c r="G2963" t="s">
        <v>26</v>
      </c>
      <c r="H2963" t="s">
        <v>16</v>
      </c>
      <c r="I2963">
        <v>5.8725131E-2</v>
      </c>
      <c r="J2963">
        <v>11.8</v>
      </c>
      <c r="K2963">
        <v>82.361800000000002</v>
      </c>
      <c r="L2963">
        <v>4</v>
      </c>
    </row>
    <row r="2964" spans="1:12" x14ac:dyDescent="0.3">
      <c r="A2964" t="s">
        <v>17</v>
      </c>
      <c r="B2964" t="s">
        <v>781</v>
      </c>
      <c r="C2964" t="s">
        <v>19</v>
      </c>
      <c r="D2964">
        <v>2017</v>
      </c>
      <c r="E2964" t="s">
        <v>51</v>
      </c>
      <c r="F2964" t="s">
        <v>34</v>
      </c>
      <c r="G2964" t="s">
        <v>26</v>
      </c>
      <c r="H2964" t="s">
        <v>16</v>
      </c>
      <c r="I2964">
        <v>5.5979702999999999E-2</v>
      </c>
      <c r="J2964">
        <v>15.7</v>
      </c>
      <c r="K2964">
        <v>151.9024</v>
      </c>
      <c r="L2964">
        <v>4</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v>
      </c>
    </row>
    <row r="2967" spans="1:12" x14ac:dyDescent="0.3">
      <c r="A2967" t="s">
        <v>17</v>
      </c>
      <c r="B2967" t="s">
        <v>114</v>
      </c>
      <c r="C2967" t="s">
        <v>42</v>
      </c>
      <c r="D2967">
        <v>2017</v>
      </c>
      <c r="E2967" t="s">
        <v>51</v>
      </c>
      <c r="F2967" t="s">
        <v>34</v>
      </c>
      <c r="G2967" t="s">
        <v>26</v>
      </c>
      <c r="H2967" t="s">
        <v>16</v>
      </c>
      <c r="I2967">
        <v>7.455054E-3</v>
      </c>
      <c r="J2967">
        <v>12.6</v>
      </c>
      <c r="K2967">
        <v>186.9556</v>
      </c>
      <c r="L2967">
        <v>4</v>
      </c>
    </row>
    <row r="2968" spans="1:12" x14ac:dyDescent="0.3">
      <c r="A2968" t="s">
        <v>17</v>
      </c>
      <c r="B2968" t="s">
        <v>754</v>
      </c>
      <c r="C2968" t="s">
        <v>42</v>
      </c>
      <c r="D2968">
        <v>2017</v>
      </c>
      <c r="E2968" t="s">
        <v>51</v>
      </c>
      <c r="F2968" t="s">
        <v>34</v>
      </c>
      <c r="G2968" t="s">
        <v>26</v>
      </c>
      <c r="H2968" t="s">
        <v>16</v>
      </c>
      <c r="I2968">
        <v>7.2655379000000006E-2</v>
      </c>
      <c r="J2968">
        <v>13.5</v>
      </c>
      <c r="K2968">
        <v>157.792</v>
      </c>
      <c r="L2968">
        <v>4</v>
      </c>
    </row>
    <row r="2969" spans="1:12" x14ac:dyDescent="0.3">
      <c r="A2969" t="s">
        <v>17</v>
      </c>
      <c r="B2969" t="s">
        <v>1319</v>
      </c>
      <c r="C2969" t="s">
        <v>42</v>
      </c>
      <c r="D2969">
        <v>2017</v>
      </c>
      <c r="E2969" t="s">
        <v>51</v>
      </c>
      <c r="F2969" t="s">
        <v>34</v>
      </c>
      <c r="G2969" t="s">
        <v>26</v>
      </c>
      <c r="H2969" t="s">
        <v>16</v>
      </c>
      <c r="I2969">
        <v>0</v>
      </c>
      <c r="J2969">
        <v>15.3</v>
      </c>
      <c r="K2969">
        <v>103.53319999999999</v>
      </c>
      <c r="L2969">
        <v>4</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v>
      </c>
    </row>
    <row r="2971" spans="1:12" x14ac:dyDescent="0.3">
      <c r="A2971" t="s">
        <v>17</v>
      </c>
      <c r="B2971" t="s">
        <v>1371</v>
      </c>
      <c r="C2971" t="s">
        <v>55</v>
      </c>
      <c r="D2971">
        <v>2017</v>
      </c>
      <c r="E2971" t="s">
        <v>51</v>
      </c>
      <c r="F2971" t="s">
        <v>34</v>
      </c>
      <c r="G2971" t="s">
        <v>26</v>
      </c>
      <c r="H2971" t="s">
        <v>16</v>
      </c>
      <c r="I2971">
        <v>7.278512E-3</v>
      </c>
      <c r="J2971">
        <v>11.3</v>
      </c>
      <c r="K2971">
        <v>196.74260000000001</v>
      </c>
      <c r="L2971">
        <v>4</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v>
      </c>
    </row>
    <row r="2974" spans="1:12" x14ac:dyDescent="0.3">
      <c r="A2974" t="s">
        <v>17</v>
      </c>
      <c r="B2974" t="s">
        <v>1342</v>
      </c>
      <c r="C2974" t="s">
        <v>49</v>
      </c>
      <c r="D2974">
        <v>2017</v>
      </c>
      <c r="E2974" t="s">
        <v>51</v>
      </c>
      <c r="F2974" t="s">
        <v>34</v>
      </c>
      <c r="G2974" t="s">
        <v>26</v>
      </c>
      <c r="H2974" t="s">
        <v>16</v>
      </c>
      <c r="I2974">
        <v>4.6115083000000001E-2</v>
      </c>
      <c r="J2974">
        <v>11.5</v>
      </c>
      <c r="K2974">
        <v>120.2124</v>
      </c>
      <c r="L2974">
        <v>4</v>
      </c>
    </row>
    <row r="2975" spans="1:12" x14ac:dyDescent="0.3">
      <c r="A2975" t="s">
        <v>17</v>
      </c>
      <c r="B2975" t="s">
        <v>179</v>
      </c>
      <c r="C2975" t="s">
        <v>49</v>
      </c>
      <c r="D2975">
        <v>2017</v>
      </c>
      <c r="E2975" t="s">
        <v>51</v>
      </c>
      <c r="F2975" t="s">
        <v>34</v>
      </c>
      <c r="G2975" t="s">
        <v>26</v>
      </c>
      <c r="H2975" t="s">
        <v>16</v>
      </c>
      <c r="I2975">
        <v>0.116520447</v>
      </c>
      <c r="J2975">
        <v>17.7</v>
      </c>
      <c r="K2975">
        <v>186.0266</v>
      </c>
      <c r="L2975">
        <v>4</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v>
      </c>
    </row>
    <row r="2982" spans="1:12" x14ac:dyDescent="0.3">
      <c r="A2982" t="s">
        <v>10</v>
      </c>
      <c r="B2982" t="s">
        <v>162</v>
      </c>
      <c r="C2982" t="s">
        <v>28</v>
      </c>
      <c r="D2982">
        <v>2017</v>
      </c>
      <c r="E2982" t="s">
        <v>51</v>
      </c>
      <c r="F2982" t="s">
        <v>34</v>
      </c>
      <c r="G2982" t="s">
        <v>26</v>
      </c>
      <c r="H2982" t="s">
        <v>16</v>
      </c>
      <c r="I2982">
        <v>8.19018E-3</v>
      </c>
      <c r="J2982">
        <v>16.75</v>
      </c>
      <c r="K2982">
        <v>103.76739999999999</v>
      </c>
      <c r="L2982">
        <v>4</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v>
      </c>
    </row>
    <row r="2985" spans="1:12" x14ac:dyDescent="0.3">
      <c r="A2985" t="s">
        <v>10</v>
      </c>
      <c r="B2985" t="s">
        <v>600</v>
      </c>
      <c r="C2985" t="s">
        <v>24</v>
      </c>
      <c r="D2985">
        <v>2017</v>
      </c>
      <c r="E2985" t="s">
        <v>51</v>
      </c>
      <c r="F2985" t="s">
        <v>34</v>
      </c>
      <c r="G2985" t="s">
        <v>26</v>
      </c>
      <c r="H2985" t="s">
        <v>16</v>
      </c>
      <c r="I2985">
        <v>0</v>
      </c>
      <c r="J2985">
        <v>20.5</v>
      </c>
      <c r="K2985">
        <v>82.859200000000001</v>
      </c>
      <c r="L2985">
        <v>4</v>
      </c>
    </row>
    <row r="2986" spans="1:12" x14ac:dyDescent="0.3">
      <c r="A2986" t="s">
        <v>10</v>
      </c>
      <c r="B2986" t="s">
        <v>770</v>
      </c>
      <c r="C2986" t="s">
        <v>12</v>
      </c>
      <c r="D2986">
        <v>2017</v>
      </c>
      <c r="E2986" t="s">
        <v>51</v>
      </c>
      <c r="F2986" t="s">
        <v>34</v>
      </c>
      <c r="G2986" t="s">
        <v>26</v>
      </c>
      <c r="H2986" t="s">
        <v>16</v>
      </c>
      <c r="I2986">
        <v>5.3765212E-2</v>
      </c>
      <c r="J2986">
        <v>11.1</v>
      </c>
      <c r="K2986">
        <v>163.15260000000001</v>
      </c>
      <c r="L2986">
        <v>4</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v>
      </c>
    </row>
    <row r="2994" spans="1:12" x14ac:dyDescent="0.3">
      <c r="A2994" t="s">
        <v>17</v>
      </c>
      <c r="B2994" t="s">
        <v>223</v>
      </c>
      <c r="C2994" t="s">
        <v>32</v>
      </c>
      <c r="D2994">
        <v>2011</v>
      </c>
      <c r="E2994" t="s">
        <v>39</v>
      </c>
      <c r="F2994" t="s">
        <v>21</v>
      </c>
      <c r="G2994" t="s">
        <v>15</v>
      </c>
      <c r="H2994" t="s">
        <v>40</v>
      </c>
      <c r="I2994">
        <v>0</v>
      </c>
      <c r="J2994">
        <v>5</v>
      </c>
      <c r="K2994">
        <v>190.453</v>
      </c>
      <c r="L2994">
        <v>4</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v>
      </c>
    </row>
    <row r="3003" spans="1:12" x14ac:dyDescent="0.3">
      <c r="A3003" t="s">
        <v>17</v>
      </c>
      <c r="B3003" t="s">
        <v>751</v>
      </c>
      <c r="C3003" t="s">
        <v>24</v>
      </c>
      <c r="D3003">
        <v>2011</v>
      </c>
      <c r="E3003" t="s">
        <v>39</v>
      </c>
      <c r="F3003" t="s">
        <v>21</v>
      </c>
      <c r="G3003" t="s">
        <v>15</v>
      </c>
      <c r="H3003" t="s">
        <v>40</v>
      </c>
      <c r="I3003">
        <v>0.13259610099999999</v>
      </c>
      <c r="J3003">
        <v>18.25</v>
      </c>
      <c r="K3003">
        <v>226.2062</v>
      </c>
      <c r="L3003">
        <v>4</v>
      </c>
    </row>
    <row r="3004" spans="1:12" x14ac:dyDescent="0.3">
      <c r="A3004" t="s">
        <v>17</v>
      </c>
      <c r="B3004" t="s">
        <v>1425</v>
      </c>
      <c r="C3004" t="s">
        <v>12</v>
      </c>
      <c r="D3004">
        <v>2011</v>
      </c>
      <c r="E3004" t="s">
        <v>39</v>
      </c>
      <c r="F3004" t="s">
        <v>21</v>
      </c>
      <c r="G3004" t="s">
        <v>15</v>
      </c>
      <c r="H3004" t="s">
        <v>40</v>
      </c>
      <c r="I3004">
        <v>5.9834024E-2</v>
      </c>
      <c r="J3004">
        <v>10.895</v>
      </c>
      <c r="K3004">
        <v>133.5284</v>
      </c>
      <c r="L3004">
        <v>4</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v>
      </c>
    </row>
    <row r="3007" spans="1:12" x14ac:dyDescent="0.3">
      <c r="A3007" t="s">
        <v>17</v>
      </c>
      <c r="B3007" t="s">
        <v>382</v>
      </c>
      <c r="C3007" t="s">
        <v>42</v>
      </c>
      <c r="D3007">
        <v>2011</v>
      </c>
      <c r="E3007" t="s">
        <v>39</v>
      </c>
      <c r="F3007" t="s">
        <v>21</v>
      </c>
      <c r="G3007" t="s">
        <v>15</v>
      </c>
      <c r="H3007" t="s">
        <v>40</v>
      </c>
      <c r="I3007">
        <v>0.12813634600000001</v>
      </c>
      <c r="J3007">
        <v>12.3</v>
      </c>
      <c r="K3007">
        <v>248.346</v>
      </c>
      <c r="L3007">
        <v>4</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v>
      </c>
    </row>
    <row r="3013" spans="1:12" x14ac:dyDescent="0.3">
      <c r="A3013" t="s">
        <v>10</v>
      </c>
      <c r="B3013" t="s">
        <v>1426</v>
      </c>
      <c r="C3013" t="s">
        <v>96</v>
      </c>
      <c r="D3013">
        <v>2011</v>
      </c>
      <c r="E3013" t="s">
        <v>39</v>
      </c>
      <c r="F3013" t="s">
        <v>21</v>
      </c>
      <c r="G3013" t="s">
        <v>30</v>
      </c>
      <c r="H3013" t="s">
        <v>40</v>
      </c>
      <c r="I3013">
        <v>4.4139550999999999E-2</v>
      </c>
      <c r="J3013">
        <v>10.5</v>
      </c>
      <c r="K3013">
        <v>143.9128</v>
      </c>
      <c r="L3013">
        <v>4</v>
      </c>
    </row>
    <row r="3014" spans="1:12" x14ac:dyDescent="0.3">
      <c r="A3014" t="s">
        <v>10</v>
      </c>
      <c r="B3014" t="s">
        <v>1427</v>
      </c>
      <c r="C3014" t="s">
        <v>96</v>
      </c>
      <c r="D3014">
        <v>2011</v>
      </c>
      <c r="E3014" t="s">
        <v>39</v>
      </c>
      <c r="F3014" t="s">
        <v>21</v>
      </c>
      <c r="G3014" t="s">
        <v>30</v>
      </c>
      <c r="H3014" t="s">
        <v>40</v>
      </c>
      <c r="I3014">
        <v>4.3626604999999999E-2</v>
      </c>
      <c r="J3014">
        <v>18.2</v>
      </c>
      <c r="K3014">
        <v>241.4196</v>
      </c>
      <c r="L3014">
        <v>4</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v>
      </c>
    </row>
    <row r="3017" spans="1:12" x14ac:dyDescent="0.3">
      <c r="A3017" t="s">
        <v>10</v>
      </c>
      <c r="B3017" t="s">
        <v>938</v>
      </c>
      <c r="C3017" t="s">
        <v>58</v>
      </c>
      <c r="D3017">
        <v>2011</v>
      </c>
      <c r="E3017" t="s">
        <v>39</v>
      </c>
      <c r="F3017" t="s">
        <v>21</v>
      </c>
      <c r="G3017" t="s">
        <v>30</v>
      </c>
      <c r="H3017" t="s">
        <v>40</v>
      </c>
      <c r="I3017">
        <v>7.3468631000000006E-2</v>
      </c>
      <c r="J3017">
        <v>14.8</v>
      </c>
      <c r="K3017">
        <v>110.857</v>
      </c>
      <c r="L3017">
        <v>4</v>
      </c>
    </row>
    <row r="3018" spans="1:12" x14ac:dyDescent="0.3">
      <c r="A3018" t="s">
        <v>10</v>
      </c>
      <c r="B3018" t="s">
        <v>1053</v>
      </c>
      <c r="C3018" t="s">
        <v>68</v>
      </c>
      <c r="D3018">
        <v>2011</v>
      </c>
      <c r="E3018" t="s">
        <v>39</v>
      </c>
      <c r="F3018" t="s">
        <v>21</v>
      </c>
      <c r="G3018" t="s">
        <v>30</v>
      </c>
      <c r="H3018" t="s">
        <v>40</v>
      </c>
      <c r="I3018">
        <v>0.13187273999999999</v>
      </c>
      <c r="J3018">
        <v>13.65</v>
      </c>
      <c r="K3018">
        <v>188.024</v>
      </c>
      <c r="L3018">
        <v>4</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v>
      </c>
    </row>
    <row r="3028" spans="1:12" x14ac:dyDescent="0.3">
      <c r="A3028" t="s">
        <v>17</v>
      </c>
      <c r="B3028" t="s">
        <v>989</v>
      </c>
      <c r="C3028" t="s">
        <v>75</v>
      </c>
      <c r="D3028">
        <v>2014</v>
      </c>
      <c r="E3028" t="s">
        <v>29</v>
      </c>
      <c r="F3028" t="s">
        <v>21</v>
      </c>
      <c r="G3028" t="s">
        <v>30</v>
      </c>
      <c r="H3028" t="s">
        <v>16</v>
      </c>
      <c r="I3028">
        <v>0.15193174200000001</v>
      </c>
      <c r="J3028">
        <v>18.600000000000001</v>
      </c>
      <c r="K3028">
        <v>101.1358</v>
      </c>
      <c r="L3028">
        <v>4</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v>
      </c>
    </row>
    <row r="3034" spans="1:12" x14ac:dyDescent="0.3">
      <c r="A3034" t="s">
        <v>17</v>
      </c>
      <c r="B3034" t="s">
        <v>948</v>
      </c>
      <c r="C3034" t="s">
        <v>24</v>
      </c>
      <c r="D3034">
        <v>2014</v>
      </c>
      <c r="E3034" t="s">
        <v>29</v>
      </c>
      <c r="F3034" t="s">
        <v>21</v>
      </c>
      <c r="G3034" t="s">
        <v>30</v>
      </c>
      <c r="H3034" t="s">
        <v>16</v>
      </c>
      <c r="I3034">
        <v>2.6299797E-2</v>
      </c>
      <c r="J3034">
        <v>14.3</v>
      </c>
      <c r="K3034">
        <v>79.430199999999999</v>
      </c>
      <c r="L3034">
        <v>4</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v>
      </c>
    </row>
    <row r="3041" spans="1:12" x14ac:dyDescent="0.3">
      <c r="A3041" t="s">
        <v>17</v>
      </c>
      <c r="B3041" t="s">
        <v>412</v>
      </c>
      <c r="C3041" t="s">
        <v>19</v>
      </c>
      <c r="D3041">
        <v>2014</v>
      </c>
      <c r="E3041" t="s">
        <v>29</v>
      </c>
      <c r="F3041" t="s">
        <v>21</v>
      </c>
      <c r="G3041" t="s">
        <v>30</v>
      </c>
      <c r="H3041" t="s">
        <v>16</v>
      </c>
      <c r="I3041">
        <v>0</v>
      </c>
      <c r="J3041">
        <v>20</v>
      </c>
      <c r="K3041">
        <v>110.2544</v>
      </c>
      <c r="L3041">
        <v>4</v>
      </c>
    </row>
    <row r="3042" spans="1:12" x14ac:dyDescent="0.3">
      <c r="A3042" t="s">
        <v>17</v>
      </c>
      <c r="B3042" t="s">
        <v>146</v>
      </c>
      <c r="C3042" t="s">
        <v>19</v>
      </c>
      <c r="D3042">
        <v>2014</v>
      </c>
      <c r="E3042" t="s">
        <v>29</v>
      </c>
      <c r="F3042" t="s">
        <v>21</v>
      </c>
      <c r="G3042" t="s">
        <v>30</v>
      </c>
      <c r="H3042" t="s">
        <v>16</v>
      </c>
      <c r="I3042">
        <v>0</v>
      </c>
      <c r="J3042">
        <v>20.75</v>
      </c>
      <c r="K3042">
        <v>149.4734</v>
      </c>
      <c r="L3042">
        <v>4</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v>
      </c>
    </row>
    <row r="3044" spans="1:12" x14ac:dyDescent="0.3">
      <c r="A3044" t="s">
        <v>17</v>
      </c>
      <c r="B3044" t="s">
        <v>301</v>
      </c>
      <c r="C3044" t="s">
        <v>42</v>
      </c>
      <c r="D3044">
        <v>2014</v>
      </c>
      <c r="E3044" t="s">
        <v>29</v>
      </c>
      <c r="F3044" t="s">
        <v>21</v>
      </c>
      <c r="G3044" t="s">
        <v>30</v>
      </c>
      <c r="H3044" t="s">
        <v>16</v>
      </c>
      <c r="I3044">
        <v>2.9619203E-2</v>
      </c>
      <c r="J3044">
        <v>9.6</v>
      </c>
      <c r="K3044">
        <v>43.608600000000003</v>
      </c>
      <c r="L3044">
        <v>4</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v>
      </c>
    </row>
    <row r="3049" spans="1:12" x14ac:dyDescent="0.3">
      <c r="A3049" t="s">
        <v>17</v>
      </c>
      <c r="B3049" t="s">
        <v>331</v>
      </c>
      <c r="C3049" t="s">
        <v>55</v>
      </c>
      <c r="D3049">
        <v>2014</v>
      </c>
      <c r="E3049" t="s">
        <v>29</v>
      </c>
      <c r="F3049" t="s">
        <v>21</v>
      </c>
      <c r="G3049" t="s">
        <v>30</v>
      </c>
      <c r="H3049" t="s">
        <v>16</v>
      </c>
      <c r="I3049">
        <v>0</v>
      </c>
      <c r="J3049">
        <v>14.8</v>
      </c>
      <c r="K3049">
        <v>189.38460000000001</v>
      </c>
      <c r="L3049">
        <v>4</v>
      </c>
    </row>
    <row r="3050" spans="1:12" x14ac:dyDescent="0.3">
      <c r="A3050" t="s">
        <v>17</v>
      </c>
      <c r="B3050" t="s">
        <v>305</v>
      </c>
      <c r="C3050" t="s">
        <v>49</v>
      </c>
      <c r="D3050">
        <v>2014</v>
      </c>
      <c r="E3050" t="s">
        <v>29</v>
      </c>
      <c r="F3050" t="s">
        <v>21</v>
      </c>
      <c r="G3050" t="s">
        <v>30</v>
      </c>
      <c r="H3050" t="s">
        <v>16</v>
      </c>
      <c r="I3050">
        <v>0</v>
      </c>
      <c r="J3050">
        <v>8.3949999999999996</v>
      </c>
      <c r="K3050">
        <v>98.7042</v>
      </c>
      <c r="L3050">
        <v>4</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v>
      </c>
    </row>
    <row r="3053" spans="1:12" x14ac:dyDescent="0.3">
      <c r="A3053" t="s">
        <v>17</v>
      </c>
      <c r="B3053" t="s">
        <v>1255</v>
      </c>
      <c r="C3053" t="s">
        <v>32</v>
      </c>
      <c r="D3053">
        <v>2014</v>
      </c>
      <c r="E3053" t="s">
        <v>29</v>
      </c>
      <c r="F3053" t="s">
        <v>21</v>
      </c>
      <c r="G3053" t="s">
        <v>30</v>
      </c>
      <c r="H3053" t="s">
        <v>16</v>
      </c>
      <c r="I3053">
        <v>3.8892859000000002E-2</v>
      </c>
      <c r="J3053">
        <v>9</v>
      </c>
      <c r="K3053">
        <v>36.119</v>
      </c>
      <c r="L3053">
        <v>4</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v>
      </c>
    </row>
    <row r="3059" spans="1:12" x14ac:dyDescent="0.3">
      <c r="A3059" t="s">
        <v>10</v>
      </c>
      <c r="B3059" t="s">
        <v>969</v>
      </c>
      <c r="C3059" t="s">
        <v>68</v>
      </c>
      <c r="D3059">
        <v>2014</v>
      </c>
      <c r="E3059" t="s">
        <v>29</v>
      </c>
      <c r="F3059" t="s">
        <v>21</v>
      </c>
      <c r="G3059" t="s">
        <v>30</v>
      </c>
      <c r="H3059" t="s">
        <v>16</v>
      </c>
      <c r="I3059">
        <v>4.7451849999999997E-2</v>
      </c>
      <c r="J3059">
        <v>20.7</v>
      </c>
      <c r="K3059">
        <v>214.6876</v>
      </c>
      <c r="L3059">
        <v>4</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v>
      </c>
    </row>
    <row r="3061" spans="1:12" x14ac:dyDescent="0.3">
      <c r="A3061" t="s">
        <v>10</v>
      </c>
      <c r="B3061" t="s">
        <v>554</v>
      </c>
      <c r="C3061" t="s">
        <v>24</v>
      </c>
      <c r="D3061">
        <v>2014</v>
      </c>
      <c r="E3061" t="s">
        <v>29</v>
      </c>
      <c r="F3061" t="s">
        <v>21</v>
      </c>
      <c r="G3061" t="s">
        <v>30</v>
      </c>
      <c r="H3061" t="s">
        <v>16</v>
      </c>
      <c r="I3061">
        <v>3.5997543E-2</v>
      </c>
      <c r="J3061">
        <v>11.1</v>
      </c>
      <c r="K3061">
        <v>176.97120000000001</v>
      </c>
      <c r="L3061">
        <v>4</v>
      </c>
    </row>
    <row r="3062" spans="1:12" x14ac:dyDescent="0.3">
      <c r="A3062" t="s">
        <v>10</v>
      </c>
      <c r="B3062" t="s">
        <v>443</v>
      </c>
      <c r="C3062" t="s">
        <v>24</v>
      </c>
      <c r="D3062">
        <v>2014</v>
      </c>
      <c r="E3062" t="s">
        <v>29</v>
      </c>
      <c r="F3062" t="s">
        <v>21</v>
      </c>
      <c r="G3062" t="s">
        <v>30</v>
      </c>
      <c r="H3062" t="s">
        <v>16</v>
      </c>
      <c r="I3062">
        <v>8.0573371000000005E-2</v>
      </c>
      <c r="J3062">
        <v>13.65</v>
      </c>
      <c r="K3062">
        <v>260.1936</v>
      </c>
      <c r="L3062">
        <v>4</v>
      </c>
    </row>
    <row r="3063" spans="1:12" x14ac:dyDescent="0.3">
      <c r="A3063" t="s">
        <v>10</v>
      </c>
      <c r="B3063" t="s">
        <v>526</v>
      </c>
      <c r="C3063" t="s">
        <v>24</v>
      </c>
      <c r="D3063">
        <v>2014</v>
      </c>
      <c r="E3063" t="s">
        <v>29</v>
      </c>
      <c r="F3063" t="s">
        <v>21</v>
      </c>
      <c r="G3063" t="s">
        <v>30</v>
      </c>
      <c r="H3063" t="s">
        <v>16</v>
      </c>
      <c r="I3063">
        <v>6.2205112E-2</v>
      </c>
      <c r="J3063">
        <v>18.5</v>
      </c>
      <c r="K3063">
        <v>148.34180000000001</v>
      </c>
      <c r="L3063">
        <v>4</v>
      </c>
    </row>
    <row r="3064" spans="1:12" x14ac:dyDescent="0.3">
      <c r="A3064" t="s">
        <v>10</v>
      </c>
      <c r="B3064" t="s">
        <v>1055</v>
      </c>
      <c r="C3064" t="s">
        <v>12</v>
      </c>
      <c r="D3064">
        <v>2014</v>
      </c>
      <c r="E3064" t="s">
        <v>29</v>
      </c>
      <c r="F3064" t="s">
        <v>21</v>
      </c>
      <c r="G3064" t="s">
        <v>30</v>
      </c>
      <c r="H3064" t="s">
        <v>16</v>
      </c>
      <c r="I3064">
        <v>8.5736549999999995E-2</v>
      </c>
      <c r="J3064">
        <v>6.78</v>
      </c>
      <c r="K3064">
        <v>229.5694</v>
      </c>
      <c r="L3064">
        <v>4</v>
      </c>
    </row>
    <row r="3065" spans="1:12" x14ac:dyDescent="0.3">
      <c r="A3065" t="s">
        <v>10</v>
      </c>
      <c r="B3065" t="s">
        <v>273</v>
      </c>
      <c r="C3065" t="s">
        <v>12</v>
      </c>
      <c r="D3065">
        <v>2014</v>
      </c>
      <c r="E3065" t="s">
        <v>29</v>
      </c>
      <c r="F3065" t="s">
        <v>21</v>
      </c>
      <c r="G3065" t="s">
        <v>30</v>
      </c>
      <c r="H3065" t="s">
        <v>16</v>
      </c>
      <c r="I3065">
        <v>0</v>
      </c>
      <c r="J3065">
        <v>8.77</v>
      </c>
      <c r="K3065">
        <v>173.6422</v>
      </c>
      <c r="L3065">
        <v>4</v>
      </c>
    </row>
    <row r="3066" spans="1:12" x14ac:dyDescent="0.3">
      <c r="A3066" t="s">
        <v>10</v>
      </c>
      <c r="B3066" t="s">
        <v>870</v>
      </c>
      <c r="C3066" t="s">
        <v>12</v>
      </c>
      <c r="D3066">
        <v>2014</v>
      </c>
      <c r="E3066" t="s">
        <v>29</v>
      </c>
      <c r="F3066" t="s">
        <v>21</v>
      </c>
      <c r="G3066" t="s">
        <v>30</v>
      </c>
      <c r="H3066" t="s">
        <v>16</v>
      </c>
      <c r="I3066">
        <v>5.8778429E-2</v>
      </c>
      <c r="J3066">
        <v>10.3</v>
      </c>
      <c r="K3066">
        <v>187.85300000000001</v>
      </c>
      <c r="L3066">
        <v>4</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v>
      </c>
    </row>
    <row r="3070" spans="1:12" x14ac:dyDescent="0.3">
      <c r="A3070" t="s">
        <v>10</v>
      </c>
      <c r="B3070" t="s">
        <v>808</v>
      </c>
      <c r="C3070" t="s">
        <v>12</v>
      </c>
      <c r="D3070">
        <v>2014</v>
      </c>
      <c r="E3070" t="s">
        <v>29</v>
      </c>
      <c r="F3070" t="s">
        <v>21</v>
      </c>
      <c r="G3070" t="s">
        <v>30</v>
      </c>
      <c r="H3070" t="s">
        <v>16</v>
      </c>
      <c r="I3070">
        <v>7.9647239999999994E-2</v>
      </c>
      <c r="J3070">
        <v>16.5</v>
      </c>
      <c r="K3070">
        <v>101.4332</v>
      </c>
      <c r="L3070">
        <v>4</v>
      </c>
    </row>
    <row r="3071" spans="1:12" x14ac:dyDescent="0.3">
      <c r="A3071" t="s">
        <v>10</v>
      </c>
      <c r="B3071" t="s">
        <v>158</v>
      </c>
      <c r="C3071" t="s">
        <v>12</v>
      </c>
      <c r="D3071">
        <v>2014</v>
      </c>
      <c r="E3071" t="s">
        <v>29</v>
      </c>
      <c r="F3071" t="s">
        <v>21</v>
      </c>
      <c r="G3071" t="s">
        <v>30</v>
      </c>
      <c r="H3071" t="s">
        <v>16</v>
      </c>
      <c r="I3071">
        <v>0.119362812</v>
      </c>
      <c r="J3071">
        <v>16.7</v>
      </c>
      <c r="K3071">
        <v>180.39760000000001</v>
      </c>
      <c r="L3071">
        <v>4</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v>
      </c>
    </row>
    <row r="3076" spans="1:12" x14ac:dyDescent="0.3">
      <c r="A3076" t="s">
        <v>10</v>
      </c>
      <c r="B3076" t="s">
        <v>522</v>
      </c>
      <c r="C3076" t="s">
        <v>32</v>
      </c>
      <c r="D3076">
        <v>2014</v>
      </c>
      <c r="E3076" t="s">
        <v>29</v>
      </c>
      <c r="F3076" t="s">
        <v>21</v>
      </c>
      <c r="G3076" t="s">
        <v>30</v>
      </c>
      <c r="H3076" t="s">
        <v>16</v>
      </c>
      <c r="I3076">
        <v>0.12782147199999999</v>
      </c>
      <c r="J3076">
        <v>8.27</v>
      </c>
      <c r="K3076">
        <v>185.9924</v>
      </c>
      <c r="L3076">
        <v>4</v>
      </c>
    </row>
    <row r="3077" spans="1:12" x14ac:dyDescent="0.3">
      <c r="A3077" t="s">
        <v>17</v>
      </c>
      <c r="B3077" t="s">
        <v>843</v>
      </c>
      <c r="C3077" t="s">
        <v>96</v>
      </c>
      <c r="D3077">
        <v>2022</v>
      </c>
      <c r="E3077" t="s">
        <v>20</v>
      </c>
      <c r="F3077" t="s">
        <v>21</v>
      </c>
      <c r="G3077" t="s">
        <v>15</v>
      </c>
      <c r="H3077" t="s">
        <v>22</v>
      </c>
      <c r="I3077">
        <v>0.111727876</v>
      </c>
      <c r="J3077">
        <v>12.3</v>
      </c>
      <c r="K3077">
        <v>33.987400000000001</v>
      </c>
      <c r="L3077">
        <v>4</v>
      </c>
    </row>
    <row r="3078" spans="1:12" x14ac:dyDescent="0.3">
      <c r="A3078" t="s">
        <v>17</v>
      </c>
      <c r="B3078" t="s">
        <v>1375</v>
      </c>
      <c r="C3078" t="s">
        <v>12</v>
      </c>
      <c r="D3078">
        <v>2022</v>
      </c>
      <c r="E3078" t="s">
        <v>20</v>
      </c>
      <c r="F3078" t="s">
        <v>21</v>
      </c>
      <c r="G3078" t="s">
        <v>15</v>
      </c>
      <c r="H3078" t="s">
        <v>22</v>
      </c>
      <c r="I3078">
        <v>7.1189100000000005E-2</v>
      </c>
      <c r="J3078">
        <v>7.68</v>
      </c>
      <c r="K3078">
        <v>193.31620000000001</v>
      </c>
      <c r="L3078">
        <v>4</v>
      </c>
    </row>
    <row r="3079" spans="1:12" x14ac:dyDescent="0.3">
      <c r="A3079" t="s">
        <v>17</v>
      </c>
      <c r="B3079" t="s">
        <v>88</v>
      </c>
      <c r="C3079" t="s">
        <v>62</v>
      </c>
      <c r="D3079">
        <v>2022</v>
      </c>
      <c r="E3079" t="s">
        <v>20</v>
      </c>
      <c r="F3079" t="s">
        <v>21</v>
      </c>
      <c r="G3079" t="s">
        <v>15</v>
      </c>
      <c r="H3079" t="s">
        <v>22</v>
      </c>
      <c r="I3079">
        <v>4.8213765999999998E-2</v>
      </c>
      <c r="J3079">
        <v>10.5</v>
      </c>
      <c r="K3079">
        <v>159.69460000000001</v>
      </c>
      <c r="L3079">
        <v>4</v>
      </c>
    </row>
    <row r="3080" spans="1:12" x14ac:dyDescent="0.3">
      <c r="A3080" t="s">
        <v>17</v>
      </c>
      <c r="B3080" t="s">
        <v>1284</v>
      </c>
      <c r="C3080" t="s">
        <v>19</v>
      </c>
      <c r="D3080">
        <v>2022</v>
      </c>
      <c r="E3080" t="s">
        <v>20</v>
      </c>
      <c r="F3080" t="s">
        <v>21</v>
      </c>
      <c r="G3080" t="s">
        <v>15</v>
      </c>
      <c r="H3080" t="s">
        <v>22</v>
      </c>
      <c r="I3080">
        <v>4.5603215000000002E-2</v>
      </c>
      <c r="J3080">
        <v>20.6</v>
      </c>
      <c r="K3080">
        <v>149.23920000000001</v>
      </c>
      <c r="L3080">
        <v>4</v>
      </c>
    </row>
    <row r="3081" spans="1:12" x14ac:dyDescent="0.3">
      <c r="A3081" t="s">
        <v>17</v>
      </c>
      <c r="B3081" t="s">
        <v>620</v>
      </c>
      <c r="C3081" t="s">
        <v>42</v>
      </c>
      <c r="D3081">
        <v>2022</v>
      </c>
      <c r="E3081" t="s">
        <v>20</v>
      </c>
      <c r="F3081" t="s">
        <v>21</v>
      </c>
      <c r="G3081" t="s">
        <v>15</v>
      </c>
      <c r="H3081" t="s">
        <v>22</v>
      </c>
      <c r="I3081">
        <v>1.0033871E-2</v>
      </c>
      <c r="J3081">
        <v>13.6</v>
      </c>
      <c r="K3081">
        <v>177.93700000000001</v>
      </c>
      <c r="L3081">
        <v>4</v>
      </c>
    </row>
    <row r="3082" spans="1:12" x14ac:dyDescent="0.3">
      <c r="A3082" t="s">
        <v>17</v>
      </c>
      <c r="B3082" t="s">
        <v>322</v>
      </c>
      <c r="C3082" t="s">
        <v>96</v>
      </c>
      <c r="D3082">
        <v>2022</v>
      </c>
      <c r="E3082" t="s">
        <v>20</v>
      </c>
      <c r="F3082" t="s">
        <v>21</v>
      </c>
      <c r="G3082" t="s">
        <v>15</v>
      </c>
      <c r="H3082" t="s">
        <v>22</v>
      </c>
      <c r="I3082">
        <v>0</v>
      </c>
      <c r="J3082">
        <v>11.65</v>
      </c>
      <c r="K3082">
        <v>149.80240000000001</v>
      </c>
      <c r="L3082">
        <v>4</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v>
      </c>
    </row>
    <row r="3084" spans="1:12" x14ac:dyDescent="0.3">
      <c r="A3084" t="s">
        <v>17</v>
      </c>
      <c r="B3084" t="s">
        <v>634</v>
      </c>
      <c r="C3084" t="s">
        <v>96</v>
      </c>
      <c r="D3084">
        <v>2022</v>
      </c>
      <c r="E3084" t="s">
        <v>20</v>
      </c>
      <c r="F3084" t="s">
        <v>21</v>
      </c>
      <c r="G3084" t="s">
        <v>15</v>
      </c>
      <c r="H3084" t="s">
        <v>22</v>
      </c>
      <c r="I3084">
        <v>0.119848041</v>
      </c>
      <c r="J3084">
        <v>20.5</v>
      </c>
      <c r="K3084">
        <v>109.45959999999999</v>
      </c>
      <c r="L3084">
        <v>4</v>
      </c>
    </row>
    <row r="3085" spans="1:12" x14ac:dyDescent="0.3">
      <c r="A3085" t="s">
        <v>17</v>
      </c>
      <c r="B3085" t="s">
        <v>1035</v>
      </c>
      <c r="C3085" t="s">
        <v>96</v>
      </c>
      <c r="D3085">
        <v>2022</v>
      </c>
      <c r="E3085" t="s">
        <v>20</v>
      </c>
      <c r="F3085" t="s">
        <v>21</v>
      </c>
      <c r="G3085" t="s">
        <v>15</v>
      </c>
      <c r="H3085" t="s">
        <v>22</v>
      </c>
      <c r="I3085">
        <v>3.2580705000000001E-2</v>
      </c>
      <c r="J3085">
        <v>20.85</v>
      </c>
      <c r="K3085">
        <v>180.066</v>
      </c>
      <c r="L3085">
        <v>4</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v>
      </c>
    </row>
    <row r="3088" spans="1:12" x14ac:dyDescent="0.3">
      <c r="A3088" t="s">
        <v>17</v>
      </c>
      <c r="B3088" t="s">
        <v>1143</v>
      </c>
      <c r="C3088" t="s">
        <v>75</v>
      </c>
      <c r="D3088">
        <v>2022</v>
      </c>
      <c r="E3088" t="s">
        <v>20</v>
      </c>
      <c r="F3088" t="s">
        <v>21</v>
      </c>
      <c r="G3088" t="s">
        <v>15</v>
      </c>
      <c r="H3088" t="s">
        <v>22</v>
      </c>
      <c r="I3088">
        <v>0.14368890500000001</v>
      </c>
      <c r="J3088">
        <v>15.6</v>
      </c>
      <c r="K3088">
        <v>128.1994</v>
      </c>
      <c r="L3088">
        <v>4</v>
      </c>
    </row>
    <row r="3089" spans="1:12" x14ac:dyDescent="0.3">
      <c r="A3089" t="s">
        <v>17</v>
      </c>
      <c r="B3089" t="s">
        <v>141</v>
      </c>
      <c r="C3089" t="s">
        <v>28</v>
      </c>
      <c r="D3089">
        <v>2022</v>
      </c>
      <c r="E3089" t="s">
        <v>20</v>
      </c>
      <c r="F3089" t="s">
        <v>21</v>
      </c>
      <c r="G3089" t="s">
        <v>15</v>
      </c>
      <c r="H3089" t="s">
        <v>22</v>
      </c>
      <c r="I3089">
        <v>0.112681821</v>
      </c>
      <c r="J3089">
        <v>12.5</v>
      </c>
      <c r="K3089">
        <v>119.14400000000001</v>
      </c>
      <c r="L3089">
        <v>4</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v>
      </c>
    </row>
    <row r="3093" spans="1:12" x14ac:dyDescent="0.3">
      <c r="A3093" t="s">
        <v>17</v>
      </c>
      <c r="B3093" t="s">
        <v>911</v>
      </c>
      <c r="C3093" t="s">
        <v>12</v>
      </c>
      <c r="D3093">
        <v>2022</v>
      </c>
      <c r="E3093" t="s">
        <v>20</v>
      </c>
      <c r="F3093" t="s">
        <v>21</v>
      </c>
      <c r="G3093" t="s">
        <v>15</v>
      </c>
      <c r="H3093" t="s">
        <v>22</v>
      </c>
      <c r="I3093">
        <v>4.0521714E-2</v>
      </c>
      <c r="J3093">
        <v>12.1</v>
      </c>
      <c r="K3093">
        <v>178.50020000000001</v>
      </c>
      <c r="L3093">
        <v>4</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v>
      </c>
    </row>
    <row r="3096" spans="1:12" x14ac:dyDescent="0.3">
      <c r="A3096" t="s">
        <v>17</v>
      </c>
      <c r="B3096" t="s">
        <v>350</v>
      </c>
      <c r="C3096" t="s">
        <v>12</v>
      </c>
      <c r="D3096">
        <v>2022</v>
      </c>
      <c r="E3096" t="s">
        <v>20</v>
      </c>
      <c r="F3096" t="s">
        <v>21</v>
      </c>
      <c r="G3096" t="s">
        <v>15</v>
      </c>
      <c r="H3096" t="s">
        <v>22</v>
      </c>
      <c r="I3096">
        <v>0</v>
      </c>
      <c r="J3096">
        <v>16.7</v>
      </c>
      <c r="K3096">
        <v>109.19119999999999</v>
      </c>
      <c r="L3096">
        <v>4</v>
      </c>
    </row>
    <row r="3097" spans="1:12" x14ac:dyDescent="0.3">
      <c r="A3097" t="s">
        <v>17</v>
      </c>
      <c r="B3097" t="s">
        <v>562</v>
      </c>
      <c r="C3097" t="s">
        <v>12</v>
      </c>
      <c r="D3097">
        <v>2022</v>
      </c>
      <c r="E3097" t="s">
        <v>20</v>
      </c>
      <c r="F3097" t="s">
        <v>21</v>
      </c>
      <c r="G3097" t="s">
        <v>15</v>
      </c>
      <c r="H3097" t="s">
        <v>22</v>
      </c>
      <c r="I3097">
        <v>0.136286138</v>
      </c>
      <c r="J3097">
        <v>17</v>
      </c>
      <c r="K3097">
        <v>170.91059999999999</v>
      </c>
      <c r="L3097">
        <v>4</v>
      </c>
    </row>
    <row r="3098" spans="1:12" x14ac:dyDescent="0.3">
      <c r="A3098" t="s">
        <v>17</v>
      </c>
      <c r="B3098" t="s">
        <v>912</v>
      </c>
      <c r="C3098" t="s">
        <v>12</v>
      </c>
      <c r="D3098">
        <v>2022</v>
      </c>
      <c r="E3098" t="s">
        <v>20</v>
      </c>
      <c r="F3098" t="s">
        <v>21</v>
      </c>
      <c r="G3098" t="s">
        <v>15</v>
      </c>
      <c r="H3098" t="s">
        <v>22</v>
      </c>
      <c r="I3098">
        <v>1.2499003999999999E-2</v>
      </c>
      <c r="J3098">
        <v>19.75</v>
      </c>
      <c r="K3098">
        <v>188.0872</v>
      </c>
      <c r="L3098">
        <v>4</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v>
      </c>
    </row>
    <row r="3105" spans="1:12" x14ac:dyDescent="0.3">
      <c r="A3105" t="s">
        <v>17</v>
      </c>
      <c r="B3105" t="s">
        <v>416</v>
      </c>
      <c r="C3105" t="s">
        <v>42</v>
      </c>
      <c r="D3105">
        <v>2022</v>
      </c>
      <c r="E3105" t="s">
        <v>20</v>
      </c>
      <c r="F3105" t="s">
        <v>21</v>
      </c>
      <c r="G3105" t="s">
        <v>15</v>
      </c>
      <c r="H3105" t="s">
        <v>22</v>
      </c>
      <c r="I3105">
        <v>1.9586115000000001E-2</v>
      </c>
      <c r="J3105">
        <v>9</v>
      </c>
      <c r="K3105">
        <v>170.2474</v>
      </c>
      <c r="L3105">
        <v>4</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v>
      </c>
    </row>
    <row r="3117" spans="1:12" x14ac:dyDescent="0.3">
      <c r="A3117" t="s">
        <v>10</v>
      </c>
      <c r="B3117" t="s">
        <v>1140</v>
      </c>
      <c r="C3117" t="s">
        <v>58</v>
      </c>
      <c r="D3117">
        <v>2022</v>
      </c>
      <c r="E3117" t="s">
        <v>20</v>
      </c>
      <c r="F3117" t="s">
        <v>21</v>
      </c>
      <c r="G3117" t="s">
        <v>15</v>
      </c>
      <c r="H3117" t="s">
        <v>22</v>
      </c>
      <c r="I3117">
        <v>2.9492017999999998E-2</v>
      </c>
      <c r="J3117">
        <v>5.94</v>
      </c>
      <c r="K3117">
        <v>188.0556</v>
      </c>
      <c r="L3117">
        <v>4</v>
      </c>
    </row>
    <row r="3118" spans="1:12" x14ac:dyDescent="0.3">
      <c r="A3118" t="s">
        <v>10</v>
      </c>
      <c r="B3118" t="s">
        <v>1158</v>
      </c>
      <c r="C3118" t="s">
        <v>28</v>
      </c>
      <c r="D3118">
        <v>2022</v>
      </c>
      <c r="E3118" t="s">
        <v>20</v>
      </c>
      <c r="F3118" t="s">
        <v>21</v>
      </c>
      <c r="G3118" t="s">
        <v>15</v>
      </c>
      <c r="H3118" t="s">
        <v>22</v>
      </c>
      <c r="I3118">
        <v>0.17097715499999999</v>
      </c>
      <c r="J3118">
        <v>11.8</v>
      </c>
      <c r="K3118">
        <v>117.0834</v>
      </c>
      <c r="L3118">
        <v>4</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v>
      </c>
    </row>
    <row r="3126" spans="1:12" x14ac:dyDescent="0.3">
      <c r="A3126" t="s">
        <v>10</v>
      </c>
      <c r="B3126" t="s">
        <v>573</v>
      </c>
      <c r="C3126" t="s">
        <v>49</v>
      </c>
      <c r="D3126">
        <v>2022</v>
      </c>
      <c r="E3126" t="s">
        <v>20</v>
      </c>
      <c r="F3126" t="s">
        <v>21</v>
      </c>
      <c r="G3126" t="s">
        <v>15</v>
      </c>
      <c r="H3126" t="s">
        <v>22</v>
      </c>
      <c r="I3126">
        <v>0</v>
      </c>
      <c r="J3126">
        <v>15.5</v>
      </c>
      <c r="K3126">
        <v>147.24180000000001</v>
      </c>
      <c r="L3126">
        <v>4</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v>
      </c>
    </row>
    <row r="3129" spans="1:12" x14ac:dyDescent="0.3">
      <c r="A3129" t="s">
        <v>17</v>
      </c>
      <c r="B3129" t="s">
        <v>1114</v>
      </c>
      <c r="C3129" t="s">
        <v>12</v>
      </c>
      <c r="D3129">
        <v>2018</v>
      </c>
      <c r="E3129" t="s">
        <v>45</v>
      </c>
      <c r="F3129" t="s">
        <v>21</v>
      </c>
      <c r="G3129" t="s">
        <v>15</v>
      </c>
      <c r="H3129" t="s">
        <v>46</v>
      </c>
      <c r="I3129">
        <v>4.8980155999999997E-2</v>
      </c>
      <c r="K3129">
        <v>148.70500000000001</v>
      </c>
      <c r="L3129">
        <v>4</v>
      </c>
    </row>
    <row r="3130" spans="1:12" x14ac:dyDescent="0.3">
      <c r="A3130" t="s">
        <v>17</v>
      </c>
      <c r="B3130" t="s">
        <v>997</v>
      </c>
      <c r="C3130" t="s">
        <v>42</v>
      </c>
      <c r="D3130">
        <v>2018</v>
      </c>
      <c r="E3130" t="s">
        <v>45</v>
      </c>
      <c r="F3130" t="s">
        <v>21</v>
      </c>
      <c r="G3130" t="s">
        <v>15</v>
      </c>
      <c r="H3130" t="s">
        <v>46</v>
      </c>
      <c r="I3130">
        <v>2.6058181E-2</v>
      </c>
      <c r="K3130">
        <v>121.9098</v>
      </c>
      <c r="L3130">
        <v>4</v>
      </c>
    </row>
    <row r="3131" spans="1:12" x14ac:dyDescent="0.3">
      <c r="A3131" t="s">
        <v>17</v>
      </c>
      <c r="B3131" t="s">
        <v>512</v>
      </c>
      <c r="C3131" t="s">
        <v>55</v>
      </c>
      <c r="D3131">
        <v>2018</v>
      </c>
      <c r="E3131" t="s">
        <v>45</v>
      </c>
      <c r="F3131" t="s">
        <v>21</v>
      </c>
      <c r="G3131" t="s">
        <v>15</v>
      </c>
      <c r="H3131" t="s">
        <v>46</v>
      </c>
      <c r="I3131">
        <v>1.2656359000000001E-2</v>
      </c>
      <c r="K3131">
        <v>37.882199999999997</v>
      </c>
      <c r="L3131">
        <v>4</v>
      </c>
    </row>
    <row r="3132" spans="1:12" x14ac:dyDescent="0.3">
      <c r="A3132" t="s">
        <v>17</v>
      </c>
      <c r="B3132" t="s">
        <v>1242</v>
      </c>
      <c r="C3132" t="s">
        <v>55</v>
      </c>
      <c r="D3132">
        <v>2018</v>
      </c>
      <c r="E3132" t="s">
        <v>45</v>
      </c>
      <c r="F3132" t="s">
        <v>21</v>
      </c>
      <c r="G3132" t="s">
        <v>15</v>
      </c>
      <c r="H3132" t="s">
        <v>46</v>
      </c>
      <c r="I3132">
        <v>5.7809959000000001E-2</v>
      </c>
      <c r="K3132">
        <v>156.23140000000001</v>
      </c>
      <c r="L3132">
        <v>4</v>
      </c>
    </row>
    <row r="3133" spans="1:12" x14ac:dyDescent="0.3">
      <c r="A3133" t="s">
        <v>17</v>
      </c>
      <c r="B3133" t="s">
        <v>1223</v>
      </c>
      <c r="C3133" t="s">
        <v>28</v>
      </c>
      <c r="D3133">
        <v>2018</v>
      </c>
      <c r="E3133" t="s">
        <v>45</v>
      </c>
      <c r="F3133" t="s">
        <v>21</v>
      </c>
      <c r="G3133" t="s">
        <v>15</v>
      </c>
      <c r="H3133" t="s">
        <v>46</v>
      </c>
      <c r="I3133">
        <v>1.3199737E-2</v>
      </c>
      <c r="K3133">
        <v>108.9254</v>
      </c>
      <c r="L3133">
        <v>4</v>
      </c>
    </row>
    <row r="3134" spans="1:12" x14ac:dyDescent="0.3">
      <c r="A3134" t="s">
        <v>17</v>
      </c>
      <c r="B3134" t="s">
        <v>1303</v>
      </c>
      <c r="C3134" t="s">
        <v>28</v>
      </c>
      <c r="D3134">
        <v>2018</v>
      </c>
      <c r="E3134" t="s">
        <v>45</v>
      </c>
      <c r="F3134" t="s">
        <v>21</v>
      </c>
      <c r="G3134" t="s">
        <v>15</v>
      </c>
      <c r="H3134" t="s">
        <v>46</v>
      </c>
      <c r="I3134">
        <v>2.110482E-2</v>
      </c>
      <c r="K3134">
        <v>217.08240000000001</v>
      </c>
      <c r="L3134">
        <v>4</v>
      </c>
    </row>
    <row r="3135" spans="1:12" x14ac:dyDescent="0.3">
      <c r="A3135" t="s">
        <v>17</v>
      </c>
      <c r="B3135" t="s">
        <v>1077</v>
      </c>
      <c r="C3135" t="s">
        <v>28</v>
      </c>
      <c r="D3135">
        <v>2018</v>
      </c>
      <c r="E3135" t="s">
        <v>45</v>
      </c>
      <c r="F3135" t="s">
        <v>21</v>
      </c>
      <c r="G3135" t="s">
        <v>15</v>
      </c>
      <c r="H3135" t="s">
        <v>46</v>
      </c>
      <c r="I3135">
        <v>3.1946637999999999E-2</v>
      </c>
      <c r="K3135">
        <v>51.6008</v>
      </c>
      <c r="L3135">
        <v>4</v>
      </c>
    </row>
    <row r="3136" spans="1:12" x14ac:dyDescent="0.3">
      <c r="A3136" t="s">
        <v>17</v>
      </c>
      <c r="B3136" t="s">
        <v>100</v>
      </c>
      <c r="C3136" t="s">
        <v>24</v>
      </c>
      <c r="D3136">
        <v>2018</v>
      </c>
      <c r="E3136" t="s">
        <v>45</v>
      </c>
      <c r="F3136" t="s">
        <v>21</v>
      </c>
      <c r="G3136" t="s">
        <v>15</v>
      </c>
      <c r="H3136" t="s">
        <v>46</v>
      </c>
      <c r="I3136">
        <v>8.5715272999999995E-2</v>
      </c>
      <c r="K3136">
        <v>146.60759999999999</v>
      </c>
      <c r="L3136">
        <v>4</v>
      </c>
    </row>
    <row r="3137" spans="1:12" x14ac:dyDescent="0.3">
      <c r="A3137" t="s">
        <v>17</v>
      </c>
      <c r="B3137" t="s">
        <v>105</v>
      </c>
      <c r="C3137" t="s">
        <v>12</v>
      </c>
      <c r="D3137">
        <v>2018</v>
      </c>
      <c r="E3137" t="s">
        <v>45</v>
      </c>
      <c r="F3137" t="s">
        <v>21</v>
      </c>
      <c r="G3137" t="s">
        <v>15</v>
      </c>
      <c r="H3137" t="s">
        <v>46</v>
      </c>
      <c r="I3137">
        <v>4.1194986000000003E-2</v>
      </c>
      <c r="K3137">
        <v>39.116399999999999</v>
      </c>
      <c r="L3137">
        <v>4</v>
      </c>
    </row>
    <row r="3138" spans="1:12" x14ac:dyDescent="0.3">
      <c r="A3138" t="s">
        <v>17</v>
      </c>
      <c r="B3138" t="s">
        <v>104</v>
      </c>
      <c r="C3138" t="s">
        <v>12</v>
      </c>
      <c r="D3138">
        <v>2018</v>
      </c>
      <c r="E3138" t="s">
        <v>45</v>
      </c>
      <c r="F3138" t="s">
        <v>21</v>
      </c>
      <c r="G3138" t="s">
        <v>15</v>
      </c>
      <c r="H3138" t="s">
        <v>46</v>
      </c>
      <c r="I3138">
        <v>3.1131454999999999E-2</v>
      </c>
      <c r="K3138">
        <v>111.0228</v>
      </c>
      <c r="L3138">
        <v>4</v>
      </c>
    </row>
    <row r="3139" spans="1:12" x14ac:dyDescent="0.3">
      <c r="A3139" t="s">
        <v>17</v>
      </c>
      <c r="B3139" t="s">
        <v>1434</v>
      </c>
      <c r="C3139" t="s">
        <v>62</v>
      </c>
      <c r="D3139">
        <v>2018</v>
      </c>
      <c r="E3139" t="s">
        <v>45</v>
      </c>
      <c r="F3139" t="s">
        <v>21</v>
      </c>
      <c r="G3139" t="s">
        <v>15</v>
      </c>
      <c r="H3139" t="s">
        <v>46</v>
      </c>
      <c r="I3139">
        <v>7.0103424999999997E-2</v>
      </c>
      <c r="K3139">
        <v>179.43440000000001</v>
      </c>
      <c r="L3139">
        <v>4</v>
      </c>
    </row>
    <row r="3140" spans="1:12" x14ac:dyDescent="0.3">
      <c r="A3140" t="s">
        <v>17</v>
      </c>
      <c r="B3140" t="s">
        <v>613</v>
      </c>
      <c r="C3140" t="s">
        <v>19</v>
      </c>
      <c r="D3140">
        <v>2018</v>
      </c>
      <c r="E3140" t="s">
        <v>45</v>
      </c>
      <c r="F3140" t="s">
        <v>21</v>
      </c>
      <c r="G3140" t="s">
        <v>15</v>
      </c>
      <c r="H3140" t="s">
        <v>46</v>
      </c>
      <c r="I3140">
        <v>8.1933378000000001E-2</v>
      </c>
      <c r="K3140">
        <v>161.49199999999999</v>
      </c>
      <c r="L3140">
        <v>4</v>
      </c>
    </row>
    <row r="3141" spans="1:12" x14ac:dyDescent="0.3">
      <c r="A3141" t="s">
        <v>17</v>
      </c>
      <c r="B3141" t="s">
        <v>297</v>
      </c>
      <c r="C3141" t="s">
        <v>19</v>
      </c>
      <c r="D3141">
        <v>2018</v>
      </c>
      <c r="E3141" t="s">
        <v>45</v>
      </c>
      <c r="F3141" t="s">
        <v>21</v>
      </c>
      <c r="G3141" t="s">
        <v>15</v>
      </c>
      <c r="H3141" t="s">
        <v>46</v>
      </c>
      <c r="I3141">
        <v>9.2433518000000006E-2</v>
      </c>
      <c r="K3141">
        <v>101.6674</v>
      </c>
      <c r="L3141">
        <v>4</v>
      </c>
    </row>
    <row r="3142" spans="1:12" x14ac:dyDescent="0.3">
      <c r="A3142" t="s">
        <v>17</v>
      </c>
      <c r="B3142" t="s">
        <v>823</v>
      </c>
      <c r="C3142" t="s">
        <v>42</v>
      </c>
      <c r="D3142">
        <v>2018</v>
      </c>
      <c r="E3142" t="s">
        <v>45</v>
      </c>
      <c r="F3142" t="s">
        <v>21</v>
      </c>
      <c r="G3142" t="s">
        <v>15</v>
      </c>
      <c r="H3142" t="s">
        <v>46</v>
      </c>
      <c r="I3142">
        <v>8.9858446999999994E-2</v>
      </c>
      <c r="K3142">
        <v>84.588200000000001</v>
      </c>
      <c r="L3142">
        <v>4</v>
      </c>
    </row>
    <row r="3143" spans="1:12" x14ac:dyDescent="0.3">
      <c r="A3143" t="s">
        <v>17</v>
      </c>
      <c r="B3143" t="s">
        <v>1329</v>
      </c>
      <c r="C3143" t="s">
        <v>42</v>
      </c>
      <c r="D3143">
        <v>2018</v>
      </c>
      <c r="E3143" t="s">
        <v>45</v>
      </c>
      <c r="F3143" t="s">
        <v>21</v>
      </c>
      <c r="G3143" t="s">
        <v>15</v>
      </c>
      <c r="H3143" t="s">
        <v>46</v>
      </c>
      <c r="I3143">
        <v>5.0692385999999999E-2</v>
      </c>
      <c r="K3143">
        <v>125.6678</v>
      </c>
      <c r="L3143">
        <v>4</v>
      </c>
    </row>
    <row r="3144" spans="1:12" x14ac:dyDescent="0.3">
      <c r="A3144" t="s">
        <v>17</v>
      </c>
      <c r="B3144" t="s">
        <v>1397</v>
      </c>
      <c r="C3144" t="s">
        <v>42</v>
      </c>
      <c r="D3144">
        <v>2018</v>
      </c>
      <c r="E3144" t="s">
        <v>45</v>
      </c>
      <c r="F3144" t="s">
        <v>21</v>
      </c>
      <c r="G3144" t="s">
        <v>15</v>
      </c>
      <c r="H3144" t="s">
        <v>46</v>
      </c>
      <c r="I3144">
        <v>2.0388413000000001E-2</v>
      </c>
      <c r="K3144">
        <v>44.411200000000001</v>
      </c>
      <c r="L3144">
        <v>4</v>
      </c>
    </row>
    <row r="3145" spans="1:12" x14ac:dyDescent="0.3">
      <c r="A3145" t="s">
        <v>17</v>
      </c>
      <c r="B3145" t="s">
        <v>1116</v>
      </c>
      <c r="C3145" t="s">
        <v>42</v>
      </c>
      <c r="D3145">
        <v>2018</v>
      </c>
      <c r="E3145" t="s">
        <v>45</v>
      </c>
      <c r="F3145" t="s">
        <v>21</v>
      </c>
      <c r="G3145" t="s">
        <v>15</v>
      </c>
      <c r="H3145" t="s">
        <v>46</v>
      </c>
      <c r="I3145">
        <v>3.1583053E-2</v>
      </c>
      <c r="K3145">
        <v>260.99099999999999</v>
      </c>
      <c r="L3145">
        <v>4</v>
      </c>
    </row>
    <row r="3146" spans="1:12" x14ac:dyDescent="0.3">
      <c r="A3146" t="s">
        <v>17</v>
      </c>
      <c r="B3146" t="s">
        <v>981</v>
      </c>
      <c r="C3146" t="s">
        <v>55</v>
      </c>
      <c r="D3146">
        <v>2018</v>
      </c>
      <c r="E3146" t="s">
        <v>45</v>
      </c>
      <c r="F3146" t="s">
        <v>21</v>
      </c>
      <c r="G3146" t="s">
        <v>15</v>
      </c>
      <c r="H3146" t="s">
        <v>46</v>
      </c>
      <c r="I3146">
        <v>7.9243005000000005E-2</v>
      </c>
      <c r="K3146">
        <v>65.882599999999996</v>
      </c>
      <c r="L3146">
        <v>4</v>
      </c>
    </row>
    <row r="3147" spans="1:12" x14ac:dyDescent="0.3">
      <c r="A3147" t="s">
        <v>17</v>
      </c>
      <c r="B3147" t="s">
        <v>790</v>
      </c>
      <c r="C3147" t="s">
        <v>65</v>
      </c>
      <c r="D3147">
        <v>2018</v>
      </c>
      <c r="E3147" t="s">
        <v>45</v>
      </c>
      <c r="F3147" t="s">
        <v>21</v>
      </c>
      <c r="G3147" t="s">
        <v>15</v>
      </c>
      <c r="H3147" t="s">
        <v>46</v>
      </c>
      <c r="I3147">
        <v>0.119698523</v>
      </c>
      <c r="K3147">
        <v>143.047</v>
      </c>
      <c r="L3147">
        <v>4</v>
      </c>
    </row>
    <row r="3148" spans="1:12" x14ac:dyDescent="0.3">
      <c r="A3148" t="s">
        <v>17</v>
      </c>
      <c r="B3148" t="s">
        <v>1320</v>
      </c>
      <c r="C3148" t="s">
        <v>65</v>
      </c>
      <c r="D3148">
        <v>2018</v>
      </c>
      <c r="E3148" t="s">
        <v>45</v>
      </c>
      <c r="F3148" t="s">
        <v>21</v>
      </c>
      <c r="G3148" t="s">
        <v>15</v>
      </c>
      <c r="H3148" t="s">
        <v>46</v>
      </c>
      <c r="I3148">
        <v>9.0596378000000005E-2</v>
      </c>
      <c r="K3148">
        <v>106.6938</v>
      </c>
      <c r="L3148">
        <v>4</v>
      </c>
    </row>
    <row r="3149" spans="1:12" x14ac:dyDescent="0.3">
      <c r="A3149" t="s">
        <v>17</v>
      </c>
      <c r="B3149" t="s">
        <v>1435</v>
      </c>
      <c r="C3149" t="s">
        <v>155</v>
      </c>
      <c r="D3149">
        <v>2018</v>
      </c>
      <c r="E3149" t="s">
        <v>45</v>
      </c>
      <c r="F3149" t="s">
        <v>21</v>
      </c>
      <c r="G3149" t="s">
        <v>15</v>
      </c>
      <c r="H3149" t="s">
        <v>46</v>
      </c>
      <c r="I3149">
        <v>5.5806016E-2</v>
      </c>
      <c r="K3149">
        <v>52.498199999999997</v>
      </c>
      <c r="L3149">
        <v>4</v>
      </c>
    </row>
    <row r="3150" spans="1:12" x14ac:dyDescent="0.3">
      <c r="A3150" t="s">
        <v>17</v>
      </c>
      <c r="B3150" t="s">
        <v>580</v>
      </c>
      <c r="C3150" t="s">
        <v>49</v>
      </c>
      <c r="D3150">
        <v>2018</v>
      </c>
      <c r="E3150" t="s">
        <v>45</v>
      </c>
      <c r="F3150" t="s">
        <v>21</v>
      </c>
      <c r="G3150" t="s">
        <v>15</v>
      </c>
      <c r="H3150" t="s">
        <v>46</v>
      </c>
      <c r="I3150">
        <v>0.11155438099999999</v>
      </c>
      <c r="K3150">
        <v>59.822000000000003</v>
      </c>
      <c r="L3150">
        <v>4</v>
      </c>
    </row>
    <row r="3151" spans="1:12" x14ac:dyDescent="0.3">
      <c r="A3151" t="s">
        <v>17</v>
      </c>
      <c r="B3151" t="s">
        <v>1267</v>
      </c>
      <c r="C3151" t="s">
        <v>49</v>
      </c>
      <c r="D3151">
        <v>2018</v>
      </c>
      <c r="E3151" t="s">
        <v>45</v>
      </c>
      <c r="F3151" t="s">
        <v>21</v>
      </c>
      <c r="G3151" t="s">
        <v>15</v>
      </c>
      <c r="H3151" t="s">
        <v>46</v>
      </c>
      <c r="I3151">
        <v>3.8822077000000003E-2</v>
      </c>
      <c r="K3151">
        <v>147.74180000000001</v>
      </c>
      <c r="L3151">
        <v>4</v>
      </c>
    </row>
    <row r="3152" spans="1:12" x14ac:dyDescent="0.3">
      <c r="A3152" t="s">
        <v>17</v>
      </c>
      <c r="B3152" t="s">
        <v>1410</v>
      </c>
      <c r="C3152" t="s">
        <v>32</v>
      </c>
      <c r="D3152">
        <v>2018</v>
      </c>
      <c r="E3152" t="s">
        <v>45</v>
      </c>
      <c r="F3152" t="s">
        <v>21</v>
      </c>
      <c r="G3152" t="s">
        <v>15</v>
      </c>
      <c r="H3152" t="s">
        <v>46</v>
      </c>
      <c r="I3152">
        <v>0</v>
      </c>
      <c r="K3152">
        <v>87.388199999999998</v>
      </c>
      <c r="L3152">
        <v>4</v>
      </c>
    </row>
    <row r="3153" spans="1:12" x14ac:dyDescent="0.3">
      <c r="A3153" t="s">
        <v>17</v>
      </c>
      <c r="B3153" t="s">
        <v>568</v>
      </c>
      <c r="C3153" t="s">
        <v>32</v>
      </c>
      <c r="D3153">
        <v>2018</v>
      </c>
      <c r="E3153" t="s">
        <v>45</v>
      </c>
      <c r="F3153" t="s">
        <v>21</v>
      </c>
      <c r="G3153" t="s">
        <v>15</v>
      </c>
      <c r="H3153" t="s">
        <v>46</v>
      </c>
      <c r="I3153">
        <v>0</v>
      </c>
      <c r="K3153">
        <v>89.414599999999993</v>
      </c>
      <c r="L3153">
        <v>4</v>
      </c>
    </row>
    <row r="3154" spans="1:12" x14ac:dyDescent="0.3">
      <c r="A3154" t="s">
        <v>17</v>
      </c>
      <c r="B3154" t="s">
        <v>1436</v>
      </c>
      <c r="C3154" t="s">
        <v>32</v>
      </c>
      <c r="D3154">
        <v>2018</v>
      </c>
      <c r="E3154" t="s">
        <v>45</v>
      </c>
      <c r="F3154" t="s">
        <v>21</v>
      </c>
      <c r="G3154" t="s">
        <v>15</v>
      </c>
      <c r="H3154" t="s">
        <v>46</v>
      </c>
      <c r="I3154">
        <v>1.4484581999999999E-2</v>
      </c>
      <c r="K3154">
        <v>143.9102</v>
      </c>
      <c r="L3154">
        <v>4</v>
      </c>
    </row>
    <row r="3155" spans="1:12" x14ac:dyDescent="0.3">
      <c r="A3155" t="s">
        <v>17</v>
      </c>
      <c r="B3155" t="s">
        <v>1437</v>
      </c>
      <c r="C3155" t="s">
        <v>161</v>
      </c>
      <c r="D3155">
        <v>2018</v>
      </c>
      <c r="E3155" t="s">
        <v>45</v>
      </c>
      <c r="F3155" t="s">
        <v>21</v>
      </c>
      <c r="G3155" t="s">
        <v>15</v>
      </c>
      <c r="H3155" t="s">
        <v>46</v>
      </c>
      <c r="I3155">
        <v>2.573918E-2</v>
      </c>
      <c r="K3155">
        <v>120.744</v>
      </c>
      <c r="L3155">
        <v>4</v>
      </c>
    </row>
    <row r="3156" spans="1:12" x14ac:dyDescent="0.3">
      <c r="A3156" t="s">
        <v>10</v>
      </c>
      <c r="B3156" t="s">
        <v>884</v>
      </c>
      <c r="C3156" t="s">
        <v>96</v>
      </c>
      <c r="D3156">
        <v>2018</v>
      </c>
      <c r="E3156" t="s">
        <v>45</v>
      </c>
      <c r="F3156" t="s">
        <v>21</v>
      </c>
      <c r="G3156" t="s">
        <v>15</v>
      </c>
      <c r="H3156" t="s">
        <v>46</v>
      </c>
      <c r="I3156">
        <v>0.121043709</v>
      </c>
      <c r="K3156">
        <v>59.421999999999997</v>
      </c>
      <c r="L3156">
        <v>4</v>
      </c>
    </row>
    <row r="3157" spans="1:12" x14ac:dyDescent="0.3">
      <c r="A3157" t="s">
        <v>10</v>
      </c>
      <c r="B3157" t="s">
        <v>733</v>
      </c>
      <c r="C3157" t="s">
        <v>28</v>
      </c>
      <c r="D3157">
        <v>2018</v>
      </c>
      <c r="E3157" t="s">
        <v>45</v>
      </c>
      <c r="F3157" t="s">
        <v>21</v>
      </c>
      <c r="G3157" t="s">
        <v>15</v>
      </c>
      <c r="H3157" t="s">
        <v>46</v>
      </c>
      <c r="I3157">
        <v>0</v>
      </c>
      <c r="K3157">
        <v>91.848799999999997</v>
      </c>
      <c r="L3157">
        <v>4</v>
      </c>
    </row>
    <row r="3158" spans="1:12" x14ac:dyDescent="0.3">
      <c r="A3158" t="s">
        <v>10</v>
      </c>
      <c r="B3158" t="s">
        <v>1348</v>
      </c>
      <c r="C3158" t="s">
        <v>28</v>
      </c>
      <c r="D3158">
        <v>2018</v>
      </c>
      <c r="E3158" t="s">
        <v>45</v>
      </c>
      <c r="F3158" t="s">
        <v>21</v>
      </c>
      <c r="G3158" t="s">
        <v>15</v>
      </c>
      <c r="H3158" t="s">
        <v>46</v>
      </c>
      <c r="I3158">
        <v>8.4354712999999998E-2</v>
      </c>
      <c r="K3158">
        <v>215.52180000000001</v>
      </c>
      <c r="L3158">
        <v>4</v>
      </c>
    </row>
    <row r="3159" spans="1:12" x14ac:dyDescent="0.3">
      <c r="A3159" t="s">
        <v>10</v>
      </c>
      <c r="B3159" t="s">
        <v>514</v>
      </c>
      <c r="C3159" t="s">
        <v>68</v>
      </c>
      <c r="D3159">
        <v>2018</v>
      </c>
      <c r="E3159" t="s">
        <v>45</v>
      </c>
      <c r="F3159" t="s">
        <v>21</v>
      </c>
      <c r="G3159" t="s">
        <v>15</v>
      </c>
      <c r="H3159" t="s">
        <v>46</v>
      </c>
      <c r="I3159">
        <v>2.0470200000000001E-2</v>
      </c>
      <c r="K3159">
        <v>88.254000000000005</v>
      </c>
      <c r="L3159">
        <v>4</v>
      </c>
    </row>
    <row r="3160" spans="1:12" x14ac:dyDescent="0.3">
      <c r="A3160" t="s">
        <v>10</v>
      </c>
      <c r="B3160" t="s">
        <v>458</v>
      </c>
      <c r="C3160" t="s">
        <v>68</v>
      </c>
      <c r="D3160">
        <v>2018</v>
      </c>
      <c r="E3160" t="s">
        <v>45</v>
      </c>
      <c r="F3160" t="s">
        <v>21</v>
      </c>
      <c r="G3160" t="s">
        <v>15</v>
      </c>
      <c r="H3160" t="s">
        <v>46</v>
      </c>
      <c r="I3160">
        <v>3.7516861999999998E-2</v>
      </c>
      <c r="K3160">
        <v>124.3704</v>
      </c>
      <c r="L3160">
        <v>4</v>
      </c>
    </row>
    <row r="3161" spans="1:12" x14ac:dyDescent="0.3">
      <c r="A3161" t="s">
        <v>10</v>
      </c>
      <c r="B3161" t="s">
        <v>1438</v>
      </c>
      <c r="C3161" t="s">
        <v>24</v>
      </c>
      <c r="D3161">
        <v>2018</v>
      </c>
      <c r="E3161" t="s">
        <v>45</v>
      </c>
      <c r="F3161" t="s">
        <v>21</v>
      </c>
      <c r="G3161" t="s">
        <v>15</v>
      </c>
      <c r="H3161" t="s">
        <v>46</v>
      </c>
      <c r="I3161">
        <v>4.7570400999999998E-2</v>
      </c>
      <c r="K3161">
        <v>125.7362</v>
      </c>
      <c r="L3161">
        <v>4</v>
      </c>
    </row>
    <row r="3162" spans="1:12" x14ac:dyDescent="0.3">
      <c r="A3162" t="s">
        <v>10</v>
      </c>
      <c r="B3162" t="s">
        <v>436</v>
      </c>
      <c r="C3162" t="s">
        <v>24</v>
      </c>
      <c r="D3162">
        <v>2018</v>
      </c>
      <c r="E3162" t="s">
        <v>45</v>
      </c>
      <c r="F3162" t="s">
        <v>21</v>
      </c>
      <c r="G3162" t="s">
        <v>15</v>
      </c>
      <c r="H3162" t="s">
        <v>46</v>
      </c>
      <c r="I3162">
        <v>1.4018839999999999E-2</v>
      </c>
      <c r="K3162">
        <v>178.1344</v>
      </c>
      <c r="L3162">
        <v>4</v>
      </c>
    </row>
    <row r="3163" spans="1:12" x14ac:dyDescent="0.3">
      <c r="A3163" t="s">
        <v>10</v>
      </c>
      <c r="B3163" t="s">
        <v>554</v>
      </c>
      <c r="C3163" t="s">
        <v>24</v>
      </c>
      <c r="D3163">
        <v>2018</v>
      </c>
      <c r="E3163" t="s">
        <v>45</v>
      </c>
      <c r="F3163" t="s">
        <v>21</v>
      </c>
      <c r="G3163" t="s">
        <v>15</v>
      </c>
      <c r="H3163" t="s">
        <v>46</v>
      </c>
      <c r="I3163">
        <v>3.5853059E-2</v>
      </c>
      <c r="K3163">
        <v>176.87119999999999</v>
      </c>
      <c r="L3163">
        <v>4</v>
      </c>
    </row>
    <row r="3164" spans="1:12" x14ac:dyDescent="0.3">
      <c r="A3164" t="s">
        <v>10</v>
      </c>
      <c r="B3164" t="s">
        <v>1098</v>
      </c>
      <c r="C3164" t="s">
        <v>24</v>
      </c>
      <c r="D3164">
        <v>2018</v>
      </c>
      <c r="E3164" t="s">
        <v>45</v>
      </c>
      <c r="F3164" t="s">
        <v>21</v>
      </c>
      <c r="G3164" t="s">
        <v>15</v>
      </c>
      <c r="H3164" t="s">
        <v>46</v>
      </c>
      <c r="I3164">
        <v>8.2002559000000003E-2</v>
      </c>
      <c r="K3164">
        <v>59.258800000000001</v>
      </c>
      <c r="L3164">
        <v>4</v>
      </c>
    </row>
    <row r="3165" spans="1:12" x14ac:dyDescent="0.3">
      <c r="A3165" t="s">
        <v>10</v>
      </c>
      <c r="B3165" t="s">
        <v>1161</v>
      </c>
      <c r="C3165" t="s">
        <v>12</v>
      </c>
      <c r="D3165">
        <v>2018</v>
      </c>
      <c r="E3165" t="s">
        <v>45</v>
      </c>
      <c r="F3165" t="s">
        <v>21</v>
      </c>
      <c r="G3165" t="s">
        <v>15</v>
      </c>
      <c r="H3165" t="s">
        <v>46</v>
      </c>
      <c r="I3165">
        <v>5.6713055999999998E-2</v>
      </c>
      <c r="K3165">
        <v>223.80879999999999</v>
      </c>
      <c r="L3165">
        <v>4</v>
      </c>
    </row>
    <row r="3166" spans="1:12" x14ac:dyDescent="0.3">
      <c r="A3166" t="s">
        <v>10</v>
      </c>
      <c r="B3166" t="s">
        <v>767</v>
      </c>
      <c r="C3166" t="s">
        <v>12</v>
      </c>
      <c r="D3166">
        <v>2018</v>
      </c>
      <c r="E3166" t="s">
        <v>45</v>
      </c>
      <c r="F3166" t="s">
        <v>21</v>
      </c>
      <c r="G3166" t="s">
        <v>15</v>
      </c>
      <c r="H3166" t="s">
        <v>46</v>
      </c>
      <c r="I3166">
        <v>0</v>
      </c>
      <c r="K3166">
        <v>188.25559999999999</v>
      </c>
      <c r="L3166">
        <v>4</v>
      </c>
    </row>
    <row r="3167" spans="1:12" x14ac:dyDescent="0.3">
      <c r="A3167" t="s">
        <v>10</v>
      </c>
      <c r="B3167" t="s">
        <v>1311</v>
      </c>
      <c r="C3167" t="s">
        <v>12</v>
      </c>
      <c r="D3167">
        <v>2018</v>
      </c>
      <c r="E3167" t="s">
        <v>45</v>
      </c>
      <c r="F3167" t="s">
        <v>21</v>
      </c>
      <c r="G3167" t="s">
        <v>15</v>
      </c>
      <c r="H3167" t="s">
        <v>46</v>
      </c>
      <c r="I3167">
        <v>5.9438787E-2</v>
      </c>
      <c r="K3167">
        <v>130.99680000000001</v>
      </c>
      <c r="L3167">
        <v>4</v>
      </c>
    </row>
    <row r="3168" spans="1:12" x14ac:dyDescent="0.3">
      <c r="A3168" t="s">
        <v>10</v>
      </c>
      <c r="B3168" t="s">
        <v>1012</v>
      </c>
      <c r="C3168" t="s">
        <v>12</v>
      </c>
      <c r="D3168">
        <v>2018</v>
      </c>
      <c r="E3168" t="s">
        <v>45</v>
      </c>
      <c r="F3168" t="s">
        <v>21</v>
      </c>
      <c r="G3168" t="s">
        <v>15</v>
      </c>
      <c r="H3168" t="s">
        <v>46</v>
      </c>
      <c r="I3168">
        <v>5.8542509E-2</v>
      </c>
      <c r="K3168">
        <v>168.6448</v>
      </c>
      <c r="L3168">
        <v>4</v>
      </c>
    </row>
    <row r="3169" spans="1:12" x14ac:dyDescent="0.3">
      <c r="A3169" t="s">
        <v>10</v>
      </c>
      <c r="B3169" t="s">
        <v>889</v>
      </c>
      <c r="C3169" t="s">
        <v>49</v>
      </c>
      <c r="D3169">
        <v>2018</v>
      </c>
      <c r="E3169" t="s">
        <v>45</v>
      </c>
      <c r="F3169" t="s">
        <v>21</v>
      </c>
      <c r="G3169" t="s">
        <v>15</v>
      </c>
      <c r="H3169" t="s">
        <v>46</v>
      </c>
      <c r="I3169">
        <v>3.7388493000000002E-2</v>
      </c>
      <c r="K3169">
        <v>107.8254</v>
      </c>
      <c r="L3169">
        <v>4</v>
      </c>
    </row>
    <row r="3170" spans="1:12" x14ac:dyDescent="0.3">
      <c r="A3170" t="s">
        <v>10</v>
      </c>
      <c r="B3170" t="s">
        <v>262</v>
      </c>
      <c r="C3170" t="s">
        <v>49</v>
      </c>
      <c r="D3170">
        <v>2018</v>
      </c>
      <c r="E3170" t="s">
        <v>45</v>
      </c>
      <c r="F3170" t="s">
        <v>21</v>
      </c>
      <c r="G3170" t="s">
        <v>15</v>
      </c>
      <c r="H3170" t="s">
        <v>46</v>
      </c>
      <c r="I3170">
        <v>1.1072421000000001E-2</v>
      </c>
      <c r="K3170">
        <v>85.353999999999999</v>
      </c>
      <c r="L3170">
        <v>4</v>
      </c>
    </row>
    <row r="3171" spans="1:12" x14ac:dyDescent="0.3">
      <c r="A3171" t="s">
        <v>10</v>
      </c>
      <c r="B3171" t="s">
        <v>962</v>
      </c>
      <c r="C3171" t="s">
        <v>32</v>
      </c>
      <c r="D3171">
        <v>2018</v>
      </c>
      <c r="E3171" t="s">
        <v>45</v>
      </c>
      <c r="F3171" t="s">
        <v>21</v>
      </c>
      <c r="G3171" t="s">
        <v>15</v>
      </c>
      <c r="H3171" t="s">
        <v>46</v>
      </c>
      <c r="I3171">
        <v>7.6798609000000004E-2</v>
      </c>
      <c r="K3171">
        <v>231.89580000000001</v>
      </c>
      <c r="L3171">
        <v>4</v>
      </c>
    </row>
    <row r="3172" spans="1:12" x14ac:dyDescent="0.3">
      <c r="A3172" t="s">
        <v>10</v>
      </c>
      <c r="B3172" t="s">
        <v>1439</v>
      </c>
      <c r="C3172" t="s">
        <v>161</v>
      </c>
      <c r="D3172">
        <v>2018</v>
      </c>
      <c r="E3172" t="s">
        <v>45</v>
      </c>
      <c r="F3172" t="s">
        <v>21</v>
      </c>
      <c r="G3172" t="s">
        <v>15</v>
      </c>
      <c r="H3172" t="s">
        <v>46</v>
      </c>
      <c r="I3172">
        <v>0</v>
      </c>
      <c r="K3172">
        <v>59.8904</v>
      </c>
      <c r="L3172">
        <v>4</v>
      </c>
    </row>
    <row r="3173" spans="1:12" x14ac:dyDescent="0.3">
      <c r="A3173" t="s">
        <v>17</v>
      </c>
      <c r="B3173" t="s">
        <v>350</v>
      </c>
      <c r="C3173" t="s">
        <v>12</v>
      </c>
      <c r="D3173">
        <v>2018</v>
      </c>
      <c r="E3173" t="s">
        <v>45</v>
      </c>
      <c r="F3173" t="s">
        <v>21</v>
      </c>
      <c r="G3173" t="s">
        <v>15</v>
      </c>
      <c r="H3173" t="s">
        <v>46</v>
      </c>
      <c r="I3173">
        <v>6.9851682999999998E-2</v>
      </c>
      <c r="K3173">
        <v>110.99120000000001</v>
      </c>
      <c r="L3173">
        <v>4</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17</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17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17</v>
      </c>
      <c r="B3349" t="s">
        <v>587</v>
      </c>
      <c r="C3349" t="s">
        <v>68</v>
      </c>
      <c r="D3349">
        <v>2018</v>
      </c>
      <c r="E3349" t="s">
        <v>140</v>
      </c>
      <c r="F3349" t="s">
        <v>14</v>
      </c>
      <c r="G3349" t="s">
        <v>26</v>
      </c>
      <c r="H3349" t="s">
        <v>40</v>
      </c>
      <c r="I3349">
        <v>0.10818157</v>
      </c>
      <c r="K3349">
        <v>149.60499999999999</v>
      </c>
      <c r="L3349">
        <v>4</v>
      </c>
    </row>
    <row r="3350" spans="1:12" x14ac:dyDescent="0.3">
      <c r="A3350" t="s">
        <v>17</v>
      </c>
      <c r="B3350" t="s">
        <v>696</v>
      </c>
      <c r="C3350" t="s">
        <v>42</v>
      </c>
      <c r="D3350">
        <v>2018</v>
      </c>
      <c r="E3350" t="s">
        <v>140</v>
      </c>
      <c r="F3350" t="s">
        <v>14</v>
      </c>
      <c r="G3350" t="s">
        <v>26</v>
      </c>
      <c r="H3350" t="s">
        <v>40</v>
      </c>
      <c r="I3350">
        <v>2.4992442E-2</v>
      </c>
      <c r="K3350">
        <v>53.6614</v>
      </c>
      <c r="L3350">
        <v>4</v>
      </c>
    </row>
    <row r="3351" spans="1:12" x14ac:dyDescent="0.3">
      <c r="A3351" t="s">
        <v>17</v>
      </c>
      <c r="B3351" t="s">
        <v>955</v>
      </c>
      <c r="C3351" t="s">
        <v>49</v>
      </c>
      <c r="D3351">
        <v>2018</v>
      </c>
      <c r="E3351" t="s">
        <v>140</v>
      </c>
      <c r="F3351" t="s">
        <v>14</v>
      </c>
      <c r="G3351" t="s">
        <v>26</v>
      </c>
      <c r="H3351" t="s">
        <v>40</v>
      </c>
      <c r="I3351">
        <v>7.8872251000000004E-2</v>
      </c>
      <c r="K3351">
        <v>189.5556</v>
      </c>
      <c r="L3351">
        <v>4</v>
      </c>
    </row>
    <row r="3352" spans="1:12" x14ac:dyDescent="0.3">
      <c r="A3352" t="s">
        <v>10</v>
      </c>
      <c r="B3352" t="s">
        <v>267</v>
      </c>
      <c r="C3352" t="s">
        <v>96</v>
      </c>
      <c r="D3352">
        <v>2018</v>
      </c>
      <c r="E3352" t="s">
        <v>140</v>
      </c>
      <c r="F3352" t="s">
        <v>14</v>
      </c>
      <c r="G3352" t="s">
        <v>26</v>
      </c>
      <c r="H3352" t="s">
        <v>40</v>
      </c>
      <c r="I3352">
        <v>6.6336810999999996E-2</v>
      </c>
      <c r="K3352">
        <v>154.16560000000001</v>
      </c>
      <c r="L3352">
        <v>4</v>
      </c>
    </row>
    <row r="3353" spans="1:12" x14ac:dyDescent="0.3">
      <c r="A3353" t="s">
        <v>17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17</v>
      </c>
      <c r="B3420" t="s">
        <v>1167</v>
      </c>
      <c r="C3420" t="s">
        <v>49</v>
      </c>
      <c r="D3420">
        <v>2015</v>
      </c>
      <c r="E3420" t="s">
        <v>33</v>
      </c>
      <c r="F3420" t="s">
        <v>34</v>
      </c>
      <c r="G3420" t="s">
        <v>15</v>
      </c>
      <c r="H3420" t="s">
        <v>16</v>
      </c>
      <c r="I3420">
        <v>0</v>
      </c>
      <c r="J3420">
        <v>14.15</v>
      </c>
      <c r="K3420">
        <v>244.18279999999999</v>
      </c>
      <c r="L3420">
        <v>4</v>
      </c>
    </row>
    <row r="3421" spans="1:12" x14ac:dyDescent="0.3">
      <c r="A3421" t="s">
        <v>17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17</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776</v>
      </c>
      <c r="C3548" t="s">
        <v>12</v>
      </c>
      <c r="D3548">
        <v>2015</v>
      </c>
      <c r="E3548" t="s">
        <v>33</v>
      </c>
      <c r="F3548" t="s">
        <v>34</v>
      </c>
      <c r="G3548" t="s">
        <v>15</v>
      </c>
      <c r="H3548" t="s">
        <v>16</v>
      </c>
      <c r="I3548">
        <v>0.103129612</v>
      </c>
      <c r="J3548">
        <v>6.11</v>
      </c>
      <c r="K3548">
        <v>129.5968</v>
      </c>
      <c r="L3548">
        <v>4</v>
      </c>
    </row>
    <row r="3549" spans="1:12" x14ac:dyDescent="0.3">
      <c r="A3549" t="s">
        <v>10</v>
      </c>
      <c r="B3549" t="s">
        <v>1183</v>
      </c>
      <c r="C3549" t="s">
        <v>12</v>
      </c>
      <c r="D3549">
        <v>2015</v>
      </c>
      <c r="E3549" t="s">
        <v>33</v>
      </c>
      <c r="F3549" t="s">
        <v>34</v>
      </c>
      <c r="G3549" t="s">
        <v>15</v>
      </c>
      <c r="H3549" t="s">
        <v>16</v>
      </c>
      <c r="I3549">
        <v>1.2229464000000001E-2</v>
      </c>
      <c r="J3549">
        <v>18.2</v>
      </c>
      <c r="K3549">
        <v>56.8904</v>
      </c>
      <c r="L3549">
        <v>4</v>
      </c>
    </row>
    <row r="3550" spans="1:12" x14ac:dyDescent="0.3">
      <c r="A3550" t="s">
        <v>10</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17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17</v>
      </c>
      <c r="B3599" t="s">
        <v>1265</v>
      </c>
      <c r="C3599" t="s">
        <v>42</v>
      </c>
      <c r="D3599">
        <v>2017</v>
      </c>
      <c r="E3599" t="s">
        <v>51</v>
      </c>
      <c r="F3599" t="s">
        <v>34</v>
      </c>
      <c r="G3599" t="s">
        <v>26</v>
      </c>
      <c r="H3599" t="s">
        <v>16</v>
      </c>
      <c r="I3599">
        <v>1.3127547999999999E-2</v>
      </c>
      <c r="J3599">
        <v>8.18</v>
      </c>
      <c r="K3599">
        <v>142.0154</v>
      </c>
      <c r="L3599">
        <v>4</v>
      </c>
    </row>
    <row r="3600" spans="1:12" x14ac:dyDescent="0.3">
      <c r="A3600" t="s">
        <v>17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17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1504</v>
      </c>
      <c r="C3638" t="s">
        <v>96</v>
      </c>
      <c r="D3638">
        <v>2014</v>
      </c>
      <c r="E3638" t="s">
        <v>29</v>
      </c>
      <c r="F3638" t="s">
        <v>21</v>
      </c>
      <c r="G3638" t="s">
        <v>30</v>
      </c>
      <c r="H3638" t="s">
        <v>16</v>
      </c>
      <c r="I3638">
        <v>4.5916788E-2</v>
      </c>
      <c r="J3638">
        <v>4.92</v>
      </c>
      <c r="K3638">
        <v>198.80840000000001</v>
      </c>
      <c r="L3638">
        <v>4</v>
      </c>
    </row>
    <row r="3639" spans="1:12" x14ac:dyDescent="0.3">
      <c r="A3639" t="s">
        <v>17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1383</v>
      </c>
      <c r="C3640" t="s">
        <v>28</v>
      </c>
      <c r="D3640">
        <v>2014</v>
      </c>
      <c r="E3640" t="s">
        <v>29</v>
      </c>
      <c r="F3640" t="s">
        <v>21</v>
      </c>
      <c r="G3640" t="s">
        <v>30</v>
      </c>
      <c r="H3640" t="s">
        <v>16</v>
      </c>
      <c r="I3640">
        <v>0</v>
      </c>
      <c r="J3640">
        <v>14.5</v>
      </c>
      <c r="K3640">
        <v>154.4682</v>
      </c>
      <c r="L3640">
        <v>4</v>
      </c>
    </row>
    <row r="3641" spans="1:12" x14ac:dyDescent="0.3">
      <c r="A3641" t="s">
        <v>17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17</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10</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17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1501</v>
      </c>
      <c r="C3706" t="s">
        <v>42</v>
      </c>
      <c r="D3706">
        <v>2022</v>
      </c>
      <c r="E3706" t="s">
        <v>20</v>
      </c>
      <c r="F3706" t="s">
        <v>21</v>
      </c>
      <c r="G3706" t="s">
        <v>15</v>
      </c>
      <c r="H3706" t="s">
        <v>22</v>
      </c>
      <c r="I3706">
        <v>1.5497337E-2</v>
      </c>
      <c r="J3706">
        <v>12.1</v>
      </c>
      <c r="K3706">
        <v>165.55260000000001</v>
      </c>
      <c r="L3706">
        <v>4</v>
      </c>
    </row>
    <row r="3707" spans="1:12" x14ac:dyDescent="0.3">
      <c r="A3707" t="s">
        <v>17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17</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369</v>
      </c>
      <c r="C3766" t="s">
        <v>58</v>
      </c>
      <c r="D3766">
        <v>2018</v>
      </c>
      <c r="E3766" t="s">
        <v>45</v>
      </c>
      <c r="F3766" t="s">
        <v>21</v>
      </c>
      <c r="G3766" t="s">
        <v>15</v>
      </c>
      <c r="H3766" t="s">
        <v>46</v>
      </c>
      <c r="I3766">
        <v>2.1618297000000002E-2</v>
      </c>
      <c r="K3766">
        <v>167.11840000000001</v>
      </c>
      <c r="L3766">
        <v>4</v>
      </c>
    </row>
    <row r="3767" spans="1:12" x14ac:dyDescent="0.3">
      <c r="A3767" t="s">
        <v>17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4</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4</v>
      </c>
    </row>
    <row r="3831" spans="1:12" x14ac:dyDescent="0.3">
      <c r="A3831" t="s">
        <v>17</v>
      </c>
      <c r="B3831" t="s">
        <v>1448</v>
      </c>
      <c r="C3831" t="s">
        <v>96</v>
      </c>
      <c r="D3831">
        <v>2018</v>
      </c>
      <c r="E3831" t="s">
        <v>140</v>
      </c>
      <c r="F3831" t="s">
        <v>14</v>
      </c>
      <c r="G3831" t="s">
        <v>26</v>
      </c>
      <c r="H3831" t="s">
        <v>40</v>
      </c>
      <c r="I3831">
        <v>5.7556997999999998E-2</v>
      </c>
      <c r="K3831">
        <v>107.6938</v>
      </c>
      <c r="L3831">
        <v>4</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4</v>
      </c>
    </row>
    <row r="3833" spans="1:12" x14ac:dyDescent="0.3">
      <c r="A3833" t="s">
        <v>10</v>
      </c>
      <c r="B3833" t="s">
        <v>317</v>
      </c>
      <c r="C3833" t="s">
        <v>12</v>
      </c>
      <c r="D3833">
        <v>2018</v>
      </c>
      <c r="E3833" t="s">
        <v>45</v>
      </c>
      <c r="F3833" t="s">
        <v>21</v>
      </c>
      <c r="G3833" t="s">
        <v>15</v>
      </c>
      <c r="H3833" t="s">
        <v>46</v>
      </c>
      <c r="I3833">
        <v>5.9511811999999997E-2</v>
      </c>
      <c r="K3833">
        <v>128.06780000000001</v>
      </c>
      <c r="L3833">
        <v>4</v>
      </c>
    </row>
    <row r="3834" spans="1:12" x14ac:dyDescent="0.3">
      <c r="A3834" t="s">
        <v>17</v>
      </c>
      <c r="B3834" t="s">
        <v>1519</v>
      </c>
      <c r="C3834" t="s">
        <v>68</v>
      </c>
      <c r="D3834">
        <v>2011</v>
      </c>
      <c r="E3834" t="s">
        <v>39</v>
      </c>
      <c r="F3834" t="s">
        <v>21</v>
      </c>
      <c r="G3834" t="s">
        <v>26</v>
      </c>
      <c r="H3834" t="s">
        <v>40</v>
      </c>
      <c r="I3834">
        <v>8.9498926000000006E-2</v>
      </c>
      <c r="J3834">
        <v>6.42</v>
      </c>
      <c r="K3834">
        <v>178.1002</v>
      </c>
      <c r="L3834">
        <v>4</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4</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4</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4</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4</v>
      </c>
    </row>
    <row r="3839" spans="1:12" x14ac:dyDescent="0.3">
      <c r="A3839" t="s">
        <v>17</v>
      </c>
      <c r="B3839" t="s">
        <v>1406</v>
      </c>
      <c r="C3839" t="s">
        <v>49</v>
      </c>
      <c r="D3839">
        <v>2016</v>
      </c>
      <c r="E3839" t="s">
        <v>25</v>
      </c>
      <c r="F3839" t="s">
        <v>14</v>
      </c>
      <c r="G3839" t="s">
        <v>26</v>
      </c>
      <c r="H3839" t="s">
        <v>16</v>
      </c>
      <c r="I3839">
        <v>5.9352241E-2</v>
      </c>
      <c r="J3839">
        <v>7.76</v>
      </c>
      <c r="K3839">
        <v>101.87</v>
      </c>
      <c r="L3839">
        <v>4</v>
      </c>
    </row>
    <row r="3840" spans="1:12" x14ac:dyDescent="0.3">
      <c r="A3840" t="s">
        <v>17</v>
      </c>
      <c r="B3840" t="s">
        <v>955</v>
      </c>
      <c r="C3840" t="s">
        <v>49</v>
      </c>
      <c r="D3840">
        <v>2022</v>
      </c>
      <c r="E3840" t="s">
        <v>20</v>
      </c>
      <c r="F3840" t="s">
        <v>21</v>
      </c>
      <c r="G3840" t="s">
        <v>15</v>
      </c>
      <c r="H3840" t="s">
        <v>22</v>
      </c>
      <c r="I3840">
        <v>4.5230944000000002E-2</v>
      </c>
      <c r="J3840">
        <v>16.75</v>
      </c>
      <c r="K3840">
        <v>187.9556</v>
      </c>
      <c r="L3840">
        <v>4</v>
      </c>
    </row>
    <row r="3841" spans="1:12" x14ac:dyDescent="0.3">
      <c r="A3841" t="s">
        <v>17</v>
      </c>
      <c r="B3841" t="s">
        <v>1146</v>
      </c>
      <c r="C3841" t="s">
        <v>24</v>
      </c>
      <c r="D3841">
        <v>2017</v>
      </c>
      <c r="E3841" t="s">
        <v>51</v>
      </c>
      <c r="F3841" t="s">
        <v>34</v>
      </c>
      <c r="G3841" t="s">
        <v>26</v>
      </c>
      <c r="H3841" t="s">
        <v>16</v>
      </c>
      <c r="I3841">
        <v>1.161096E-2</v>
      </c>
      <c r="J3841">
        <v>17.7</v>
      </c>
      <c r="K3841">
        <v>95.040999999999997</v>
      </c>
      <c r="L3841">
        <v>4</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4</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4</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4</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4</v>
      </c>
    </row>
    <row r="3846" spans="1:12" x14ac:dyDescent="0.3">
      <c r="A3846" t="s">
        <v>17</v>
      </c>
      <c r="B3846" t="s">
        <v>1047</v>
      </c>
      <c r="C3846" t="s">
        <v>32</v>
      </c>
      <c r="D3846">
        <v>2015</v>
      </c>
      <c r="E3846" t="s">
        <v>33</v>
      </c>
      <c r="F3846" t="s">
        <v>34</v>
      </c>
      <c r="G3846" t="s">
        <v>26</v>
      </c>
      <c r="H3846" t="s">
        <v>16</v>
      </c>
      <c r="I3846">
        <v>2.3625113999999999E-2</v>
      </c>
      <c r="J3846">
        <v>16.100000000000001</v>
      </c>
      <c r="K3846">
        <v>189.38460000000001</v>
      </c>
      <c r="L3846">
        <v>4</v>
      </c>
    </row>
    <row r="3847" spans="1:12" x14ac:dyDescent="0.3">
      <c r="A3847" t="s">
        <v>17</v>
      </c>
      <c r="B3847" t="s">
        <v>1266</v>
      </c>
      <c r="C3847" t="s">
        <v>49</v>
      </c>
      <c r="D3847">
        <v>2018</v>
      </c>
      <c r="E3847" t="s">
        <v>45</v>
      </c>
      <c r="F3847" t="s">
        <v>21</v>
      </c>
      <c r="G3847" t="s">
        <v>15</v>
      </c>
      <c r="H3847" t="s">
        <v>46</v>
      </c>
      <c r="I3847">
        <v>4.4248175000000001E-2</v>
      </c>
      <c r="K3847">
        <v>126.202</v>
      </c>
      <c r="L3847">
        <v>4</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4</v>
      </c>
    </row>
    <row r="3849" spans="1:12" x14ac:dyDescent="0.3">
      <c r="A3849" t="s">
        <v>10</v>
      </c>
      <c r="B3849" t="s">
        <v>317</v>
      </c>
      <c r="C3849" t="s">
        <v>12</v>
      </c>
      <c r="D3849">
        <v>2018</v>
      </c>
      <c r="E3849" t="s">
        <v>140</v>
      </c>
      <c r="F3849" t="s">
        <v>14</v>
      </c>
      <c r="G3849" t="s">
        <v>26</v>
      </c>
      <c r="H3849" t="s">
        <v>40</v>
      </c>
      <c r="I3849">
        <v>0.104704537</v>
      </c>
      <c r="K3849">
        <v>125.26779999999999</v>
      </c>
      <c r="L3849">
        <v>4</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4</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4</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4</v>
      </c>
    </row>
    <row r="3853" spans="1:12" x14ac:dyDescent="0.3">
      <c r="A3853" t="s">
        <v>17</v>
      </c>
      <c r="B3853" t="s">
        <v>439</v>
      </c>
      <c r="C3853" t="s">
        <v>24</v>
      </c>
      <c r="D3853">
        <v>2016</v>
      </c>
      <c r="E3853" t="s">
        <v>25</v>
      </c>
      <c r="F3853" t="s">
        <v>14</v>
      </c>
      <c r="G3853" t="s">
        <v>26</v>
      </c>
      <c r="H3853" t="s">
        <v>16</v>
      </c>
      <c r="I3853">
        <v>0</v>
      </c>
      <c r="J3853">
        <v>18.25</v>
      </c>
      <c r="K3853">
        <v>196.84520000000001</v>
      </c>
      <c r="L3853">
        <v>4</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4</v>
      </c>
    </row>
    <row r="3855" spans="1:12" x14ac:dyDescent="0.3">
      <c r="A3855" t="s">
        <v>17</v>
      </c>
      <c r="B3855" t="s">
        <v>101</v>
      </c>
      <c r="C3855" t="s">
        <v>24</v>
      </c>
      <c r="D3855">
        <v>2022</v>
      </c>
      <c r="E3855" t="s">
        <v>20</v>
      </c>
      <c r="F3855" t="s">
        <v>21</v>
      </c>
      <c r="G3855" t="s">
        <v>15</v>
      </c>
      <c r="H3855" t="s">
        <v>22</v>
      </c>
      <c r="I3855">
        <v>0</v>
      </c>
      <c r="J3855">
        <v>7.93</v>
      </c>
      <c r="K3855">
        <v>123.2414</v>
      </c>
      <c r="L3855">
        <v>4</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4</v>
      </c>
    </row>
    <row r="3857" spans="1:12" x14ac:dyDescent="0.3">
      <c r="A3857" t="s">
        <v>17</v>
      </c>
      <c r="B3857" t="s">
        <v>115</v>
      </c>
      <c r="C3857" t="s">
        <v>42</v>
      </c>
      <c r="D3857">
        <v>2020</v>
      </c>
      <c r="E3857" t="s">
        <v>37</v>
      </c>
      <c r="F3857" t="s">
        <v>34</v>
      </c>
      <c r="G3857" t="s">
        <v>15</v>
      </c>
      <c r="H3857" t="s">
        <v>16</v>
      </c>
      <c r="I3857">
        <v>0.114160573</v>
      </c>
      <c r="J3857">
        <v>17.25</v>
      </c>
      <c r="K3857">
        <v>253.17240000000001</v>
      </c>
      <c r="L3857">
        <v>4</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4</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4</v>
      </c>
    </row>
    <row r="3860" spans="1:12" x14ac:dyDescent="0.3">
      <c r="A3860" t="s">
        <v>17</v>
      </c>
      <c r="B3860" t="s">
        <v>947</v>
      </c>
      <c r="C3860" t="s">
        <v>68</v>
      </c>
      <c r="D3860">
        <v>2011</v>
      </c>
      <c r="E3860" t="s">
        <v>39</v>
      </c>
      <c r="F3860" t="s">
        <v>21</v>
      </c>
      <c r="G3860" t="s">
        <v>15</v>
      </c>
      <c r="H3860" t="s">
        <v>40</v>
      </c>
      <c r="I3860">
        <v>0.162462044</v>
      </c>
      <c r="J3860">
        <v>13.8</v>
      </c>
      <c r="K3860">
        <v>55.893000000000001</v>
      </c>
      <c r="L3860">
        <v>4</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4</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4</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4</v>
      </c>
    </row>
    <row r="3864" spans="1:12" x14ac:dyDescent="0.3">
      <c r="A3864" t="s">
        <v>17</v>
      </c>
      <c r="B3864" t="s">
        <v>847</v>
      </c>
      <c r="C3864" t="s">
        <v>68</v>
      </c>
      <c r="D3864">
        <v>2011</v>
      </c>
      <c r="E3864" t="s">
        <v>39</v>
      </c>
      <c r="F3864" t="s">
        <v>21</v>
      </c>
      <c r="G3864" t="s">
        <v>15</v>
      </c>
      <c r="H3864" t="s">
        <v>40</v>
      </c>
      <c r="I3864">
        <v>0.146973462</v>
      </c>
      <c r="J3864">
        <v>17.7</v>
      </c>
      <c r="K3864">
        <v>184.1292</v>
      </c>
      <c r="L3864">
        <v>4</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4</v>
      </c>
    </row>
    <row r="3866" spans="1:12" x14ac:dyDescent="0.3">
      <c r="A3866" t="s">
        <v>10</v>
      </c>
      <c r="B3866" t="s">
        <v>1522</v>
      </c>
      <c r="C3866" t="s">
        <v>12</v>
      </c>
      <c r="D3866">
        <v>2012</v>
      </c>
      <c r="E3866" t="s">
        <v>13</v>
      </c>
      <c r="F3866" t="s">
        <v>14</v>
      </c>
      <c r="G3866" t="s">
        <v>15</v>
      </c>
      <c r="H3866" t="s">
        <v>16</v>
      </c>
      <c r="I3866">
        <v>0.12265733600000001</v>
      </c>
      <c r="J3866">
        <v>15.7</v>
      </c>
      <c r="K3866">
        <v>110.1544</v>
      </c>
      <c r="L3866">
        <v>4</v>
      </c>
    </row>
    <row r="3867" spans="1:12" x14ac:dyDescent="0.3">
      <c r="A3867" t="s">
        <v>10</v>
      </c>
      <c r="B3867" t="s">
        <v>1163</v>
      </c>
      <c r="C3867" t="s">
        <v>55</v>
      </c>
      <c r="D3867">
        <v>2020</v>
      </c>
      <c r="E3867" t="s">
        <v>37</v>
      </c>
      <c r="F3867" t="s">
        <v>34</v>
      </c>
      <c r="G3867" t="s">
        <v>15</v>
      </c>
      <c r="H3867" t="s">
        <v>16</v>
      </c>
      <c r="I3867">
        <v>9.6644015E-2</v>
      </c>
      <c r="J3867">
        <v>15.1</v>
      </c>
      <c r="K3867">
        <v>131.99420000000001</v>
      </c>
      <c r="L3867">
        <v>4</v>
      </c>
    </row>
    <row r="3868" spans="1:12" x14ac:dyDescent="0.3">
      <c r="A3868" t="s">
        <v>10</v>
      </c>
      <c r="B3868" t="s">
        <v>1523</v>
      </c>
      <c r="C3868" t="s">
        <v>55</v>
      </c>
      <c r="D3868">
        <v>2012</v>
      </c>
      <c r="E3868" t="s">
        <v>13</v>
      </c>
      <c r="F3868" t="s">
        <v>14</v>
      </c>
      <c r="G3868" t="s">
        <v>15</v>
      </c>
      <c r="H3868" t="s">
        <v>16</v>
      </c>
      <c r="I3868">
        <v>4.9753390000000002E-2</v>
      </c>
      <c r="J3868">
        <v>14.3</v>
      </c>
      <c r="K3868">
        <v>210.3586</v>
      </c>
      <c r="L3868">
        <v>4</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4</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4</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4</v>
      </c>
    </row>
    <row r="3872" spans="1:12" x14ac:dyDescent="0.3">
      <c r="A3872" t="s">
        <v>17</v>
      </c>
      <c r="B3872" t="s">
        <v>1421</v>
      </c>
      <c r="C3872" t="s">
        <v>68</v>
      </c>
      <c r="D3872">
        <v>2015</v>
      </c>
      <c r="E3872" t="s">
        <v>33</v>
      </c>
      <c r="F3872" t="s">
        <v>34</v>
      </c>
      <c r="G3872" t="s">
        <v>15</v>
      </c>
      <c r="H3872" t="s">
        <v>16</v>
      </c>
      <c r="I3872">
        <v>3.8597077E-2</v>
      </c>
      <c r="J3872">
        <v>11.6</v>
      </c>
      <c r="K3872">
        <v>57.927199999999999</v>
      </c>
      <c r="L3872">
        <v>4</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4</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4</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4</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4</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4</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4</v>
      </c>
    </row>
    <row r="3879" spans="1:12" x14ac:dyDescent="0.3">
      <c r="A3879" t="s">
        <v>17</v>
      </c>
      <c r="B3879" t="s">
        <v>1466</v>
      </c>
      <c r="C3879" t="s">
        <v>42</v>
      </c>
      <c r="D3879">
        <v>2012</v>
      </c>
      <c r="E3879" t="s">
        <v>13</v>
      </c>
      <c r="F3879" t="s">
        <v>14</v>
      </c>
      <c r="G3879" t="s">
        <v>15</v>
      </c>
      <c r="H3879" t="s">
        <v>16</v>
      </c>
      <c r="I3879">
        <v>0</v>
      </c>
      <c r="J3879">
        <v>14.15</v>
      </c>
      <c r="K3879">
        <v>197.11099999999999</v>
      </c>
      <c r="L3879">
        <v>4</v>
      </c>
    </row>
    <row r="3880" spans="1:12" x14ac:dyDescent="0.3">
      <c r="A3880" t="s">
        <v>17</v>
      </c>
      <c r="B3880" t="s">
        <v>917</v>
      </c>
      <c r="C3880" t="s">
        <v>42</v>
      </c>
      <c r="D3880">
        <v>2012</v>
      </c>
      <c r="E3880" t="s">
        <v>13</v>
      </c>
      <c r="F3880" t="s">
        <v>14</v>
      </c>
      <c r="G3880" t="s">
        <v>15</v>
      </c>
      <c r="H3880" t="s">
        <v>16</v>
      </c>
      <c r="I3880">
        <v>0.148163564</v>
      </c>
      <c r="J3880">
        <v>20.25</v>
      </c>
      <c r="K3880">
        <v>232.76159999999999</v>
      </c>
      <c r="L3880">
        <v>4</v>
      </c>
    </row>
    <row r="3881" spans="1:12" x14ac:dyDescent="0.3">
      <c r="A3881" t="s">
        <v>17</v>
      </c>
      <c r="B3881" t="s">
        <v>388</v>
      </c>
      <c r="C3881" t="s">
        <v>65</v>
      </c>
      <c r="D3881">
        <v>2012</v>
      </c>
      <c r="E3881" t="s">
        <v>13</v>
      </c>
      <c r="F3881" t="s">
        <v>14</v>
      </c>
      <c r="G3881" t="s">
        <v>15</v>
      </c>
      <c r="H3881" t="s">
        <v>16</v>
      </c>
      <c r="I3881">
        <v>9.7914669999999999E-3</v>
      </c>
      <c r="J3881">
        <v>9.06</v>
      </c>
      <c r="K3881">
        <v>213.256</v>
      </c>
      <c r="L3881">
        <v>4</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4</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4</v>
      </c>
    </row>
    <row r="3884" spans="1:12" x14ac:dyDescent="0.3">
      <c r="A3884" t="s">
        <v>17</v>
      </c>
      <c r="B3884" t="s">
        <v>179</v>
      </c>
      <c r="C3884" t="s">
        <v>49</v>
      </c>
      <c r="D3884">
        <v>2012</v>
      </c>
      <c r="E3884" t="s">
        <v>13</v>
      </c>
      <c r="F3884" t="s">
        <v>14</v>
      </c>
      <c r="G3884" t="s">
        <v>15</v>
      </c>
      <c r="H3884" t="s">
        <v>16</v>
      </c>
      <c r="I3884">
        <v>0.116723677</v>
      </c>
      <c r="J3884">
        <v>17.7</v>
      </c>
      <c r="K3884">
        <v>182.42660000000001</v>
      </c>
      <c r="L3884">
        <v>4</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4</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4</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4</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4</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4</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4</v>
      </c>
    </row>
    <row r="3891" spans="1:12" x14ac:dyDescent="0.3">
      <c r="A3891" t="s">
        <v>10</v>
      </c>
      <c r="B3891" t="s">
        <v>1350</v>
      </c>
      <c r="C3891" t="s">
        <v>12</v>
      </c>
      <c r="D3891">
        <v>2012</v>
      </c>
      <c r="E3891" t="s">
        <v>13</v>
      </c>
      <c r="F3891" t="s">
        <v>14</v>
      </c>
      <c r="G3891" t="s">
        <v>15</v>
      </c>
      <c r="H3891" t="s">
        <v>16</v>
      </c>
      <c r="I3891">
        <v>2.4442500999999998E-2</v>
      </c>
      <c r="J3891">
        <v>14.15</v>
      </c>
      <c r="K3891">
        <v>196.411</v>
      </c>
      <c r="L3891">
        <v>4</v>
      </c>
    </row>
    <row r="3892" spans="1:12" x14ac:dyDescent="0.3">
      <c r="A3892" t="s">
        <v>10</v>
      </c>
      <c r="B3892" t="s">
        <v>158</v>
      </c>
      <c r="C3892" t="s">
        <v>12</v>
      </c>
      <c r="D3892">
        <v>2012</v>
      </c>
      <c r="E3892" t="s">
        <v>13</v>
      </c>
      <c r="F3892" t="s">
        <v>14</v>
      </c>
      <c r="G3892" t="s">
        <v>15</v>
      </c>
      <c r="H3892" t="s">
        <v>16</v>
      </c>
      <c r="I3892">
        <v>0.119647957</v>
      </c>
      <c r="J3892">
        <v>16.7</v>
      </c>
      <c r="K3892">
        <v>180.99760000000001</v>
      </c>
      <c r="L3892">
        <v>4</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4</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4</v>
      </c>
    </row>
    <row r="3895" spans="1:12" x14ac:dyDescent="0.3">
      <c r="A3895" t="s">
        <v>17</v>
      </c>
      <c r="B3895" t="s">
        <v>991</v>
      </c>
      <c r="C3895" t="s">
        <v>12</v>
      </c>
      <c r="D3895">
        <v>2018</v>
      </c>
      <c r="E3895" t="s">
        <v>140</v>
      </c>
      <c r="F3895" t="s">
        <v>14</v>
      </c>
      <c r="G3895" t="s">
        <v>26</v>
      </c>
      <c r="H3895" t="s">
        <v>40</v>
      </c>
      <c r="I3895">
        <v>5.2691045999999998E-2</v>
      </c>
      <c r="K3895">
        <v>216.3192</v>
      </c>
      <c r="L3895">
        <v>4</v>
      </c>
    </row>
    <row r="3896" spans="1:12" x14ac:dyDescent="0.3">
      <c r="A3896" t="s">
        <v>17</v>
      </c>
      <c r="B3896" t="s">
        <v>1294</v>
      </c>
      <c r="C3896" t="s">
        <v>32</v>
      </c>
      <c r="D3896">
        <v>2018</v>
      </c>
      <c r="E3896" t="s">
        <v>140</v>
      </c>
      <c r="F3896" t="s">
        <v>14</v>
      </c>
      <c r="G3896" t="s">
        <v>26</v>
      </c>
      <c r="H3896" t="s">
        <v>40</v>
      </c>
      <c r="I3896">
        <v>0.168780127</v>
      </c>
      <c r="K3896">
        <v>197.8768</v>
      </c>
      <c r="L3896">
        <v>4</v>
      </c>
    </row>
    <row r="3897" spans="1:12" x14ac:dyDescent="0.3">
      <c r="A3897" t="s">
        <v>17</v>
      </c>
      <c r="B3897" t="s">
        <v>1391</v>
      </c>
      <c r="C3897" t="s">
        <v>96</v>
      </c>
      <c r="D3897">
        <v>2018</v>
      </c>
      <c r="E3897" t="s">
        <v>140</v>
      </c>
      <c r="F3897" t="s">
        <v>14</v>
      </c>
      <c r="G3897" t="s">
        <v>26</v>
      </c>
      <c r="H3897" t="s">
        <v>40</v>
      </c>
      <c r="I3897">
        <v>4.1556696999999997E-2</v>
      </c>
      <c r="K3897">
        <v>104.4332</v>
      </c>
      <c r="L3897">
        <v>4</v>
      </c>
    </row>
    <row r="3898" spans="1:12" x14ac:dyDescent="0.3">
      <c r="A3898" t="s">
        <v>17</v>
      </c>
      <c r="B3898" t="s">
        <v>523</v>
      </c>
      <c r="C3898" t="s">
        <v>28</v>
      </c>
      <c r="D3898">
        <v>2018</v>
      </c>
      <c r="E3898" t="s">
        <v>140</v>
      </c>
      <c r="F3898" t="s">
        <v>14</v>
      </c>
      <c r="G3898" t="s">
        <v>26</v>
      </c>
      <c r="H3898" t="s">
        <v>40</v>
      </c>
      <c r="I3898">
        <v>6.1753510999999997E-2</v>
      </c>
      <c r="K3898">
        <v>253.3014</v>
      </c>
      <c r="L3898">
        <v>4</v>
      </c>
    </row>
    <row r="3899" spans="1:12" x14ac:dyDescent="0.3">
      <c r="A3899" t="s">
        <v>17</v>
      </c>
      <c r="B3899" t="s">
        <v>667</v>
      </c>
      <c r="C3899" t="s">
        <v>24</v>
      </c>
      <c r="D3899">
        <v>2018</v>
      </c>
      <c r="E3899" t="s">
        <v>140</v>
      </c>
      <c r="F3899" t="s">
        <v>14</v>
      </c>
      <c r="G3899" t="s">
        <v>26</v>
      </c>
      <c r="H3899" t="s">
        <v>40</v>
      </c>
      <c r="I3899">
        <v>0.14566955600000001</v>
      </c>
      <c r="K3899">
        <v>247.27760000000001</v>
      </c>
      <c r="L3899">
        <v>4</v>
      </c>
    </row>
    <row r="3900" spans="1:12" x14ac:dyDescent="0.3">
      <c r="A3900" t="s">
        <v>17</v>
      </c>
      <c r="B3900" t="s">
        <v>1526</v>
      </c>
      <c r="C3900" t="s">
        <v>12</v>
      </c>
      <c r="D3900">
        <v>2018</v>
      </c>
      <c r="E3900" t="s">
        <v>140</v>
      </c>
      <c r="F3900" t="s">
        <v>14</v>
      </c>
      <c r="G3900" t="s">
        <v>26</v>
      </c>
      <c r="H3900" t="s">
        <v>40</v>
      </c>
      <c r="I3900">
        <v>0</v>
      </c>
      <c r="K3900">
        <v>126.6994</v>
      </c>
      <c r="L3900">
        <v>4</v>
      </c>
    </row>
    <row r="3901" spans="1:12" x14ac:dyDescent="0.3">
      <c r="A3901" t="s">
        <v>17</v>
      </c>
      <c r="B3901" t="s">
        <v>1240</v>
      </c>
      <c r="C3901" t="s">
        <v>12</v>
      </c>
      <c r="D3901">
        <v>2018</v>
      </c>
      <c r="E3901" t="s">
        <v>140</v>
      </c>
      <c r="F3901" t="s">
        <v>14</v>
      </c>
      <c r="G3901" t="s">
        <v>26</v>
      </c>
      <c r="H3901" t="s">
        <v>40</v>
      </c>
      <c r="I3901">
        <v>0.30530539699999998</v>
      </c>
      <c r="K3901">
        <v>116.68340000000001</v>
      </c>
      <c r="L3901">
        <v>4</v>
      </c>
    </row>
    <row r="3902" spans="1:12" x14ac:dyDescent="0.3">
      <c r="A3902" t="s">
        <v>17</v>
      </c>
      <c r="B3902" t="s">
        <v>992</v>
      </c>
      <c r="C3902" t="s">
        <v>62</v>
      </c>
      <c r="D3902">
        <v>2018</v>
      </c>
      <c r="E3902" t="s">
        <v>140</v>
      </c>
      <c r="F3902" t="s">
        <v>14</v>
      </c>
      <c r="G3902" t="s">
        <v>26</v>
      </c>
      <c r="H3902" t="s">
        <v>40</v>
      </c>
      <c r="I3902">
        <v>0.29820527200000002</v>
      </c>
      <c r="K3902">
        <v>55.761400000000002</v>
      </c>
      <c r="L3902">
        <v>4</v>
      </c>
    </row>
    <row r="3903" spans="1:12" x14ac:dyDescent="0.3">
      <c r="A3903" t="s">
        <v>17</v>
      </c>
      <c r="B3903" t="s">
        <v>238</v>
      </c>
      <c r="C3903" t="s">
        <v>19</v>
      </c>
      <c r="D3903">
        <v>2018</v>
      </c>
      <c r="E3903" t="s">
        <v>140</v>
      </c>
      <c r="F3903" t="s">
        <v>14</v>
      </c>
      <c r="G3903" t="s">
        <v>26</v>
      </c>
      <c r="H3903" t="s">
        <v>40</v>
      </c>
      <c r="I3903">
        <v>5.3148497000000003E-2</v>
      </c>
      <c r="K3903">
        <v>36.3874</v>
      </c>
      <c r="L3903">
        <v>4</v>
      </c>
    </row>
    <row r="3904" spans="1:12" x14ac:dyDescent="0.3">
      <c r="A3904" t="s">
        <v>17</v>
      </c>
      <c r="B3904" t="s">
        <v>593</v>
      </c>
      <c r="C3904" t="s">
        <v>19</v>
      </c>
      <c r="D3904">
        <v>2018</v>
      </c>
      <c r="E3904" t="s">
        <v>140</v>
      </c>
      <c r="F3904" t="s">
        <v>14</v>
      </c>
      <c r="G3904" t="s">
        <v>26</v>
      </c>
      <c r="H3904" t="s">
        <v>40</v>
      </c>
      <c r="I3904">
        <v>2.8382853E-2</v>
      </c>
      <c r="K3904">
        <v>109.45959999999999</v>
      </c>
      <c r="L3904">
        <v>4</v>
      </c>
    </row>
    <row r="3905" spans="1:12" x14ac:dyDescent="0.3">
      <c r="A3905" t="s">
        <v>17</v>
      </c>
      <c r="B3905" t="s">
        <v>892</v>
      </c>
      <c r="C3905" t="s">
        <v>19</v>
      </c>
      <c r="D3905">
        <v>2018</v>
      </c>
      <c r="E3905" t="s">
        <v>140</v>
      </c>
      <c r="F3905" t="s">
        <v>14</v>
      </c>
      <c r="G3905" t="s">
        <v>26</v>
      </c>
      <c r="H3905" t="s">
        <v>40</v>
      </c>
      <c r="I3905">
        <v>0.25394782300000002</v>
      </c>
      <c r="K3905">
        <v>223.84039999999999</v>
      </c>
      <c r="L3905">
        <v>4</v>
      </c>
    </row>
    <row r="3906" spans="1:12" x14ac:dyDescent="0.3">
      <c r="A3906" t="s">
        <v>17</v>
      </c>
      <c r="B3906" t="s">
        <v>710</v>
      </c>
      <c r="C3906" t="s">
        <v>42</v>
      </c>
      <c r="D3906">
        <v>2018</v>
      </c>
      <c r="E3906" t="s">
        <v>140</v>
      </c>
      <c r="F3906" t="s">
        <v>14</v>
      </c>
      <c r="G3906" t="s">
        <v>26</v>
      </c>
      <c r="H3906" t="s">
        <v>40</v>
      </c>
      <c r="I3906">
        <v>5.0790916999999998E-2</v>
      </c>
      <c r="K3906">
        <v>142.77860000000001</v>
      </c>
      <c r="L3906">
        <v>4</v>
      </c>
    </row>
    <row r="3907" spans="1:12" x14ac:dyDescent="0.3">
      <c r="A3907" t="s">
        <v>17</v>
      </c>
      <c r="B3907" t="s">
        <v>437</v>
      </c>
      <c r="C3907" t="s">
        <v>42</v>
      </c>
      <c r="D3907">
        <v>2018</v>
      </c>
      <c r="E3907" t="s">
        <v>140</v>
      </c>
      <c r="F3907" t="s">
        <v>14</v>
      </c>
      <c r="G3907" t="s">
        <v>26</v>
      </c>
      <c r="H3907" t="s">
        <v>40</v>
      </c>
      <c r="I3907">
        <v>2.8207784E-2</v>
      </c>
      <c r="K3907">
        <v>195.5478</v>
      </c>
      <c r="L3907">
        <v>4</v>
      </c>
    </row>
    <row r="3908" spans="1:12" x14ac:dyDescent="0.3">
      <c r="A3908" t="s">
        <v>17</v>
      </c>
      <c r="B3908" t="s">
        <v>115</v>
      </c>
      <c r="C3908" t="s">
        <v>42</v>
      </c>
      <c r="D3908">
        <v>2018</v>
      </c>
      <c r="E3908" t="s">
        <v>140</v>
      </c>
      <c r="F3908" t="s">
        <v>14</v>
      </c>
      <c r="G3908" t="s">
        <v>26</v>
      </c>
      <c r="H3908" t="s">
        <v>40</v>
      </c>
      <c r="I3908">
        <v>0.19875618</v>
      </c>
      <c r="K3908">
        <v>250.7724</v>
      </c>
      <c r="L3908">
        <v>4</v>
      </c>
    </row>
    <row r="3909" spans="1:12" x14ac:dyDescent="0.3">
      <c r="A3909" t="s">
        <v>17</v>
      </c>
      <c r="B3909" t="s">
        <v>1320</v>
      </c>
      <c r="C3909" t="s">
        <v>65</v>
      </c>
      <c r="D3909">
        <v>2018</v>
      </c>
      <c r="E3909" t="s">
        <v>140</v>
      </c>
      <c r="F3909" t="s">
        <v>14</v>
      </c>
      <c r="G3909" t="s">
        <v>26</v>
      </c>
      <c r="H3909" t="s">
        <v>40</v>
      </c>
      <c r="I3909">
        <v>0.159394437</v>
      </c>
      <c r="K3909">
        <v>105.6938</v>
      </c>
      <c r="L3909">
        <v>4</v>
      </c>
    </row>
    <row r="3910" spans="1:12" x14ac:dyDescent="0.3">
      <c r="A3910" t="s">
        <v>10</v>
      </c>
      <c r="B3910" t="s">
        <v>500</v>
      </c>
      <c r="C3910" t="s">
        <v>58</v>
      </c>
      <c r="D3910">
        <v>2018</v>
      </c>
      <c r="E3910" t="s">
        <v>140</v>
      </c>
      <c r="F3910" t="s">
        <v>14</v>
      </c>
      <c r="G3910" t="s">
        <v>26</v>
      </c>
      <c r="H3910" t="s">
        <v>40</v>
      </c>
      <c r="I3910">
        <v>2.8062401000000001E-2</v>
      </c>
      <c r="K3910">
        <v>44.040199999999999</v>
      </c>
      <c r="L3910">
        <v>4</v>
      </c>
    </row>
    <row r="3911" spans="1:12" x14ac:dyDescent="0.3">
      <c r="A3911" t="s">
        <v>10</v>
      </c>
      <c r="B3911" t="s">
        <v>1416</v>
      </c>
      <c r="C3911" t="s">
        <v>68</v>
      </c>
      <c r="D3911">
        <v>2018</v>
      </c>
      <c r="E3911" t="s">
        <v>140</v>
      </c>
      <c r="F3911" t="s">
        <v>14</v>
      </c>
      <c r="G3911" t="s">
        <v>26</v>
      </c>
      <c r="H3911" t="s">
        <v>40</v>
      </c>
      <c r="I3911">
        <v>1.4497036E-2</v>
      </c>
      <c r="K3911">
        <v>150.8708</v>
      </c>
      <c r="L3911">
        <v>4</v>
      </c>
    </row>
    <row r="3912" spans="1:12" x14ac:dyDescent="0.3">
      <c r="A3912" t="s">
        <v>10</v>
      </c>
      <c r="B3912" t="s">
        <v>1484</v>
      </c>
      <c r="C3912" t="s">
        <v>68</v>
      </c>
      <c r="D3912">
        <v>2018</v>
      </c>
      <c r="E3912" t="s">
        <v>140</v>
      </c>
      <c r="F3912" t="s">
        <v>14</v>
      </c>
      <c r="G3912" t="s">
        <v>26</v>
      </c>
      <c r="H3912" t="s">
        <v>40</v>
      </c>
      <c r="I3912">
        <v>0.173587926</v>
      </c>
      <c r="K3912">
        <v>60.019399999999997</v>
      </c>
      <c r="L3912">
        <v>4</v>
      </c>
    </row>
    <row r="3913" spans="1:12" x14ac:dyDescent="0.3">
      <c r="A3913" t="s">
        <v>10</v>
      </c>
      <c r="B3913" t="s">
        <v>980</v>
      </c>
      <c r="C3913" t="s">
        <v>68</v>
      </c>
      <c r="D3913">
        <v>2018</v>
      </c>
      <c r="E3913" t="s">
        <v>140</v>
      </c>
      <c r="F3913" t="s">
        <v>14</v>
      </c>
      <c r="G3913" t="s">
        <v>26</v>
      </c>
      <c r="H3913" t="s">
        <v>40</v>
      </c>
      <c r="I3913">
        <v>3.9415840000000001E-2</v>
      </c>
      <c r="K3913">
        <v>247.8092</v>
      </c>
      <c r="L3913">
        <v>4</v>
      </c>
    </row>
    <row r="3914" spans="1:12" x14ac:dyDescent="0.3">
      <c r="A3914" t="s">
        <v>10</v>
      </c>
      <c r="B3914" t="s">
        <v>1160</v>
      </c>
      <c r="C3914" t="s">
        <v>12</v>
      </c>
      <c r="D3914">
        <v>2018</v>
      </c>
      <c r="E3914" t="s">
        <v>140</v>
      </c>
      <c r="F3914" t="s">
        <v>14</v>
      </c>
      <c r="G3914" t="s">
        <v>26</v>
      </c>
      <c r="H3914" t="s">
        <v>40</v>
      </c>
      <c r="I3914">
        <v>7.2762086000000004E-2</v>
      </c>
      <c r="K3914">
        <v>120.9072</v>
      </c>
      <c r="L3914">
        <v>4</v>
      </c>
    </row>
    <row r="3915" spans="1:12" x14ac:dyDescent="0.3">
      <c r="A3915" t="s">
        <v>10</v>
      </c>
      <c r="B3915" t="s">
        <v>1055</v>
      </c>
      <c r="C3915" t="s">
        <v>12</v>
      </c>
      <c r="D3915">
        <v>2018</v>
      </c>
      <c r="E3915" t="s">
        <v>140</v>
      </c>
      <c r="F3915" t="s">
        <v>14</v>
      </c>
      <c r="G3915" t="s">
        <v>26</v>
      </c>
      <c r="H3915" t="s">
        <v>40</v>
      </c>
      <c r="I3915">
        <v>0.150238656</v>
      </c>
      <c r="K3915">
        <v>229.36940000000001</v>
      </c>
      <c r="L3915">
        <v>4</v>
      </c>
    </row>
    <row r="3916" spans="1:12" x14ac:dyDescent="0.3">
      <c r="A3916" t="s">
        <v>10</v>
      </c>
      <c r="B3916" t="s">
        <v>1127</v>
      </c>
      <c r="C3916" t="s">
        <v>49</v>
      </c>
      <c r="D3916">
        <v>2018</v>
      </c>
      <c r="E3916" t="s">
        <v>140</v>
      </c>
      <c r="F3916" t="s">
        <v>14</v>
      </c>
      <c r="G3916" t="s">
        <v>26</v>
      </c>
      <c r="H3916" t="s">
        <v>40</v>
      </c>
      <c r="I3916">
        <v>0.12308912800000001</v>
      </c>
      <c r="K3916">
        <v>63.648400000000002</v>
      </c>
      <c r="L3916">
        <v>4</v>
      </c>
    </row>
    <row r="3917" spans="1:12" x14ac:dyDescent="0.3">
      <c r="A3917" t="s">
        <v>17</v>
      </c>
      <c r="B3917" t="s">
        <v>990</v>
      </c>
      <c r="C3917" t="s">
        <v>28</v>
      </c>
      <c r="D3917">
        <v>2016</v>
      </c>
      <c r="E3917" t="s">
        <v>25</v>
      </c>
      <c r="F3917" t="s">
        <v>14</v>
      </c>
      <c r="G3917" t="s">
        <v>26</v>
      </c>
      <c r="H3917" t="s">
        <v>16</v>
      </c>
      <c r="I3917">
        <v>0</v>
      </c>
      <c r="J3917">
        <v>16.600000000000001</v>
      </c>
      <c r="K3917">
        <v>118.8124</v>
      </c>
      <c r="L3917">
        <v>4</v>
      </c>
    </row>
    <row r="3918" spans="1:12" x14ac:dyDescent="0.3">
      <c r="A3918" t="s">
        <v>17</v>
      </c>
      <c r="B3918" t="s">
        <v>349</v>
      </c>
      <c r="C3918" t="s">
        <v>12</v>
      </c>
      <c r="D3918">
        <v>2016</v>
      </c>
      <c r="E3918" t="s">
        <v>25</v>
      </c>
      <c r="F3918" t="s">
        <v>14</v>
      </c>
      <c r="G3918" t="s">
        <v>26</v>
      </c>
      <c r="H3918" t="s">
        <v>16</v>
      </c>
      <c r="I3918">
        <v>5.7792343000000003E-2</v>
      </c>
      <c r="J3918">
        <v>10.695</v>
      </c>
      <c r="K3918">
        <v>61.453600000000002</v>
      </c>
      <c r="L3918">
        <v>4</v>
      </c>
    </row>
    <row r="3919" spans="1:12" x14ac:dyDescent="0.3">
      <c r="A3919" t="s">
        <v>17</v>
      </c>
      <c r="B3919" t="s">
        <v>1252</v>
      </c>
      <c r="C3919" t="s">
        <v>42</v>
      </c>
      <c r="D3919">
        <v>2016</v>
      </c>
      <c r="E3919" t="s">
        <v>25</v>
      </c>
      <c r="F3919" t="s">
        <v>14</v>
      </c>
      <c r="G3919" t="s">
        <v>26</v>
      </c>
      <c r="H3919" t="s">
        <v>16</v>
      </c>
      <c r="I3919">
        <v>0.112321218</v>
      </c>
      <c r="J3919">
        <v>20.2</v>
      </c>
      <c r="K3919">
        <v>123.6046</v>
      </c>
      <c r="L3919">
        <v>4</v>
      </c>
    </row>
    <row r="3920" spans="1:12" x14ac:dyDescent="0.3">
      <c r="A3920" t="s">
        <v>17</v>
      </c>
      <c r="B3920" t="s">
        <v>853</v>
      </c>
      <c r="C3920" t="s">
        <v>155</v>
      </c>
      <c r="D3920">
        <v>2016</v>
      </c>
      <c r="E3920" t="s">
        <v>25</v>
      </c>
      <c r="F3920" t="s">
        <v>14</v>
      </c>
      <c r="G3920" t="s">
        <v>26</v>
      </c>
      <c r="H3920" t="s">
        <v>16</v>
      </c>
      <c r="I3920">
        <v>3.3858186999999998E-2</v>
      </c>
      <c r="J3920">
        <v>11.65</v>
      </c>
      <c r="K3920">
        <v>113.386</v>
      </c>
      <c r="L3920">
        <v>4</v>
      </c>
    </row>
    <row r="3921" spans="1:12" x14ac:dyDescent="0.3">
      <c r="A3921" t="s">
        <v>17</v>
      </c>
      <c r="B3921" t="s">
        <v>286</v>
      </c>
      <c r="C3921" t="s">
        <v>96</v>
      </c>
      <c r="D3921">
        <v>2016</v>
      </c>
      <c r="E3921" t="s">
        <v>25</v>
      </c>
      <c r="F3921" t="s">
        <v>14</v>
      </c>
      <c r="G3921" t="s">
        <v>26</v>
      </c>
      <c r="H3921" t="s">
        <v>16</v>
      </c>
      <c r="I3921">
        <v>9.5158081000000005E-2</v>
      </c>
      <c r="J3921">
        <v>15.1</v>
      </c>
      <c r="K3921">
        <v>159.2604</v>
      </c>
      <c r="L3921">
        <v>4</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4</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4</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4</v>
      </c>
    </row>
    <row r="3925" spans="1:12" x14ac:dyDescent="0.3">
      <c r="A3925" t="s">
        <v>17</v>
      </c>
      <c r="B3925" t="s">
        <v>1067</v>
      </c>
      <c r="C3925" t="s">
        <v>68</v>
      </c>
      <c r="D3925">
        <v>2016</v>
      </c>
      <c r="E3925" t="s">
        <v>25</v>
      </c>
      <c r="F3925" t="s">
        <v>14</v>
      </c>
      <c r="G3925" t="s">
        <v>26</v>
      </c>
      <c r="H3925" t="s">
        <v>16</v>
      </c>
      <c r="I3925">
        <v>0</v>
      </c>
      <c r="J3925">
        <v>13.35</v>
      </c>
      <c r="K3925">
        <v>77.601200000000006</v>
      </c>
      <c r="L3925">
        <v>4</v>
      </c>
    </row>
    <row r="3926" spans="1:12" x14ac:dyDescent="0.3">
      <c r="A3926" t="s">
        <v>17</v>
      </c>
      <c r="B3926" t="s">
        <v>106</v>
      </c>
      <c r="C3926" t="s">
        <v>12</v>
      </c>
      <c r="D3926">
        <v>2016</v>
      </c>
      <c r="E3926" t="s">
        <v>25</v>
      </c>
      <c r="F3926" t="s">
        <v>14</v>
      </c>
      <c r="G3926" t="s">
        <v>26</v>
      </c>
      <c r="H3926" t="s">
        <v>16</v>
      </c>
      <c r="I3926">
        <v>0.17259688500000001</v>
      </c>
      <c r="J3926">
        <v>15.6</v>
      </c>
      <c r="K3926">
        <v>114.8518</v>
      </c>
      <c r="L3926">
        <v>4</v>
      </c>
    </row>
    <row r="3927" spans="1:12" x14ac:dyDescent="0.3">
      <c r="A3927" t="s">
        <v>17</v>
      </c>
      <c r="B3927" t="s">
        <v>377</v>
      </c>
      <c r="C3927" t="s">
        <v>62</v>
      </c>
      <c r="D3927">
        <v>2016</v>
      </c>
      <c r="E3927" t="s">
        <v>25</v>
      </c>
      <c r="F3927" t="s">
        <v>14</v>
      </c>
      <c r="G3927" t="s">
        <v>26</v>
      </c>
      <c r="H3927" t="s">
        <v>16</v>
      </c>
      <c r="I3927">
        <v>4.4250303999999997E-2</v>
      </c>
      <c r="J3927">
        <v>18.25</v>
      </c>
      <c r="K3927">
        <v>174.708</v>
      </c>
      <c r="L3927">
        <v>4</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4</v>
      </c>
    </row>
    <row r="3929" spans="1:12" x14ac:dyDescent="0.3">
      <c r="A3929" t="s">
        <v>17</v>
      </c>
      <c r="B3929" t="s">
        <v>412</v>
      </c>
      <c r="C3929" t="s">
        <v>19</v>
      </c>
      <c r="D3929">
        <v>2016</v>
      </c>
      <c r="E3929" t="s">
        <v>25</v>
      </c>
      <c r="F3929" t="s">
        <v>14</v>
      </c>
      <c r="G3929" t="s">
        <v>26</v>
      </c>
      <c r="H3929" t="s">
        <v>16</v>
      </c>
      <c r="I3929">
        <v>5.848134E-2</v>
      </c>
      <c r="J3929">
        <v>20</v>
      </c>
      <c r="K3929">
        <v>113.3544</v>
      </c>
      <c r="L3929">
        <v>4</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4</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4</v>
      </c>
    </row>
    <row r="3932" spans="1:12" x14ac:dyDescent="0.3">
      <c r="A3932" t="s">
        <v>17</v>
      </c>
      <c r="B3932" t="s">
        <v>1150</v>
      </c>
      <c r="C3932" t="s">
        <v>42</v>
      </c>
      <c r="D3932">
        <v>2016</v>
      </c>
      <c r="E3932" t="s">
        <v>25</v>
      </c>
      <c r="F3932" t="s">
        <v>14</v>
      </c>
      <c r="G3932" t="s">
        <v>26</v>
      </c>
      <c r="H3932" t="s">
        <v>16</v>
      </c>
      <c r="I3932">
        <v>4.2211118999999998E-2</v>
      </c>
      <c r="J3932">
        <v>12.65</v>
      </c>
      <c r="K3932">
        <v>108.6938</v>
      </c>
      <c r="L3932">
        <v>4</v>
      </c>
    </row>
    <row r="3933" spans="1:12" x14ac:dyDescent="0.3">
      <c r="A3933" t="s">
        <v>17</v>
      </c>
      <c r="B3933" t="s">
        <v>1528</v>
      </c>
      <c r="C3933" t="s">
        <v>55</v>
      </c>
      <c r="D3933">
        <v>2016</v>
      </c>
      <c r="E3933" t="s">
        <v>25</v>
      </c>
      <c r="F3933" t="s">
        <v>14</v>
      </c>
      <c r="G3933" t="s">
        <v>26</v>
      </c>
      <c r="H3933" t="s">
        <v>16</v>
      </c>
      <c r="I3933">
        <v>3.2180493999999997E-2</v>
      </c>
      <c r="J3933">
        <v>13.35</v>
      </c>
      <c r="K3933">
        <v>61.2194</v>
      </c>
      <c r="L3933">
        <v>4</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4</v>
      </c>
    </row>
    <row r="3935" spans="1:12" x14ac:dyDescent="0.3">
      <c r="A3935" t="s">
        <v>17</v>
      </c>
      <c r="B3935" t="s">
        <v>310</v>
      </c>
      <c r="C3935" t="s">
        <v>32</v>
      </c>
      <c r="D3935">
        <v>2016</v>
      </c>
      <c r="E3935" t="s">
        <v>25</v>
      </c>
      <c r="F3935" t="s">
        <v>14</v>
      </c>
      <c r="G3935" t="s">
        <v>26</v>
      </c>
      <c r="H3935" t="s">
        <v>16</v>
      </c>
      <c r="I3935">
        <v>3.7232109999999999E-2</v>
      </c>
      <c r="J3935">
        <v>15.7</v>
      </c>
      <c r="K3935">
        <v>183.1634</v>
      </c>
      <c r="L3935">
        <v>4</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4</v>
      </c>
    </row>
    <row r="3937" spans="1:12" x14ac:dyDescent="0.3">
      <c r="A3937" t="s">
        <v>10</v>
      </c>
      <c r="B3937" t="s">
        <v>885</v>
      </c>
      <c r="C3937" t="s">
        <v>28</v>
      </c>
      <c r="D3937">
        <v>2016</v>
      </c>
      <c r="E3937" t="s">
        <v>25</v>
      </c>
      <c r="F3937" t="s">
        <v>14</v>
      </c>
      <c r="G3937" t="s">
        <v>26</v>
      </c>
      <c r="H3937" t="s">
        <v>16</v>
      </c>
      <c r="I3937">
        <v>0</v>
      </c>
      <c r="J3937">
        <v>9.5</v>
      </c>
      <c r="K3937">
        <v>79.596000000000004</v>
      </c>
      <c r="L3937">
        <v>4</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4</v>
      </c>
    </row>
    <row r="3939" spans="1:12" x14ac:dyDescent="0.3">
      <c r="A3939" t="s">
        <v>10</v>
      </c>
      <c r="B3939" t="s">
        <v>453</v>
      </c>
      <c r="C3939" t="s">
        <v>49</v>
      </c>
      <c r="D3939">
        <v>2016</v>
      </c>
      <c r="E3939" t="s">
        <v>25</v>
      </c>
      <c r="F3939" t="s">
        <v>14</v>
      </c>
      <c r="G3939" t="s">
        <v>26</v>
      </c>
      <c r="H3939" t="s">
        <v>16</v>
      </c>
      <c r="I3939">
        <v>9.3655727999999994E-2</v>
      </c>
      <c r="J3939">
        <v>11.8</v>
      </c>
      <c r="K3939">
        <v>127.1704</v>
      </c>
      <c r="L3939">
        <v>4</v>
      </c>
    </row>
    <row r="3940" spans="1:12" x14ac:dyDescent="0.3">
      <c r="A3940" t="s">
        <v>17</v>
      </c>
      <c r="B3940" t="s">
        <v>418</v>
      </c>
      <c r="C3940" t="s">
        <v>49</v>
      </c>
      <c r="D3940">
        <v>2015</v>
      </c>
      <c r="E3940" t="s">
        <v>33</v>
      </c>
      <c r="F3940" t="s">
        <v>34</v>
      </c>
      <c r="G3940" t="s">
        <v>15</v>
      </c>
      <c r="H3940" t="s">
        <v>16</v>
      </c>
      <c r="I3940">
        <v>0.141542481</v>
      </c>
      <c r="J3940">
        <v>6.0350000000000001</v>
      </c>
      <c r="K3940">
        <v>153.20179999999999</v>
      </c>
      <c r="L3940">
        <v>4</v>
      </c>
    </row>
    <row r="3941" spans="1:12" x14ac:dyDescent="0.3">
      <c r="A3941" t="s">
        <v>17</v>
      </c>
      <c r="B3941" t="s">
        <v>543</v>
      </c>
      <c r="C3941" t="s">
        <v>32</v>
      </c>
      <c r="D3941">
        <v>2020</v>
      </c>
      <c r="E3941" t="s">
        <v>37</v>
      </c>
      <c r="F3941" t="s">
        <v>34</v>
      </c>
      <c r="G3941" t="s">
        <v>15</v>
      </c>
      <c r="H3941" t="s">
        <v>16</v>
      </c>
      <c r="I3941">
        <v>0.176070535</v>
      </c>
      <c r="J3941">
        <v>5.6550000000000002</v>
      </c>
      <c r="K3941">
        <v>144.0102</v>
      </c>
      <c r="L3941">
        <v>4</v>
      </c>
    </row>
    <row r="3942" spans="1:12" x14ac:dyDescent="0.3">
      <c r="A3942" t="s">
        <v>17</v>
      </c>
      <c r="B3942" t="s">
        <v>1529</v>
      </c>
      <c r="C3942" t="s">
        <v>68</v>
      </c>
      <c r="D3942">
        <v>2015</v>
      </c>
      <c r="E3942" t="s">
        <v>33</v>
      </c>
      <c r="F3942" t="s">
        <v>34</v>
      </c>
      <c r="G3942" t="s">
        <v>15</v>
      </c>
      <c r="H3942" t="s">
        <v>16</v>
      </c>
      <c r="I3942">
        <v>0</v>
      </c>
      <c r="J3942">
        <v>18.75</v>
      </c>
      <c r="K3942">
        <v>97.904200000000003</v>
      </c>
      <c r="L3942">
        <v>4</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4</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4</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4</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4</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4</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4</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4</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4</v>
      </c>
    </row>
    <row r="3951" spans="1:12" x14ac:dyDescent="0.3">
      <c r="A3951" t="s">
        <v>17</v>
      </c>
      <c r="B3951" t="s">
        <v>1467</v>
      </c>
      <c r="C3951" t="s">
        <v>42</v>
      </c>
      <c r="D3951">
        <v>2015</v>
      </c>
      <c r="E3951" t="s">
        <v>33</v>
      </c>
      <c r="F3951" t="s">
        <v>34</v>
      </c>
      <c r="G3951" t="s">
        <v>26</v>
      </c>
      <c r="H3951" t="s">
        <v>16</v>
      </c>
      <c r="I3951">
        <v>4.7473135E-2</v>
      </c>
      <c r="J3951">
        <v>18</v>
      </c>
      <c r="K3951">
        <v>170.54220000000001</v>
      </c>
      <c r="L3951">
        <v>4</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4</v>
      </c>
    </row>
    <row r="3953" spans="1:12" x14ac:dyDescent="0.3">
      <c r="A3953" t="s">
        <v>17</v>
      </c>
      <c r="B3953" t="s">
        <v>1530</v>
      </c>
      <c r="C3953" t="s">
        <v>65</v>
      </c>
      <c r="D3953">
        <v>2015</v>
      </c>
      <c r="E3953" t="s">
        <v>33</v>
      </c>
      <c r="F3953" t="s">
        <v>34</v>
      </c>
      <c r="G3953" t="s">
        <v>26</v>
      </c>
      <c r="H3953" t="s">
        <v>16</v>
      </c>
      <c r="I3953">
        <v>2.3190134000000001E-2</v>
      </c>
      <c r="J3953">
        <v>20.5</v>
      </c>
      <c r="K3953">
        <v>153.434</v>
      </c>
      <c r="L3953">
        <v>4</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4</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4</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4</v>
      </c>
    </row>
    <row r="3957" spans="1:12" x14ac:dyDescent="0.3">
      <c r="A3957" t="s">
        <v>17</v>
      </c>
      <c r="B3957" t="s">
        <v>1267</v>
      </c>
      <c r="C3957" t="s">
        <v>49</v>
      </c>
      <c r="D3957">
        <v>2015</v>
      </c>
      <c r="E3957" t="s">
        <v>33</v>
      </c>
      <c r="F3957" t="s">
        <v>34</v>
      </c>
      <c r="G3957" t="s">
        <v>26</v>
      </c>
      <c r="H3957" t="s">
        <v>16</v>
      </c>
      <c r="I3957">
        <v>3.9090105E-2</v>
      </c>
      <c r="J3957">
        <v>18</v>
      </c>
      <c r="K3957">
        <v>148.4418</v>
      </c>
      <c r="L3957">
        <v>4</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4</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4</v>
      </c>
    </row>
    <row r="3960" spans="1:12" x14ac:dyDescent="0.3">
      <c r="A3960" t="s">
        <v>17</v>
      </c>
      <c r="B3960" t="s">
        <v>552</v>
      </c>
      <c r="C3960" t="s">
        <v>32</v>
      </c>
      <c r="D3960">
        <v>2015</v>
      </c>
      <c r="E3960" t="s">
        <v>33</v>
      </c>
      <c r="F3960" t="s">
        <v>34</v>
      </c>
      <c r="G3960" t="s">
        <v>26</v>
      </c>
      <c r="H3960" t="s">
        <v>16</v>
      </c>
      <c r="I3960">
        <v>2.7114237999999999E-2</v>
      </c>
      <c r="J3960">
        <v>8.52</v>
      </c>
      <c r="K3960">
        <v>151.9682</v>
      </c>
      <c r="L3960">
        <v>4</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4</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4</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4</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4</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4</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4</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4</v>
      </c>
    </row>
    <row r="3968" spans="1:12" x14ac:dyDescent="0.3">
      <c r="A3968" t="s">
        <v>17</v>
      </c>
      <c r="B3968" t="s">
        <v>1110</v>
      </c>
      <c r="C3968" t="s">
        <v>12</v>
      </c>
      <c r="D3968">
        <v>2020</v>
      </c>
      <c r="E3968" t="s">
        <v>37</v>
      </c>
      <c r="F3968" t="s">
        <v>34</v>
      </c>
      <c r="G3968" t="s">
        <v>26</v>
      </c>
      <c r="H3968" t="s">
        <v>16</v>
      </c>
      <c r="I3968">
        <v>0.121225455</v>
      </c>
      <c r="J3968">
        <v>6.36</v>
      </c>
      <c r="K3968">
        <v>45.905999999999999</v>
      </c>
      <c r="L3968">
        <v>4</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4</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4</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4</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4</v>
      </c>
    </row>
    <row r="3973" spans="1:12" x14ac:dyDescent="0.3">
      <c r="A3973" t="s">
        <v>17</v>
      </c>
      <c r="B3973" t="s">
        <v>1044</v>
      </c>
      <c r="C3973" t="s">
        <v>49</v>
      </c>
      <c r="D3973">
        <v>2020</v>
      </c>
      <c r="E3973" t="s">
        <v>37</v>
      </c>
      <c r="F3973" t="s">
        <v>34</v>
      </c>
      <c r="G3973" t="s">
        <v>30</v>
      </c>
      <c r="H3973" t="s">
        <v>16</v>
      </c>
      <c r="I3973">
        <v>0.12241394</v>
      </c>
      <c r="J3973">
        <v>12.85</v>
      </c>
      <c r="K3973">
        <v>42.942799999999998</v>
      </c>
      <c r="L3973">
        <v>4</v>
      </c>
    </row>
    <row r="3974" spans="1:12" x14ac:dyDescent="0.3">
      <c r="A3974" t="s">
        <v>17</v>
      </c>
      <c r="B3974" t="s">
        <v>1534</v>
      </c>
      <c r="C3974" t="s">
        <v>161</v>
      </c>
      <c r="D3974">
        <v>2020</v>
      </c>
      <c r="E3974" t="s">
        <v>37</v>
      </c>
      <c r="F3974" t="s">
        <v>34</v>
      </c>
      <c r="G3974" t="s">
        <v>30</v>
      </c>
      <c r="H3974" t="s">
        <v>16</v>
      </c>
      <c r="I3974">
        <v>0</v>
      </c>
      <c r="J3974">
        <v>12.5</v>
      </c>
      <c r="K3974">
        <v>127.102</v>
      </c>
      <c r="L3974">
        <v>4</v>
      </c>
    </row>
    <row r="3975" spans="1:12" x14ac:dyDescent="0.3">
      <c r="A3975" t="s">
        <v>17</v>
      </c>
      <c r="B3975" t="s">
        <v>1157</v>
      </c>
      <c r="C3975" t="s">
        <v>161</v>
      </c>
      <c r="D3975">
        <v>2020</v>
      </c>
      <c r="E3975" t="s">
        <v>37</v>
      </c>
      <c r="F3975" t="s">
        <v>34</v>
      </c>
      <c r="G3975" t="s">
        <v>30</v>
      </c>
      <c r="H3975" t="s">
        <v>16</v>
      </c>
      <c r="I3975">
        <v>0.15486035300000001</v>
      </c>
      <c r="J3975">
        <v>15</v>
      </c>
      <c r="K3975">
        <v>106.1938</v>
      </c>
      <c r="L3975">
        <v>4</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4</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4</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4</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4</v>
      </c>
    </row>
    <row r="3980" spans="1:12" x14ac:dyDescent="0.3">
      <c r="A3980" t="s">
        <v>10</v>
      </c>
      <c r="B3980" t="s">
        <v>1535</v>
      </c>
      <c r="C3980" t="s">
        <v>24</v>
      </c>
      <c r="D3980">
        <v>2015</v>
      </c>
      <c r="E3980" t="s">
        <v>33</v>
      </c>
      <c r="F3980" t="s">
        <v>34</v>
      </c>
      <c r="G3980" t="s">
        <v>30</v>
      </c>
      <c r="H3980" t="s">
        <v>16</v>
      </c>
      <c r="I3980">
        <v>0.110254143</v>
      </c>
      <c r="J3980">
        <v>15.85</v>
      </c>
      <c r="K3980">
        <v>37.3506</v>
      </c>
      <c r="L3980">
        <v>4</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4</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4</v>
      </c>
    </row>
    <row r="3983" spans="1:12" x14ac:dyDescent="0.3">
      <c r="A3983" t="s">
        <v>10</v>
      </c>
      <c r="B3983" t="s">
        <v>1382</v>
      </c>
      <c r="C3983" t="s">
        <v>55</v>
      </c>
      <c r="D3983">
        <v>2015</v>
      </c>
      <c r="E3983" t="s">
        <v>33</v>
      </c>
      <c r="F3983" t="s">
        <v>34</v>
      </c>
      <c r="G3983" t="s">
        <v>30</v>
      </c>
      <c r="H3983" t="s">
        <v>16</v>
      </c>
      <c r="I3983">
        <v>0.151159243</v>
      </c>
      <c r="J3983">
        <v>5.86</v>
      </c>
      <c r="K3983">
        <v>156.63140000000001</v>
      </c>
      <c r="L3983">
        <v>4</v>
      </c>
    </row>
    <row r="3984" spans="1:12" x14ac:dyDescent="0.3">
      <c r="A3984" t="s">
        <v>10</v>
      </c>
      <c r="B3984" t="s">
        <v>1298</v>
      </c>
      <c r="C3984" t="s">
        <v>49</v>
      </c>
      <c r="D3984">
        <v>2015</v>
      </c>
      <c r="E3984" t="s">
        <v>33</v>
      </c>
      <c r="F3984" t="s">
        <v>34</v>
      </c>
      <c r="G3984" t="s">
        <v>30</v>
      </c>
      <c r="H3984" t="s">
        <v>16</v>
      </c>
      <c r="I3984">
        <v>1.5997687E-2</v>
      </c>
      <c r="J3984">
        <v>17</v>
      </c>
      <c r="K3984">
        <v>229.1352</v>
      </c>
      <c r="L3984">
        <v>4</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4</v>
      </c>
    </row>
    <row r="3986" spans="1:12" x14ac:dyDescent="0.3">
      <c r="A3986" t="s">
        <v>10</v>
      </c>
      <c r="B3986" t="s">
        <v>1370</v>
      </c>
      <c r="C3986" t="s">
        <v>96</v>
      </c>
      <c r="D3986">
        <v>2020</v>
      </c>
      <c r="E3986" t="s">
        <v>37</v>
      </c>
      <c r="F3986" t="s">
        <v>34</v>
      </c>
      <c r="G3986" t="s">
        <v>30</v>
      </c>
      <c r="H3986" t="s">
        <v>16</v>
      </c>
      <c r="I3986">
        <v>0</v>
      </c>
      <c r="J3986">
        <v>10.8</v>
      </c>
      <c r="K3986">
        <v>40.713799999999999</v>
      </c>
      <c r="L3986">
        <v>4</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4</v>
      </c>
    </row>
    <row r="3988" spans="1:12" x14ac:dyDescent="0.3">
      <c r="A3988" t="s">
        <v>10</v>
      </c>
      <c r="B3988" t="s">
        <v>699</v>
      </c>
      <c r="C3988" t="s">
        <v>28</v>
      </c>
      <c r="D3988">
        <v>2020</v>
      </c>
      <c r="E3988" t="s">
        <v>37</v>
      </c>
      <c r="F3988" t="s">
        <v>34</v>
      </c>
      <c r="G3988" t="s">
        <v>30</v>
      </c>
      <c r="H3988" t="s">
        <v>16</v>
      </c>
      <c r="I3988">
        <v>6.8511103000000004E-2</v>
      </c>
      <c r="J3988">
        <v>16.5</v>
      </c>
      <c r="K3988">
        <v>103.699</v>
      </c>
      <c r="L3988">
        <v>4</v>
      </c>
    </row>
    <row r="3989" spans="1:12" x14ac:dyDescent="0.3">
      <c r="A3989" t="s">
        <v>10</v>
      </c>
      <c r="B3989" t="s">
        <v>554</v>
      </c>
      <c r="C3989" t="s">
        <v>24</v>
      </c>
      <c r="D3989">
        <v>2020</v>
      </c>
      <c r="E3989" t="s">
        <v>37</v>
      </c>
      <c r="F3989" t="s">
        <v>34</v>
      </c>
      <c r="G3989" t="s">
        <v>30</v>
      </c>
      <c r="H3989" t="s">
        <v>16</v>
      </c>
      <c r="I3989">
        <v>3.6231310000000003E-2</v>
      </c>
      <c r="J3989">
        <v>11.1</v>
      </c>
      <c r="K3989">
        <v>175.0712</v>
      </c>
      <c r="L3989">
        <v>4</v>
      </c>
    </row>
    <row r="3990" spans="1:12" x14ac:dyDescent="0.3">
      <c r="A3990" t="s">
        <v>10</v>
      </c>
      <c r="B3990" t="s">
        <v>864</v>
      </c>
      <c r="C3990" t="s">
        <v>24</v>
      </c>
      <c r="D3990">
        <v>2020</v>
      </c>
      <c r="E3990" t="s">
        <v>37</v>
      </c>
      <c r="F3990" t="s">
        <v>34</v>
      </c>
      <c r="G3990" t="s">
        <v>30</v>
      </c>
      <c r="H3990" t="s">
        <v>16</v>
      </c>
      <c r="I3990">
        <v>6.3054947E-2</v>
      </c>
      <c r="J3990">
        <v>12.6</v>
      </c>
      <c r="K3990">
        <v>102.399</v>
      </c>
      <c r="L3990">
        <v>4</v>
      </c>
    </row>
    <row r="3991" spans="1:12" x14ac:dyDescent="0.3">
      <c r="A3991" t="s">
        <v>10</v>
      </c>
      <c r="B3991" t="s">
        <v>23</v>
      </c>
      <c r="C3991" t="s">
        <v>24</v>
      </c>
      <c r="D3991">
        <v>2020</v>
      </c>
      <c r="E3991" t="s">
        <v>37</v>
      </c>
      <c r="F3991" t="s">
        <v>34</v>
      </c>
      <c r="G3991" t="s">
        <v>30</v>
      </c>
      <c r="H3991" t="s">
        <v>16</v>
      </c>
      <c r="I3991">
        <v>2.6042966000000001E-2</v>
      </c>
      <c r="J3991">
        <v>13.85</v>
      </c>
      <c r="K3991">
        <v>161.221</v>
      </c>
      <c r="L3991">
        <v>4</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4</v>
      </c>
    </row>
    <row r="3993" spans="1:12" x14ac:dyDescent="0.3">
      <c r="A3993" t="s">
        <v>10</v>
      </c>
      <c r="B3993" t="s">
        <v>1056</v>
      </c>
      <c r="C3993" t="s">
        <v>12</v>
      </c>
      <c r="D3993">
        <v>2020</v>
      </c>
      <c r="E3993" t="s">
        <v>37</v>
      </c>
      <c r="F3993" t="s">
        <v>34</v>
      </c>
      <c r="G3993" t="s">
        <v>15</v>
      </c>
      <c r="H3993" t="s">
        <v>16</v>
      </c>
      <c r="I3993">
        <v>0.104365283</v>
      </c>
      <c r="J3993">
        <v>15.2</v>
      </c>
      <c r="K3993">
        <v>177.1054</v>
      </c>
      <c r="L3993">
        <v>4</v>
      </c>
    </row>
    <row r="3994" spans="1:12" x14ac:dyDescent="0.3">
      <c r="A3994" t="s">
        <v>10</v>
      </c>
      <c r="B3994" t="s">
        <v>809</v>
      </c>
      <c r="C3994" t="s">
        <v>12</v>
      </c>
      <c r="D3994">
        <v>2020</v>
      </c>
      <c r="E3994" t="s">
        <v>37</v>
      </c>
      <c r="F3994" t="s">
        <v>34</v>
      </c>
      <c r="G3994" t="s">
        <v>15</v>
      </c>
      <c r="H3994" t="s">
        <v>16</v>
      </c>
      <c r="I3994">
        <v>2.9821647999999999E-2</v>
      </c>
      <c r="J3994">
        <v>17.75</v>
      </c>
      <c r="K3994">
        <v>139.9838</v>
      </c>
      <c r="L3994">
        <v>4</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4</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4</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4</v>
      </c>
    </row>
    <row r="3998" spans="1:12" x14ac:dyDescent="0.3">
      <c r="A3998" t="s">
        <v>10</v>
      </c>
      <c r="B3998" t="s">
        <v>763</v>
      </c>
      <c r="C3998" t="s">
        <v>32</v>
      </c>
      <c r="D3998">
        <v>2020</v>
      </c>
      <c r="E3998" t="s">
        <v>37</v>
      </c>
      <c r="F3998" t="s">
        <v>34</v>
      </c>
      <c r="G3998" t="s">
        <v>15</v>
      </c>
      <c r="H3998" t="s">
        <v>16</v>
      </c>
      <c r="I3998">
        <v>4.5239326000000003E-2</v>
      </c>
      <c r="J3998">
        <v>13</v>
      </c>
      <c r="K3998">
        <v>174.1054</v>
      </c>
      <c r="L3998">
        <v>4</v>
      </c>
    </row>
    <row r="3999" spans="1:12" x14ac:dyDescent="0.3">
      <c r="A3999" t="s">
        <v>17</v>
      </c>
      <c r="B3999" t="s">
        <v>201</v>
      </c>
      <c r="C3999" t="s">
        <v>96</v>
      </c>
      <c r="D3999">
        <v>2020</v>
      </c>
      <c r="E3999" t="s">
        <v>37</v>
      </c>
      <c r="F3999" t="s">
        <v>34</v>
      </c>
      <c r="G3999" t="s">
        <v>15</v>
      </c>
      <c r="H3999" t="s">
        <v>16</v>
      </c>
      <c r="I3999">
        <v>0.113908117</v>
      </c>
      <c r="J3999">
        <v>14.1</v>
      </c>
      <c r="K3999">
        <v>53.395600000000002</v>
      </c>
      <c r="L3999">
        <v>4</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4</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4</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4</v>
      </c>
    </row>
    <row r="4003" spans="1:12" x14ac:dyDescent="0.3">
      <c r="A4003" t="s">
        <v>17</v>
      </c>
      <c r="B4003" t="s">
        <v>202</v>
      </c>
      <c r="C4003" t="s">
        <v>75</v>
      </c>
      <c r="D4003">
        <v>2017</v>
      </c>
      <c r="E4003" t="s">
        <v>51</v>
      </c>
      <c r="F4003" t="s">
        <v>34</v>
      </c>
      <c r="G4003" t="s">
        <v>26</v>
      </c>
      <c r="H4003" t="s">
        <v>16</v>
      </c>
      <c r="I4003">
        <v>2.1372636E-2</v>
      </c>
      <c r="J4003">
        <v>8.06</v>
      </c>
      <c r="K4003">
        <v>231.73259999999999</v>
      </c>
      <c r="L4003">
        <v>4</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4</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4</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4</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4</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4</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4</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4</v>
      </c>
    </row>
    <row r="4011" spans="1:12" x14ac:dyDescent="0.3">
      <c r="A4011" t="s">
        <v>17</v>
      </c>
      <c r="B4011" t="s">
        <v>1431</v>
      </c>
      <c r="C4011" t="s">
        <v>19</v>
      </c>
      <c r="D4011">
        <v>2017</v>
      </c>
      <c r="E4011" t="s">
        <v>51</v>
      </c>
      <c r="F4011" t="s">
        <v>34</v>
      </c>
      <c r="G4011" t="s">
        <v>26</v>
      </c>
      <c r="H4011" t="s">
        <v>16</v>
      </c>
      <c r="I4011">
        <v>5.4928641E-2</v>
      </c>
      <c r="J4011">
        <v>11</v>
      </c>
      <c r="K4011">
        <v>101.7358</v>
      </c>
      <c r="L4011">
        <v>4</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4</v>
      </c>
    </row>
    <row r="4013" spans="1:12" x14ac:dyDescent="0.3">
      <c r="A4013" t="s">
        <v>17</v>
      </c>
      <c r="B4013" t="s">
        <v>1413</v>
      </c>
      <c r="C4013" t="s">
        <v>42</v>
      </c>
      <c r="D4013">
        <v>2017</v>
      </c>
      <c r="E4013" t="s">
        <v>51</v>
      </c>
      <c r="F4013" t="s">
        <v>34</v>
      </c>
      <c r="G4013" t="s">
        <v>26</v>
      </c>
      <c r="H4013" t="s">
        <v>16</v>
      </c>
      <c r="I4013">
        <v>3.5143024000000002E-2</v>
      </c>
      <c r="J4013">
        <v>15.35</v>
      </c>
      <c r="K4013">
        <v>124.373</v>
      </c>
      <c r="L4013">
        <v>4</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4</v>
      </c>
    </row>
    <row r="4015" spans="1:12" x14ac:dyDescent="0.3">
      <c r="A4015" t="s">
        <v>17</v>
      </c>
      <c r="B4015" t="s">
        <v>952</v>
      </c>
      <c r="C4015" t="s">
        <v>42</v>
      </c>
      <c r="D4015">
        <v>2017</v>
      </c>
      <c r="E4015" t="s">
        <v>51</v>
      </c>
      <c r="F4015" t="s">
        <v>34</v>
      </c>
      <c r="G4015" t="s">
        <v>26</v>
      </c>
      <c r="H4015" t="s">
        <v>16</v>
      </c>
      <c r="I4015">
        <v>1.0600287E-2</v>
      </c>
      <c r="J4015">
        <v>21.1</v>
      </c>
      <c r="K4015">
        <v>233.9958</v>
      </c>
      <c r="L4015">
        <v>4</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4</v>
      </c>
    </row>
    <row r="4017" spans="1:12" x14ac:dyDescent="0.3">
      <c r="A4017" t="s">
        <v>17</v>
      </c>
      <c r="B4017" t="s">
        <v>385</v>
      </c>
      <c r="C4017" t="s">
        <v>55</v>
      </c>
      <c r="D4017">
        <v>2017</v>
      </c>
      <c r="E4017" t="s">
        <v>51</v>
      </c>
      <c r="F4017" t="s">
        <v>34</v>
      </c>
      <c r="G4017" t="s">
        <v>26</v>
      </c>
      <c r="H4017" t="s">
        <v>16</v>
      </c>
      <c r="I4017">
        <v>0.123007534</v>
      </c>
      <c r="J4017">
        <v>12.65</v>
      </c>
      <c r="K4017">
        <v>106.0938</v>
      </c>
      <c r="L4017">
        <v>4</v>
      </c>
    </row>
    <row r="4018" spans="1:12" x14ac:dyDescent="0.3">
      <c r="A4018" t="s">
        <v>17</v>
      </c>
      <c r="B4018" t="s">
        <v>245</v>
      </c>
      <c r="C4018" t="s">
        <v>55</v>
      </c>
      <c r="D4018">
        <v>2017</v>
      </c>
      <c r="E4018" t="s">
        <v>51</v>
      </c>
      <c r="F4018" t="s">
        <v>34</v>
      </c>
      <c r="G4018" t="s">
        <v>26</v>
      </c>
      <c r="H4018" t="s">
        <v>16</v>
      </c>
      <c r="I4018">
        <v>9.9968720000000004E-3</v>
      </c>
      <c r="J4018">
        <v>21.25</v>
      </c>
      <c r="K4018">
        <v>185.5608</v>
      </c>
      <c r="L4018">
        <v>4</v>
      </c>
    </row>
    <row r="4019" spans="1:12" x14ac:dyDescent="0.3">
      <c r="A4019" t="s">
        <v>17</v>
      </c>
      <c r="B4019" t="s">
        <v>801</v>
      </c>
      <c r="C4019" t="s">
        <v>65</v>
      </c>
      <c r="D4019">
        <v>2017</v>
      </c>
      <c r="E4019" t="s">
        <v>51</v>
      </c>
      <c r="F4019" t="s">
        <v>34</v>
      </c>
      <c r="G4019" t="s">
        <v>26</v>
      </c>
      <c r="H4019" t="s">
        <v>16</v>
      </c>
      <c r="I4019">
        <v>7.3354286000000005E-2</v>
      </c>
      <c r="J4019">
        <v>11.15</v>
      </c>
      <c r="K4019">
        <v>66.8142</v>
      </c>
      <c r="L4019">
        <v>4</v>
      </c>
    </row>
    <row r="4020" spans="1:12" x14ac:dyDescent="0.3">
      <c r="A4020" t="s">
        <v>17</v>
      </c>
      <c r="B4020" t="s">
        <v>646</v>
      </c>
      <c r="C4020" t="s">
        <v>32</v>
      </c>
      <c r="D4020">
        <v>2017</v>
      </c>
      <c r="E4020" t="s">
        <v>51</v>
      </c>
      <c r="F4020" t="s">
        <v>34</v>
      </c>
      <c r="G4020" t="s">
        <v>26</v>
      </c>
      <c r="H4020" t="s">
        <v>16</v>
      </c>
      <c r="I4020">
        <v>1.9374768000000001E-2</v>
      </c>
      <c r="J4020">
        <v>16.2</v>
      </c>
      <c r="K4020">
        <v>155.8972</v>
      </c>
      <c r="L4020">
        <v>4</v>
      </c>
    </row>
    <row r="4021" spans="1:12" x14ac:dyDescent="0.3">
      <c r="A4021" t="s">
        <v>17</v>
      </c>
      <c r="B4021" t="s">
        <v>1437</v>
      </c>
      <c r="C4021" t="s">
        <v>161</v>
      </c>
      <c r="D4021">
        <v>2017</v>
      </c>
      <c r="E4021" t="s">
        <v>51</v>
      </c>
      <c r="F4021" t="s">
        <v>34</v>
      </c>
      <c r="G4021" t="s">
        <v>26</v>
      </c>
      <c r="H4021" t="s">
        <v>16</v>
      </c>
      <c r="I4021">
        <v>0</v>
      </c>
      <c r="J4021">
        <v>12.15</v>
      </c>
      <c r="K4021">
        <v>119.244</v>
      </c>
      <c r="L4021">
        <v>4</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4</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4</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4</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4</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4</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4</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4</v>
      </c>
    </row>
    <row r="4029" spans="1:12" x14ac:dyDescent="0.3">
      <c r="A4029" t="s">
        <v>10</v>
      </c>
      <c r="B4029" t="s">
        <v>1538</v>
      </c>
      <c r="C4029" t="s">
        <v>12</v>
      </c>
      <c r="D4029">
        <v>2017</v>
      </c>
      <c r="E4029" t="s">
        <v>51</v>
      </c>
      <c r="F4029" t="s">
        <v>34</v>
      </c>
      <c r="G4029" t="s">
        <v>26</v>
      </c>
      <c r="H4029" t="s">
        <v>16</v>
      </c>
      <c r="I4029">
        <v>0.107036943</v>
      </c>
      <c r="J4029">
        <v>5.46</v>
      </c>
      <c r="K4029">
        <v>144.27860000000001</v>
      </c>
      <c r="L4029">
        <v>4</v>
      </c>
    </row>
    <row r="4030" spans="1:12" x14ac:dyDescent="0.3">
      <c r="A4030" t="s">
        <v>10</v>
      </c>
      <c r="B4030" t="s">
        <v>1227</v>
      </c>
      <c r="C4030" t="s">
        <v>12</v>
      </c>
      <c r="D4030">
        <v>2017</v>
      </c>
      <c r="E4030" t="s">
        <v>51</v>
      </c>
      <c r="F4030" t="s">
        <v>34</v>
      </c>
      <c r="G4030" t="s">
        <v>26</v>
      </c>
      <c r="H4030" t="s">
        <v>16</v>
      </c>
      <c r="I4030">
        <v>0.109971578</v>
      </c>
      <c r="J4030">
        <v>12.5</v>
      </c>
      <c r="K4030">
        <v>82.759200000000007</v>
      </c>
      <c r="L4030">
        <v>4</v>
      </c>
    </row>
    <row r="4031" spans="1:12" x14ac:dyDescent="0.3">
      <c r="A4031" t="s">
        <v>10</v>
      </c>
      <c r="B4031" t="s">
        <v>1516</v>
      </c>
      <c r="C4031" t="s">
        <v>12</v>
      </c>
      <c r="D4031">
        <v>2017</v>
      </c>
      <c r="E4031" t="s">
        <v>51</v>
      </c>
      <c r="F4031" t="s">
        <v>34</v>
      </c>
      <c r="G4031" t="s">
        <v>26</v>
      </c>
      <c r="H4031" t="s">
        <v>16</v>
      </c>
      <c r="I4031">
        <v>1.3035609E-2</v>
      </c>
      <c r="J4031">
        <v>13.65</v>
      </c>
      <c r="K4031">
        <v>114.7834</v>
      </c>
      <c r="L4031">
        <v>4</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4</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4</v>
      </c>
    </row>
    <row r="4034" spans="1:12" x14ac:dyDescent="0.3">
      <c r="A4034" t="s">
        <v>10</v>
      </c>
      <c r="B4034" t="s">
        <v>662</v>
      </c>
      <c r="C4034" t="s">
        <v>49</v>
      </c>
      <c r="D4034">
        <v>2017</v>
      </c>
      <c r="E4034" t="s">
        <v>51</v>
      </c>
      <c r="F4034" t="s">
        <v>34</v>
      </c>
      <c r="G4034" t="s">
        <v>26</v>
      </c>
      <c r="H4034" t="s">
        <v>16</v>
      </c>
      <c r="I4034">
        <v>0</v>
      </c>
      <c r="J4034">
        <v>14.5</v>
      </c>
      <c r="K4034">
        <v>159.3262</v>
      </c>
      <c r="L4034">
        <v>4</v>
      </c>
    </row>
    <row r="4035" spans="1:12" x14ac:dyDescent="0.3">
      <c r="A4035" t="s">
        <v>17</v>
      </c>
      <c r="B4035" t="s">
        <v>835</v>
      </c>
      <c r="C4035" t="s">
        <v>49</v>
      </c>
      <c r="D4035">
        <v>2017</v>
      </c>
      <c r="E4035" t="s">
        <v>51</v>
      </c>
      <c r="F4035" t="s">
        <v>34</v>
      </c>
      <c r="G4035" t="s">
        <v>26</v>
      </c>
      <c r="H4035" t="s">
        <v>16</v>
      </c>
      <c r="I4035">
        <v>5.2434201E-2</v>
      </c>
      <c r="J4035">
        <v>17.5</v>
      </c>
      <c r="K4035">
        <v>103.999</v>
      </c>
      <c r="L4035">
        <v>4</v>
      </c>
    </row>
    <row r="4036" spans="1:12" x14ac:dyDescent="0.3">
      <c r="A4036" t="s">
        <v>17</v>
      </c>
      <c r="B4036" t="s">
        <v>570</v>
      </c>
      <c r="C4036" t="s">
        <v>32</v>
      </c>
      <c r="D4036">
        <v>2017</v>
      </c>
      <c r="E4036" t="s">
        <v>51</v>
      </c>
      <c r="F4036" t="s">
        <v>34</v>
      </c>
      <c r="G4036" t="s">
        <v>26</v>
      </c>
      <c r="H4036" t="s">
        <v>16</v>
      </c>
      <c r="I4036">
        <v>8.4316690999999999E-2</v>
      </c>
      <c r="J4036">
        <v>17.25</v>
      </c>
      <c r="K4036">
        <v>263.39100000000002</v>
      </c>
      <c r="L4036">
        <v>4</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4</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4</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4</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4</v>
      </c>
    </row>
    <row r="4041" spans="1:12" x14ac:dyDescent="0.3">
      <c r="A4041" t="s">
        <v>17</v>
      </c>
      <c r="B4041" t="s">
        <v>280</v>
      </c>
      <c r="C4041" t="s">
        <v>19</v>
      </c>
      <c r="D4041">
        <v>2011</v>
      </c>
      <c r="E4041" t="s">
        <v>39</v>
      </c>
      <c r="F4041" t="s">
        <v>21</v>
      </c>
      <c r="G4041" t="s">
        <v>15</v>
      </c>
      <c r="H4041" t="s">
        <v>40</v>
      </c>
      <c r="I4041">
        <v>0.12676590300000001</v>
      </c>
      <c r="J4041">
        <v>16.75</v>
      </c>
      <c r="K4041">
        <v>35.7532</v>
      </c>
      <c r="L4041">
        <v>4</v>
      </c>
    </row>
    <row r="4042" spans="1:12" x14ac:dyDescent="0.3">
      <c r="A4042" t="s">
        <v>17</v>
      </c>
      <c r="B4042" t="s">
        <v>1510</v>
      </c>
      <c r="C4042" t="s">
        <v>42</v>
      </c>
      <c r="D4042">
        <v>2011</v>
      </c>
      <c r="E4042" t="s">
        <v>39</v>
      </c>
      <c r="F4042" t="s">
        <v>21</v>
      </c>
      <c r="G4042" t="s">
        <v>15</v>
      </c>
      <c r="H4042" t="s">
        <v>40</v>
      </c>
      <c r="I4042">
        <v>1.4472516E-2</v>
      </c>
      <c r="J4042">
        <v>5.03</v>
      </c>
      <c r="K4042">
        <v>122.07559999999999</v>
      </c>
      <c r="L4042">
        <v>4</v>
      </c>
    </row>
    <row r="4043" spans="1:12" x14ac:dyDescent="0.3">
      <c r="A4043" t="s">
        <v>17</v>
      </c>
      <c r="B4043" t="s">
        <v>1511</v>
      </c>
      <c r="C4043" t="s">
        <v>49</v>
      </c>
      <c r="D4043">
        <v>2011</v>
      </c>
      <c r="E4043" t="s">
        <v>39</v>
      </c>
      <c r="F4043" t="s">
        <v>21</v>
      </c>
      <c r="G4043" t="s">
        <v>30</v>
      </c>
      <c r="H4043" t="s">
        <v>40</v>
      </c>
      <c r="I4043">
        <v>0.13009504399999999</v>
      </c>
      <c r="J4043">
        <v>18.25</v>
      </c>
      <c r="K4043">
        <v>257.2962</v>
      </c>
      <c r="L4043">
        <v>4</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4</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4</v>
      </c>
    </row>
    <row r="4046" spans="1:12" x14ac:dyDescent="0.3">
      <c r="A4046" t="s">
        <v>10</v>
      </c>
      <c r="B4046" t="s">
        <v>871</v>
      </c>
      <c r="C4046" t="s">
        <v>55</v>
      </c>
      <c r="D4046">
        <v>2011</v>
      </c>
      <c r="E4046" t="s">
        <v>39</v>
      </c>
      <c r="F4046" t="s">
        <v>21</v>
      </c>
      <c r="G4046" t="s">
        <v>30</v>
      </c>
      <c r="H4046" t="s">
        <v>40</v>
      </c>
      <c r="I4046">
        <v>0</v>
      </c>
      <c r="J4046">
        <v>11.8</v>
      </c>
      <c r="K4046">
        <v>102.4674</v>
      </c>
      <c r="L4046">
        <v>4</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4</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4</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4</v>
      </c>
    </row>
    <row r="4050" spans="1:12" x14ac:dyDescent="0.3">
      <c r="A4050" t="s">
        <v>17</v>
      </c>
      <c r="B4050" t="s">
        <v>1318</v>
      </c>
      <c r="C4050" t="s">
        <v>19</v>
      </c>
      <c r="D4050">
        <v>2014</v>
      </c>
      <c r="E4050" t="s">
        <v>29</v>
      </c>
      <c r="F4050" t="s">
        <v>21</v>
      </c>
      <c r="G4050" t="s">
        <v>30</v>
      </c>
      <c r="H4050" t="s">
        <v>16</v>
      </c>
      <c r="I4050">
        <v>2.2824490999999999E-2</v>
      </c>
      <c r="J4050">
        <v>11.8</v>
      </c>
      <c r="K4050">
        <v>177.0686</v>
      </c>
      <c r="L4050">
        <v>4</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4</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4</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4</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4</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4</v>
      </c>
    </row>
    <row r="4056" spans="1:12" x14ac:dyDescent="0.3">
      <c r="A4056" t="s">
        <v>17</v>
      </c>
      <c r="B4056" t="s">
        <v>376</v>
      </c>
      <c r="C4056" t="s">
        <v>12</v>
      </c>
      <c r="D4056">
        <v>2014</v>
      </c>
      <c r="E4056" t="s">
        <v>29</v>
      </c>
      <c r="F4056" t="s">
        <v>21</v>
      </c>
      <c r="G4056" t="s">
        <v>30</v>
      </c>
      <c r="H4056" t="s">
        <v>16</v>
      </c>
      <c r="I4056">
        <v>3.6110221999999997E-2</v>
      </c>
      <c r="J4056">
        <v>20.5</v>
      </c>
      <c r="K4056">
        <v>120.1756</v>
      </c>
      <c r="L4056">
        <v>4</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4</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4</v>
      </c>
    </row>
    <row r="4059" spans="1:12" x14ac:dyDescent="0.3">
      <c r="A4059" t="s">
        <v>17</v>
      </c>
      <c r="B4059" t="s">
        <v>993</v>
      </c>
      <c r="C4059" t="s">
        <v>19</v>
      </c>
      <c r="D4059">
        <v>2014</v>
      </c>
      <c r="E4059" t="s">
        <v>29</v>
      </c>
      <c r="F4059" t="s">
        <v>21</v>
      </c>
      <c r="G4059" t="s">
        <v>30</v>
      </c>
      <c r="H4059" t="s">
        <v>16</v>
      </c>
      <c r="I4059">
        <v>3.7863309999999997E-2</v>
      </c>
      <c r="J4059">
        <v>11</v>
      </c>
      <c r="K4059">
        <v>40.948</v>
      </c>
      <c r="L4059">
        <v>4</v>
      </c>
    </row>
    <row r="4060" spans="1:12" x14ac:dyDescent="0.3">
      <c r="A4060" t="s">
        <v>17</v>
      </c>
      <c r="B4060" t="s">
        <v>994</v>
      </c>
      <c r="C4060" t="s">
        <v>19</v>
      </c>
      <c r="D4060">
        <v>2014</v>
      </c>
      <c r="E4060" t="s">
        <v>29</v>
      </c>
      <c r="F4060" t="s">
        <v>21</v>
      </c>
      <c r="G4060" t="s">
        <v>30</v>
      </c>
      <c r="H4060" t="s">
        <v>16</v>
      </c>
      <c r="I4060">
        <v>3.7549969000000002E-2</v>
      </c>
      <c r="J4060">
        <v>11.6</v>
      </c>
      <c r="K4060">
        <v>101.2042</v>
      </c>
      <c r="L4060">
        <v>4</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4</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4</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4</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4</v>
      </c>
    </row>
    <row r="4065" spans="1:12" x14ac:dyDescent="0.3">
      <c r="A4065" t="s">
        <v>17</v>
      </c>
      <c r="B4065" t="s">
        <v>658</v>
      </c>
      <c r="C4065" t="s">
        <v>49</v>
      </c>
      <c r="D4065">
        <v>2014</v>
      </c>
      <c r="E4065" t="s">
        <v>29</v>
      </c>
      <c r="F4065" t="s">
        <v>21</v>
      </c>
      <c r="G4065" t="s">
        <v>30</v>
      </c>
      <c r="H4065" t="s">
        <v>16</v>
      </c>
      <c r="I4065">
        <v>0.103356186</v>
      </c>
      <c r="J4065">
        <v>15.5</v>
      </c>
      <c r="K4065">
        <v>142.84700000000001</v>
      </c>
      <c r="L4065">
        <v>4</v>
      </c>
    </row>
    <row r="4066" spans="1:12" x14ac:dyDescent="0.3">
      <c r="A4066" t="s">
        <v>17</v>
      </c>
      <c r="B4066" t="s">
        <v>183</v>
      </c>
      <c r="C4066" t="s">
        <v>32</v>
      </c>
      <c r="D4066">
        <v>2014</v>
      </c>
      <c r="E4066" t="s">
        <v>29</v>
      </c>
      <c r="F4066" t="s">
        <v>21</v>
      </c>
      <c r="G4066" t="s">
        <v>30</v>
      </c>
      <c r="H4066" t="s">
        <v>16</v>
      </c>
      <c r="I4066">
        <v>3.0769458E-2</v>
      </c>
      <c r="J4066">
        <v>13.85</v>
      </c>
      <c r="K4066">
        <v>141.71539999999999</v>
      </c>
      <c r="L4066">
        <v>4</v>
      </c>
    </row>
    <row r="4067" spans="1:12" x14ac:dyDescent="0.3">
      <c r="A4067" t="s">
        <v>10</v>
      </c>
      <c r="B4067" t="s">
        <v>423</v>
      </c>
      <c r="C4067" t="s">
        <v>96</v>
      </c>
      <c r="D4067">
        <v>2014</v>
      </c>
      <c r="E4067" t="s">
        <v>29</v>
      </c>
      <c r="F4067" t="s">
        <v>21</v>
      </c>
      <c r="G4067" t="s">
        <v>30</v>
      </c>
      <c r="H4067" t="s">
        <v>16</v>
      </c>
      <c r="I4067">
        <v>0</v>
      </c>
      <c r="J4067">
        <v>6.78</v>
      </c>
      <c r="K4067">
        <v>94.012</v>
      </c>
      <c r="L4067">
        <v>4</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4</v>
      </c>
    </row>
    <row r="4069" spans="1:12" x14ac:dyDescent="0.3">
      <c r="A4069" t="s">
        <v>10</v>
      </c>
      <c r="B4069" t="s">
        <v>1346</v>
      </c>
      <c r="C4069" t="s">
        <v>75</v>
      </c>
      <c r="D4069">
        <v>2014</v>
      </c>
      <c r="E4069" t="s">
        <v>29</v>
      </c>
      <c r="F4069" t="s">
        <v>21</v>
      </c>
      <c r="G4069" t="s">
        <v>30</v>
      </c>
      <c r="H4069" t="s">
        <v>16</v>
      </c>
      <c r="I4069">
        <v>6.0615254E-2</v>
      </c>
      <c r="J4069">
        <v>10.695</v>
      </c>
      <c r="K4069">
        <v>174.0712</v>
      </c>
      <c r="L4069">
        <v>4</v>
      </c>
    </row>
    <row r="4070" spans="1:12" x14ac:dyDescent="0.3">
      <c r="A4070" t="s">
        <v>10</v>
      </c>
      <c r="B4070" t="s">
        <v>254</v>
      </c>
      <c r="C4070" t="s">
        <v>28</v>
      </c>
      <c r="D4070">
        <v>2014</v>
      </c>
      <c r="E4070" t="s">
        <v>29</v>
      </c>
      <c r="F4070" t="s">
        <v>21</v>
      </c>
      <c r="G4070" t="s">
        <v>30</v>
      </c>
      <c r="H4070" t="s">
        <v>16</v>
      </c>
      <c r="I4070">
        <v>1.2002074999999999E-2</v>
      </c>
      <c r="J4070">
        <v>17.2</v>
      </c>
      <c r="K4070">
        <v>165.3184</v>
      </c>
      <c r="L4070">
        <v>4</v>
      </c>
    </row>
    <row r="4071" spans="1:12" x14ac:dyDescent="0.3">
      <c r="A4071" t="s">
        <v>10</v>
      </c>
      <c r="B4071" t="s">
        <v>157</v>
      </c>
      <c r="C4071" t="s">
        <v>28</v>
      </c>
      <c r="D4071">
        <v>2014</v>
      </c>
      <c r="E4071" t="s">
        <v>29</v>
      </c>
      <c r="F4071" t="s">
        <v>21</v>
      </c>
      <c r="G4071" t="s">
        <v>30</v>
      </c>
      <c r="H4071" t="s">
        <v>16</v>
      </c>
      <c r="I4071">
        <v>0.10399675999999999</v>
      </c>
      <c r="J4071">
        <v>20</v>
      </c>
      <c r="K4071">
        <v>107.4622</v>
      </c>
      <c r="L4071">
        <v>4</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4</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4</v>
      </c>
    </row>
    <row r="4074" spans="1:12" x14ac:dyDescent="0.3">
      <c r="A4074" t="s">
        <v>10</v>
      </c>
      <c r="B4074" t="s">
        <v>316</v>
      </c>
      <c r="C4074" t="s">
        <v>24</v>
      </c>
      <c r="D4074">
        <v>2014</v>
      </c>
      <c r="E4074" t="s">
        <v>29</v>
      </c>
      <c r="F4074" t="s">
        <v>21</v>
      </c>
      <c r="G4074" t="s">
        <v>30</v>
      </c>
      <c r="H4074" t="s">
        <v>16</v>
      </c>
      <c r="I4074">
        <v>1.8008071E-2</v>
      </c>
      <c r="J4074">
        <v>19.75</v>
      </c>
      <c r="K4074">
        <v>180.46600000000001</v>
      </c>
      <c r="L4074">
        <v>4</v>
      </c>
    </row>
    <row r="4075" spans="1:12" x14ac:dyDescent="0.3">
      <c r="A4075" t="s">
        <v>10</v>
      </c>
      <c r="B4075" t="s">
        <v>1522</v>
      </c>
      <c r="C4075" t="s">
        <v>12</v>
      </c>
      <c r="D4075">
        <v>2014</v>
      </c>
      <c r="E4075" t="s">
        <v>29</v>
      </c>
      <c r="F4075" t="s">
        <v>21</v>
      </c>
      <c r="G4075" t="s">
        <v>30</v>
      </c>
      <c r="H4075" t="s">
        <v>16</v>
      </c>
      <c r="I4075">
        <v>0</v>
      </c>
      <c r="J4075">
        <v>15.7</v>
      </c>
      <c r="K4075">
        <v>112.45440000000001</v>
      </c>
      <c r="L4075">
        <v>4</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4</v>
      </c>
    </row>
    <row r="4077" spans="1:12" x14ac:dyDescent="0.3">
      <c r="A4077" t="s">
        <v>17</v>
      </c>
      <c r="B4077" t="s">
        <v>1367</v>
      </c>
      <c r="C4077" t="s">
        <v>28</v>
      </c>
      <c r="D4077">
        <v>2014</v>
      </c>
      <c r="E4077" t="s">
        <v>29</v>
      </c>
      <c r="F4077" t="s">
        <v>21</v>
      </c>
      <c r="G4077" t="s">
        <v>30</v>
      </c>
      <c r="H4077" t="s">
        <v>16</v>
      </c>
      <c r="I4077">
        <v>4.5614252000000001E-2</v>
      </c>
      <c r="J4077">
        <v>5.9050000000000002</v>
      </c>
      <c r="K4077">
        <v>221.54560000000001</v>
      </c>
      <c r="L4077">
        <v>4</v>
      </c>
    </row>
    <row r="4078" spans="1:12" x14ac:dyDescent="0.3">
      <c r="A4078" t="s">
        <v>10</v>
      </c>
      <c r="B4078" t="s">
        <v>1400</v>
      </c>
      <c r="C4078" t="s">
        <v>96</v>
      </c>
      <c r="D4078">
        <v>2014</v>
      </c>
      <c r="E4078" t="s">
        <v>29</v>
      </c>
      <c r="F4078" t="s">
        <v>21</v>
      </c>
      <c r="G4078" t="s">
        <v>30</v>
      </c>
      <c r="H4078" t="s">
        <v>16</v>
      </c>
      <c r="I4078">
        <v>3.4382601999999998E-2</v>
      </c>
      <c r="J4078">
        <v>14.3</v>
      </c>
      <c r="K4078">
        <v>96.572599999999994</v>
      </c>
      <c r="L4078">
        <v>4</v>
      </c>
    </row>
    <row r="4079" spans="1:12" x14ac:dyDescent="0.3">
      <c r="A4079" t="s">
        <v>10</v>
      </c>
      <c r="B4079" t="s">
        <v>761</v>
      </c>
      <c r="C4079" t="s">
        <v>12</v>
      </c>
      <c r="D4079">
        <v>2014</v>
      </c>
      <c r="E4079" t="s">
        <v>29</v>
      </c>
      <c r="F4079" t="s">
        <v>21</v>
      </c>
      <c r="G4079" t="s">
        <v>30</v>
      </c>
      <c r="H4079" t="s">
        <v>16</v>
      </c>
      <c r="I4079">
        <v>2.8958563E-2</v>
      </c>
      <c r="J4079">
        <v>6.76</v>
      </c>
      <c r="K4079">
        <v>78.396000000000001</v>
      </c>
      <c r="L4079">
        <v>4</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4</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4</v>
      </c>
    </row>
    <row r="4082" spans="1:12" x14ac:dyDescent="0.3">
      <c r="A4082" t="s">
        <v>17</v>
      </c>
      <c r="B4082" t="s">
        <v>549</v>
      </c>
      <c r="C4082" t="s">
        <v>24</v>
      </c>
      <c r="D4082">
        <v>2022</v>
      </c>
      <c r="E4082" t="s">
        <v>20</v>
      </c>
      <c r="F4082" t="s">
        <v>21</v>
      </c>
      <c r="G4082" t="s">
        <v>15</v>
      </c>
      <c r="H4082" t="s">
        <v>22</v>
      </c>
      <c r="I4082">
        <v>6.5898197000000006E-2</v>
      </c>
      <c r="J4082">
        <v>13.65</v>
      </c>
      <c r="K4082">
        <v>46.1402</v>
      </c>
      <c r="L4082">
        <v>4</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4</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4</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4</v>
      </c>
    </row>
    <row r="4086" spans="1:12" x14ac:dyDescent="0.3">
      <c r="A4086" t="s">
        <v>17</v>
      </c>
      <c r="B4086" t="s">
        <v>509</v>
      </c>
      <c r="C4086" t="s">
        <v>62</v>
      </c>
      <c r="D4086">
        <v>2022</v>
      </c>
      <c r="E4086" t="s">
        <v>20</v>
      </c>
      <c r="F4086" t="s">
        <v>21</v>
      </c>
      <c r="G4086" t="s">
        <v>15</v>
      </c>
      <c r="H4086" t="s">
        <v>22</v>
      </c>
      <c r="I4086">
        <v>2.1005399000000001E-2</v>
      </c>
      <c r="J4086">
        <v>14.7</v>
      </c>
      <c r="K4086">
        <v>144.5128</v>
      </c>
      <c r="L4086">
        <v>4</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4</v>
      </c>
    </row>
    <row r="4088" spans="1:12" x14ac:dyDescent="0.3">
      <c r="A4088" t="s">
        <v>17</v>
      </c>
      <c r="B4088" t="s">
        <v>218</v>
      </c>
      <c r="C4088" t="s">
        <v>42</v>
      </c>
      <c r="D4088">
        <v>2022</v>
      </c>
      <c r="E4088" t="s">
        <v>20</v>
      </c>
      <c r="F4088" t="s">
        <v>21</v>
      </c>
      <c r="G4088" t="s">
        <v>15</v>
      </c>
      <c r="H4088" t="s">
        <v>22</v>
      </c>
      <c r="I4088">
        <v>2.1512619E-2</v>
      </c>
      <c r="J4088">
        <v>10</v>
      </c>
      <c r="K4088">
        <v>247.77500000000001</v>
      </c>
      <c r="L4088">
        <v>4</v>
      </c>
    </row>
    <row r="4089" spans="1:12" x14ac:dyDescent="0.3">
      <c r="A4089" t="s">
        <v>17</v>
      </c>
      <c r="B4089" t="s">
        <v>782</v>
      </c>
      <c r="C4089" t="s">
        <v>42</v>
      </c>
      <c r="D4089">
        <v>2022</v>
      </c>
      <c r="E4089" t="s">
        <v>20</v>
      </c>
      <c r="F4089" t="s">
        <v>21</v>
      </c>
      <c r="G4089" t="s">
        <v>15</v>
      </c>
      <c r="H4089" t="s">
        <v>22</v>
      </c>
      <c r="I4089">
        <v>0</v>
      </c>
      <c r="J4089">
        <v>12.15</v>
      </c>
      <c r="K4089">
        <v>118.515</v>
      </c>
      <c r="L4089">
        <v>4</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4</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4</v>
      </c>
    </row>
    <row r="4092" spans="1:12" x14ac:dyDescent="0.3">
      <c r="A4092" t="s">
        <v>17</v>
      </c>
      <c r="B4092" t="s">
        <v>357</v>
      </c>
      <c r="C4092" t="s">
        <v>32</v>
      </c>
      <c r="D4092">
        <v>2022</v>
      </c>
      <c r="E4092" t="s">
        <v>20</v>
      </c>
      <c r="F4092" t="s">
        <v>21</v>
      </c>
      <c r="G4092" t="s">
        <v>15</v>
      </c>
      <c r="H4092" t="s">
        <v>22</v>
      </c>
      <c r="I4092">
        <v>0.115636723</v>
      </c>
      <c r="J4092">
        <v>11.8</v>
      </c>
      <c r="K4092">
        <v>199.70840000000001</v>
      </c>
      <c r="L4092">
        <v>4</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4</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4</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4</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4</v>
      </c>
    </row>
    <row r="4097" spans="1:12" x14ac:dyDescent="0.3">
      <c r="A4097" t="s">
        <v>10</v>
      </c>
      <c r="B4097" t="s">
        <v>1484</v>
      </c>
      <c r="C4097" t="s">
        <v>68</v>
      </c>
      <c r="D4097">
        <v>2022</v>
      </c>
      <c r="E4097" t="s">
        <v>20</v>
      </c>
      <c r="F4097" t="s">
        <v>21</v>
      </c>
      <c r="G4097" t="s">
        <v>15</v>
      </c>
      <c r="H4097" t="s">
        <v>22</v>
      </c>
      <c r="I4097">
        <v>0</v>
      </c>
      <c r="J4097">
        <v>15.6</v>
      </c>
      <c r="K4097">
        <v>62.419400000000003</v>
      </c>
      <c r="L4097">
        <v>4</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4</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4</v>
      </c>
    </row>
    <row r="4100" spans="1:12" x14ac:dyDescent="0.3">
      <c r="A4100" t="s">
        <v>10</v>
      </c>
      <c r="B4100" t="s">
        <v>1419</v>
      </c>
      <c r="C4100" t="s">
        <v>12</v>
      </c>
      <c r="D4100">
        <v>2022</v>
      </c>
      <c r="E4100" t="s">
        <v>20</v>
      </c>
      <c r="F4100" t="s">
        <v>21</v>
      </c>
      <c r="G4100" t="s">
        <v>15</v>
      </c>
      <c r="H4100" t="s">
        <v>22</v>
      </c>
      <c r="I4100">
        <v>0.101176316</v>
      </c>
      <c r="J4100">
        <v>15.5</v>
      </c>
      <c r="K4100">
        <v>198.9768</v>
      </c>
      <c r="L4100">
        <v>4</v>
      </c>
    </row>
    <row r="4101" spans="1:12" x14ac:dyDescent="0.3">
      <c r="A4101" t="s">
        <v>10</v>
      </c>
      <c r="B4101" t="s">
        <v>321</v>
      </c>
      <c r="C4101" t="s">
        <v>49</v>
      </c>
      <c r="D4101">
        <v>2022</v>
      </c>
      <c r="E4101" t="s">
        <v>20</v>
      </c>
      <c r="F4101" t="s">
        <v>21</v>
      </c>
      <c r="G4101" t="s">
        <v>15</v>
      </c>
      <c r="H4101" t="s">
        <v>22</v>
      </c>
      <c r="I4101">
        <v>0.105725004</v>
      </c>
      <c r="J4101">
        <v>15.6</v>
      </c>
      <c r="K4101">
        <v>169.97640000000001</v>
      </c>
      <c r="L4101">
        <v>4</v>
      </c>
    </row>
    <row r="4102" spans="1:12" x14ac:dyDescent="0.3">
      <c r="A4102" t="s">
        <v>10</v>
      </c>
      <c r="B4102" t="s">
        <v>1420</v>
      </c>
      <c r="C4102" t="s">
        <v>32</v>
      </c>
      <c r="D4102">
        <v>2022</v>
      </c>
      <c r="E4102" t="s">
        <v>20</v>
      </c>
      <c r="F4102" t="s">
        <v>21</v>
      </c>
      <c r="G4102" t="s">
        <v>15</v>
      </c>
      <c r="H4102" t="s">
        <v>22</v>
      </c>
      <c r="I4102">
        <v>6.1424738E-2</v>
      </c>
      <c r="J4102">
        <v>12.1</v>
      </c>
      <c r="K4102">
        <v>56.761400000000002</v>
      </c>
      <c r="L4102">
        <v>4</v>
      </c>
    </row>
    <row r="4103" spans="1:12" x14ac:dyDescent="0.3">
      <c r="A4103" t="s">
        <v>10</v>
      </c>
      <c r="B4103" t="s">
        <v>1161</v>
      </c>
      <c r="C4103" t="s">
        <v>12</v>
      </c>
      <c r="D4103">
        <v>2022</v>
      </c>
      <c r="E4103" t="s">
        <v>20</v>
      </c>
      <c r="F4103" t="s">
        <v>21</v>
      </c>
      <c r="G4103" t="s">
        <v>15</v>
      </c>
      <c r="H4103" t="s">
        <v>22</v>
      </c>
      <c r="I4103">
        <v>5.7221176999999998E-2</v>
      </c>
      <c r="J4103">
        <v>17.2</v>
      </c>
      <c r="K4103">
        <v>225.40880000000001</v>
      </c>
      <c r="L4103">
        <v>4</v>
      </c>
    </row>
    <row r="4104" spans="1:12" x14ac:dyDescent="0.3">
      <c r="A4104" t="s">
        <v>17</v>
      </c>
      <c r="B4104" t="s">
        <v>908</v>
      </c>
      <c r="C4104" t="s">
        <v>96</v>
      </c>
      <c r="D4104">
        <v>2018</v>
      </c>
      <c r="E4104" t="s">
        <v>45</v>
      </c>
      <c r="F4104" t="s">
        <v>21</v>
      </c>
      <c r="G4104" t="s">
        <v>15</v>
      </c>
      <c r="H4104" t="s">
        <v>46</v>
      </c>
      <c r="I4104">
        <v>2.7644732000000002E-2</v>
      </c>
      <c r="K4104">
        <v>149.4708</v>
      </c>
      <c r="L4104">
        <v>4</v>
      </c>
    </row>
    <row r="4105" spans="1:12" x14ac:dyDescent="0.3">
      <c r="A4105" t="s">
        <v>17</v>
      </c>
      <c r="B4105" t="s">
        <v>768</v>
      </c>
      <c r="C4105" t="s">
        <v>28</v>
      </c>
      <c r="D4105">
        <v>2018</v>
      </c>
      <c r="E4105" t="s">
        <v>45</v>
      </c>
      <c r="F4105" t="s">
        <v>21</v>
      </c>
      <c r="G4105" t="s">
        <v>15</v>
      </c>
      <c r="H4105" t="s">
        <v>46</v>
      </c>
      <c r="I4105">
        <v>1.1206631999999999E-2</v>
      </c>
      <c r="K4105">
        <v>191.4188</v>
      </c>
      <c r="L4105">
        <v>4</v>
      </c>
    </row>
    <row r="4106" spans="1:12" x14ac:dyDescent="0.3">
      <c r="A4106" t="s">
        <v>17</v>
      </c>
      <c r="B4106" t="s">
        <v>590</v>
      </c>
      <c r="C4106" t="s">
        <v>68</v>
      </c>
      <c r="D4106">
        <v>2018</v>
      </c>
      <c r="E4106" t="s">
        <v>45</v>
      </c>
      <c r="F4106" t="s">
        <v>21</v>
      </c>
      <c r="G4106" t="s">
        <v>15</v>
      </c>
      <c r="H4106" t="s">
        <v>46</v>
      </c>
      <c r="I4106">
        <v>6.1686402000000001E-2</v>
      </c>
      <c r="K4106">
        <v>153.99979999999999</v>
      </c>
      <c r="L4106">
        <v>4</v>
      </c>
    </row>
    <row r="4107" spans="1:12" x14ac:dyDescent="0.3">
      <c r="A4107" t="s">
        <v>17</v>
      </c>
      <c r="B4107" t="s">
        <v>551</v>
      </c>
      <c r="C4107" t="s">
        <v>68</v>
      </c>
      <c r="D4107">
        <v>2018</v>
      </c>
      <c r="E4107" t="s">
        <v>45</v>
      </c>
      <c r="F4107" t="s">
        <v>21</v>
      </c>
      <c r="G4107" t="s">
        <v>15</v>
      </c>
      <c r="H4107" t="s">
        <v>46</v>
      </c>
      <c r="I4107">
        <v>4.9623924E-2</v>
      </c>
      <c r="K4107">
        <v>83.224999999999994</v>
      </c>
      <c r="L4107">
        <v>4</v>
      </c>
    </row>
    <row r="4108" spans="1:12" x14ac:dyDescent="0.3">
      <c r="A4108" t="s">
        <v>17</v>
      </c>
      <c r="B4108" t="s">
        <v>1279</v>
      </c>
      <c r="C4108" t="s">
        <v>68</v>
      </c>
      <c r="D4108">
        <v>2018</v>
      </c>
      <c r="E4108" t="s">
        <v>45</v>
      </c>
      <c r="F4108" t="s">
        <v>21</v>
      </c>
      <c r="G4108" t="s">
        <v>15</v>
      </c>
      <c r="H4108" t="s">
        <v>46</v>
      </c>
      <c r="I4108">
        <v>6.9815169999999996E-2</v>
      </c>
      <c r="K4108">
        <v>214.38499999999999</v>
      </c>
      <c r="L4108">
        <v>4</v>
      </c>
    </row>
    <row r="4109" spans="1:12" x14ac:dyDescent="0.3">
      <c r="A4109" t="s">
        <v>17</v>
      </c>
      <c r="B4109" t="s">
        <v>718</v>
      </c>
      <c r="C4109" t="s">
        <v>24</v>
      </c>
      <c r="D4109">
        <v>2018</v>
      </c>
      <c r="E4109" t="s">
        <v>45</v>
      </c>
      <c r="F4109" t="s">
        <v>21</v>
      </c>
      <c r="G4109" t="s">
        <v>15</v>
      </c>
      <c r="H4109" t="s">
        <v>46</v>
      </c>
      <c r="I4109">
        <v>3.6494521000000002E-2</v>
      </c>
      <c r="K4109">
        <v>179.0976</v>
      </c>
      <c r="L4109">
        <v>4</v>
      </c>
    </row>
    <row r="4110" spans="1:12" x14ac:dyDescent="0.3">
      <c r="A4110" t="s">
        <v>17</v>
      </c>
      <c r="B4110" t="s">
        <v>82</v>
      </c>
      <c r="C4110" t="s">
        <v>12</v>
      </c>
      <c r="D4110">
        <v>2018</v>
      </c>
      <c r="E4110" t="s">
        <v>45</v>
      </c>
      <c r="F4110" t="s">
        <v>21</v>
      </c>
      <c r="G4110" t="s">
        <v>15</v>
      </c>
      <c r="H4110" t="s">
        <v>46</v>
      </c>
      <c r="I4110">
        <v>0</v>
      </c>
      <c r="K4110">
        <v>45.940199999999997</v>
      </c>
      <c r="L4110">
        <v>4</v>
      </c>
    </row>
    <row r="4111" spans="1:12" x14ac:dyDescent="0.3">
      <c r="A4111" t="s">
        <v>17</v>
      </c>
      <c r="B4111" t="s">
        <v>673</v>
      </c>
      <c r="C4111" t="s">
        <v>42</v>
      </c>
      <c r="D4111">
        <v>2018</v>
      </c>
      <c r="E4111" t="s">
        <v>45</v>
      </c>
      <c r="F4111" t="s">
        <v>21</v>
      </c>
      <c r="G4111" t="s">
        <v>15</v>
      </c>
      <c r="H4111" t="s">
        <v>46</v>
      </c>
      <c r="I4111">
        <v>9.6411425999999995E-2</v>
      </c>
      <c r="K4111">
        <v>192.982</v>
      </c>
      <c r="L4111">
        <v>4</v>
      </c>
    </row>
    <row r="4112" spans="1:12" x14ac:dyDescent="0.3">
      <c r="A4112" t="s">
        <v>17</v>
      </c>
      <c r="B4112" t="s">
        <v>1265</v>
      </c>
      <c r="C4112" t="s">
        <v>42</v>
      </c>
      <c r="D4112">
        <v>2018</v>
      </c>
      <c r="E4112" t="s">
        <v>45</v>
      </c>
      <c r="F4112" t="s">
        <v>21</v>
      </c>
      <c r="G4112" t="s">
        <v>15</v>
      </c>
      <c r="H4112" t="s">
        <v>46</v>
      </c>
      <c r="I4112">
        <v>1.3066448E-2</v>
      </c>
      <c r="K4112">
        <v>140.91540000000001</v>
      </c>
      <c r="L4112">
        <v>4</v>
      </c>
    </row>
    <row r="4113" spans="1:12" x14ac:dyDescent="0.3">
      <c r="A4113" t="s">
        <v>17</v>
      </c>
      <c r="B4113" t="s">
        <v>916</v>
      </c>
      <c r="C4113" t="s">
        <v>42</v>
      </c>
      <c r="D4113">
        <v>2018</v>
      </c>
      <c r="E4113" t="s">
        <v>45</v>
      </c>
      <c r="F4113" t="s">
        <v>21</v>
      </c>
      <c r="G4113" t="s">
        <v>15</v>
      </c>
      <c r="H4113" t="s">
        <v>46</v>
      </c>
      <c r="I4113">
        <v>3.4938717000000001E-2</v>
      </c>
      <c r="K4113">
        <v>49.003399999999999</v>
      </c>
      <c r="L4113">
        <v>4</v>
      </c>
    </row>
    <row r="4114" spans="1:12" x14ac:dyDescent="0.3">
      <c r="A4114" t="s">
        <v>17</v>
      </c>
      <c r="B4114" t="s">
        <v>1319</v>
      </c>
      <c r="C4114" t="s">
        <v>42</v>
      </c>
      <c r="D4114">
        <v>2018</v>
      </c>
      <c r="E4114" t="s">
        <v>45</v>
      </c>
      <c r="F4114" t="s">
        <v>21</v>
      </c>
      <c r="G4114" t="s">
        <v>15</v>
      </c>
      <c r="H4114" t="s">
        <v>46</v>
      </c>
      <c r="I4114">
        <v>2.2866629999999999E-2</v>
      </c>
      <c r="K4114">
        <v>102.83320000000001</v>
      </c>
      <c r="L4114">
        <v>4</v>
      </c>
    </row>
    <row r="4115" spans="1:12" x14ac:dyDescent="0.3">
      <c r="A4115" t="s">
        <v>17</v>
      </c>
      <c r="B4115" t="s">
        <v>577</v>
      </c>
      <c r="C4115" t="s">
        <v>42</v>
      </c>
      <c r="D4115">
        <v>2018</v>
      </c>
      <c r="E4115" t="s">
        <v>45</v>
      </c>
      <c r="F4115" t="s">
        <v>21</v>
      </c>
      <c r="G4115" t="s">
        <v>15</v>
      </c>
      <c r="H4115" t="s">
        <v>46</v>
      </c>
      <c r="I4115">
        <v>0.16314804099999999</v>
      </c>
      <c r="K4115">
        <v>116.61239999999999</v>
      </c>
      <c r="L4115">
        <v>4</v>
      </c>
    </row>
    <row r="4116" spans="1:12" x14ac:dyDescent="0.3">
      <c r="A4116" t="s">
        <v>17</v>
      </c>
      <c r="B4116" t="s">
        <v>1479</v>
      </c>
      <c r="C4116" t="s">
        <v>42</v>
      </c>
      <c r="D4116">
        <v>2018</v>
      </c>
      <c r="E4116" t="s">
        <v>45</v>
      </c>
      <c r="F4116" t="s">
        <v>21</v>
      </c>
      <c r="G4116" t="s">
        <v>15</v>
      </c>
      <c r="H4116" t="s">
        <v>46</v>
      </c>
      <c r="I4116">
        <v>0.134418705</v>
      </c>
      <c r="K4116">
        <v>99.67</v>
      </c>
      <c r="L4116">
        <v>4</v>
      </c>
    </row>
    <row r="4117" spans="1:12" x14ac:dyDescent="0.3">
      <c r="A4117" t="s">
        <v>17</v>
      </c>
      <c r="B4117" t="s">
        <v>1254</v>
      </c>
      <c r="C4117" t="s">
        <v>55</v>
      </c>
      <c r="D4117">
        <v>2018</v>
      </c>
      <c r="E4117" t="s">
        <v>45</v>
      </c>
      <c r="F4117" t="s">
        <v>21</v>
      </c>
      <c r="G4117" t="s">
        <v>15</v>
      </c>
      <c r="H4117" t="s">
        <v>46</v>
      </c>
      <c r="I4117">
        <v>0.145464606</v>
      </c>
      <c r="K4117">
        <v>105.76479999999999</v>
      </c>
      <c r="L4117">
        <v>4</v>
      </c>
    </row>
    <row r="4118" spans="1:12" x14ac:dyDescent="0.3">
      <c r="A4118" t="s">
        <v>17</v>
      </c>
      <c r="B4118" t="s">
        <v>1268</v>
      </c>
      <c r="C4118" t="s">
        <v>49</v>
      </c>
      <c r="D4118">
        <v>2018</v>
      </c>
      <c r="E4118" t="s">
        <v>45</v>
      </c>
      <c r="F4118" t="s">
        <v>21</v>
      </c>
      <c r="G4118" t="s">
        <v>15</v>
      </c>
      <c r="H4118" t="s">
        <v>46</v>
      </c>
      <c r="I4118">
        <v>0.11753085100000001</v>
      </c>
      <c r="K4118">
        <v>222.7088</v>
      </c>
      <c r="L4118">
        <v>4</v>
      </c>
    </row>
    <row r="4119" spans="1:12" x14ac:dyDescent="0.3">
      <c r="A4119" t="s">
        <v>17</v>
      </c>
      <c r="B4119" t="s">
        <v>1539</v>
      </c>
      <c r="C4119" t="s">
        <v>32</v>
      </c>
      <c r="D4119">
        <v>2018</v>
      </c>
      <c r="E4119" t="s">
        <v>45</v>
      </c>
      <c r="F4119" t="s">
        <v>21</v>
      </c>
      <c r="G4119" t="s">
        <v>15</v>
      </c>
      <c r="H4119" t="s">
        <v>46</v>
      </c>
      <c r="I4119">
        <v>0</v>
      </c>
      <c r="K4119">
        <v>153.80240000000001</v>
      </c>
      <c r="L4119">
        <v>4</v>
      </c>
    </row>
    <row r="4120" spans="1:12" x14ac:dyDescent="0.3">
      <c r="A4120" t="s">
        <v>10</v>
      </c>
      <c r="B4120" t="s">
        <v>614</v>
      </c>
      <c r="C4120" t="s">
        <v>96</v>
      </c>
      <c r="D4120">
        <v>2018</v>
      </c>
      <c r="E4120" t="s">
        <v>45</v>
      </c>
      <c r="F4120" t="s">
        <v>21</v>
      </c>
      <c r="G4120" t="s">
        <v>15</v>
      </c>
      <c r="H4120" t="s">
        <v>46</v>
      </c>
      <c r="I4120">
        <v>4.8292188999999999E-2</v>
      </c>
      <c r="K4120">
        <v>133.1626</v>
      </c>
      <c r="L4120">
        <v>4</v>
      </c>
    </row>
    <row r="4121" spans="1:12" x14ac:dyDescent="0.3">
      <c r="A4121" t="s">
        <v>10</v>
      </c>
      <c r="B4121" t="s">
        <v>1092</v>
      </c>
      <c r="C4121" t="s">
        <v>58</v>
      </c>
      <c r="D4121">
        <v>2018</v>
      </c>
      <c r="E4121" t="s">
        <v>45</v>
      </c>
      <c r="F4121" t="s">
        <v>21</v>
      </c>
      <c r="G4121" t="s">
        <v>15</v>
      </c>
      <c r="H4121" t="s">
        <v>46</v>
      </c>
      <c r="I4121">
        <v>5.4220617999999998E-2</v>
      </c>
      <c r="K4121">
        <v>129.131</v>
      </c>
      <c r="L4121">
        <v>4</v>
      </c>
    </row>
    <row r="4122" spans="1:12" x14ac:dyDescent="0.3">
      <c r="A4122" t="s">
        <v>10</v>
      </c>
      <c r="B4122" t="s">
        <v>1542</v>
      </c>
      <c r="C4122" t="s">
        <v>24</v>
      </c>
      <c r="D4122">
        <v>2018</v>
      </c>
      <c r="E4122" t="s">
        <v>45</v>
      </c>
      <c r="F4122" t="s">
        <v>21</v>
      </c>
      <c r="G4122" t="s">
        <v>15</v>
      </c>
      <c r="H4122" t="s">
        <v>46</v>
      </c>
      <c r="I4122">
        <v>3.7681358999999998E-2</v>
      </c>
      <c r="K4122">
        <v>125.1046</v>
      </c>
      <c r="L4122">
        <v>4</v>
      </c>
    </row>
    <row r="4123" spans="1:12" x14ac:dyDescent="0.3">
      <c r="A4123" t="s">
        <v>10</v>
      </c>
      <c r="B4123" t="s">
        <v>582</v>
      </c>
      <c r="C4123" t="s">
        <v>24</v>
      </c>
      <c r="D4123">
        <v>2018</v>
      </c>
      <c r="E4123" t="s">
        <v>45</v>
      </c>
      <c r="F4123" t="s">
        <v>21</v>
      </c>
      <c r="G4123" t="s">
        <v>15</v>
      </c>
      <c r="H4123" t="s">
        <v>46</v>
      </c>
      <c r="I4123">
        <v>1.9837654999999999E-2</v>
      </c>
      <c r="K4123">
        <v>128.131</v>
      </c>
      <c r="L4123">
        <v>4</v>
      </c>
    </row>
    <row r="4124" spans="1:12" x14ac:dyDescent="0.3">
      <c r="A4124" t="s">
        <v>10</v>
      </c>
      <c r="B4124" t="s">
        <v>1486</v>
      </c>
      <c r="C4124" t="s">
        <v>12</v>
      </c>
      <c r="D4124">
        <v>2018</v>
      </c>
      <c r="E4124" t="s">
        <v>45</v>
      </c>
      <c r="F4124" t="s">
        <v>21</v>
      </c>
      <c r="G4124" t="s">
        <v>15</v>
      </c>
      <c r="H4124" t="s">
        <v>46</v>
      </c>
      <c r="I4124">
        <v>2.2807826E-2</v>
      </c>
      <c r="K4124">
        <v>183.495</v>
      </c>
      <c r="L4124">
        <v>4</v>
      </c>
    </row>
    <row r="4125" spans="1:12" x14ac:dyDescent="0.3">
      <c r="A4125" t="s">
        <v>10</v>
      </c>
      <c r="B4125" t="s">
        <v>445</v>
      </c>
      <c r="C4125" t="s">
        <v>12</v>
      </c>
      <c r="D4125">
        <v>2018</v>
      </c>
      <c r="E4125" t="s">
        <v>45</v>
      </c>
      <c r="F4125" t="s">
        <v>21</v>
      </c>
      <c r="G4125" t="s">
        <v>15</v>
      </c>
      <c r="H4125" t="s">
        <v>46</v>
      </c>
      <c r="I4125">
        <v>6.2109174000000003E-2</v>
      </c>
      <c r="K4125">
        <v>223.7062</v>
      </c>
      <c r="L4125">
        <v>4</v>
      </c>
    </row>
    <row r="4126" spans="1:12" x14ac:dyDescent="0.3">
      <c r="A4126" t="s">
        <v>10</v>
      </c>
      <c r="B4126" t="s">
        <v>811</v>
      </c>
      <c r="C4126" t="s">
        <v>55</v>
      </c>
      <c r="D4126">
        <v>2018</v>
      </c>
      <c r="E4126" t="s">
        <v>45</v>
      </c>
      <c r="F4126" t="s">
        <v>21</v>
      </c>
      <c r="G4126" t="s">
        <v>15</v>
      </c>
      <c r="H4126" t="s">
        <v>46</v>
      </c>
      <c r="I4126">
        <v>9.4201477000000006E-2</v>
      </c>
      <c r="K4126">
        <v>213.35599999999999</v>
      </c>
      <c r="L4126">
        <v>4</v>
      </c>
    </row>
    <row r="4127" spans="1:12" x14ac:dyDescent="0.3">
      <c r="A4127" t="s">
        <v>10</v>
      </c>
      <c r="B4127" t="s">
        <v>195</v>
      </c>
      <c r="C4127" t="s">
        <v>155</v>
      </c>
      <c r="D4127">
        <v>2018</v>
      </c>
      <c r="E4127" t="s">
        <v>45</v>
      </c>
      <c r="F4127" t="s">
        <v>21</v>
      </c>
      <c r="G4127" t="s">
        <v>15</v>
      </c>
      <c r="H4127" t="s">
        <v>46</v>
      </c>
      <c r="I4127">
        <v>0.14559143799999999</v>
      </c>
      <c r="K4127">
        <v>148.70500000000001</v>
      </c>
      <c r="L4127">
        <v>4</v>
      </c>
    </row>
    <row r="4128" spans="1:12" x14ac:dyDescent="0.3">
      <c r="A4128" t="s">
        <v>10</v>
      </c>
      <c r="B4128" t="s">
        <v>453</v>
      </c>
      <c r="C4128" t="s">
        <v>49</v>
      </c>
      <c r="D4128">
        <v>2018</v>
      </c>
      <c r="E4128" t="s">
        <v>45</v>
      </c>
      <c r="F4128" t="s">
        <v>21</v>
      </c>
      <c r="G4128" t="s">
        <v>15</v>
      </c>
      <c r="H4128" t="s">
        <v>46</v>
      </c>
      <c r="I4128">
        <v>9.3202196000000001E-2</v>
      </c>
      <c r="K4128">
        <v>125.57040000000001</v>
      </c>
      <c r="L4128">
        <v>4</v>
      </c>
    </row>
    <row r="4129" spans="1:12" x14ac:dyDescent="0.3">
      <c r="A4129" t="s">
        <v>10</v>
      </c>
      <c r="B4129" t="s">
        <v>1498</v>
      </c>
      <c r="C4129" t="s">
        <v>32</v>
      </c>
      <c r="D4129">
        <v>2018</v>
      </c>
      <c r="E4129" t="s">
        <v>45</v>
      </c>
      <c r="F4129" t="s">
        <v>21</v>
      </c>
      <c r="G4129" t="s">
        <v>15</v>
      </c>
      <c r="H4129" t="s">
        <v>46</v>
      </c>
      <c r="I4129">
        <v>3.9734881999999999E-2</v>
      </c>
      <c r="K4129">
        <v>165.7868</v>
      </c>
      <c r="L4129">
        <v>4</v>
      </c>
    </row>
    <row r="4130" spans="1:12" x14ac:dyDescent="0.3">
      <c r="A4130" t="s">
        <v>17</v>
      </c>
      <c r="B4130" t="s">
        <v>280</v>
      </c>
      <c r="C4130" t="s">
        <v>19</v>
      </c>
      <c r="D4130">
        <v>2018</v>
      </c>
      <c r="E4130" t="s">
        <v>45</v>
      </c>
      <c r="F4130" t="s">
        <v>21</v>
      </c>
      <c r="G4130" t="s">
        <v>15</v>
      </c>
      <c r="H4130" t="s">
        <v>46</v>
      </c>
      <c r="I4130">
        <v>7.5368868000000006E-2</v>
      </c>
      <c r="K4130">
        <v>35.2532</v>
      </c>
      <c r="L4130">
        <v>4</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4</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4</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4</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4</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4</v>
      </c>
    </row>
    <row r="4136" spans="1:12" x14ac:dyDescent="0.3">
      <c r="A4136" t="s">
        <v>10</v>
      </c>
      <c r="B4136" t="s">
        <v>1059</v>
      </c>
      <c r="C4136" t="s">
        <v>49</v>
      </c>
      <c r="D4136">
        <v>2018</v>
      </c>
      <c r="E4136" t="s">
        <v>45</v>
      </c>
      <c r="F4136" t="s">
        <v>21</v>
      </c>
      <c r="G4136" t="s">
        <v>15</v>
      </c>
      <c r="H4136" t="s">
        <v>46</v>
      </c>
      <c r="I4136">
        <v>3.5334201000000003E-2</v>
      </c>
      <c r="K4136">
        <v>115.3518</v>
      </c>
      <c r="L4136">
        <v>4</v>
      </c>
    </row>
    <row r="4137" spans="1:12" x14ac:dyDescent="0.3">
      <c r="A4137" t="s">
        <v>17</v>
      </c>
      <c r="B4137" t="s">
        <v>636</v>
      </c>
      <c r="C4137" t="s">
        <v>68</v>
      </c>
      <c r="D4137">
        <v>2014</v>
      </c>
      <c r="E4137" t="s">
        <v>29</v>
      </c>
      <c r="F4137" t="s">
        <v>21</v>
      </c>
      <c r="G4137" t="s">
        <v>30</v>
      </c>
      <c r="H4137" t="s">
        <v>16</v>
      </c>
      <c r="I4137">
        <v>2.2047312999999999E-2</v>
      </c>
      <c r="J4137">
        <v>16.7</v>
      </c>
      <c r="K4137">
        <v>110.2886</v>
      </c>
      <c r="L4137">
        <v>4</v>
      </c>
    </row>
    <row r="4138" spans="1:12" x14ac:dyDescent="0.3">
      <c r="A4138" t="s">
        <v>17</v>
      </c>
      <c r="B4138" t="s">
        <v>908</v>
      </c>
      <c r="C4138" t="s">
        <v>96</v>
      </c>
      <c r="D4138">
        <v>2016</v>
      </c>
      <c r="E4138" t="s">
        <v>25</v>
      </c>
      <c r="F4138" t="s">
        <v>14</v>
      </c>
      <c r="G4138" t="s">
        <v>26</v>
      </c>
      <c r="H4138" t="s">
        <v>16</v>
      </c>
      <c r="I4138">
        <v>2.7779254E-2</v>
      </c>
      <c r="J4138">
        <v>15.15</v>
      </c>
      <c r="K4138">
        <v>150.17080000000001</v>
      </c>
      <c r="L4138">
        <v>4</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4</v>
      </c>
    </row>
    <row r="4140" spans="1:12" x14ac:dyDescent="0.3">
      <c r="A4140" t="s">
        <v>17</v>
      </c>
      <c r="B4140" t="s">
        <v>344</v>
      </c>
      <c r="C4140" t="s">
        <v>96</v>
      </c>
      <c r="D4140">
        <v>2018</v>
      </c>
      <c r="E4140" t="s">
        <v>140</v>
      </c>
      <c r="F4140" t="s">
        <v>14</v>
      </c>
      <c r="G4140" t="s">
        <v>26</v>
      </c>
      <c r="H4140" t="s">
        <v>40</v>
      </c>
      <c r="I4140">
        <v>0.143592939</v>
      </c>
      <c r="K4140">
        <v>37.316400000000002</v>
      </c>
      <c r="L4140">
        <v>4</v>
      </c>
    </row>
    <row r="4141" spans="1:12" x14ac:dyDescent="0.3">
      <c r="A4141" t="s">
        <v>17</v>
      </c>
      <c r="B4141" t="s">
        <v>1062</v>
      </c>
      <c r="C4141" t="s">
        <v>96</v>
      </c>
      <c r="D4141">
        <v>2017</v>
      </c>
      <c r="E4141" t="s">
        <v>51</v>
      </c>
      <c r="F4141" t="s">
        <v>34</v>
      </c>
      <c r="G4141" t="s">
        <v>26</v>
      </c>
      <c r="H4141" t="s">
        <v>16</v>
      </c>
      <c r="I4141">
        <v>9.3444949999999999E-2</v>
      </c>
      <c r="J4141">
        <v>14.85</v>
      </c>
      <c r="K4141">
        <v>141.0812</v>
      </c>
      <c r="L4141">
        <v>4</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4</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4</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4</v>
      </c>
    </row>
    <row r="4145" spans="1:12" x14ac:dyDescent="0.3">
      <c r="A4145" t="s">
        <v>17</v>
      </c>
      <c r="B4145" t="s">
        <v>1365</v>
      </c>
      <c r="C4145" t="s">
        <v>12</v>
      </c>
      <c r="D4145">
        <v>2011</v>
      </c>
      <c r="E4145" t="s">
        <v>39</v>
      </c>
      <c r="F4145" t="s">
        <v>21</v>
      </c>
      <c r="G4145" t="s">
        <v>15</v>
      </c>
      <c r="H4145" t="s">
        <v>40</v>
      </c>
      <c r="I4145">
        <v>8.9083914E-2</v>
      </c>
      <c r="J4145">
        <v>19.7</v>
      </c>
      <c r="K4145">
        <v>54.593000000000004</v>
      </c>
      <c r="L4145">
        <v>4</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4</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4</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4</v>
      </c>
    </row>
    <row r="4149" spans="1:12" x14ac:dyDescent="0.3">
      <c r="A4149" t="s">
        <v>17</v>
      </c>
      <c r="B4149" t="s">
        <v>764</v>
      </c>
      <c r="C4149" t="s">
        <v>58</v>
      </c>
      <c r="D4149">
        <v>2017</v>
      </c>
      <c r="E4149" t="s">
        <v>51</v>
      </c>
      <c r="F4149" t="s">
        <v>34</v>
      </c>
      <c r="G4149" t="s">
        <v>26</v>
      </c>
      <c r="H4149" t="s">
        <v>16</v>
      </c>
      <c r="I4149">
        <v>2.4521191000000001E-2</v>
      </c>
      <c r="J4149">
        <v>6.55</v>
      </c>
      <c r="K4149">
        <v>100.6332</v>
      </c>
      <c r="L4149">
        <v>4</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4</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4</v>
      </c>
    </row>
    <row r="4152" spans="1:12" x14ac:dyDescent="0.3">
      <c r="A4152" t="s">
        <v>17</v>
      </c>
      <c r="B4152" t="s">
        <v>993</v>
      </c>
      <c r="C4152" t="s">
        <v>19</v>
      </c>
      <c r="D4152">
        <v>2018</v>
      </c>
      <c r="E4152" t="s">
        <v>45</v>
      </c>
      <c r="F4152" t="s">
        <v>21</v>
      </c>
      <c r="G4152" t="s">
        <v>15</v>
      </c>
      <c r="H4152" t="s">
        <v>46</v>
      </c>
      <c r="I4152">
        <v>3.7711337999999997E-2</v>
      </c>
      <c r="K4152">
        <v>41.548000000000002</v>
      </c>
      <c r="L4152">
        <v>4</v>
      </c>
    </row>
    <row r="4153" spans="1:12" x14ac:dyDescent="0.3">
      <c r="A4153" t="s">
        <v>17</v>
      </c>
      <c r="B4153" t="s">
        <v>1114</v>
      </c>
      <c r="C4153" t="s">
        <v>12</v>
      </c>
      <c r="D4153">
        <v>2012</v>
      </c>
      <c r="E4153" t="s">
        <v>13</v>
      </c>
      <c r="F4153" t="s">
        <v>14</v>
      </c>
      <c r="G4153" t="s">
        <v>15</v>
      </c>
      <c r="H4153" t="s">
        <v>16</v>
      </c>
      <c r="I4153">
        <v>4.9295020000000002E-2</v>
      </c>
      <c r="J4153">
        <v>13.65</v>
      </c>
      <c r="K4153">
        <v>150.505</v>
      </c>
      <c r="L4153">
        <v>4</v>
      </c>
    </row>
    <row r="4154" spans="1:12" x14ac:dyDescent="0.3">
      <c r="A4154" t="s">
        <v>17</v>
      </c>
      <c r="B4154" t="s">
        <v>307</v>
      </c>
      <c r="C4154" t="s">
        <v>49</v>
      </c>
      <c r="D4154">
        <v>2020</v>
      </c>
      <c r="E4154" t="s">
        <v>37</v>
      </c>
      <c r="F4154" t="s">
        <v>34</v>
      </c>
      <c r="G4154" t="s">
        <v>15</v>
      </c>
      <c r="H4154" t="s">
        <v>16</v>
      </c>
      <c r="I4154">
        <v>5.4362695000000003E-2</v>
      </c>
      <c r="J4154">
        <v>20.350000000000001</v>
      </c>
      <c r="K4154">
        <v>117.9466</v>
      </c>
      <c r="L4154">
        <v>4</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4</v>
      </c>
    </row>
    <row r="4156" spans="1:12" x14ac:dyDescent="0.3">
      <c r="A4156" t="s">
        <v>10</v>
      </c>
      <c r="B4156" t="s">
        <v>1127</v>
      </c>
      <c r="C4156" t="s">
        <v>49</v>
      </c>
      <c r="D4156">
        <v>2022</v>
      </c>
      <c r="E4156" t="s">
        <v>20</v>
      </c>
      <c r="F4156" t="s">
        <v>21</v>
      </c>
      <c r="G4156" t="s">
        <v>15</v>
      </c>
      <c r="H4156" t="s">
        <v>22</v>
      </c>
      <c r="I4156">
        <v>7.0588037000000006E-2</v>
      </c>
      <c r="J4156">
        <v>13</v>
      </c>
      <c r="K4156">
        <v>65.948400000000007</v>
      </c>
      <c r="L4156">
        <v>4</v>
      </c>
    </row>
    <row r="4157" spans="1:12" x14ac:dyDescent="0.3">
      <c r="A4157" t="s">
        <v>10</v>
      </c>
      <c r="B4157" t="s">
        <v>958</v>
      </c>
      <c r="C4157" t="s">
        <v>12</v>
      </c>
      <c r="D4157">
        <v>2014</v>
      </c>
      <c r="E4157" t="s">
        <v>29</v>
      </c>
      <c r="F4157" t="s">
        <v>21</v>
      </c>
      <c r="G4157" t="s">
        <v>30</v>
      </c>
      <c r="H4157" t="s">
        <v>16</v>
      </c>
      <c r="I4157">
        <v>0.159587755</v>
      </c>
      <c r="J4157">
        <v>13.5</v>
      </c>
      <c r="K4157">
        <v>145.31020000000001</v>
      </c>
      <c r="L4157">
        <v>4</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4</v>
      </c>
    </row>
    <row r="4159" spans="1:12" x14ac:dyDescent="0.3">
      <c r="A4159" t="s">
        <v>17</v>
      </c>
      <c r="B4159" t="s">
        <v>1208</v>
      </c>
      <c r="C4159" t="s">
        <v>19</v>
      </c>
      <c r="D4159">
        <v>2017</v>
      </c>
      <c r="E4159" t="s">
        <v>51</v>
      </c>
      <c r="F4159" t="s">
        <v>34</v>
      </c>
      <c r="G4159" t="s">
        <v>26</v>
      </c>
      <c r="H4159" t="s">
        <v>16</v>
      </c>
      <c r="I4159">
        <v>0</v>
      </c>
      <c r="J4159">
        <v>10</v>
      </c>
      <c r="K4159">
        <v>120.64400000000001</v>
      </c>
      <c r="L4159">
        <v>4</v>
      </c>
    </row>
    <row r="4160" spans="1:12" x14ac:dyDescent="0.3">
      <c r="A4160" t="s">
        <v>17</v>
      </c>
      <c r="B4160" t="s">
        <v>1286</v>
      </c>
      <c r="C4160" t="s">
        <v>49</v>
      </c>
      <c r="D4160">
        <v>2012</v>
      </c>
      <c r="E4160" t="s">
        <v>13</v>
      </c>
      <c r="F4160" t="s">
        <v>14</v>
      </c>
      <c r="G4160" t="s">
        <v>15</v>
      </c>
      <c r="H4160" t="s">
        <v>16</v>
      </c>
      <c r="I4160">
        <v>6.4464146999999999E-2</v>
      </c>
      <c r="J4160">
        <v>20.2</v>
      </c>
      <c r="K4160">
        <v>255.7646</v>
      </c>
      <c r="L4160">
        <v>4</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4</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4</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4</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4</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4</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4</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4</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4</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4</v>
      </c>
    </row>
    <row r="4170" spans="1:12" x14ac:dyDescent="0.3">
      <c r="A4170" t="s">
        <v>17</v>
      </c>
      <c r="B4170" t="s">
        <v>461</v>
      </c>
      <c r="C4170" t="s">
        <v>19</v>
      </c>
      <c r="D4170">
        <v>2012</v>
      </c>
      <c r="E4170" t="s">
        <v>13</v>
      </c>
      <c r="F4170" t="s">
        <v>14</v>
      </c>
      <c r="G4170" t="s">
        <v>15</v>
      </c>
      <c r="H4170" t="s">
        <v>16</v>
      </c>
      <c r="I4170">
        <v>1.7065268000000001E-2</v>
      </c>
      <c r="J4170">
        <v>14.35</v>
      </c>
      <c r="K4170">
        <v>109.5228</v>
      </c>
      <c r="L4170">
        <v>4</v>
      </c>
    </row>
    <row r="4171" spans="1:12" x14ac:dyDescent="0.3">
      <c r="A4171" t="s">
        <v>17</v>
      </c>
      <c r="B4171" t="s">
        <v>390</v>
      </c>
      <c r="C4171" t="s">
        <v>49</v>
      </c>
      <c r="D4171">
        <v>2012</v>
      </c>
      <c r="E4171" t="s">
        <v>13</v>
      </c>
      <c r="F4171" t="s">
        <v>14</v>
      </c>
      <c r="G4171" t="s">
        <v>15</v>
      </c>
      <c r="H4171" t="s">
        <v>16</v>
      </c>
      <c r="I4171">
        <v>9.9804622999999995E-2</v>
      </c>
      <c r="J4171">
        <v>10</v>
      </c>
      <c r="K4171">
        <v>113.7544</v>
      </c>
      <c r="L4171">
        <v>4</v>
      </c>
    </row>
    <row r="4172" spans="1:12" x14ac:dyDescent="0.3">
      <c r="A4172" t="s">
        <v>17</v>
      </c>
      <c r="B4172" t="s">
        <v>745</v>
      </c>
      <c r="C4172" t="s">
        <v>32</v>
      </c>
      <c r="D4172">
        <v>2012</v>
      </c>
      <c r="E4172" t="s">
        <v>13</v>
      </c>
      <c r="F4172" t="s">
        <v>14</v>
      </c>
      <c r="G4172" t="s">
        <v>15</v>
      </c>
      <c r="H4172" t="s">
        <v>16</v>
      </c>
      <c r="I4172">
        <v>0.150801606</v>
      </c>
      <c r="J4172">
        <v>14.6</v>
      </c>
      <c r="K4172">
        <v>48.769199999999998</v>
      </c>
      <c r="L4172">
        <v>4</v>
      </c>
    </row>
    <row r="4173" spans="1:12" x14ac:dyDescent="0.3">
      <c r="A4173" t="s">
        <v>10</v>
      </c>
      <c r="B4173" t="s">
        <v>1494</v>
      </c>
      <c r="C4173" t="s">
        <v>96</v>
      </c>
      <c r="D4173">
        <v>2012</v>
      </c>
      <c r="E4173" t="s">
        <v>13</v>
      </c>
      <c r="F4173" t="s">
        <v>14</v>
      </c>
      <c r="G4173" t="s">
        <v>15</v>
      </c>
      <c r="H4173" t="s">
        <v>16</v>
      </c>
      <c r="I4173">
        <v>0.105471384</v>
      </c>
      <c r="J4173">
        <v>11.15</v>
      </c>
      <c r="K4173">
        <v>105.8648</v>
      </c>
      <c r="L4173">
        <v>4</v>
      </c>
    </row>
    <row r="4174" spans="1:12" x14ac:dyDescent="0.3">
      <c r="A4174" t="s">
        <v>10</v>
      </c>
      <c r="B4174" t="s">
        <v>757</v>
      </c>
      <c r="C4174" t="s">
        <v>96</v>
      </c>
      <c r="D4174">
        <v>2012</v>
      </c>
      <c r="E4174" t="s">
        <v>13</v>
      </c>
      <c r="F4174" t="s">
        <v>14</v>
      </c>
      <c r="G4174" t="s">
        <v>15</v>
      </c>
      <c r="H4174" t="s">
        <v>16</v>
      </c>
      <c r="I4174">
        <v>2.5409912E-2</v>
      </c>
      <c r="J4174">
        <v>15.5</v>
      </c>
      <c r="K4174">
        <v>83.293400000000005</v>
      </c>
      <c r="L4174">
        <v>4</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4</v>
      </c>
    </row>
    <row r="4176" spans="1:12" x14ac:dyDescent="0.3">
      <c r="A4176" t="s">
        <v>17</v>
      </c>
      <c r="B4176" t="s">
        <v>76</v>
      </c>
      <c r="C4176" t="s">
        <v>42</v>
      </c>
      <c r="D4176">
        <v>2012</v>
      </c>
      <c r="E4176" t="s">
        <v>13</v>
      </c>
      <c r="F4176" t="s">
        <v>14</v>
      </c>
      <c r="G4176" t="s">
        <v>15</v>
      </c>
      <c r="H4176" t="s">
        <v>16</v>
      </c>
      <c r="I4176">
        <v>8.0765852999999999E-2</v>
      </c>
      <c r="J4176">
        <v>5.82</v>
      </c>
      <c r="K4176">
        <v>169.179</v>
      </c>
      <c r="L4176">
        <v>4</v>
      </c>
    </row>
    <row r="4177" spans="1:12" x14ac:dyDescent="0.3">
      <c r="A4177" t="s">
        <v>10</v>
      </c>
      <c r="B4177" t="s">
        <v>459</v>
      </c>
      <c r="C4177" t="s">
        <v>55</v>
      </c>
      <c r="D4177">
        <v>2012</v>
      </c>
      <c r="E4177" t="s">
        <v>13</v>
      </c>
      <c r="F4177" t="s">
        <v>14</v>
      </c>
      <c r="G4177" t="s">
        <v>15</v>
      </c>
      <c r="H4177" t="s">
        <v>16</v>
      </c>
      <c r="I4177">
        <v>3.3489979000000003E-2</v>
      </c>
      <c r="J4177">
        <v>9.3000000000000007</v>
      </c>
      <c r="K4177">
        <v>156.63140000000001</v>
      </c>
      <c r="L4177">
        <v>4</v>
      </c>
    </row>
    <row r="4178" spans="1:12" x14ac:dyDescent="0.3">
      <c r="A4178" t="s">
        <v>17</v>
      </c>
      <c r="B4178" t="s">
        <v>607</v>
      </c>
      <c r="C4178" t="s">
        <v>49</v>
      </c>
      <c r="D4178">
        <v>2018</v>
      </c>
      <c r="E4178" t="s">
        <v>140</v>
      </c>
      <c r="F4178" t="s">
        <v>14</v>
      </c>
      <c r="G4178" t="s">
        <v>26</v>
      </c>
      <c r="H4178" t="s">
        <v>40</v>
      </c>
      <c r="I4178">
        <v>0.24830153199999999</v>
      </c>
      <c r="K4178">
        <v>124.10720000000001</v>
      </c>
      <c r="L4178">
        <v>4</v>
      </c>
    </row>
    <row r="4179" spans="1:12" x14ac:dyDescent="0.3">
      <c r="A4179" t="s">
        <v>17</v>
      </c>
      <c r="B4179" t="s">
        <v>1543</v>
      </c>
      <c r="C4179" t="s">
        <v>49</v>
      </c>
      <c r="D4179">
        <v>2018</v>
      </c>
      <c r="E4179" t="s">
        <v>140</v>
      </c>
      <c r="F4179" t="s">
        <v>14</v>
      </c>
      <c r="G4179" t="s">
        <v>26</v>
      </c>
      <c r="H4179" t="s">
        <v>40</v>
      </c>
      <c r="I4179">
        <v>0.30374337000000001</v>
      </c>
      <c r="K4179">
        <v>196.011</v>
      </c>
      <c r="L4179">
        <v>4</v>
      </c>
    </row>
    <row r="4180" spans="1:12" x14ac:dyDescent="0.3">
      <c r="A4180" t="s">
        <v>17</v>
      </c>
      <c r="B4180" t="s">
        <v>646</v>
      </c>
      <c r="C4180" t="s">
        <v>32</v>
      </c>
      <c r="D4180">
        <v>2018</v>
      </c>
      <c r="E4180" t="s">
        <v>140</v>
      </c>
      <c r="F4180" t="s">
        <v>14</v>
      </c>
      <c r="G4180" t="s">
        <v>26</v>
      </c>
      <c r="H4180" t="s">
        <v>40</v>
      </c>
      <c r="I4180">
        <v>3.3929133E-2</v>
      </c>
      <c r="K4180">
        <v>154.3972</v>
      </c>
      <c r="L4180">
        <v>4</v>
      </c>
    </row>
    <row r="4181" spans="1:12" x14ac:dyDescent="0.3">
      <c r="A4181" t="s">
        <v>17</v>
      </c>
      <c r="B4181" t="s">
        <v>200</v>
      </c>
      <c r="C4181" t="s">
        <v>96</v>
      </c>
      <c r="D4181">
        <v>2018</v>
      </c>
      <c r="E4181" t="s">
        <v>140</v>
      </c>
      <c r="F4181" t="s">
        <v>14</v>
      </c>
      <c r="G4181" t="s">
        <v>26</v>
      </c>
      <c r="H4181" t="s">
        <v>40</v>
      </c>
      <c r="I4181">
        <v>0.13227533799999999</v>
      </c>
      <c r="K4181">
        <v>123.83880000000001</v>
      </c>
      <c r="L4181">
        <v>4</v>
      </c>
    </row>
    <row r="4182" spans="1:12" x14ac:dyDescent="0.3">
      <c r="A4182" t="s">
        <v>17</v>
      </c>
      <c r="B4182" t="s">
        <v>1063</v>
      </c>
      <c r="C4182" t="s">
        <v>96</v>
      </c>
      <c r="D4182">
        <v>2018</v>
      </c>
      <c r="E4182" t="s">
        <v>140</v>
      </c>
      <c r="F4182" t="s">
        <v>14</v>
      </c>
      <c r="G4182" t="s">
        <v>26</v>
      </c>
      <c r="H4182" t="s">
        <v>40</v>
      </c>
      <c r="I4182">
        <v>0</v>
      </c>
      <c r="K4182">
        <v>81.861800000000002</v>
      </c>
      <c r="L4182">
        <v>4</v>
      </c>
    </row>
    <row r="4183" spans="1:12" x14ac:dyDescent="0.3">
      <c r="A4183" t="s">
        <v>17</v>
      </c>
      <c r="B4183" t="s">
        <v>768</v>
      </c>
      <c r="C4183" t="s">
        <v>28</v>
      </c>
      <c r="D4183">
        <v>2018</v>
      </c>
      <c r="E4183" t="s">
        <v>140</v>
      </c>
      <c r="F4183" t="s">
        <v>14</v>
      </c>
      <c r="G4183" t="s">
        <v>26</v>
      </c>
      <c r="H4183" t="s">
        <v>40</v>
      </c>
      <c r="I4183">
        <v>1.9716846E-2</v>
      </c>
      <c r="K4183">
        <v>191.9188</v>
      </c>
      <c r="L4183">
        <v>4</v>
      </c>
    </row>
    <row r="4184" spans="1:12" x14ac:dyDescent="0.3">
      <c r="A4184" t="s">
        <v>17</v>
      </c>
      <c r="B4184" t="s">
        <v>1147</v>
      </c>
      <c r="C4184" t="s">
        <v>12</v>
      </c>
      <c r="D4184">
        <v>2018</v>
      </c>
      <c r="E4184" t="s">
        <v>140</v>
      </c>
      <c r="F4184" t="s">
        <v>14</v>
      </c>
      <c r="G4184" t="s">
        <v>26</v>
      </c>
      <c r="H4184" t="s">
        <v>40</v>
      </c>
      <c r="I4184">
        <v>0.30814544799999999</v>
      </c>
      <c r="K4184">
        <v>222.0772</v>
      </c>
      <c r="L4184">
        <v>4</v>
      </c>
    </row>
    <row r="4185" spans="1:12" x14ac:dyDescent="0.3">
      <c r="A4185" t="s">
        <v>17</v>
      </c>
      <c r="B4185" t="s">
        <v>796</v>
      </c>
      <c r="C4185" t="s">
        <v>62</v>
      </c>
      <c r="D4185">
        <v>2018</v>
      </c>
      <c r="E4185" t="s">
        <v>140</v>
      </c>
      <c r="F4185" t="s">
        <v>14</v>
      </c>
      <c r="G4185" t="s">
        <v>26</v>
      </c>
      <c r="H4185" t="s">
        <v>40</v>
      </c>
      <c r="I4185">
        <v>6.0237464999999997E-2</v>
      </c>
      <c r="K4185">
        <v>115.9834</v>
      </c>
      <c r="L4185">
        <v>4</v>
      </c>
    </row>
    <row r="4186" spans="1:12" x14ac:dyDescent="0.3">
      <c r="A4186" t="s">
        <v>17</v>
      </c>
      <c r="B4186" t="s">
        <v>1408</v>
      </c>
      <c r="C4186" t="s">
        <v>19</v>
      </c>
      <c r="D4186">
        <v>2018</v>
      </c>
      <c r="E4186" t="s">
        <v>140</v>
      </c>
      <c r="F4186" t="s">
        <v>14</v>
      </c>
      <c r="G4186" t="s">
        <v>26</v>
      </c>
      <c r="H4186" t="s">
        <v>40</v>
      </c>
      <c r="I4186">
        <v>2.1214363999999999E-2</v>
      </c>
      <c r="K4186">
        <v>48.203400000000002</v>
      </c>
      <c r="L4186">
        <v>4</v>
      </c>
    </row>
    <row r="4187" spans="1:12" x14ac:dyDescent="0.3">
      <c r="A4187" t="s">
        <v>17</v>
      </c>
      <c r="B4187" t="s">
        <v>450</v>
      </c>
      <c r="C4187" t="s">
        <v>42</v>
      </c>
      <c r="D4187">
        <v>2018</v>
      </c>
      <c r="E4187" t="s">
        <v>140</v>
      </c>
      <c r="F4187" t="s">
        <v>14</v>
      </c>
      <c r="G4187" t="s">
        <v>26</v>
      </c>
      <c r="H4187" t="s">
        <v>40</v>
      </c>
      <c r="I4187">
        <v>0.20778348299999999</v>
      </c>
      <c r="K4187">
        <v>262.291</v>
      </c>
      <c r="L4187">
        <v>4</v>
      </c>
    </row>
    <row r="4188" spans="1:12" x14ac:dyDescent="0.3">
      <c r="A4188" t="s">
        <v>17</v>
      </c>
      <c r="B4188" t="s">
        <v>633</v>
      </c>
      <c r="C4188" t="s">
        <v>65</v>
      </c>
      <c r="D4188">
        <v>2018</v>
      </c>
      <c r="E4188" t="s">
        <v>140</v>
      </c>
      <c r="F4188" t="s">
        <v>14</v>
      </c>
      <c r="G4188" t="s">
        <v>26</v>
      </c>
      <c r="H4188" t="s">
        <v>40</v>
      </c>
      <c r="I4188">
        <v>1.1835436E-2</v>
      </c>
      <c r="K4188">
        <v>121.373</v>
      </c>
      <c r="L4188">
        <v>4</v>
      </c>
    </row>
    <row r="4189" spans="1:12" x14ac:dyDescent="0.3">
      <c r="A4189" t="s">
        <v>10</v>
      </c>
      <c r="B4189" t="s">
        <v>422</v>
      </c>
      <c r="C4189" t="s">
        <v>96</v>
      </c>
      <c r="D4189">
        <v>2018</v>
      </c>
      <c r="E4189" t="s">
        <v>140</v>
      </c>
      <c r="F4189" t="s">
        <v>14</v>
      </c>
      <c r="G4189" t="s">
        <v>26</v>
      </c>
      <c r="H4189" t="s">
        <v>40</v>
      </c>
      <c r="I4189">
        <v>0</v>
      </c>
      <c r="K4189">
        <v>121.3098</v>
      </c>
      <c r="L4189">
        <v>4</v>
      </c>
    </row>
    <row r="4190" spans="1:12" x14ac:dyDescent="0.3">
      <c r="A4190" t="s">
        <v>10</v>
      </c>
      <c r="B4190" t="s">
        <v>268</v>
      </c>
      <c r="C4190" t="s">
        <v>96</v>
      </c>
      <c r="D4190">
        <v>2018</v>
      </c>
      <c r="E4190" t="s">
        <v>140</v>
      </c>
      <c r="F4190" t="s">
        <v>14</v>
      </c>
      <c r="G4190" t="s">
        <v>26</v>
      </c>
      <c r="H4190" t="s">
        <v>40</v>
      </c>
      <c r="I4190">
        <v>0.20548439499999999</v>
      </c>
      <c r="K4190">
        <v>198.011</v>
      </c>
      <c r="L4190">
        <v>4</v>
      </c>
    </row>
    <row r="4191" spans="1:12" x14ac:dyDescent="0.3">
      <c r="A4191" t="s">
        <v>10</v>
      </c>
      <c r="B4191" t="s">
        <v>472</v>
      </c>
      <c r="C4191" t="s">
        <v>12</v>
      </c>
      <c r="D4191">
        <v>2018</v>
      </c>
      <c r="E4191" t="s">
        <v>140</v>
      </c>
      <c r="F4191" t="s">
        <v>14</v>
      </c>
      <c r="G4191" t="s">
        <v>26</v>
      </c>
      <c r="H4191" t="s">
        <v>40</v>
      </c>
      <c r="I4191">
        <v>6.6765522999999993E-2</v>
      </c>
      <c r="K4191">
        <v>107.1964</v>
      </c>
      <c r="L4191">
        <v>4</v>
      </c>
    </row>
    <row r="4192" spans="1:12" x14ac:dyDescent="0.3">
      <c r="A4192" t="s">
        <v>17</v>
      </c>
      <c r="B4192" t="s">
        <v>682</v>
      </c>
      <c r="C4192" t="s">
        <v>42</v>
      </c>
      <c r="D4192">
        <v>2016</v>
      </c>
      <c r="E4192" t="s">
        <v>25</v>
      </c>
      <c r="F4192" t="s">
        <v>14</v>
      </c>
      <c r="G4192" t="s">
        <v>26</v>
      </c>
      <c r="H4192" t="s">
        <v>16</v>
      </c>
      <c r="I4192">
        <v>2.1666334999999998E-2</v>
      </c>
      <c r="J4192">
        <v>6.6749999999999998</v>
      </c>
      <c r="K4192">
        <v>33.3874</v>
      </c>
      <c r="L4192">
        <v>4</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4</v>
      </c>
    </row>
    <row r="4194" spans="1:12" x14ac:dyDescent="0.3">
      <c r="A4194" t="s">
        <v>17</v>
      </c>
      <c r="B4194" t="s">
        <v>690</v>
      </c>
      <c r="C4194" t="s">
        <v>96</v>
      </c>
      <c r="D4194">
        <v>2016</v>
      </c>
      <c r="E4194" t="s">
        <v>25</v>
      </c>
      <c r="F4194" t="s">
        <v>14</v>
      </c>
      <c r="G4194" t="s">
        <v>26</v>
      </c>
      <c r="H4194" t="s">
        <v>16</v>
      </c>
      <c r="I4194">
        <v>5.4930532999999997E-2</v>
      </c>
      <c r="J4194">
        <v>15.75</v>
      </c>
      <c r="K4194">
        <v>194.4452</v>
      </c>
      <c r="L4194">
        <v>4</v>
      </c>
    </row>
    <row r="4195" spans="1:12" x14ac:dyDescent="0.3">
      <c r="A4195" t="s">
        <v>17</v>
      </c>
      <c r="B4195" t="s">
        <v>1544</v>
      </c>
      <c r="C4195" t="s">
        <v>28</v>
      </c>
      <c r="D4195">
        <v>2016</v>
      </c>
      <c r="E4195" t="s">
        <v>25</v>
      </c>
      <c r="F4195" t="s">
        <v>14</v>
      </c>
      <c r="G4195" t="s">
        <v>26</v>
      </c>
      <c r="H4195" t="s">
        <v>16</v>
      </c>
      <c r="I4195">
        <v>4.4607160999999999E-2</v>
      </c>
      <c r="J4195">
        <v>6.52</v>
      </c>
      <c r="K4195">
        <v>164.2842</v>
      </c>
      <c r="L4195">
        <v>4</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4</v>
      </c>
    </row>
    <row r="4197" spans="1:12" x14ac:dyDescent="0.3">
      <c r="A4197" t="s">
        <v>17</v>
      </c>
      <c r="B4197" t="s">
        <v>324</v>
      </c>
      <c r="C4197" t="s">
        <v>24</v>
      </c>
      <c r="D4197">
        <v>2016</v>
      </c>
      <c r="E4197" t="s">
        <v>25</v>
      </c>
      <c r="F4197" t="s">
        <v>14</v>
      </c>
      <c r="G4197" t="s">
        <v>26</v>
      </c>
      <c r="H4197" t="s">
        <v>16</v>
      </c>
      <c r="I4197">
        <v>2.6880159000000001E-2</v>
      </c>
      <c r="J4197">
        <v>10.895</v>
      </c>
      <c r="K4197">
        <v>106.428</v>
      </c>
      <c r="L4197">
        <v>4</v>
      </c>
    </row>
    <row r="4198" spans="1:12" x14ac:dyDescent="0.3">
      <c r="A4198" t="s">
        <v>17</v>
      </c>
      <c r="B4198" t="s">
        <v>351</v>
      </c>
      <c r="C4198" t="s">
        <v>12</v>
      </c>
      <c r="D4198">
        <v>2016</v>
      </c>
      <c r="E4198" t="s">
        <v>25</v>
      </c>
      <c r="F4198" t="s">
        <v>14</v>
      </c>
      <c r="G4198" t="s">
        <v>26</v>
      </c>
      <c r="H4198" t="s">
        <v>16</v>
      </c>
      <c r="I4198">
        <v>2.1329793E-2</v>
      </c>
      <c r="J4198">
        <v>20.85</v>
      </c>
      <c r="K4198">
        <v>105.53060000000001</v>
      </c>
      <c r="L4198">
        <v>4</v>
      </c>
    </row>
    <row r="4199" spans="1:12" x14ac:dyDescent="0.3">
      <c r="A4199" t="s">
        <v>17</v>
      </c>
      <c r="B4199" t="s">
        <v>721</v>
      </c>
      <c r="C4199" t="s">
        <v>19</v>
      </c>
      <c r="D4199">
        <v>2016</v>
      </c>
      <c r="E4199" t="s">
        <v>25</v>
      </c>
      <c r="F4199" t="s">
        <v>14</v>
      </c>
      <c r="G4199" t="s">
        <v>26</v>
      </c>
      <c r="H4199" t="s">
        <v>16</v>
      </c>
      <c r="I4199">
        <v>7.1371457999999999E-2</v>
      </c>
      <c r="J4199">
        <v>15</v>
      </c>
      <c r="K4199">
        <v>125.2362</v>
      </c>
      <c r="L4199">
        <v>4</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4</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4</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4</v>
      </c>
    </row>
    <row r="4203" spans="1:12" x14ac:dyDescent="0.3">
      <c r="A4203" t="s">
        <v>17</v>
      </c>
      <c r="B4203" t="s">
        <v>64</v>
      </c>
      <c r="C4203" t="s">
        <v>65</v>
      </c>
      <c r="D4203">
        <v>2016</v>
      </c>
      <c r="E4203" t="s">
        <v>25</v>
      </c>
      <c r="F4203" t="s">
        <v>14</v>
      </c>
      <c r="G4203" t="s">
        <v>26</v>
      </c>
      <c r="H4203" t="s">
        <v>16</v>
      </c>
      <c r="I4203">
        <v>2.7047774E-2</v>
      </c>
      <c r="J4203">
        <v>10.895</v>
      </c>
      <c r="K4203">
        <v>50.666600000000003</v>
      </c>
      <c r="L4203">
        <v>4</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4</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4</v>
      </c>
    </row>
    <row r="4206" spans="1:12" x14ac:dyDescent="0.3">
      <c r="A4206" t="s">
        <v>17</v>
      </c>
      <c r="B4206" t="s">
        <v>625</v>
      </c>
      <c r="C4206" t="s">
        <v>49</v>
      </c>
      <c r="D4206">
        <v>2016</v>
      </c>
      <c r="E4206" t="s">
        <v>25</v>
      </c>
      <c r="F4206" t="s">
        <v>14</v>
      </c>
      <c r="G4206" t="s">
        <v>26</v>
      </c>
      <c r="H4206" t="s">
        <v>16</v>
      </c>
      <c r="I4206">
        <v>0.12809013899999999</v>
      </c>
      <c r="J4206">
        <v>19</v>
      </c>
      <c r="K4206">
        <v>107.0622</v>
      </c>
      <c r="L4206">
        <v>4</v>
      </c>
    </row>
    <row r="4207" spans="1:12" x14ac:dyDescent="0.3">
      <c r="A4207" t="s">
        <v>17</v>
      </c>
      <c r="B4207" t="s">
        <v>451</v>
      </c>
      <c r="C4207" t="s">
        <v>32</v>
      </c>
      <c r="D4207">
        <v>2016</v>
      </c>
      <c r="E4207" t="s">
        <v>25</v>
      </c>
      <c r="F4207" t="s">
        <v>14</v>
      </c>
      <c r="G4207" t="s">
        <v>26</v>
      </c>
      <c r="H4207" t="s">
        <v>16</v>
      </c>
      <c r="I4207">
        <v>7.0780557999999993E-2</v>
      </c>
      <c r="J4207">
        <v>4.59</v>
      </c>
      <c r="K4207">
        <v>114.586</v>
      </c>
      <c r="L4207">
        <v>4</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4</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4</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4</v>
      </c>
    </row>
    <row r="4211" spans="1:12" x14ac:dyDescent="0.3">
      <c r="A4211" t="s">
        <v>10</v>
      </c>
      <c r="B4211" t="s">
        <v>769</v>
      </c>
      <c r="C4211" t="s">
        <v>55</v>
      </c>
      <c r="D4211">
        <v>2016</v>
      </c>
      <c r="E4211" t="s">
        <v>25</v>
      </c>
      <c r="F4211" t="s">
        <v>14</v>
      </c>
      <c r="G4211" t="s">
        <v>26</v>
      </c>
      <c r="H4211" t="s">
        <v>16</v>
      </c>
      <c r="I4211">
        <v>5.7421581999999999E-2</v>
      </c>
      <c r="J4211">
        <v>11.8</v>
      </c>
      <c r="K4211">
        <v>149.9366</v>
      </c>
      <c r="L4211">
        <v>4</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4</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4</v>
      </c>
    </row>
    <row r="4214" spans="1:12" x14ac:dyDescent="0.3">
      <c r="A4214" t="s">
        <v>10</v>
      </c>
      <c r="B4214" t="s">
        <v>1496</v>
      </c>
      <c r="C4214" t="s">
        <v>24</v>
      </c>
      <c r="D4214">
        <v>2016</v>
      </c>
      <c r="E4214" t="s">
        <v>25</v>
      </c>
      <c r="F4214" t="s">
        <v>14</v>
      </c>
      <c r="G4214" t="s">
        <v>26</v>
      </c>
      <c r="H4214" t="s">
        <v>16</v>
      </c>
      <c r="I4214">
        <v>7.0691728999999995E-2</v>
      </c>
      <c r="J4214">
        <v>18.7</v>
      </c>
      <c r="K4214">
        <v>230.20099999999999</v>
      </c>
      <c r="L4214">
        <v>4</v>
      </c>
    </row>
    <row r="4215" spans="1:12" x14ac:dyDescent="0.3">
      <c r="A4215" t="s">
        <v>17</v>
      </c>
      <c r="B4215" t="s">
        <v>280</v>
      </c>
      <c r="C4215" t="s">
        <v>19</v>
      </c>
      <c r="D4215">
        <v>2015</v>
      </c>
      <c r="E4215" t="s">
        <v>33</v>
      </c>
      <c r="F4215" t="s">
        <v>34</v>
      </c>
      <c r="G4215" t="s">
        <v>15</v>
      </c>
      <c r="H4215" t="s">
        <v>16</v>
      </c>
      <c r="I4215">
        <v>7.5889214999999996E-2</v>
      </c>
      <c r="J4215">
        <v>16.75</v>
      </c>
      <c r="K4215">
        <v>37.653199999999998</v>
      </c>
      <c r="L4215">
        <v>4</v>
      </c>
    </row>
    <row r="4216" spans="1:12" x14ac:dyDescent="0.3">
      <c r="A4216" t="s">
        <v>17</v>
      </c>
      <c r="B4216" t="s">
        <v>1228</v>
      </c>
      <c r="C4216" t="s">
        <v>42</v>
      </c>
      <c r="D4216">
        <v>2015</v>
      </c>
      <c r="E4216" t="s">
        <v>33</v>
      </c>
      <c r="F4216" t="s">
        <v>34</v>
      </c>
      <c r="G4216" t="s">
        <v>15</v>
      </c>
      <c r="H4216" t="s">
        <v>16</v>
      </c>
      <c r="I4216">
        <v>1.3146636E-2</v>
      </c>
      <c r="J4216">
        <v>7.4749999999999996</v>
      </c>
      <c r="K4216">
        <v>214.51920000000001</v>
      </c>
      <c r="L4216">
        <v>4</v>
      </c>
    </row>
    <row r="4217" spans="1:12" x14ac:dyDescent="0.3">
      <c r="A4217" t="s">
        <v>17</v>
      </c>
      <c r="B4217" t="s">
        <v>95</v>
      </c>
      <c r="C4217" t="s">
        <v>96</v>
      </c>
      <c r="D4217">
        <v>2020</v>
      </c>
      <c r="E4217" t="s">
        <v>37</v>
      </c>
      <c r="F4217" t="s">
        <v>34</v>
      </c>
      <c r="G4217" t="s">
        <v>15</v>
      </c>
      <c r="H4217" t="s">
        <v>16</v>
      </c>
      <c r="I4217">
        <v>1.4713909000000001E-2</v>
      </c>
      <c r="J4217">
        <v>7.9749999999999996</v>
      </c>
      <c r="K4217">
        <v>83.125</v>
      </c>
      <c r="L4217">
        <v>4</v>
      </c>
    </row>
    <row r="4218" spans="1:12" x14ac:dyDescent="0.3">
      <c r="A4218" t="s">
        <v>17</v>
      </c>
      <c r="B4218" t="s">
        <v>1501</v>
      </c>
      <c r="C4218" t="s">
        <v>42</v>
      </c>
      <c r="D4218">
        <v>2020</v>
      </c>
      <c r="E4218" t="s">
        <v>37</v>
      </c>
      <c r="F4218" t="s">
        <v>34</v>
      </c>
      <c r="G4218" t="s">
        <v>15</v>
      </c>
      <c r="H4218" t="s">
        <v>16</v>
      </c>
      <c r="I4218">
        <v>1.5521768E-2</v>
      </c>
      <c r="J4218">
        <v>12.1</v>
      </c>
      <c r="K4218">
        <v>165.8526</v>
      </c>
      <c r="L4218">
        <v>4</v>
      </c>
    </row>
    <row r="4219" spans="1:12" x14ac:dyDescent="0.3">
      <c r="A4219" t="s">
        <v>17</v>
      </c>
      <c r="B4219" t="s">
        <v>1376</v>
      </c>
      <c r="C4219" t="s">
        <v>58</v>
      </c>
      <c r="D4219">
        <v>2015</v>
      </c>
      <c r="E4219" t="s">
        <v>33</v>
      </c>
      <c r="F4219" t="s">
        <v>34</v>
      </c>
      <c r="G4219" t="s">
        <v>15</v>
      </c>
      <c r="H4219" t="s">
        <v>16</v>
      </c>
      <c r="I4219">
        <v>1.1111714E-2</v>
      </c>
      <c r="J4219">
        <v>10.6</v>
      </c>
      <c r="K4219">
        <v>43.845399999999998</v>
      </c>
      <c r="L4219">
        <v>4</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4</v>
      </c>
    </row>
    <row r="4221" spans="1:12" x14ac:dyDescent="0.3">
      <c r="A4221" t="s">
        <v>17</v>
      </c>
      <c r="B4221" t="s">
        <v>507</v>
      </c>
      <c r="C4221" t="s">
        <v>68</v>
      </c>
      <c r="D4221">
        <v>2015</v>
      </c>
      <c r="E4221" t="s">
        <v>33</v>
      </c>
      <c r="F4221" t="s">
        <v>34</v>
      </c>
      <c r="G4221" t="s">
        <v>15</v>
      </c>
      <c r="H4221" t="s">
        <v>16</v>
      </c>
      <c r="I4221">
        <v>3.1962866E-2</v>
      </c>
      <c r="J4221">
        <v>6.38</v>
      </c>
      <c r="K4221">
        <v>178.03440000000001</v>
      </c>
      <c r="L4221">
        <v>4</v>
      </c>
    </row>
    <row r="4222" spans="1:12" x14ac:dyDescent="0.3">
      <c r="A4222" t="s">
        <v>17</v>
      </c>
      <c r="B4222" t="s">
        <v>874</v>
      </c>
      <c r="C4222" t="s">
        <v>68</v>
      </c>
      <c r="D4222">
        <v>2015</v>
      </c>
      <c r="E4222" t="s">
        <v>33</v>
      </c>
      <c r="F4222" t="s">
        <v>34</v>
      </c>
      <c r="G4222" t="s">
        <v>15</v>
      </c>
      <c r="H4222" t="s">
        <v>16</v>
      </c>
      <c r="I4222">
        <v>0.1027194</v>
      </c>
      <c r="J4222">
        <v>13.35</v>
      </c>
      <c r="K4222">
        <v>228.83519999999999</v>
      </c>
      <c r="L4222">
        <v>4</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4</v>
      </c>
    </row>
    <row r="4224" spans="1:12" x14ac:dyDescent="0.3">
      <c r="A4224" t="s">
        <v>17</v>
      </c>
      <c r="B4224" t="s">
        <v>721</v>
      </c>
      <c r="C4224" t="s">
        <v>19</v>
      </c>
      <c r="D4224">
        <v>2015</v>
      </c>
      <c r="E4224" t="s">
        <v>33</v>
      </c>
      <c r="F4224" t="s">
        <v>34</v>
      </c>
      <c r="G4224" t="s">
        <v>26</v>
      </c>
      <c r="H4224" t="s">
        <v>16</v>
      </c>
      <c r="I4224">
        <v>7.1516201000000001E-2</v>
      </c>
      <c r="J4224">
        <v>15</v>
      </c>
      <c r="K4224">
        <v>127.7362</v>
      </c>
      <c r="L4224">
        <v>4</v>
      </c>
    </row>
    <row r="4225" spans="1:12" x14ac:dyDescent="0.3">
      <c r="A4225" t="s">
        <v>17</v>
      </c>
      <c r="B4225" t="s">
        <v>577</v>
      </c>
      <c r="C4225" t="s">
        <v>42</v>
      </c>
      <c r="D4225">
        <v>2015</v>
      </c>
      <c r="E4225" t="s">
        <v>33</v>
      </c>
      <c r="F4225" t="s">
        <v>34</v>
      </c>
      <c r="G4225" t="s">
        <v>26</v>
      </c>
      <c r="H4225" t="s">
        <v>16</v>
      </c>
      <c r="I4225">
        <v>0.16427441600000001</v>
      </c>
      <c r="J4225">
        <v>12.35</v>
      </c>
      <c r="K4225">
        <v>119.8124</v>
      </c>
      <c r="L4225">
        <v>4</v>
      </c>
    </row>
    <row r="4226" spans="1:12" x14ac:dyDescent="0.3">
      <c r="A4226" t="s">
        <v>17</v>
      </c>
      <c r="B4226" t="s">
        <v>1385</v>
      </c>
      <c r="C4226" t="s">
        <v>42</v>
      </c>
      <c r="D4226">
        <v>2015</v>
      </c>
      <c r="E4226" t="s">
        <v>33</v>
      </c>
      <c r="F4226" t="s">
        <v>34</v>
      </c>
      <c r="G4226" t="s">
        <v>26</v>
      </c>
      <c r="H4226" t="s">
        <v>16</v>
      </c>
      <c r="I4226">
        <v>9.2854962999999999E-2</v>
      </c>
      <c r="J4226">
        <v>13.15</v>
      </c>
      <c r="K4226">
        <v>158.7604</v>
      </c>
      <c r="L4226">
        <v>4</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4</v>
      </c>
    </row>
    <row r="4228" spans="1:12" x14ac:dyDescent="0.3">
      <c r="A4228" t="s">
        <v>17</v>
      </c>
      <c r="B4228" t="s">
        <v>784</v>
      </c>
      <c r="C4228" t="s">
        <v>65</v>
      </c>
      <c r="D4228">
        <v>2015</v>
      </c>
      <c r="E4228" t="s">
        <v>33</v>
      </c>
      <c r="F4228" t="s">
        <v>34</v>
      </c>
      <c r="G4228" t="s">
        <v>26</v>
      </c>
      <c r="H4228" t="s">
        <v>16</v>
      </c>
      <c r="I4228">
        <v>1.5708023000000002E-2</v>
      </c>
      <c r="J4228">
        <v>15.35</v>
      </c>
      <c r="K4228">
        <v>143.447</v>
      </c>
      <c r="L4228">
        <v>4</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4</v>
      </c>
    </row>
    <row r="4230" spans="1:12" x14ac:dyDescent="0.3">
      <c r="A4230" t="s">
        <v>17</v>
      </c>
      <c r="B4230" t="s">
        <v>1342</v>
      </c>
      <c r="C4230" t="s">
        <v>49</v>
      </c>
      <c r="D4230">
        <v>2015</v>
      </c>
      <c r="E4230" t="s">
        <v>33</v>
      </c>
      <c r="F4230" t="s">
        <v>34</v>
      </c>
      <c r="G4230" t="s">
        <v>26</v>
      </c>
      <c r="H4230" t="s">
        <v>16</v>
      </c>
      <c r="I4230">
        <v>4.6217345E-2</v>
      </c>
      <c r="J4230">
        <v>11.5</v>
      </c>
      <c r="K4230">
        <v>120.3124</v>
      </c>
      <c r="L4230">
        <v>4</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4</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4</v>
      </c>
    </row>
    <row r="4233" spans="1:12" x14ac:dyDescent="0.3">
      <c r="A4233" t="s">
        <v>17</v>
      </c>
      <c r="B4233" t="s">
        <v>200</v>
      </c>
      <c r="C4233" t="s">
        <v>96</v>
      </c>
      <c r="D4233">
        <v>2020</v>
      </c>
      <c r="E4233" t="s">
        <v>37</v>
      </c>
      <c r="F4233" t="s">
        <v>34</v>
      </c>
      <c r="G4233" t="s">
        <v>26</v>
      </c>
      <c r="H4233" t="s">
        <v>16</v>
      </c>
      <c r="I4233">
        <v>7.5975641999999996E-2</v>
      </c>
      <c r="J4233">
        <v>12</v>
      </c>
      <c r="K4233">
        <v>124.1388</v>
      </c>
      <c r="L4233">
        <v>4</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4</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4</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4</v>
      </c>
    </row>
    <row r="4237" spans="1:12" x14ac:dyDescent="0.3">
      <c r="A4237" t="s">
        <v>17</v>
      </c>
      <c r="B4237" t="s">
        <v>539</v>
      </c>
      <c r="C4237" t="s">
        <v>28</v>
      </c>
      <c r="D4237">
        <v>2020</v>
      </c>
      <c r="E4237" t="s">
        <v>37</v>
      </c>
      <c r="F4237" t="s">
        <v>34</v>
      </c>
      <c r="G4237" t="s">
        <v>26</v>
      </c>
      <c r="H4237" t="s">
        <v>16</v>
      </c>
      <c r="I4237">
        <v>8.3019163000000007E-2</v>
      </c>
      <c r="J4237">
        <v>19.5</v>
      </c>
      <c r="K4237">
        <v>180.2002</v>
      </c>
      <c r="L4237">
        <v>4</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4</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4</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4</v>
      </c>
    </row>
    <row r="4241" spans="1:12" x14ac:dyDescent="0.3">
      <c r="A4241" t="s">
        <v>17</v>
      </c>
      <c r="B4241" t="s">
        <v>1041</v>
      </c>
      <c r="C4241" t="s">
        <v>19</v>
      </c>
      <c r="D4241">
        <v>2020</v>
      </c>
      <c r="E4241" t="s">
        <v>37</v>
      </c>
      <c r="F4241" t="s">
        <v>34</v>
      </c>
      <c r="G4241" t="s">
        <v>26</v>
      </c>
      <c r="H4241" t="s">
        <v>16</v>
      </c>
      <c r="I4241">
        <v>1.8955479000000001E-2</v>
      </c>
      <c r="J4241">
        <v>12.5</v>
      </c>
      <c r="K4241">
        <v>100.1384</v>
      </c>
      <c r="L4241">
        <v>4</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4</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4</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4</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4</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4</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4</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4</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4</v>
      </c>
    </row>
    <row r="4250" spans="1:12" x14ac:dyDescent="0.3">
      <c r="A4250" t="s">
        <v>17</v>
      </c>
      <c r="B4250" t="s">
        <v>976</v>
      </c>
      <c r="C4250" t="s">
        <v>161</v>
      </c>
      <c r="D4250">
        <v>2020</v>
      </c>
      <c r="E4250" t="s">
        <v>37</v>
      </c>
      <c r="F4250" t="s">
        <v>34</v>
      </c>
      <c r="G4250" t="s">
        <v>30</v>
      </c>
      <c r="H4250" t="s">
        <v>16</v>
      </c>
      <c r="I4250">
        <v>1.4944614E-2</v>
      </c>
      <c r="J4250">
        <v>11.5</v>
      </c>
      <c r="K4250">
        <v>171.80799999999999</v>
      </c>
      <c r="L4250">
        <v>4</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4</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4</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4</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4</v>
      </c>
    </row>
    <row r="4255" spans="1:12" x14ac:dyDescent="0.3">
      <c r="A4255" t="s">
        <v>10</v>
      </c>
      <c r="B4255" t="s">
        <v>1546</v>
      </c>
      <c r="C4255" t="s">
        <v>96</v>
      </c>
      <c r="D4255">
        <v>2015</v>
      </c>
      <c r="E4255" t="s">
        <v>33</v>
      </c>
      <c r="F4255" t="s">
        <v>34</v>
      </c>
      <c r="G4255" t="s">
        <v>30</v>
      </c>
      <c r="H4255" t="s">
        <v>16</v>
      </c>
      <c r="I4255">
        <v>0</v>
      </c>
      <c r="J4255">
        <v>19.7</v>
      </c>
      <c r="K4255">
        <v>197.911</v>
      </c>
      <c r="L4255">
        <v>4</v>
      </c>
    </row>
    <row r="4256" spans="1:12" x14ac:dyDescent="0.3">
      <c r="A4256" t="s">
        <v>10</v>
      </c>
      <c r="B4256" t="s">
        <v>938</v>
      </c>
      <c r="C4256" t="s">
        <v>58</v>
      </c>
      <c r="D4256">
        <v>2015</v>
      </c>
      <c r="E4256" t="s">
        <v>33</v>
      </c>
      <c r="F4256" t="s">
        <v>34</v>
      </c>
      <c r="G4256" t="s">
        <v>30</v>
      </c>
      <c r="H4256" t="s">
        <v>16</v>
      </c>
      <c r="I4256">
        <v>4.3982463999999999E-2</v>
      </c>
      <c r="J4256">
        <v>14.8</v>
      </c>
      <c r="K4256">
        <v>110.657</v>
      </c>
      <c r="L4256">
        <v>4</v>
      </c>
    </row>
    <row r="4257" spans="1:12" x14ac:dyDescent="0.3">
      <c r="A4257" t="s">
        <v>10</v>
      </c>
      <c r="B4257" t="s">
        <v>424</v>
      </c>
      <c r="C4257" t="s">
        <v>75</v>
      </c>
      <c r="D4257">
        <v>2015</v>
      </c>
      <c r="E4257" t="s">
        <v>33</v>
      </c>
      <c r="F4257" t="s">
        <v>34</v>
      </c>
      <c r="G4257" t="s">
        <v>30</v>
      </c>
      <c r="H4257" t="s">
        <v>16</v>
      </c>
      <c r="I4257">
        <v>0.15714988499999999</v>
      </c>
      <c r="J4257">
        <v>11.6</v>
      </c>
      <c r="K4257">
        <v>168.2474</v>
      </c>
      <c r="L4257">
        <v>4</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4</v>
      </c>
    </row>
    <row r="4259" spans="1:12" x14ac:dyDescent="0.3">
      <c r="A4259" t="s">
        <v>10</v>
      </c>
      <c r="B4259" t="s">
        <v>282</v>
      </c>
      <c r="C4259" t="s">
        <v>12</v>
      </c>
      <c r="D4259">
        <v>2015</v>
      </c>
      <c r="E4259" t="s">
        <v>33</v>
      </c>
      <c r="F4259" t="s">
        <v>34</v>
      </c>
      <c r="G4259" t="s">
        <v>30</v>
      </c>
      <c r="H4259" t="s">
        <v>16</v>
      </c>
      <c r="I4259">
        <v>0.132351411</v>
      </c>
      <c r="J4259">
        <v>12.15</v>
      </c>
      <c r="K4259">
        <v>190.38720000000001</v>
      </c>
      <c r="L4259">
        <v>4</v>
      </c>
    </row>
    <row r="4260" spans="1:12" x14ac:dyDescent="0.3">
      <c r="A4260" t="s">
        <v>10</v>
      </c>
      <c r="B4260" t="s">
        <v>1472</v>
      </c>
      <c r="C4260" t="s">
        <v>55</v>
      </c>
      <c r="D4260">
        <v>2015</v>
      </c>
      <c r="E4260" t="s">
        <v>33</v>
      </c>
      <c r="F4260" t="s">
        <v>34</v>
      </c>
      <c r="G4260" t="s">
        <v>30</v>
      </c>
      <c r="H4260" t="s">
        <v>16</v>
      </c>
      <c r="I4260">
        <v>1.8061324E-2</v>
      </c>
      <c r="J4260">
        <v>19.7</v>
      </c>
      <c r="K4260">
        <v>102.599</v>
      </c>
      <c r="L4260">
        <v>4</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4</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4</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4</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4</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4</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4</v>
      </c>
    </row>
    <row r="4267" spans="1:12" x14ac:dyDescent="0.3">
      <c r="A4267" t="s">
        <v>10</v>
      </c>
      <c r="B4267" t="s">
        <v>1295</v>
      </c>
      <c r="C4267" t="s">
        <v>24</v>
      </c>
      <c r="D4267">
        <v>2020</v>
      </c>
      <c r="E4267" t="s">
        <v>37</v>
      </c>
      <c r="F4267" t="s">
        <v>34</v>
      </c>
      <c r="G4267" t="s">
        <v>30</v>
      </c>
      <c r="H4267" t="s">
        <v>16</v>
      </c>
      <c r="I4267">
        <v>4.2240149999999997E-2</v>
      </c>
      <c r="J4267">
        <v>11.5</v>
      </c>
      <c r="K4267">
        <v>194.982</v>
      </c>
      <c r="L4267">
        <v>4</v>
      </c>
    </row>
    <row r="4268" spans="1:12" x14ac:dyDescent="0.3">
      <c r="A4268" t="s">
        <v>10</v>
      </c>
      <c r="B4268" t="s">
        <v>776</v>
      </c>
      <c r="C4268" t="s">
        <v>12</v>
      </c>
      <c r="D4268">
        <v>2020</v>
      </c>
      <c r="E4268" t="s">
        <v>37</v>
      </c>
      <c r="F4268" t="s">
        <v>34</v>
      </c>
      <c r="G4268" t="s">
        <v>30</v>
      </c>
      <c r="H4268" t="s">
        <v>16</v>
      </c>
      <c r="I4268">
        <v>0.103503049</v>
      </c>
      <c r="J4268">
        <v>6.11</v>
      </c>
      <c r="K4268">
        <v>129.6968</v>
      </c>
      <c r="L4268">
        <v>4</v>
      </c>
    </row>
    <row r="4269" spans="1:12" x14ac:dyDescent="0.3">
      <c r="A4269" t="s">
        <v>10</v>
      </c>
      <c r="B4269" t="s">
        <v>317</v>
      </c>
      <c r="C4269" t="s">
        <v>12</v>
      </c>
      <c r="D4269">
        <v>2020</v>
      </c>
      <c r="E4269" t="s">
        <v>37</v>
      </c>
      <c r="F4269" t="s">
        <v>34</v>
      </c>
      <c r="G4269" t="s">
        <v>15</v>
      </c>
      <c r="H4269" t="s">
        <v>16</v>
      </c>
      <c r="I4269">
        <v>0</v>
      </c>
      <c r="J4269">
        <v>20.2</v>
      </c>
      <c r="K4269">
        <v>129.06780000000001</v>
      </c>
      <c r="L4269">
        <v>4</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4</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4</v>
      </c>
    </row>
    <row r="4272" spans="1:12" x14ac:dyDescent="0.3">
      <c r="A4272" t="s">
        <v>17</v>
      </c>
      <c r="B4272" t="s">
        <v>596</v>
      </c>
      <c r="C4272" t="s">
        <v>49</v>
      </c>
      <c r="D4272">
        <v>2017</v>
      </c>
      <c r="E4272" t="s">
        <v>51</v>
      </c>
      <c r="F4272" t="s">
        <v>34</v>
      </c>
      <c r="G4272" t="s">
        <v>26</v>
      </c>
      <c r="H4272" t="s">
        <v>16</v>
      </c>
      <c r="I4272">
        <v>7.5516649999999999E-3</v>
      </c>
      <c r="J4272">
        <v>20.75</v>
      </c>
      <c r="K4272">
        <v>107.1622</v>
      </c>
      <c r="L4272">
        <v>4</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4</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4</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4</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4</v>
      </c>
    </row>
    <row r="4277" spans="1:12" x14ac:dyDescent="0.3">
      <c r="A4277" t="s">
        <v>17</v>
      </c>
      <c r="B4277" t="s">
        <v>1250</v>
      </c>
      <c r="C4277" t="s">
        <v>28</v>
      </c>
      <c r="D4277">
        <v>2017</v>
      </c>
      <c r="E4277" t="s">
        <v>51</v>
      </c>
      <c r="F4277" t="s">
        <v>34</v>
      </c>
      <c r="G4277" t="s">
        <v>26</v>
      </c>
      <c r="H4277" t="s">
        <v>16</v>
      </c>
      <c r="I4277">
        <v>3.0121709E-2</v>
      </c>
      <c r="J4277">
        <v>12.1</v>
      </c>
      <c r="K4277">
        <v>78.066999999999993</v>
      </c>
      <c r="L4277">
        <v>4</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4</v>
      </c>
    </row>
    <row r="4279" spans="1:12" x14ac:dyDescent="0.3">
      <c r="A4279" t="s">
        <v>17</v>
      </c>
      <c r="B4279" t="s">
        <v>611</v>
      </c>
      <c r="C4279" t="s">
        <v>42</v>
      </c>
      <c r="D4279">
        <v>2017</v>
      </c>
      <c r="E4279" t="s">
        <v>51</v>
      </c>
      <c r="F4279" t="s">
        <v>34</v>
      </c>
      <c r="G4279" t="s">
        <v>26</v>
      </c>
      <c r="H4279" t="s">
        <v>16</v>
      </c>
      <c r="I4279">
        <v>2.8592842E-2</v>
      </c>
      <c r="J4279">
        <v>12.15</v>
      </c>
      <c r="K4279">
        <v>151.07079999999999</v>
      </c>
      <c r="L4279">
        <v>4</v>
      </c>
    </row>
    <row r="4280" spans="1:12" x14ac:dyDescent="0.3">
      <c r="A4280" t="s">
        <v>17</v>
      </c>
      <c r="B4280" t="s">
        <v>1466</v>
      </c>
      <c r="C4280" t="s">
        <v>42</v>
      </c>
      <c r="D4280">
        <v>2017</v>
      </c>
      <c r="E4280" t="s">
        <v>51</v>
      </c>
      <c r="F4280" t="s">
        <v>34</v>
      </c>
      <c r="G4280" t="s">
        <v>26</v>
      </c>
      <c r="H4280" t="s">
        <v>16</v>
      </c>
      <c r="I4280">
        <v>8.7923199999999993E-3</v>
      </c>
      <c r="J4280">
        <v>14.15</v>
      </c>
      <c r="K4280">
        <v>195.011</v>
      </c>
      <c r="L4280">
        <v>4</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4</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4</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4</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4</v>
      </c>
    </row>
    <row r="4285" spans="1:12" x14ac:dyDescent="0.3">
      <c r="A4285" t="s">
        <v>10</v>
      </c>
      <c r="B4285" t="s">
        <v>253</v>
      </c>
      <c r="C4285" t="s">
        <v>28</v>
      </c>
      <c r="D4285">
        <v>2017</v>
      </c>
      <c r="E4285" t="s">
        <v>51</v>
      </c>
      <c r="F4285" t="s">
        <v>34</v>
      </c>
      <c r="G4285" t="s">
        <v>26</v>
      </c>
      <c r="H4285" t="s">
        <v>16</v>
      </c>
      <c r="I4285">
        <v>3.1261583000000003E-2</v>
      </c>
      <c r="J4285">
        <v>14</v>
      </c>
      <c r="K4285">
        <v>52.564</v>
      </c>
      <c r="L4285">
        <v>4</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4</v>
      </c>
    </row>
    <row r="4287" spans="1:12" x14ac:dyDescent="0.3">
      <c r="A4287" t="s">
        <v>10</v>
      </c>
      <c r="B4287" t="s">
        <v>817</v>
      </c>
      <c r="C4287" t="s">
        <v>12</v>
      </c>
      <c r="D4287">
        <v>2017</v>
      </c>
      <c r="E4287" t="s">
        <v>51</v>
      </c>
      <c r="F4287" t="s">
        <v>34</v>
      </c>
      <c r="G4287" t="s">
        <v>26</v>
      </c>
      <c r="H4287" t="s">
        <v>16</v>
      </c>
      <c r="I4287">
        <v>2.4986330000000001E-2</v>
      </c>
      <c r="J4287">
        <v>10.5</v>
      </c>
      <c r="K4287">
        <v>216.7508</v>
      </c>
      <c r="L4287">
        <v>4</v>
      </c>
    </row>
    <row r="4288" spans="1:12" x14ac:dyDescent="0.3">
      <c r="A4288" t="s">
        <v>10</v>
      </c>
      <c r="B4288" t="s">
        <v>1323</v>
      </c>
      <c r="C4288" t="s">
        <v>49</v>
      </c>
      <c r="D4288">
        <v>2017</v>
      </c>
      <c r="E4288" t="s">
        <v>51</v>
      </c>
      <c r="F4288" t="s">
        <v>34</v>
      </c>
      <c r="G4288" t="s">
        <v>26</v>
      </c>
      <c r="H4288" t="s">
        <v>16</v>
      </c>
      <c r="I4288">
        <v>1.0937229E-2</v>
      </c>
      <c r="J4288">
        <v>6.63</v>
      </c>
      <c r="K4288">
        <v>55.858800000000002</v>
      </c>
      <c r="L4288">
        <v>4</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4</v>
      </c>
    </row>
    <row r="4290" spans="1:12" x14ac:dyDescent="0.3">
      <c r="A4290" t="s">
        <v>10</v>
      </c>
      <c r="B4290" t="s">
        <v>814</v>
      </c>
      <c r="C4290" t="s">
        <v>32</v>
      </c>
      <c r="D4290">
        <v>2017</v>
      </c>
      <c r="E4290" t="s">
        <v>51</v>
      </c>
      <c r="F4290" t="s">
        <v>34</v>
      </c>
      <c r="G4290" t="s">
        <v>26</v>
      </c>
      <c r="H4290" t="s">
        <v>16</v>
      </c>
      <c r="I4290">
        <v>0.151925271</v>
      </c>
      <c r="J4290">
        <v>6.11</v>
      </c>
      <c r="K4290">
        <v>46.608600000000003</v>
      </c>
      <c r="L4290">
        <v>4</v>
      </c>
    </row>
    <row r="4291" spans="1:12" x14ac:dyDescent="0.3">
      <c r="A4291" t="s">
        <v>17</v>
      </c>
      <c r="B4291" t="s">
        <v>1533</v>
      </c>
      <c r="C4291" t="s">
        <v>42</v>
      </c>
      <c r="D4291">
        <v>2017</v>
      </c>
      <c r="E4291" t="s">
        <v>51</v>
      </c>
      <c r="F4291" t="s">
        <v>34</v>
      </c>
      <c r="G4291" t="s">
        <v>26</v>
      </c>
      <c r="H4291" t="s">
        <v>16</v>
      </c>
      <c r="I4291">
        <v>6.9403340999999993E-2</v>
      </c>
      <c r="J4291">
        <v>8.6</v>
      </c>
      <c r="K4291">
        <v>91.214600000000004</v>
      </c>
      <c r="L4291">
        <v>4</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4</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4</v>
      </c>
    </row>
    <row r="4294" spans="1:12" x14ac:dyDescent="0.3">
      <c r="A4294" t="s">
        <v>17</v>
      </c>
      <c r="B4294" t="s">
        <v>1231</v>
      </c>
      <c r="C4294" t="s">
        <v>12</v>
      </c>
      <c r="D4294">
        <v>2011</v>
      </c>
      <c r="E4294" t="s">
        <v>39</v>
      </c>
      <c r="F4294" t="s">
        <v>21</v>
      </c>
      <c r="G4294" t="s">
        <v>15</v>
      </c>
      <c r="H4294" t="s">
        <v>40</v>
      </c>
      <c r="I4294">
        <v>0.108253944</v>
      </c>
      <c r="J4294">
        <v>10.895</v>
      </c>
      <c r="K4294">
        <v>194.8794</v>
      </c>
      <c r="L4294">
        <v>4</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4</v>
      </c>
    </row>
    <row r="4296" spans="1:12" x14ac:dyDescent="0.3">
      <c r="A4296" t="s">
        <v>17</v>
      </c>
      <c r="B4296" t="s">
        <v>997</v>
      </c>
      <c r="C4296" t="s">
        <v>42</v>
      </c>
      <c r="D4296">
        <v>2011</v>
      </c>
      <c r="E4296" t="s">
        <v>39</v>
      </c>
      <c r="F4296" t="s">
        <v>21</v>
      </c>
      <c r="G4296" t="s">
        <v>15</v>
      </c>
      <c r="H4296" t="s">
        <v>40</v>
      </c>
      <c r="I4296">
        <v>4.3828292999999997E-2</v>
      </c>
      <c r="J4296">
        <v>6.59</v>
      </c>
      <c r="K4296">
        <v>121.4098</v>
      </c>
      <c r="L4296">
        <v>4</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4</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4</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4</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4</v>
      </c>
    </row>
    <row r="4301" spans="1:12" x14ac:dyDescent="0.3">
      <c r="A4301" t="s">
        <v>10</v>
      </c>
      <c r="B4301" t="s">
        <v>785</v>
      </c>
      <c r="C4301" t="s">
        <v>12</v>
      </c>
      <c r="D4301">
        <v>2011</v>
      </c>
      <c r="E4301" t="s">
        <v>39</v>
      </c>
      <c r="F4301" t="s">
        <v>21</v>
      </c>
      <c r="G4301" t="s">
        <v>30</v>
      </c>
      <c r="H4301" t="s">
        <v>40</v>
      </c>
      <c r="I4301">
        <v>0.10985775</v>
      </c>
      <c r="J4301">
        <v>19</v>
      </c>
      <c r="K4301">
        <v>188.82140000000001</v>
      </c>
      <c r="L4301">
        <v>4</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4</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4</v>
      </c>
    </row>
    <row r="4304" spans="1:12" x14ac:dyDescent="0.3">
      <c r="A4304" t="s">
        <v>10</v>
      </c>
      <c r="B4304" t="s">
        <v>1260</v>
      </c>
      <c r="C4304" t="s">
        <v>49</v>
      </c>
      <c r="D4304">
        <v>2011</v>
      </c>
      <c r="E4304" t="s">
        <v>39</v>
      </c>
      <c r="F4304" t="s">
        <v>21</v>
      </c>
      <c r="G4304" t="s">
        <v>26</v>
      </c>
      <c r="H4304" t="s">
        <v>40</v>
      </c>
      <c r="I4304">
        <v>3.4942397E-2</v>
      </c>
      <c r="J4304">
        <v>19.850000000000001</v>
      </c>
      <c r="K4304">
        <v>61.919400000000003</v>
      </c>
      <c r="L4304">
        <v>4</v>
      </c>
    </row>
    <row r="4305" spans="1:12" x14ac:dyDescent="0.3">
      <c r="A4305" t="s">
        <v>17</v>
      </c>
      <c r="B4305" t="s">
        <v>539</v>
      </c>
      <c r="C4305" t="s">
        <v>28</v>
      </c>
      <c r="D4305">
        <v>2014</v>
      </c>
      <c r="E4305" t="s">
        <v>29</v>
      </c>
      <c r="F4305" t="s">
        <v>21</v>
      </c>
      <c r="G4305" t="s">
        <v>30</v>
      </c>
      <c r="H4305" t="s">
        <v>16</v>
      </c>
      <c r="I4305">
        <v>8.2483516000000007E-2</v>
      </c>
      <c r="J4305">
        <v>19.5</v>
      </c>
      <c r="K4305">
        <v>179.2002</v>
      </c>
      <c r="L4305">
        <v>4</v>
      </c>
    </row>
    <row r="4306" spans="1:12" x14ac:dyDescent="0.3">
      <c r="A4306" t="s">
        <v>17</v>
      </c>
      <c r="B4306" t="s">
        <v>1366</v>
      </c>
      <c r="C4306" t="s">
        <v>58</v>
      </c>
      <c r="D4306">
        <v>2014</v>
      </c>
      <c r="E4306" t="s">
        <v>29</v>
      </c>
      <c r="F4306" t="s">
        <v>21</v>
      </c>
      <c r="G4306" t="s">
        <v>30</v>
      </c>
      <c r="H4306" t="s">
        <v>16</v>
      </c>
      <c r="I4306">
        <v>4.8741487E-2</v>
      </c>
      <c r="J4306">
        <v>12.6</v>
      </c>
      <c r="K4306">
        <v>60.419400000000003</v>
      </c>
      <c r="L4306">
        <v>4</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4</v>
      </c>
    </row>
    <row r="4308" spans="1:12" x14ac:dyDescent="0.3">
      <c r="A4308" t="s">
        <v>17</v>
      </c>
      <c r="B4308" t="s">
        <v>821</v>
      </c>
      <c r="C4308" t="s">
        <v>12</v>
      </c>
      <c r="D4308">
        <v>2014</v>
      </c>
      <c r="E4308" t="s">
        <v>29</v>
      </c>
      <c r="F4308" t="s">
        <v>21</v>
      </c>
      <c r="G4308" t="s">
        <v>30</v>
      </c>
      <c r="H4308" t="s">
        <v>16</v>
      </c>
      <c r="I4308">
        <v>5.9797172000000003E-2</v>
      </c>
      <c r="J4308">
        <v>11.1</v>
      </c>
      <c r="K4308">
        <v>151.8366</v>
      </c>
      <c r="L4308">
        <v>4</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4</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4</v>
      </c>
    </row>
    <row r="4311" spans="1:12" x14ac:dyDescent="0.3">
      <c r="A4311" t="s">
        <v>17</v>
      </c>
      <c r="B4311" t="s">
        <v>1549</v>
      </c>
      <c r="C4311" t="s">
        <v>19</v>
      </c>
      <c r="D4311">
        <v>2014</v>
      </c>
      <c r="E4311" t="s">
        <v>29</v>
      </c>
      <c r="F4311" t="s">
        <v>21</v>
      </c>
      <c r="G4311" t="s">
        <v>30</v>
      </c>
      <c r="H4311" t="s">
        <v>16</v>
      </c>
      <c r="I4311">
        <v>0.152429537</v>
      </c>
      <c r="J4311">
        <v>7.68</v>
      </c>
      <c r="K4311">
        <v>85.522400000000005</v>
      </c>
      <c r="L4311">
        <v>4</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4</v>
      </c>
    </row>
    <row r="4313" spans="1:12" x14ac:dyDescent="0.3">
      <c r="A4313" t="s">
        <v>17</v>
      </c>
      <c r="B4313" t="s">
        <v>696</v>
      </c>
      <c r="C4313" t="s">
        <v>42</v>
      </c>
      <c r="D4313">
        <v>2014</v>
      </c>
      <c r="E4313" t="s">
        <v>29</v>
      </c>
      <c r="F4313" t="s">
        <v>21</v>
      </c>
      <c r="G4313" t="s">
        <v>30</v>
      </c>
      <c r="H4313" t="s">
        <v>16</v>
      </c>
      <c r="I4313">
        <v>1.4262413E-2</v>
      </c>
      <c r="J4313">
        <v>19.5</v>
      </c>
      <c r="K4313">
        <v>57.1614</v>
      </c>
      <c r="L4313">
        <v>4</v>
      </c>
    </row>
    <row r="4314" spans="1:12" x14ac:dyDescent="0.3">
      <c r="A4314" t="s">
        <v>17</v>
      </c>
      <c r="B4314" t="s">
        <v>246</v>
      </c>
      <c r="C4314" t="s">
        <v>65</v>
      </c>
      <c r="D4314">
        <v>2014</v>
      </c>
      <c r="E4314" t="s">
        <v>29</v>
      </c>
      <c r="F4314" t="s">
        <v>21</v>
      </c>
      <c r="G4314" t="s">
        <v>30</v>
      </c>
      <c r="H4314" t="s">
        <v>16</v>
      </c>
      <c r="I4314">
        <v>1.2089479E-2</v>
      </c>
      <c r="J4314">
        <v>13.1</v>
      </c>
      <c r="K4314">
        <v>189.85300000000001</v>
      </c>
      <c r="L4314">
        <v>4</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4</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4</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4</v>
      </c>
    </row>
    <row r="4318" spans="1:12" x14ac:dyDescent="0.3">
      <c r="A4318" t="s">
        <v>10</v>
      </c>
      <c r="B4318" t="s">
        <v>268</v>
      </c>
      <c r="C4318" t="s">
        <v>96</v>
      </c>
      <c r="D4318">
        <v>2014</v>
      </c>
      <c r="E4318" t="s">
        <v>29</v>
      </c>
      <c r="F4318" t="s">
        <v>21</v>
      </c>
      <c r="G4318" t="s">
        <v>30</v>
      </c>
      <c r="H4318" t="s">
        <v>16</v>
      </c>
      <c r="I4318">
        <v>0</v>
      </c>
      <c r="J4318">
        <v>20.2</v>
      </c>
      <c r="K4318">
        <v>197.21100000000001</v>
      </c>
      <c r="L4318">
        <v>4</v>
      </c>
    </row>
    <row r="4319" spans="1:12" x14ac:dyDescent="0.3">
      <c r="A4319" t="s">
        <v>10</v>
      </c>
      <c r="B4319" t="s">
        <v>1347</v>
      </c>
      <c r="C4319" t="s">
        <v>28</v>
      </c>
      <c r="D4319">
        <v>2014</v>
      </c>
      <c r="E4319" t="s">
        <v>29</v>
      </c>
      <c r="F4319" t="s">
        <v>21</v>
      </c>
      <c r="G4319" t="s">
        <v>30</v>
      </c>
      <c r="H4319" t="s">
        <v>16</v>
      </c>
      <c r="I4319">
        <v>4.0172077E-2</v>
      </c>
      <c r="J4319">
        <v>8.6</v>
      </c>
      <c r="K4319">
        <v>188.553</v>
      </c>
      <c r="L4319">
        <v>4</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4</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4</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4</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4</v>
      </c>
    </row>
    <row r="4324" spans="1:12" x14ac:dyDescent="0.3">
      <c r="A4324" t="s">
        <v>10</v>
      </c>
      <c r="B4324" t="s">
        <v>264</v>
      </c>
      <c r="C4324" t="s">
        <v>49</v>
      </c>
      <c r="D4324">
        <v>2014</v>
      </c>
      <c r="E4324" t="s">
        <v>29</v>
      </c>
      <c r="F4324" t="s">
        <v>21</v>
      </c>
      <c r="G4324" t="s">
        <v>30</v>
      </c>
      <c r="H4324" t="s">
        <v>16</v>
      </c>
      <c r="I4324">
        <v>0.125170423</v>
      </c>
      <c r="J4324">
        <v>13.5</v>
      </c>
      <c r="K4324">
        <v>261.49099999999999</v>
      </c>
      <c r="L4324">
        <v>4</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4</v>
      </c>
    </row>
    <row r="4326" spans="1:12" x14ac:dyDescent="0.3">
      <c r="A4326" t="s">
        <v>17</v>
      </c>
      <c r="B4326" t="s">
        <v>1376</v>
      </c>
      <c r="C4326" t="s">
        <v>58</v>
      </c>
      <c r="D4326">
        <v>2022</v>
      </c>
      <c r="E4326" t="s">
        <v>20</v>
      </c>
      <c r="F4326" t="s">
        <v>21</v>
      </c>
      <c r="G4326" t="s">
        <v>15</v>
      </c>
      <c r="H4326" t="s">
        <v>22</v>
      </c>
      <c r="I4326">
        <v>1.1134397000000001E-2</v>
      </c>
      <c r="J4326">
        <v>10.6</v>
      </c>
      <c r="K4326">
        <v>42.845399999999998</v>
      </c>
      <c r="L4326">
        <v>4</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4</v>
      </c>
    </row>
    <row r="4328" spans="1:12" x14ac:dyDescent="0.3">
      <c r="A4328" t="s">
        <v>17</v>
      </c>
      <c r="B4328" t="s">
        <v>1458</v>
      </c>
      <c r="C4328" t="s">
        <v>68</v>
      </c>
      <c r="D4328">
        <v>2022</v>
      </c>
      <c r="E4328" t="s">
        <v>20</v>
      </c>
      <c r="F4328" t="s">
        <v>21</v>
      </c>
      <c r="G4328" t="s">
        <v>15</v>
      </c>
      <c r="H4328" t="s">
        <v>22</v>
      </c>
      <c r="I4328">
        <v>2.5583714E-2</v>
      </c>
      <c r="J4328">
        <v>5.44</v>
      </c>
      <c r="K4328">
        <v>239.15379999999999</v>
      </c>
      <c r="L4328">
        <v>4</v>
      </c>
    </row>
    <row r="4329" spans="1:12" x14ac:dyDescent="0.3">
      <c r="A4329" t="s">
        <v>17</v>
      </c>
      <c r="B4329" t="s">
        <v>1276</v>
      </c>
      <c r="C4329" t="s">
        <v>68</v>
      </c>
      <c r="D4329">
        <v>2022</v>
      </c>
      <c r="E4329" t="s">
        <v>20</v>
      </c>
      <c r="F4329" t="s">
        <v>21</v>
      </c>
      <c r="G4329" t="s">
        <v>15</v>
      </c>
      <c r="H4329" t="s">
        <v>22</v>
      </c>
      <c r="I4329">
        <v>3.8610722E-2</v>
      </c>
      <c r="J4329">
        <v>6.92</v>
      </c>
      <c r="K4329">
        <v>61.485199999999999</v>
      </c>
      <c r="L4329">
        <v>4</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4</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4</v>
      </c>
    </row>
    <row r="4332" spans="1:12" x14ac:dyDescent="0.3">
      <c r="A4332" t="s">
        <v>17</v>
      </c>
      <c r="B4332" t="s">
        <v>1315</v>
      </c>
      <c r="C4332" t="s">
        <v>68</v>
      </c>
      <c r="D4332">
        <v>2022</v>
      </c>
      <c r="E4332" t="s">
        <v>20</v>
      </c>
      <c r="F4332" t="s">
        <v>21</v>
      </c>
      <c r="G4332" t="s">
        <v>15</v>
      </c>
      <c r="H4332" t="s">
        <v>22</v>
      </c>
      <c r="I4332">
        <v>4.3011277000000001E-2</v>
      </c>
      <c r="J4332">
        <v>20.7</v>
      </c>
      <c r="K4332">
        <v>177.2028</v>
      </c>
      <c r="L4332">
        <v>4</v>
      </c>
    </row>
    <row r="4333" spans="1:12" x14ac:dyDescent="0.3">
      <c r="A4333" t="s">
        <v>17</v>
      </c>
      <c r="B4333" t="s">
        <v>102</v>
      </c>
      <c r="C4333" t="s">
        <v>24</v>
      </c>
      <c r="D4333">
        <v>2022</v>
      </c>
      <c r="E4333" t="s">
        <v>20</v>
      </c>
      <c r="F4333" t="s">
        <v>21</v>
      </c>
      <c r="G4333" t="s">
        <v>15</v>
      </c>
      <c r="H4333" t="s">
        <v>22</v>
      </c>
      <c r="I4333">
        <v>1.3869039E-2</v>
      </c>
      <c r="J4333">
        <v>15.35</v>
      </c>
      <c r="K4333">
        <v>62.516800000000003</v>
      </c>
      <c r="L4333">
        <v>4</v>
      </c>
    </row>
    <row r="4334" spans="1:12" x14ac:dyDescent="0.3">
      <c r="A4334" t="s">
        <v>17</v>
      </c>
      <c r="B4334" t="s">
        <v>685</v>
      </c>
      <c r="C4334" t="s">
        <v>24</v>
      </c>
      <c r="D4334">
        <v>2022</v>
      </c>
      <c r="E4334" t="s">
        <v>20</v>
      </c>
      <c r="F4334" t="s">
        <v>21</v>
      </c>
      <c r="G4334" t="s">
        <v>15</v>
      </c>
      <c r="H4334" t="s">
        <v>22</v>
      </c>
      <c r="I4334">
        <v>0.105104552</v>
      </c>
      <c r="J4334">
        <v>18.7</v>
      </c>
      <c r="K4334">
        <v>121.7072</v>
      </c>
      <c r="L4334">
        <v>4</v>
      </c>
    </row>
    <row r="4335" spans="1:12" x14ac:dyDescent="0.3">
      <c r="A4335" t="s">
        <v>17</v>
      </c>
      <c r="B4335" t="s">
        <v>1208</v>
      </c>
      <c r="C4335" t="s">
        <v>19</v>
      </c>
      <c r="D4335">
        <v>2022</v>
      </c>
      <c r="E4335" t="s">
        <v>20</v>
      </c>
      <c r="F4335" t="s">
        <v>21</v>
      </c>
      <c r="G4335" t="s">
        <v>15</v>
      </c>
      <c r="H4335" t="s">
        <v>22</v>
      </c>
      <c r="I4335">
        <v>7.3678663000000005E-2</v>
      </c>
      <c r="J4335">
        <v>10</v>
      </c>
      <c r="K4335">
        <v>120.944</v>
      </c>
      <c r="L4335">
        <v>4</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4</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4</v>
      </c>
    </row>
    <row r="4338" spans="1:12" x14ac:dyDescent="0.3">
      <c r="A4338" t="s">
        <v>17</v>
      </c>
      <c r="B4338" t="s">
        <v>499</v>
      </c>
      <c r="C4338" t="s">
        <v>19</v>
      </c>
      <c r="D4338">
        <v>2022</v>
      </c>
      <c r="E4338" t="s">
        <v>20</v>
      </c>
      <c r="F4338" t="s">
        <v>21</v>
      </c>
      <c r="G4338" t="s">
        <v>15</v>
      </c>
      <c r="H4338" t="s">
        <v>22</v>
      </c>
      <c r="I4338">
        <v>1.2689327E-2</v>
      </c>
      <c r="J4338">
        <v>16.5</v>
      </c>
      <c r="K4338">
        <v>39.750599999999999</v>
      </c>
      <c r="L4338">
        <v>4</v>
      </c>
    </row>
    <row r="4339" spans="1:12" x14ac:dyDescent="0.3">
      <c r="A4339" t="s">
        <v>17</v>
      </c>
      <c r="B4339" t="s">
        <v>688</v>
      </c>
      <c r="C4339" t="s">
        <v>19</v>
      </c>
      <c r="D4339">
        <v>2022</v>
      </c>
      <c r="E4339" t="s">
        <v>20</v>
      </c>
      <c r="F4339" t="s">
        <v>21</v>
      </c>
      <c r="G4339" t="s">
        <v>15</v>
      </c>
      <c r="H4339" t="s">
        <v>22</v>
      </c>
      <c r="I4339">
        <v>0.114066204</v>
      </c>
      <c r="J4339">
        <v>21.25</v>
      </c>
      <c r="K4339">
        <v>233.03</v>
      </c>
      <c r="L4339">
        <v>4</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4</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4</v>
      </c>
    </row>
    <row r="4342" spans="1:12" x14ac:dyDescent="0.3">
      <c r="A4342" t="s">
        <v>17</v>
      </c>
      <c r="B4342" t="s">
        <v>1551</v>
      </c>
      <c r="C4342" t="s">
        <v>55</v>
      </c>
      <c r="D4342">
        <v>2022</v>
      </c>
      <c r="E4342" t="s">
        <v>20</v>
      </c>
      <c r="F4342" t="s">
        <v>21</v>
      </c>
      <c r="G4342" t="s">
        <v>15</v>
      </c>
      <c r="H4342" t="s">
        <v>22</v>
      </c>
      <c r="I4342">
        <v>9.8814720999999994E-2</v>
      </c>
      <c r="J4342">
        <v>10.8</v>
      </c>
      <c r="K4342">
        <v>100.5042</v>
      </c>
      <c r="L4342">
        <v>4</v>
      </c>
    </row>
    <row r="4343" spans="1:12" x14ac:dyDescent="0.3">
      <c r="A4343" t="s">
        <v>17</v>
      </c>
      <c r="B4343" t="s">
        <v>594</v>
      </c>
      <c r="C4343" t="s">
        <v>65</v>
      </c>
      <c r="D4343">
        <v>2022</v>
      </c>
      <c r="E4343" t="s">
        <v>20</v>
      </c>
      <c r="F4343" t="s">
        <v>21</v>
      </c>
      <c r="G4343" t="s">
        <v>15</v>
      </c>
      <c r="H4343" t="s">
        <v>22</v>
      </c>
      <c r="I4343">
        <v>4.7290067999999998E-2</v>
      </c>
      <c r="J4343">
        <v>5.5</v>
      </c>
      <c r="K4343">
        <v>100.5016</v>
      </c>
      <c r="L4343">
        <v>4</v>
      </c>
    </row>
    <row r="4344" spans="1:12" x14ac:dyDescent="0.3">
      <c r="A4344" t="s">
        <v>17</v>
      </c>
      <c r="B4344" t="s">
        <v>1074</v>
      </c>
      <c r="C4344" t="s">
        <v>49</v>
      </c>
      <c r="D4344">
        <v>2022</v>
      </c>
      <c r="E4344" t="s">
        <v>20</v>
      </c>
      <c r="F4344" t="s">
        <v>21</v>
      </c>
      <c r="G4344" t="s">
        <v>15</v>
      </c>
      <c r="H4344" t="s">
        <v>22</v>
      </c>
      <c r="I4344">
        <v>0.16290352499999999</v>
      </c>
      <c r="J4344">
        <v>10.85</v>
      </c>
      <c r="K4344">
        <v>104.9622</v>
      </c>
      <c r="L4344">
        <v>4</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4</v>
      </c>
    </row>
    <row r="4346" spans="1:12" x14ac:dyDescent="0.3">
      <c r="A4346" t="s">
        <v>17</v>
      </c>
      <c r="B4346" t="s">
        <v>1552</v>
      </c>
      <c r="C4346" t="s">
        <v>32</v>
      </c>
      <c r="D4346">
        <v>2022</v>
      </c>
      <c r="E4346" t="s">
        <v>20</v>
      </c>
      <c r="F4346" t="s">
        <v>21</v>
      </c>
      <c r="G4346" t="s">
        <v>15</v>
      </c>
      <c r="H4346" t="s">
        <v>22</v>
      </c>
      <c r="I4346">
        <v>4.1112693999999998E-2</v>
      </c>
      <c r="J4346">
        <v>11.6</v>
      </c>
      <c r="K4346">
        <v>142.0154</v>
      </c>
      <c r="L4346">
        <v>4</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4</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4</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4</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4</v>
      </c>
    </row>
    <row r="4351" spans="1:12" x14ac:dyDescent="0.3">
      <c r="A4351" t="s">
        <v>10</v>
      </c>
      <c r="B4351" t="s">
        <v>138</v>
      </c>
      <c r="C4351" t="s">
        <v>68</v>
      </c>
      <c r="D4351">
        <v>2022</v>
      </c>
      <c r="E4351" t="s">
        <v>20</v>
      </c>
      <c r="F4351" t="s">
        <v>21</v>
      </c>
      <c r="G4351" t="s">
        <v>15</v>
      </c>
      <c r="H4351" t="s">
        <v>22</v>
      </c>
      <c r="I4351">
        <v>0.114581955</v>
      </c>
      <c r="J4351">
        <v>20.7</v>
      </c>
      <c r="K4351">
        <v>94.343599999999995</v>
      </c>
      <c r="L4351">
        <v>4</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4</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4</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4</v>
      </c>
    </row>
    <row r="4355" spans="1:12" x14ac:dyDescent="0.3">
      <c r="A4355" t="s">
        <v>17</v>
      </c>
      <c r="B4355" t="s">
        <v>1021</v>
      </c>
      <c r="C4355" t="s">
        <v>12</v>
      </c>
      <c r="D4355">
        <v>2018</v>
      </c>
      <c r="E4355" t="s">
        <v>45</v>
      </c>
      <c r="F4355" t="s">
        <v>21</v>
      </c>
      <c r="G4355" t="s">
        <v>15</v>
      </c>
      <c r="H4355" t="s">
        <v>46</v>
      </c>
      <c r="I4355">
        <v>3.8377013000000001E-2</v>
      </c>
      <c r="K4355">
        <v>211.55860000000001</v>
      </c>
      <c r="L4355">
        <v>4</v>
      </c>
    </row>
    <row r="4356" spans="1:12" x14ac:dyDescent="0.3">
      <c r="A4356" t="s">
        <v>17</v>
      </c>
      <c r="B4356" t="s">
        <v>818</v>
      </c>
      <c r="C4356" t="s">
        <v>96</v>
      </c>
      <c r="D4356">
        <v>2018</v>
      </c>
      <c r="E4356" t="s">
        <v>45</v>
      </c>
      <c r="F4356" t="s">
        <v>21</v>
      </c>
      <c r="G4356" t="s">
        <v>15</v>
      </c>
      <c r="H4356" t="s">
        <v>46</v>
      </c>
      <c r="I4356">
        <v>1.3861607E-2</v>
      </c>
      <c r="K4356">
        <v>94.446200000000005</v>
      </c>
      <c r="L4356">
        <v>4</v>
      </c>
    </row>
    <row r="4357" spans="1:12" x14ac:dyDescent="0.3">
      <c r="A4357" t="s">
        <v>17</v>
      </c>
      <c r="B4357" t="s">
        <v>1263</v>
      </c>
      <c r="C4357" t="s">
        <v>28</v>
      </c>
      <c r="D4357">
        <v>2018</v>
      </c>
      <c r="E4357" t="s">
        <v>45</v>
      </c>
      <c r="F4357" t="s">
        <v>21</v>
      </c>
      <c r="G4357" t="s">
        <v>15</v>
      </c>
      <c r="H4357" t="s">
        <v>46</v>
      </c>
      <c r="I4357">
        <v>7.7790204000000002E-2</v>
      </c>
      <c r="K4357">
        <v>93.080399999999997</v>
      </c>
      <c r="L4357">
        <v>4</v>
      </c>
    </row>
    <row r="4358" spans="1:12" x14ac:dyDescent="0.3">
      <c r="A4358" t="s">
        <v>17</v>
      </c>
      <c r="B4358" t="s">
        <v>97</v>
      </c>
      <c r="C4358" t="s">
        <v>28</v>
      </c>
      <c r="D4358">
        <v>2018</v>
      </c>
      <c r="E4358" t="s">
        <v>45</v>
      </c>
      <c r="F4358" t="s">
        <v>21</v>
      </c>
      <c r="G4358" t="s">
        <v>15</v>
      </c>
      <c r="H4358" t="s">
        <v>46</v>
      </c>
      <c r="I4358">
        <v>2.5702129000000001E-2</v>
      </c>
      <c r="K4358">
        <v>262.62259999999998</v>
      </c>
      <c r="L4358">
        <v>4</v>
      </c>
    </row>
    <row r="4359" spans="1:12" x14ac:dyDescent="0.3">
      <c r="A4359" t="s">
        <v>17</v>
      </c>
      <c r="B4359" t="s">
        <v>668</v>
      </c>
      <c r="C4359" t="s">
        <v>24</v>
      </c>
      <c r="D4359">
        <v>2018</v>
      </c>
      <c r="E4359" t="s">
        <v>45</v>
      </c>
      <c r="F4359" t="s">
        <v>21</v>
      </c>
      <c r="G4359" t="s">
        <v>15</v>
      </c>
      <c r="H4359" t="s">
        <v>46</v>
      </c>
      <c r="I4359">
        <v>1.8321361000000001E-2</v>
      </c>
      <c r="K4359">
        <v>255.3698</v>
      </c>
      <c r="L4359">
        <v>4</v>
      </c>
    </row>
    <row r="4360" spans="1:12" x14ac:dyDescent="0.3">
      <c r="A4360" t="s">
        <v>17</v>
      </c>
      <c r="B4360" t="s">
        <v>143</v>
      </c>
      <c r="C4360" t="s">
        <v>12</v>
      </c>
      <c r="D4360">
        <v>2018</v>
      </c>
      <c r="E4360" t="s">
        <v>45</v>
      </c>
      <c r="F4360" t="s">
        <v>21</v>
      </c>
      <c r="G4360" t="s">
        <v>15</v>
      </c>
      <c r="H4360" t="s">
        <v>46</v>
      </c>
      <c r="I4360">
        <v>2.1498768000000001E-2</v>
      </c>
      <c r="K4360">
        <v>111.5228</v>
      </c>
      <c r="L4360">
        <v>4</v>
      </c>
    </row>
    <row r="4361" spans="1:12" x14ac:dyDescent="0.3">
      <c r="A4361" t="s">
        <v>17</v>
      </c>
      <c r="B4361" t="s">
        <v>349</v>
      </c>
      <c r="C4361" t="s">
        <v>12</v>
      </c>
      <c r="D4361">
        <v>2018</v>
      </c>
      <c r="E4361" t="s">
        <v>45</v>
      </c>
      <c r="F4361" t="s">
        <v>21</v>
      </c>
      <c r="G4361" t="s">
        <v>15</v>
      </c>
      <c r="H4361" t="s">
        <v>46</v>
      </c>
      <c r="I4361">
        <v>5.7512480999999997E-2</v>
      </c>
      <c r="K4361">
        <v>62.553600000000003</v>
      </c>
      <c r="L4361">
        <v>4</v>
      </c>
    </row>
    <row r="4362" spans="1:12" x14ac:dyDescent="0.3">
      <c r="A4362" t="s">
        <v>17</v>
      </c>
      <c r="B4362" t="s">
        <v>210</v>
      </c>
      <c r="C4362" t="s">
        <v>12</v>
      </c>
      <c r="D4362">
        <v>2018</v>
      </c>
      <c r="E4362" t="s">
        <v>45</v>
      </c>
      <c r="F4362" t="s">
        <v>21</v>
      </c>
      <c r="G4362" t="s">
        <v>15</v>
      </c>
      <c r="H4362" t="s">
        <v>46</v>
      </c>
      <c r="I4362">
        <v>1.5485016000000001E-2</v>
      </c>
      <c r="K4362">
        <v>185.6266</v>
      </c>
      <c r="L4362">
        <v>4</v>
      </c>
    </row>
    <row r="4363" spans="1:12" x14ac:dyDescent="0.3">
      <c r="A4363" t="s">
        <v>17</v>
      </c>
      <c r="B4363" t="s">
        <v>145</v>
      </c>
      <c r="C4363" t="s">
        <v>12</v>
      </c>
      <c r="D4363">
        <v>2018</v>
      </c>
      <c r="E4363" t="s">
        <v>45</v>
      </c>
      <c r="F4363" t="s">
        <v>21</v>
      </c>
      <c r="G4363" t="s">
        <v>15</v>
      </c>
      <c r="H4363" t="s">
        <v>46</v>
      </c>
      <c r="I4363">
        <v>2.5612348E-2</v>
      </c>
      <c r="K4363">
        <v>168.2474</v>
      </c>
      <c r="L4363">
        <v>4</v>
      </c>
    </row>
    <row r="4364" spans="1:12" x14ac:dyDescent="0.3">
      <c r="A4364" t="s">
        <v>17</v>
      </c>
      <c r="B4364" t="s">
        <v>1085</v>
      </c>
      <c r="C4364" t="s">
        <v>62</v>
      </c>
      <c r="D4364">
        <v>2018</v>
      </c>
      <c r="E4364" t="s">
        <v>45</v>
      </c>
      <c r="F4364" t="s">
        <v>21</v>
      </c>
      <c r="G4364" t="s">
        <v>15</v>
      </c>
      <c r="H4364" t="s">
        <v>46</v>
      </c>
      <c r="I4364">
        <v>0.13653256899999999</v>
      </c>
      <c r="K4364">
        <v>159.65780000000001</v>
      </c>
      <c r="L4364">
        <v>4</v>
      </c>
    </row>
    <row r="4365" spans="1:12" x14ac:dyDescent="0.3">
      <c r="A4365" t="s">
        <v>17</v>
      </c>
      <c r="B4365" t="s">
        <v>797</v>
      </c>
      <c r="C4365" t="s">
        <v>62</v>
      </c>
      <c r="D4365">
        <v>2018</v>
      </c>
      <c r="E4365" t="s">
        <v>45</v>
      </c>
      <c r="F4365" t="s">
        <v>21</v>
      </c>
      <c r="G4365" t="s">
        <v>15</v>
      </c>
      <c r="H4365" t="s">
        <v>46</v>
      </c>
      <c r="I4365">
        <v>3.8549197E-2</v>
      </c>
      <c r="K4365">
        <v>127.53619999999999</v>
      </c>
      <c r="L4365">
        <v>4</v>
      </c>
    </row>
    <row r="4366" spans="1:12" x14ac:dyDescent="0.3">
      <c r="A4366" t="s">
        <v>17</v>
      </c>
      <c r="B4366" t="s">
        <v>59</v>
      </c>
      <c r="C4366" t="s">
        <v>42</v>
      </c>
      <c r="D4366">
        <v>2018</v>
      </c>
      <c r="E4366" t="s">
        <v>45</v>
      </c>
      <c r="F4366" t="s">
        <v>21</v>
      </c>
      <c r="G4366" t="s">
        <v>15</v>
      </c>
      <c r="H4366" t="s">
        <v>46</v>
      </c>
      <c r="I4366">
        <v>7.7132215000000004E-2</v>
      </c>
      <c r="K4366">
        <v>197.411</v>
      </c>
      <c r="L4366">
        <v>4</v>
      </c>
    </row>
    <row r="4367" spans="1:12" x14ac:dyDescent="0.3">
      <c r="A4367" t="s">
        <v>17</v>
      </c>
      <c r="B4367" t="s">
        <v>898</v>
      </c>
      <c r="C4367" t="s">
        <v>42</v>
      </c>
      <c r="D4367">
        <v>2018</v>
      </c>
      <c r="E4367" t="s">
        <v>45</v>
      </c>
      <c r="F4367" t="s">
        <v>21</v>
      </c>
      <c r="G4367" t="s">
        <v>15</v>
      </c>
      <c r="H4367" t="s">
        <v>46</v>
      </c>
      <c r="I4367">
        <v>0.16657250100000001</v>
      </c>
      <c r="K4367">
        <v>176.1712</v>
      </c>
      <c r="L4367">
        <v>4</v>
      </c>
    </row>
    <row r="4368" spans="1:12" x14ac:dyDescent="0.3">
      <c r="A4368" t="s">
        <v>17</v>
      </c>
      <c r="B4368" t="s">
        <v>1510</v>
      </c>
      <c r="C4368" t="s">
        <v>42</v>
      </c>
      <c r="D4368">
        <v>2018</v>
      </c>
      <c r="E4368" t="s">
        <v>45</v>
      </c>
      <c r="F4368" t="s">
        <v>21</v>
      </c>
      <c r="G4368" t="s">
        <v>15</v>
      </c>
      <c r="H4368" t="s">
        <v>46</v>
      </c>
      <c r="I4368">
        <v>8.6046569999999999E-3</v>
      </c>
      <c r="K4368">
        <v>123.1756</v>
      </c>
      <c r="L4368">
        <v>4</v>
      </c>
    </row>
    <row r="4369" spans="1:12" x14ac:dyDescent="0.3">
      <c r="A4369" t="s">
        <v>17</v>
      </c>
      <c r="B4369" t="s">
        <v>469</v>
      </c>
      <c r="C4369" t="s">
        <v>65</v>
      </c>
      <c r="D4369">
        <v>2018</v>
      </c>
      <c r="E4369" t="s">
        <v>45</v>
      </c>
      <c r="F4369" t="s">
        <v>21</v>
      </c>
      <c r="G4369" t="s">
        <v>15</v>
      </c>
      <c r="H4369" t="s">
        <v>46</v>
      </c>
      <c r="I4369">
        <v>3.9768320000000003E-2</v>
      </c>
      <c r="K4369">
        <v>83.990799999999993</v>
      </c>
      <c r="L4369">
        <v>4</v>
      </c>
    </row>
    <row r="4370" spans="1:12" x14ac:dyDescent="0.3">
      <c r="A4370" t="s">
        <v>17</v>
      </c>
      <c r="B4370" t="s">
        <v>801</v>
      </c>
      <c r="C4370" t="s">
        <v>65</v>
      </c>
      <c r="D4370">
        <v>2018</v>
      </c>
      <c r="E4370" t="s">
        <v>45</v>
      </c>
      <c r="F4370" t="s">
        <v>21</v>
      </c>
      <c r="G4370" t="s">
        <v>15</v>
      </c>
      <c r="H4370" t="s">
        <v>46</v>
      </c>
      <c r="I4370">
        <v>7.3012870999999993E-2</v>
      </c>
      <c r="K4370">
        <v>67.514200000000002</v>
      </c>
      <c r="L4370">
        <v>4</v>
      </c>
    </row>
    <row r="4371" spans="1:12" x14ac:dyDescent="0.3">
      <c r="A4371" t="s">
        <v>17</v>
      </c>
      <c r="B4371" t="s">
        <v>1156</v>
      </c>
      <c r="C4371" t="s">
        <v>155</v>
      </c>
      <c r="D4371">
        <v>2018</v>
      </c>
      <c r="E4371" t="s">
        <v>45</v>
      </c>
      <c r="F4371" t="s">
        <v>21</v>
      </c>
      <c r="G4371" t="s">
        <v>15</v>
      </c>
      <c r="H4371" t="s">
        <v>46</v>
      </c>
      <c r="I4371">
        <v>5.3764023000000001E-2</v>
      </c>
      <c r="K4371">
        <v>195.77680000000001</v>
      </c>
      <c r="L4371">
        <v>4</v>
      </c>
    </row>
    <row r="4372" spans="1:12" x14ac:dyDescent="0.3">
      <c r="A4372" t="s">
        <v>17</v>
      </c>
      <c r="B4372" t="s">
        <v>697</v>
      </c>
      <c r="C4372" t="s">
        <v>49</v>
      </c>
      <c r="D4372">
        <v>2018</v>
      </c>
      <c r="E4372" t="s">
        <v>45</v>
      </c>
      <c r="F4372" t="s">
        <v>21</v>
      </c>
      <c r="G4372" t="s">
        <v>15</v>
      </c>
      <c r="H4372" t="s">
        <v>46</v>
      </c>
      <c r="I4372">
        <v>1.5693327999999999E-2</v>
      </c>
      <c r="K4372">
        <v>150.73660000000001</v>
      </c>
      <c r="L4372">
        <v>4</v>
      </c>
    </row>
    <row r="4373" spans="1:12" x14ac:dyDescent="0.3">
      <c r="A4373" t="s">
        <v>10</v>
      </c>
      <c r="B4373" t="s">
        <v>338</v>
      </c>
      <c r="C4373" t="s">
        <v>96</v>
      </c>
      <c r="D4373">
        <v>2018</v>
      </c>
      <c r="E4373" t="s">
        <v>45</v>
      </c>
      <c r="F4373" t="s">
        <v>21</v>
      </c>
      <c r="G4373" t="s">
        <v>15</v>
      </c>
      <c r="H4373" t="s">
        <v>46</v>
      </c>
      <c r="I4373">
        <v>0.12763896599999999</v>
      </c>
      <c r="K4373">
        <v>104.53319999999999</v>
      </c>
      <c r="L4373">
        <v>4</v>
      </c>
    </row>
    <row r="4374" spans="1:12" x14ac:dyDescent="0.3">
      <c r="A4374" t="s">
        <v>10</v>
      </c>
      <c r="B4374" t="s">
        <v>1220</v>
      </c>
      <c r="C4374" t="s">
        <v>28</v>
      </c>
      <c r="D4374">
        <v>2018</v>
      </c>
      <c r="E4374" t="s">
        <v>45</v>
      </c>
      <c r="F4374" t="s">
        <v>21</v>
      </c>
      <c r="G4374" t="s">
        <v>15</v>
      </c>
      <c r="H4374" t="s">
        <v>46</v>
      </c>
      <c r="I4374">
        <v>2.7214272000000001E-2</v>
      </c>
      <c r="K4374">
        <v>159.69200000000001</v>
      </c>
      <c r="L4374">
        <v>4</v>
      </c>
    </row>
    <row r="4375" spans="1:12" x14ac:dyDescent="0.3">
      <c r="A4375" t="s">
        <v>10</v>
      </c>
      <c r="B4375" t="s">
        <v>314</v>
      </c>
      <c r="C4375" t="s">
        <v>28</v>
      </c>
      <c r="D4375">
        <v>2018</v>
      </c>
      <c r="E4375" t="s">
        <v>45</v>
      </c>
      <c r="F4375" t="s">
        <v>21</v>
      </c>
      <c r="G4375" t="s">
        <v>15</v>
      </c>
      <c r="H4375" t="s">
        <v>46</v>
      </c>
      <c r="I4375">
        <v>7.1806045999999998E-2</v>
      </c>
      <c r="K4375">
        <v>186.5924</v>
      </c>
      <c r="L4375">
        <v>4</v>
      </c>
    </row>
    <row r="4376" spans="1:12" x14ac:dyDescent="0.3">
      <c r="A4376" t="s">
        <v>10</v>
      </c>
      <c r="B4376" t="s">
        <v>1482</v>
      </c>
      <c r="C4376" t="s">
        <v>28</v>
      </c>
      <c r="D4376">
        <v>2018</v>
      </c>
      <c r="E4376" t="s">
        <v>45</v>
      </c>
      <c r="F4376" t="s">
        <v>21</v>
      </c>
      <c r="G4376" t="s">
        <v>15</v>
      </c>
      <c r="H4376" t="s">
        <v>46</v>
      </c>
      <c r="I4376">
        <v>5.3361619999999998E-2</v>
      </c>
      <c r="K4376">
        <v>200.17420000000001</v>
      </c>
      <c r="L4376">
        <v>4</v>
      </c>
    </row>
    <row r="4377" spans="1:12" x14ac:dyDescent="0.3">
      <c r="A4377" t="s">
        <v>10</v>
      </c>
      <c r="B4377" t="s">
        <v>1470</v>
      </c>
      <c r="C4377" t="s">
        <v>28</v>
      </c>
      <c r="D4377">
        <v>2018</v>
      </c>
      <c r="E4377" t="s">
        <v>45</v>
      </c>
      <c r="F4377" t="s">
        <v>21</v>
      </c>
      <c r="G4377" t="s">
        <v>15</v>
      </c>
      <c r="H4377" t="s">
        <v>46</v>
      </c>
      <c r="I4377">
        <v>0.13884628900000001</v>
      </c>
      <c r="K4377">
        <v>263.78840000000002</v>
      </c>
      <c r="L4377">
        <v>4</v>
      </c>
    </row>
    <row r="4378" spans="1:12" x14ac:dyDescent="0.3">
      <c r="A4378" t="s">
        <v>10</v>
      </c>
      <c r="B4378" t="s">
        <v>584</v>
      </c>
      <c r="C4378" t="s">
        <v>55</v>
      </c>
      <c r="D4378">
        <v>2018</v>
      </c>
      <c r="E4378" t="s">
        <v>45</v>
      </c>
      <c r="F4378" t="s">
        <v>21</v>
      </c>
      <c r="G4378" t="s">
        <v>15</v>
      </c>
      <c r="H4378" t="s">
        <v>46</v>
      </c>
      <c r="I4378">
        <v>1.5016890999999999E-2</v>
      </c>
      <c r="K4378">
        <v>248.64080000000001</v>
      </c>
      <c r="L4378">
        <v>4</v>
      </c>
    </row>
    <row r="4379" spans="1:12" x14ac:dyDescent="0.3">
      <c r="A4379" t="s">
        <v>10</v>
      </c>
      <c r="B4379" t="s">
        <v>1163</v>
      </c>
      <c r="C4379" t="s">
        <v>55</v>
      </c>
      <c r="D4379">
        <v>2018</v>
      </c>
      <c r="E4379" t="s">
        <v>45</v>
      </c>
      <c r="F4379" t="s">
        <v>21</v>
      </c>
      <c r="G4379" t="s">
        <v>15</v>
      </c>
      <c r="H4379" t="s">
        <v>46</v>
      </c>
      <c r="I4379">
        <v>9.5635060999999993E-2</v>
      </c>
      <c r="K4379">
        <v>130.79419999999999</v>
      </c>
      <c r="L4379">
        <v>4</v>
      </c>
    </row>
    <row r="4380" spans="1:12" x14ac:dyDescent="0.3">
      <c r="A4380" t="s">
        <v>10</v>
      </c>
      <c r="B4380" t="s">
        <v>586</v>
      </c>
      <c r="C4380" t="s">
        <v>55</v>
      </c>
      <c r="D4380">
        <v>2018</v>
      </c>
      <c r="E4380" t="s">
        <v>45</v>
      </c>
      <c r="F4380" t="s">
        <v>21</v>
      </c>
      <c r="G4380" t="s">
        <v>15</v>
      </c>
      <c r="H4380" t="s">
        <v>46</v>
      </c>
      <c r="I4380">
        <v>9.6046303999999999E-2</v>
      </c>
      <c r="K4380">
        <v>178.7028</v>
      </c>
      <c r="L4380">
        <v>4</v>
      </c>
    </row>
    <row r="4381" spans="1:12" x14ac:dyDescent="0.3">
      <c r="A4381" t="s">
        <v>10</v>
      </c>
      <c r="B4381" t="s">
        <v>1523</v>
      </c>
      <c r="C4381" t="s">
        <v>55</v>
      </c>
      <c r="D4381">
        <v>2018</v>
      </c>
      <c r="E4381" t="s">
        <v>45</v>
      </c>
      <c r="F4381" t="s">
        <v>21</v>
      </c>
      <c r="G4381" t="s">
        <v>15</v>
      </c>
      <c r="H4381" t="s">
        <v>46</v>
      </c>
      <c r="I4381">
        <v>4.9435597999999997E-2</v>
      </c>
      <c r="K4381">
        <v>209.7586</v>
      </c>
      <c r="L4381">
        <v>4</v>
      </c>
    </row>
    <row r="4382" spans="1:12" x14ac:dyDescent="0.3">
      <c r="A4382" t="s">
        <v>10</v>
      </c>
      <c r="B4382" t="s">
        <v>661</v>
      </c>
      <c r="C4382" t="s">
        <v>49</v>
      </c>
      <c r="D4382">
        <v>2018</v>
      </c>
      <c r="E4382" t="s">
        <v>45</v>
      </c>
      <c r="F4382" t="s">
        <v>21</v>
      </c>
      <c r="G4382" t="s">
        <v>15</v>
      </c>
      <c r="H4382" t="s">
        <v>46</v>
      </c>
      <c r="I4382">
        <v>1.2203914999999999E-2</v>
      </c>
      <c r="K4382">
        <v>133.22839999999999</v>
      </c>
      <c r="L4382">
        <v>4</v>
      </c>
    </row>
    <row r="4383" spans="1:12" x14ac:dyDescent="0.3">
      <c r="A4383" t="s">
        <v>17</v>
      </c>
      <c r="B4383" t="s">
        <v>1288</v>
      </c>
      <c r="C4383" t="s">
        <v>12</v>
      </c>
      <c r="D4383">
        <v>2018</v>
      </c>
      <c r="E4383" t="s">
        <v>45</v>
      </c>
      <c r="F4383" t="s">
        <v>21</v>
      </c>
      <c r="G4383" t="s">
        <v>15</v>
      </c>
      <c r="H4383" t="s">
        <v>46</v>
      </c>
      <c r="I4383">
        <v>2.9640604000000001E-2</v>
      </c>
      <c r="K4383">
        <v>40.813800000000001</v>
      </c>
      <c r="L4383">
        <v>4</v>
      </c>
    </row>
    <row r="4384" spans="1:12" x14ac:dyDescent="0.3">
      <c r="A4384" t="s">
        <v>10</v>
      </c>
      <c r="B4384" t="s">
        <v>1486</v>
      </c>
      <c r="C4384" t="s">
        <v>12</v>
      </c>
      <c r="D4384">
        <v>2011</v>
      </c>
      <c r="E4384" t="s">
        <v>39</v>
      </c>
      <c r="F4384" t="s">
        <v>21</v>
      </c>
      <c r="G4384" t="s">
        <v>26</v>
      </c>
      <c r="H4384" t="s">
        <v>40</v>
      </c>
      <c r="I4384">
        <v>0</v>
      </c>
      <c r="J4384">
        <v>19.2</v>
      </c>
      <c r="K4384">
        <v>182.095</v>
      </c>
      <c r="L4384">
        <v>4</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4</v>
      </c>
    </row>
    <row r="4386" spans="1:12" x14ac:dyDescent="0.3">
      <c r="A4386" t="s">
        <v>10</v>
      </c>
      <c r="B4386" t="s">
        <v>197</v>
      </c>
      <c r="C4386" t="s">
        <v>49</v>
      </c>
      <c r="D4386">
        <v>2018</v>
      </c>
      <c r="E4386" t="s">
        <v>45</v>
      </c>
      <c r="F4386" t="s">
        <v>21</v>
      </c>
      <c r="G4386" t="s">
        <v>15</v>
      </c>
      <c r="H4386" t="s">
        <v>46</v>
      </c>
      <c r="I4386">
        <v>0.123111453</v>
      </c>
      <c r="K4386">
        <v>36.987400000000001</v>
      </c>
      <c r="L4386">
        <v>4</v>
      </c>
    </row>
    <row r="4387" spans="1:12" x14ac:dyDescent="0.3">
      <c r="A4387" t="s">
        <v>10</v>
      </c>
      <c r="B4387" t="s">
        <v>884</v>
      </c>
      <c r="C4387" t="s">
        <v>96</v>
      </c>
      <c r="D4387">
        <v>2016</v>
      </c>
      <c r="E4387" t="s">
        <v>25</v>
      </c>
      <c r="F4387" t="s">
        <v>14</v>
      </c>
      <c r="G4387" t="s">
        <v>26</v>
      </c>
      <c r="H4387" t="s">
        <v>16</v>
      </c>
      <c r="I4387">
        <v>0.121632721</v>
      </c>
      <c r="J4387">
        <v>15.85</v>
      </c>
      <c r="K4387">
        <v>60.622</v>
      </c>
      <c r="L4387">
        <v>4</v>
      </c>
    </row>
    <row r="4388" spans="1:12" x14ac:dyDescent="0.3">
      <c r="A4388" t="s">
        <v>17</v>
      </c>
      <c r="B4388" t="s">
        <v>1543</v>
      </c>
      <c r="C4388" t="s">
        <v>49</v>
      </c>
      <c r="D4388">
        <v>2016</v>
      </c>
      <c r="E4388" t="s">
        <v>25</v>
      </c>
      <c r="F4388" t="s">
        <v>14</v>
      </c>
      <c r="G4388" t="s">
        <v>26</v>
      </c>
      <c r="H4388" t="s">
        <v>16</v>
      </c>
      <c r="I4388">
        <v>0.173481304</v>
      </c>
      <c r="J4388">
        <v>15.1</v>
      </c>
      <c r="K4388">
        <v>194.511</v>
      </c>
      <c r="L4388">
        <v>4</v>
      </c>
    </row>
    <row r="4389" spans="1:12" x14ac:dyDescent="0.3">
      <c r="A4389" t="s">
        <v>17</v>
      </c>
      <c r="B4389" t="s">
        <v>611</v>
      </c>
      <c r="C4389" t="s">
        <v>42</v>
      </c>
      <c r="D4389">
        <v>2018</v>
      </c>
      <c r="E4389" t="s">
        <v>45</v>
      </c>
      <c r="F4389" t="s">
        <v>21</v>
      </c>
      <c r="G4389" t="s">
        <v>15</v>
      </c>
      <c r="H4389" t="s">
        <v>46</v>
      </c>
      <c r="I4389">
        <v>2.8459761E-2</v>
      </c>
      <c r="K4389">
        <v>149.9708</v>
      </c>
      <c r="L4389">
        <v>4</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4</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4</v>
      </c>
    </row>
    <row r="4392" spans="1:12" x14ac:dyDescent="0.3">
      <c r="A4392" t="s">
        <v>17</v>
      </c>
      <c r="B4392" t="s">
        <v>393</v>
      </c>
      <c r="C4392" t="s">
        <v>49</v>
      </c>
      <c r="D4392">
        <v>2017</v>
      </c>
      <c r="E4392" t="s">
        <v>51</v>
      </c>
      <c r="F4392" t="s">
        <v>34</v>
      </c>
      <c r="G4392" t="s">
        <v>26</v>
      </c>
      <c r="H4392" t="s">
        <v>16</v>
      </c>
      <c r="I4392">
        <v>0.155350299</v>
      </c>
      <c r="J4392">
        <v>21.25</v>
      </c>
      <c r="K4392">
        <v>178.23699999999999</v>
      </c>
      <c r="L4392">
        <v>4</v>
      </c>
    </row>
    <row r="4393" spans="1:12" x14ac:dyDescent="0.3">
      <c r="A4393" t="s">
        <v>17</v>
      </c>
      <c r="B4393" t="s">
        <v>1022</v>
      </c>
      <c r="C4393" t="s">
        <v>12</v>
      </c>
      <c r="D4393">
        <v>2018</v>
      </c>
      <c r="E4393" t="s">
        <v>45</v>
      </c>
      <c r="F4393" t="s">
        <v>21</v>
      </c>
      <c r="G4393" t="s">
        <v>15</v>
      </c>
      <c r="H4393" t="s">
        <v>46</v>
      </c>
      <c r="I4393">
        <v>7.7367431E-2</v>
      </c>
      <c r="K4393">
        <v>97.009399999999999</v>
      </c>
      <c r="L4393">
        <v>4</v>
      </c>
    </row>
    <row r="4394" spans="1:12" x14ac:dyDescent="0.3">
      <c r="A4394" t="s">
        <v>17</v>
      </c>
      <c r="B4394" t="s">
        <v>798</v>
      </c>
      <c r="C4394" t="s">
        <v>42</v>
      </c>
      <c r="D4394">
        <v>2018</v>
      </c>
      <c r="E4394" t="s">
        <v>45</v>
      </c>
      <c r="F4394" t="s">
        <v>21</v>
      </c>
      <c r="G4394" t="s">
        <v>15</v>
      </c>
      <c r="H4394" t="s">
        <v>46</v>
      </c>
      <c r="I4394">
        <v>2.5578526000000001E-2</v>
      </c>
      <c r="K4394">
        <v>198.80840000000001</v>
      </c>
      <c r="L4394">
        <v>4</v>
      </c>
    </row>
    <row r="4395" spans="1:12" x14ac:dyDescent="0.3">
      <c r="A4395" t="s">
        <v>10</v>
      </c>
      <c r="B4395" t="s">
        <v>1513</v>
      </c>
      <c r="C4395" t="s">
        <v>28</v>
      </c>
      <c r="D4395">
        <v>2018</v>
      </c>
      <c r="E4395" t="s">
        <v>45</v>
      </c>
      <c r="F4395" t="s">
        <v>21</v>
      </c>
      <c r="G4395" t="s">
        <v>15</v>
      </c>
      <c r="H4395" t="s">
        <v>46</v>
      </c>
      <c r="I4395">
        <v>0.101338651</v>
      </c>
      <c r="K4395">
        <v>232.63</v>
      </c>
      <c r="L4395">
        <v>4</v>
      </c>
    </row>
    <row r="4396" spans="1:12" x14ac:dyDescent="0.3">
      <c r="A4396" t="s">
        <v>10</v>
      </c>
      <c r="B4396" t="s">
        <v>1099</v>
      </c>
      <c r="C4396" t="s">
        <v>49</v>
      </c>
      <c r="D4396">
        <v>2018</v>
      </c>
      <c r="E4396" t="s">
        <v>140</v>
      </c>
      <c r="F4396" t="s">
        <v>14</v>
      </c>
      <c r="G4396" t="s">
        <v>26</v>
      </c>
      <c r="H4396" t="s">
        <v>40</v>
      </c>
      <c r="I4396">
        <v>5.1643608000000001E-2</v>
      </c>
      <c r="K4396">
        <v>107.3622</v>
      </c>
      <c r="L4396">
        <v>4</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4</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4</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4</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4</v>
      </c>
    </row>
    <row r="4401" spans="1:12" x14ac:dyDescent="0.3">
      <c r="A4401" t="s">
        <v>10</v>
      </c>
      <c r="B4401" t="s">
        <v>1160</v>
      </c>
      <c r="C4401" t="s">
        <v>12</v>
      </c>
      <c r="D4401">
        <v>2012</v>
      </c>
      <c r="E4401" t="s">
        <v>13</v>
      </c>
      <c r="F4401" t="s">
        <v>14</v>
      </c>
      <c r="G4401" t="s">
        <v>15</v>
      </c>
      <c r="H4401" t="s">
        <v>16</v>
      </c>
      <c r="I4401">
        <v>4.1622263999999999E-2</v>
      </c>
      <c r="J4401">
        <v>12.6</v>
      </c>
      <c r="K4401">
        <v>124.0072</v>
      </c>
      <c r="L4401">
        <v>4</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4</v>
      </c>
    </row>
    <row r="4403" spans="1:12" x14ac:dyDescent="0.3">
      <c r="A4403" t="s">
        <v>10</v>
      </c>
      <c r="B4403" t="s">
        <v>1340</v>
      </c>
      <c r="C4403" t="s">
        <v>49</v>
      </c>
      <c r="D4403">
        <v>2018</v>
      </c>
      <c r="E4403" t="s">
        <v>45</v>
      </c>
      <c r="F4403" t="s">
        <v>21</v>
      </c>
      <c r="G4403" t="s">
        <v>15</v>
      </c>
      <c r="H4403" t="s">
        <v>46</v>
      </c>
      <c r="I4403">
        <v>0.116915909</v>
      </c>
      <c r="K4403">
        <v>159.45779999999999</v>
      </c>
      <c r="L4403">
        <v>4</v>
      </c>
    </row>
    <row r="4404" spans="1:12" x14ac:dyDescent="0.3">
      <c r="A4404" t="s">
        <v>10</v>
      </c>
      <c r="B4404" t="s">
        <v>1502</v>
      </c>
      <c r="C4404" t="s">
        <v>68</v>
      </c>
      <c r="D4404">
        <v>2020</v>
      </c>
      <c r="E4404" t="s">
        <v>37</v>
      </c>
      <c r="F4404" t="s">
        <v>34</v>
      </c>
      <c r="G4404" t="s">
        <v>15</v>
      </c>
      <c r="H4404" t="s">
        <v>16</v>
      </c>
      <c r="I4404">
        <v>0</v>
      </c>
      <c r="J4404">
        <v>8.9450000000000003</v>
      </c>
      <c r="K4404">
        <v>264.791</v>
      </c>
      <c r="L4404">
        <v>4</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4</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4</v>
      </c>
    </row>
    <row r="4407" spans="1:12" x14ac:dyDescent="0.3">
      <c r="A4407" t="s">
        <v>10</v>
      </c>
      <c r="B4407" t="s">
        <v>1439</v>
      </c>
      <c r="C4407" t="s">
        <v>161</v>
      </c>
      <c r="D4407">
        <v>2011</v>
      </c>
      <c r="E4407" t="s">
        <v>39</v>
      </c>
      <c r="F4407" t="s">
        <v>21</v>
      </c>
      <c r="G4407" t="s">
        <v>15</v>
      </c>
      <c r="H4407" t="s">
        <v>40</v>
      </c>
      <c r="I4407">
        <v>7.3480266000000002E-2</v>
      </c>
      <c r="J4407">
        <v>7.06</v>
      </c>
      <c r="K4407">
        <v>58.8904</v>
      </c>
      <c r="L4407">
        <v>4</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4</v>
      </c>
    </row>
    <row r="4409" spans="1:12" x14ac:dyDescent="0.3">
      <c r="A4409" t="s">
        <v>17</v>
      </c>
      <c r="B4409" t="s">
        <v>774</v>
      </c>
      <c r="C4409" t="s">
        <v>12</v>
      </c>
      <c r="D4409">
        <v>2017</v>
      </c>
      <c r="E4409" t="s">
        <v>51</v>
      </c>
      <c r="F4409" t="s">
        <v>34</v>
      </c>
      <c r="G4409" t="s">
        <v>26</v>
      </c>
      <c r="H4409" t="s">
        <v>16</v>
      </c>
      <c r="I4409">
        <v>0.105577348</v>
      </c>
      <c r="J4409">
        <v>6.59</v>
      </c>
      <c r="K4409">
        <v>85.690799999999996</v>
      </c>
      <c r="L4409">
        <v>4</v>
      </c>
    </row>
    <row r="4410" spans="1:12" x14ac:dyDescent="0.3">
      <c r="A4410" t="s">
        <v>17</v>
      </c>
      <c r="B4410" t="s">
        <v>308</v>
      </c>
      <c r="C4410" t="s">
        <v>49</v>
      </c>
      <c r="D4410">
        <v>2014</v>
      </c>
      <c r="E4410" t="s">
        <v>29</v>
      </c>
      <c r="F4410" t="s">
        <v>21</v>
      </c>
      <c r="G4410" t="s">
        <v>30</v>
      </c>
      <c r="H4410" t="s">
        <v>16</v>
      </c>
      <c r="I4410">
        <v>4.9263978999999999E-2</v>
      </c>
      <c r="J4410">
        <v>21</v>
      </c>
      <c r="K4410">
        <v>195.0478</v>
      </c>
      <c r="L4410">
        <v>4</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4</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4</v>
      </c>
    </row>
    <row r="4413" spans="1:12" x14ac:dyDescent="0.3">
      <c r="A4413" t="s">
        <v>17</v>
      </c>
      <c r="B4413" t="s">
        <v>145</v>
      </c>
      <c r="C4413" t="s">
        <v>12</v>
      </c>
      <c r="D4413">
        <v>2014</v>
      </c>
      <c r="E4413" t="s">
        <v>29</v>
      </c>
      <c r="F4413" t="s">
        <v>21</v>
      </c>
      <c r="G4413" t="s">
        <v>30</v>
      </c>
      <c r="H4413" t="s">
        <v>16</v>
      </c>
      <c r="I4413">
        <v>2.5715562000000001E-2</v>
      </c>
      <c r="J4413">
        <v>16.25</v>
      </c>
      <c r="K4413">
        <v>168.1474</v>
      </c>
      <c r="L4413">
        <v>4</v>
      </c>
    </row>
    <row r="4414" spans="1:12" x14ac:dyDescent="0.3">
      <c r="A4414" t="s">
        <v>17</v>
      </c>
      <c r="B4414" t="s">
        <v>592</v>
      </c>
      <c r="C4414" t="s">
        <v>24</v>
      </c>
      <c r="D4414">
        <v>2012</v>
      </c>
      <c r="E4414" t="s">
        <v>13</v>
      </c>
      <c r="F4414" t="s">
        <v>14</v>
      </c>
      <c r="G4414" t="s">
        <v>15</v>
      </c>
      <c r="H4414" t="s">
        <v>16</v>
      </c>
      <c r="I4414">
        <v>2.1883368E-2</v>
      </c>
      <c r="J4414">
        <v>7.0350000000000001</v>
      </c>
      <c r="K4414">
        <v>263.791</v>
      </c>
      <c r="L4414">
        <v>4</v>
      </c>
    </row>
    <row r="4415" spans="1:12" x14ac:dyDescent="0.3">
      <c r="A4415" t="s">
        <v>17</v>
      </c>
      <c r="B4415" t="s">
        <v>857</v>
      </c>
      <c r="C4415" t="s">
        <v>24</v>
      </c>
      <c r="D4415">
        <v>2012</v>
      </c>
      <c r="E4415" t="s">
        <v>13</v>
      </c>
      <c r="F4415" t="s">
        <v>14</v>
      </c>
      <c r="G4415" t="s">
        <v>15</v>
      </c>
      <c r="H4415" t="s">
        <v>16</v>
      </c>
      <c r="I4415">
        <v>4.1803290999999999E-2</v>
      </c>
      <c r="J4415">
        <v>19.7</v>
      </c>
      <c r="K4415">
        <v>110.3912</v>
      </c>
      <c r="L4415">
        <v>4</v>
      </c>
    </row>
    <row r="4416" spans="1:12" x14ac:dyDescent="0.3">
      <c r="A4416" t="s">
        <v>17</v>
      </c>
      <c r="B4416" t="s">
        <v>208</v>
      </c>
      <c r="C4416" t="s">
        <v>12</v>
      </c>
      <c r="D4416">
        <v>2012</v>
      </c>
      <c r="E4416" t="s">
        <v>13</v>
      </c>
      <c r="F4416" t="s">
        <v>14</v>
      </c>
      <c r="G4416" t="s">
        <v>15</v>
      </c>
      <c r="H4416" t="s">
        <v>16</v>
      </c>
      <c r="I4416">
        <v>4.3630580000000002E-2</v>
      </c>
      <c r="J4416">
        <v>5.98</v>
      </c>
      <c r="K4416">
        <v>148.24180000000001</v>
      </c>
      <c r="L4416">
        <v>4</v>
      </c>
    </row>
    <row r="4417" spans="1:12" x14ac:dyDescent="0.3">
      <c r="A4417" t="s">
        <v>17</v>
      </c>
      <c r="B4417" t="s">
        <v>1249</v>
      </c>
      <c r="C4417" t="s">
        <v>96</v>
      </c>
      <c r="D4417">
        <v>2012</v>
      </c>
      <c r="E4417" t="s">
        <v>13</v>
      </c>
      <c r="F4417" t="s">
        <v>14</v>
      </c>
      <c r="G4417" t="s">
        <v>15</v>
      </c>
      <c r="H4417" t="s">
        <v>16</v>
      </c>
      <c r="I4417">
        <v>5.7021156000000003E-2</v>
      </c>
      <c r="J4417">
        <v>11.15</v>
      </c>
      <c r="K4417">
        <v>106.8622</v>
      </c>
      <c r="L4417">
        <v>4</v>
      </c>
    </row>
    <row r="4418" spans="1:12" x14ac:dyDescent="0.3">
      <c r="A4418" t="s">
        <v>17</v>
      </c>
      <c r="B4418" t="s">
        <v>1507</v>
      </c>
      <c r="C4418" t="s">
        <v>68</v>
      </c>
      <c r="D4418">
        <v>2012</v>
      </c>
      <c r="E4418" t="s">
        <v>13</v>
      </c>
      <c r="F4418" t="s">
        <v>14</v>
      </c>
      <c r="G4418" t="s">
        <v>15</v>
      </c>
      <c r="H4418" t="s">
        <v>16</v>
      </c>
      <c r="I4418">
        <v>0.122761775</v>
      </c>
      <c r="J4418">
        <v>14.3</v>
      </c>
      <c r="K4418">
        <v>124.373</v>
      </c>
      <c r="L4418">
        <v>4</v>
      </c>
    </row>
    <row r="4419" spans="1:12" x14ac:dyDescent="0.3">
      <c r="A4419" t="s">
        <v>17</v>
      </c>
      <c r="B4419" t="s">
        <v>730</v>
      </c>
      <c r="C4419" t="s">
        <v>24</v>
      </c>
      <c r="D4419">
        <v>2012</v>
      </c>
      <c r="E4419" t="s">
        <v>13</v>
      </c>
      <c r="F4419" t="s">
        <v>14</v>
      </c>
      <c r="G4419" t="s">
        <v>15</v>
      </c>
      <c r="H4419" t="s">
        <v>16</v>
      </c>
      <c r="I4419">
        <v>0.117095014</v>
      </c>
      <c r="J4419">
        <v>15.6</v>
      </c>
      <c r="K4419">
        <v>78.066999999999993</v>
      </c>
      <c r="L4419">
        <v>4</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4</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4</v>
      </c>
    </row>
    <row r="4422" spans="1:12" x14ac:dyDescent="0.3">
      <c r="A4422" t="s">
        <v>17</v>
      </c>
      <c r="B4422" t="s">
        <v>299</v>
      </c>
      <c r="C4422" t="s">
        <v>19</v>
      </c>
      <c r="D4422">
        <v>2012</v>
      </c>
      <c r="E4422" t="s">
        <v>13</v>
      </c>
      <c r="F4422" t="s">
        <v>14</v>
      </c>
      <c r="G4422" t="s">
        <v>15</v>
      </c>
      <c r="H4422" t="s">
        <v>16</v>
      </c>
      <c r="I4422">
        <v>8.9917768999999995E-2</v>
      </c>
      <c r="J4422">
        <v>14.5</v>
      </c>
      <c r="K4422">
        <v>160.3604</v>
      </c>
      <c r="L4422">
        <v>4</v>
      </c>
    </row>
    <row r="4423" spans="1:12" x14ac:dyDescent="0.3">
      <c r="A4423" t="s">
        <v>17</v>
      </c>
      <c r="B4423" t="s">
        <v>1395</v>
      </c>
      <c r="C4423" t="s">
        <v>42</v>
      </c>
      <c r="D4423">
        <v>2012</v>
      </c>
      <c r="E4423" t="s">
        <v>13</v>
      </c>
      <c r="F4423" t="s">
        <v>14</v>
      </c>
      <c r="G4423" t="s">
        <v>15</v>
      </c>
      <c r="H4423" t="s">
        <v>16</v>
      </c>
      <c r="I4423">
        <v>5.5514919000000003E-2</v>
      </c>
      <c r="J4423">
        <v>9.1</v>
      </c>
      <c r="K4423">
        <v>112.5518</v>
      </c>
      <c r="L4423">
        <v>4</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4</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4</v>
      </c>
    </row>
    <row r="4426" spans="1:12" x14ac:dyDescent="0.3">
      <c r="A4426" t="s">
        <v>17</v>
      </c>
      <c r="B4426" t="s">
        <v>935</v>
      </c>
      <c r="C4426" t="s">
        <v>49</v>
      </c>
      <c r="D4426">
        <v>2012</v>
      </c>
      <c r="E4426" t="s">
        <v>13</v>
      </c>
      <c r="F4426" t="s">
        <v>14</v>
      </c>
      <c r="G4426" t="s">
        <v>15</v>
      </c>
      <c r="H4426" t="s">
        <v>16</v>
      </c>
      <c r="I4426">
        <v>0</v>
      </c>
      <c r="J4426">
        <v>11.1</v>
      </c>
      <c r="K4426">
        <v>220.7482</v>
      </c>
      <c r="L4426">
        <v>4</v>
      </c>
    </row>
    <row r="4427" spans="1:12" x14ac:dyDescent="0.3">
      <c r="A4427" t="s">
        <v>17</v>
      </c>
      <c r="B4427" t="s">
        <v>658</v>
      </c>
      <c r="C4427" t="s">
        <v>49</v>
      </c>
      <c r="D4427">
        <v>2012</v>
      </c>
      <c r="E4427" t="s">
        <v>13</v>
      </c>
      <c r="F4427" t="s">
        <v>14</v>
      </c>
      <c r="G4427" t="s">
        <v>15</v>
      </c>
      <c r="H4427" t="s">
        <v>16</v>
      </c>
      <c r="I4427">
        <v>0.10360309400000001</v>
      </c>
      <c r="J4427">
        <v>15.5</v>
      </c>
      <c r="K4427">
        <v>143.547</v>
      </c>
      <c r="L4427">
        <v>4</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4</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4</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4</v>
      </c>
    </row>
    <row r="4431" spans="1:12" x14ac:dyDescent="0.3">
      <c r="A4431" t="s">
        <v>10</v>
      </c>
      <c r="B4431" t="s">
        <v>1055</v>
      </c>
      <c r="C4431" t="s">
        <v>12</v>
      </c>
      <c r="D4431">
        <v>2012</v>
      </c>
      <c r="E4431" t="s">
        <v>13</v>
      </c>
      <c r="F4431" t="s">
        <v>14</v>
      </c>
      <c r="G4431" t="s">
        <v>15</v>
      </c>
      <c r="H4431" t="s">
        <v>16</v>
      </c>
      <c r="I4431">
        <v>0</v>
      </c>
      <c r="J4431">
        <v>6.78</v>
      </c>
      <c r="K4431">
        <v>227.5694</v>
      </c>
      <c r="L4431">
        <v>4</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4</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4</v>
      </c>
    </row>
    <row r="4434" spans="1:12" x14ac:dyDescent="0.3">
      <c r="A4434" t="s">
        <v>17</v>
      </c>
      <c r="B4434" t="s">
        <v>201</v>
      </c>
      <c r="C4434" t="s">
        <v>96</v>
      </c>
      <c r="D4434">
        <v>2018</v>
      </c>
      <c r="E4434" t="s">
        <v>140</v>
      </c>
      <c r="F4434" t="s">
        <v>14</v>
      </c>
      <c r="G4434" t="s">
        <v>26</v>
      </c>
      <c r="H4434" t="s">
        <v>40</v>
      </c>
      <c r="I4434">
        <v>0.19831664900000001</v>
      </c>
      <c r="K4434">
        <v>54.395600000000002</v>
      </c>
      <c r="L4434">
        <v>4</v>
      </c>
    </row>
    <row r="4435" spans="1:12" x14ac:dyDescent="0.3">
      <c r="A4435" t="s">
        <v>17</v>
      </c>
      <c r="B4435" t="s">
        <v>84</v>
      </c>
      <c r="C4435" t="s">
        <v>12</v>
      </c>
      <c r="D4435">
        <v>2018</v>
      </c>
      <c r="E4435" t="s">
        <v>140</v>
      </c>
      <c r="F4435" t="s">
        <v>14</v>
      </c>
      <c r="G4435" t="s">
        <v>26</v>
      </c>
      <c r="H4435" t="s">
        <v>40</v>
      </c>
      <c r="I4435">
        <v>0.100493148</v>
      </c>
      <c r="K4435">
        <v>123.1046</v>
      </c>
      <c r="L4435">
        <v>4</v>
      </c>
    </row>
    <row r="4436" spans="1:12" x14ac:dyDescent="0.3">
      <c r="A4436" t="s">
        <v>17</v>
      </c>
      <c r="B4436" t="s">
        <v>413</v>
      </c>
      <c r="C4436" t="s">
        <v>42</v>
      </c>
      <c r="D4436">
        <v>2018</v>
      </c>
      <c r="E4436" t="s">
        <v>140</v>
      </c>
      <c r="F4436" t="s">
        <v>14</v>
      </c>
      <c r="G4436" t="s">
        <v>26</v>
      </c>
      <c r="H4436" t="s">
        <v>40</v>
      </c>
      <c r="I4436">
        <v>0.16285659299999999</v>
      </c>
      <c r="K4436">
        <v>54.595599999999997</v>
      </c>
      <c r="L4436">
        <v>4</v>
      </c>
    </row>
    <row r="4437" spans="1:12" x14ac:dyDescent="0.3">
      <c r="A4437" t="s">
        <v>17</v>
      </c>
      <c r="B4437" t="s">
        <v>1291</v>
      </c>
      <c r="C4437" t="s">
        <v>42</v>
      </c>
      <c r="D4437">
        <v>2018</v>
      </c>
      <c r="E4437" t="s">
        <v>140</v>
      </c>
      <c r="F4437" t="s">
        <v>14</v>
      </c>
      <c r="G4437" t="s">
        <v>26</v>
      </c>
      <c r="H4437" t="s">
        <v>40</v>
      </c>
      <c r="I4437">
        <v>5.0901813999999997E-2</v>
      </c>
      <c r="K4437">
        <v>120.5414</v>
      </c>
      <c r="L4437">
        <v>4</v>
      </c>
    </row>
    <row r="4438" spans="1:12" x14ac:dyDescent="0.3">
      <c r="A4438" t="s">
        <v>17</v>
      </c>
      <c r="B4438" t="s">
        <v>1353</v>
      </c>
      <c r="C4438" t="s">
        <v>55</v>
      </c>
      <c r="D4438">
        <v>2018</v>
      </c>
      <c r="E4438" t="s">
        <v>140</v>
      </c>
      <c r="F4438" t="s">
        <v>14</v>
      </c>
      <c r="G4438" t="s">
        <v>26</v>
      </c>
      <c r="H4438" t="s">
        <v>40</v>
      </c>
      <c r="I4438">
        <v>1.5664229000000002E-2</v>
      </c>
      <c r="K4438">
        <v>122.2756</v>
      </c>
      <c r="L4438">
        <v>4</v>
      </c>
    </row>
    <row r="4439" spans="1:12" x14ac:dyDescent="0.3">
      <c r="A4439" t="s">
        <v>17</v>
      </c>
      <c r="B4439" t="s">
        <v>863</v>
      </c>
      <c r="C4439" t="s">
        <v>55</v>
      </c>
      <c r="D4439">
        <v>2018</v>
      </c>
      <c r="E4439" t="s">
        <v>140</v>
      </c>
      <c r="F4439" t="s">
        <v>14</v>
      </c>
      <c r="G4439" t="s">
        <v>26</v>
      </c>
      <c r="H4439" t="s">
        <v>40</v>
      </c>
      <c r="I4439">
        <v>0.121554149</v>
      </c>
      <c r="K4439">
        <v>53.732399999999998</v>
      </c>
      <c r="L4439">
        <v>4</v>
      </c>
    </row>
    <row r="4440" spans="1:12" x14ac:dyDescent="0.3">
      <c r="A4440" t="s">
        <v>17</v>
      </c>
      <c r="B4440" t="s">
        <v>756</v>
      </c>
      <c r="C4440" t="s">
        <v>65</v>
      </c>
      <c r="D4440">
        <v>2018</v>
      </c>
      <c r="E4440" t="s">
        <v>140</v>
      </c>
      <c r="F4440" t="s">
        <v>14</v>
      </c>
      <c r="G4440" t="s">
        <v>26</v>
      </c>
      <c r="H4440" t="s">
        <v>40</v>
      </c>
      <c r="I4440">
        <v>5.4869769999999998E-2</v>
      </c>
      <c r="K4440">
        <v>40.548000000000002</v>
      </c>
      <c r="L4440">
        <v>4</v>
      </c>
    </row>
    <row r="4441" spans="1:12" x14ac:dyDescent="0.3">
      <c r="A4441" t="s">
        <v>17</v>
      </c>
      <c r="B4441" t="s">
        <v>920</v>
      </c>
      <c r="C4441" t="s">
        <v>49</v>
      </c>
      <c r="D4441">
        <v>2018</v>
      </c>
      <c r="E4441" t="s">
        <v>140</v>
      </c>
      <c r="F4441" t="s">
        <v>14</v>
      </c>
      <c r="G4441" t="s">
        <v>26</v>
      </c>
      <c r="H4441" t="s">
        <v>40</v>
      </c>
      <c r="I4441">
        <v>0.13064231000000001</v>
      </c>
      <c r="K4441">
        <v>88.382999999999996</v>
      </c>
      <c r="L4441">
        <v>4</v>
      </c>
    </row>
    <row r="4442" spans="1:12" x14ac:dyDescent="0.3">
      <c r="A4442" t="s">
        <v>17</v>
      </c>
      <c r="B4442" t="s">
        <v>249</v>
      </c>
      <c r="C4442" t="s">
        <v>49</v>
      </c>
      <c r="D4442">
        <v>2018</v>
      </c>
      <c r="E4442" t="s">
        <v>140</v>
      </c>
      <c r="F4442" t="s">
        <v>14</v>
      </c>
      <c r="G4442" t="s">
        <v>26</v>
      </c>
      <c r="H4442" t="s">
        <v>40</v>
      </c>
      <c r="I4442">
        <v>2.2074764E-2</v>
      </c>
      <c r="K4442">
        <v>141.41800000000001</v>
      </c>
      <c r="L4442">
        <v>4</v>
      </c>
    </row>
    <row r="4443" spans="1:12" x14ac:dyDescent="0.3">
      <c r="A4443" t="s">
        <v>17</v>
      </c>
      <c r="B4443" t="s">
        <v>974</v>
      </c>
      <c r="C4443" t="s">
        <v>32</v>
      </c>
      <c r="D4443">
        <v>2018</v>
      </c>
      <c r="E4443" t="s">
        <v>140</v>
      </c>
      <c r="F4443" t="s">
        <v>14</v>
      </c>
      <c r="G4443" t="s">
        <v>26</v>
      </c>
      <c r="H4443" t="s">
        <v>40</v>
      </c>
      <c r="I4443">
        <v>4.1821227000000002E-2</v>
      </c>
      <c r="K4443">
        <v>107.628</v>
      </c>
      <c r="L4443">
        <v>4</v>
      </c>
    </row>
    <row r="4444" spans="1:12" x14ac:dyDescent="0.3">
      <c r="A4444" t="s">
        <v>10</v>
      </c>
      <c r="B4444" t="s">
        <v>1482</v>
      </c>
      <c r="C4444" t="s">
        <v>28</v>
      </c>
      <c r="D4444">
        <v>2018</v>
      </c>
      <c r="E4444" t="s">
        <v>140</v>
      </c>
      <c r="F4444" t="s">
        <v>14</v>
      </c>
      <c r="G4444" t="s">
        <v>26</v>
      </c>
      <c r="H4444" t="s">
        <v>40</v>
      </c>
      <c r="I4444">
        <v>9.3883944999999996E-2</v>
      </c>
      <c r="K4444">
        <v>200.4742</v>
      </c>
      <c r="L4444">
        <v>4</v>
      </c>
    </row>
    <row r="4445" spans="1:12" x14ac:dyDescent="0.3">
      <c r="A4445" t="s">
        <v>10</v>
      </c>
      <c r="B4445" t="s">
        <v>777</v>
      </c>
      <c r="C4445" t="s">
        <v>28</v>
      </c>
      <c r="D4445">
        <v>2018</v>
      </c>
      <c r="E4445" t="s">
        <v>140</v>
      </c>
      <c r="F4445" t="s">
        <v>14</v>
      </c>
      <c r="G4445" t="s">
        <v>26</v>
      </c>
      <c r="H4445" t="s">
        <v>40</v>
      </c>
      <c r="I4445">
        <v>2.1002171E-2</v>
      </c>
      <c r="K4445">
        <v>185.19239999999999</v>
      </c>
      <c r="L4445">
        <v>4</v>
      </c>
    </row>
    <row r="4446" spans="1:12" x14ac:dyDescent="0.3">
      <c r="A4446" t="s">
        <v>10</v>
      </c>
      <c r="B4446" t="s">
        <v>735</v>
      </c>
      <c r="C4446" t="s">
        <v>12</v>
      </c>
      <c r="D4446">
        <v>2018</v>
      </c>
      <c r="E4446" t="s">
        <v>140</v>
      </c>
      <c r="F4446" t="s">
        <v>14</v>
      </c>
      <c r="G4446" t="s">
        <v>26</v>
      </c>
      <c r="H4446" t="s">
        <v>40</v>
      </c>
      <c r="I4446">
        <v>0.135375727</v>
      </c>
      <c r="K4446">
        <v>256.13299999999998</v>
      </c>
      <c r="L4446">
        <v>4</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4</v>
      </c>
    </row>
    <row r="4448" spans="1:12" x14ac:dyDescent="0.3">
      <c r="A4448" t="s">
        <v>17</v>
      </c>
      <c r="B4448" t="s">
        <v>347</v>
      </c>
      <c r="C4448" t="s">
        <v>24</v>
      </c>
      <c r="D4448">
        <v>2016</v>
      </c>
      <c r="E4448" t="s">
        <v>25</v>
      </c>
      <c r="F4448" t="s">
        <v>14</v>
      </c>
      <c r="G4448" t="s">
        <v>26</v>
      </c>
      <c r="H4448" t="s">
        <v>16</v>
      </c>
      <c r="I4448">
        <v>8.9816807999999998E-2</v>
      </c>
      <c r="J4448">
        <v>15.25</v>
      </c>
      <c r="K4448">
        <v>217.3192</v>
      </c>
      <c r="L4448">
        <v>4</v>
      </c>
    </row>
    <row r="4449" spans="1:12" x14ac:dyDescent="0.3">
      <c r="A4449" t="s">
        <v>17</v>
      </c>
      <c r="B4449" t="s">
        <v>819</v>
      </c>
      <c r="C4449" t="s">
        <v>12</v>
      </c>
      <c r="D4449">
        <v>2016</v>
      </c>
      <c r="E4449" t="s">
        <v>25</v>
      </c>
      <c r="F4449" t="s">
        <v>14</v>
      </c>
      <c r="G4449" t="s">
        <v>26</v>
      </c>
      <c r="H4449" t="s">
        <v>16</v>
      </c>
      <c r="I4449">
        <v>1.742908E-2</v>
      </c>
      <c r="J4449">
        <v>7.51</v>
      </c>
      <c r="K4449">
        <v>229.601</v>
      </c>
      <c r="L4449">
        <v>4</v>
      </c>
    </row>
    <row r="4450" spans="1:12" x14ac:dyDescent="0.3">
      <c r="A4450" t="s">
        <v>17</v>
      </c>
      <c r="B4450" t="s">
        <v>820</v>
      </c>
      <c r="C4450" t="s">
        <v>12</v>
      </c>
      <c r="D4450">
        <v>2016</v>
      </c>
      <c r="E4450" t="s">
        <v>25</v>
      </c>
      <c r="F4450" t="s">
        <v>14</v>
      </c>
      <c r="G4450" t="s">
        <v>26</v>
      </c>
      <c r="H4450" t="s">
        <v>16</v>
      </c>
      <c r="I4450">
        <v>3.7622954E-2</v>
      </c>
      <c r="J4450">
        <v>18.7</v>
      </c>
      <c r="K4450">
        <v>110.7886</v>
      </c>
      <c r="L4450">
        <v>4</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4</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4</v>
      </c>
    </row>
    <row r="4453" spans="1:12" x14ac:dyDescent="0.3">
      <c r="A4453" t="s">
        <v>17</v>
      </c>
      <c r="B4453" t="s">
        <v>1509</v>
      </c>
      <c r="C4453" t="s">
        <v>19</v>
      </c>
      <c r="D4453">
        <v>2016</v>
      </c>
      <c r="E4453" t="s">
        <v>25</v>
      </c>
      <c r="F4453" t="s">
        <v>14</v>
      </c>
      <c r="G4453" t="s">
        <v>26</v>
      </c>
      <c r="H4453" t="s">
        <v>16</v>
      </c>
      <c r="I4453">
        <v>1.8813600999999999E-2</v>
      </c>
      <c r="J4453">
        <v>8.27</v>
      </c>
      <c r="K4453">
        <v>237.988</v>
      </c>
      <c r="L4453">
        <v>4</v>
      </c>
    </row>
    <row r="4454" spans="1:12" x14ac:dyDescent="0.3">
      <c r="A4454" t="s">
        <v>17</v>
      </c>
      <c r="B4454" t="s">
        <v>1241</v>
      </c>
      <c r="C4454" t="s">
        <v>42</v>
      </c>
      <c r="D4454">
        <v>2016</v>
      </c>
      <c r="E4454" t="s">
        <v>25</v>
      </c>
      <c r="F4454" t="s">
        <v>14</v>
      </c>
      <c r="G4454" t="s">
        <v>26</v>
      </c>
      <c r="H4454" t="s">
        <v>16</v>
      </c>
      <c r="I4454">
        <v>4.1227831E-2</v>
      </c>
      <c r="J4454">
        <v>19.2</v>
      </c>
      <c r="K4454">
        <v>129.83099999999999</v>
      </c>
      <c r="L4454">
        <v>4</v>
      </c>
    </row>
    <row r="4455" spans="1:12" x14ac:dyDescent="0.3">
      <c r="A4455" t="s">
        <v>17</v>
      </c>
      <c r="B4455" t="s">
        <v>388</v>
      </c>
      <c r="C4455" t="s">
        <v>65</v>
      </c>
      <c r="D4455">
        <v>2016</v>
      </c>
      <c r="E4455" t="s">
        <v>25</v>
      </c>
      <c r="F4455" t="s">
        <v>14</v>
      </c>
      <c r="G4455" t="s">
        <v>26</v>
      </c>
      <c r="H4455" t="s">
        <v>16</v>
      </c>
      <c r="I4455">
        <v>9.7762679999999994E-3</v>
      </c>
      <c r="J4455">
        <v>9.06</v>
      </c>
      <c r="K4455">
        <v>213.756</v>
      </c>
      <c r="L4455">
        <v>4</v>
      </c>
    </row>
    <row r="4456" spans="1:12" x14ac:dyDescent="0.3">
      <c r="A4456" t="s">
        <v>17</v>
      </c>
      <c r="B4456" t="s">
        <v>1515</v>
      </c>
      <c r="C4456" t="s">
        <v>32</v>
      </c>
      <c r="D4456">
        <v>2016</v>
      </c>
      <c r="E4456" t="s">
        <v>25</v>
      </c>
      <c r="F4456" t="s">
        <v>14</v>
      </c>
      <c r="G4456" t="s">
        <v>26</v>
      </c>
      <c r="H4456" t="s">
        <v>16</v>
      </c>
      <c r="I4456">
        <v>2.0326962000000001E-2</v>
      </c>
      <c r="J4456">
        <v>15.35</v>
      </c>
      <c r="K4456">
        <v>216.7508</v>
      </c>
      <c r="L4456">
        <v>4</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4</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4</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4</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4</v>
      </c>
    </row>
    <row r="4461" spans="1:12" x14ac:dyDescent="0.3">
      <c r="A4461" t="s">
        <v>17</v>
      </c>
      <c r="B4461" t="s">
        <v>1556</v>
      </c>
      <c r="C4461" t="s">
        <v>12</v>
      </c>
      <c r="D4461">
        <v>2020</v>
      </c>
      <c r="E4461" t="s">
        <v>37</v>
      </c>
      <c r="F4461" t="s">
        <v>34</v>
      </c>
      <c r="G4461" t="s">
        <v>15</v>
      </c>
      <c r="H4461" t="s">
        <v>16</v>
      </c>
      <c r="I4461">
        <v>2.2924552000000001E-2</v>
      </c>
      <c r="J4461">
        <v>13.15</v>
      </c>
      <c r="K4461">
        <v>157.892</v>
      </c>
      <c r="L4461">
        <v>4</v>
      </c>
    </row>
    <row r="4462" spans="1:12" x14ac:dyDescent="0.3">
      <c r="A4462" t="s">
        <v>17</v>
      </c>
      <c r="B4462" t="s">
        <v>991</v>
      </c>
      <c r="C4462" t="s">
        <v>12</v>
      </c>
      <c r="D4462">
        <v>2020</v>
      </c>
      <c r="E4462" t="s">
        <v>37</v>
      </c>
      <c r="F4462" t="s">
        <v>34</v>
      </c>
      <c r="G4462" t="s">
        <v>15</v>
      </c>
      <c r="H4462" t="s">
        <v>16</v>
      </c>
      <c r="I4462">
        <v>0</v>
      </c>
      <c r="J4462">
        <v>14</v>
      </c>
      <c r="K4462">
        <v>216.91919999999999</v>
      </c>
      <c r="L4462">
        <v>4</v>
      </c>
    </row>
    <row r="4463" spans="1:12" x14ac:dyDescent="0.3">
      <c r="A4463" t="s">
        <v>17</v>
      </c>
      <c r="B4463" t="s">
        <v>1368</v>
      </c>
      <c r="C4463" t="s">
        <v>28</v>
      </c>
      <c r="D4463">
        <v>2015</v>
      </c>
      <c r="E4463" t="s">
        <v>33</v>
      </c>
      <c r="F4463" t="s">
        <v>34</v>
      </c>
      <c r="G4463" t="s">
        <v>15</v>
      </c>
      <c r="H4463" t="s">
        <v>16</v>
      </c>
      <c r="I4463">
        <v>5.0853901E-2</v>
      </c>
      <c r="J4463">
        <v>7.5</v>
      </c>
      <c r="K4463">
        <v>121.7072</v>
      </c>
      <c r="L4463">
        <v>4</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4</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4</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4</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4</v>
      </c>
    </row>
    <row r="4468" spans="1:12" x14ac:dyDescent="0.3">
      <c r="A4468" t="s">
        <v>17</v>
      </c>
      <c r="B4468" t="s">
        <v>913</v>
      </c>
      <c r="C4468" t="s">
        <v>62</v>
      </c>
      <c r="D4468">
        <v>2015</v>
      </c>
      <c r="E4468" t="s">
        <v>33</v>
      </c>
      <c r="F4468" t="s">
        <v>34</v>
      </c>
      <c r="G4468" t="s">
        <v>26</v>
      </c>
      <c r="H4468" t="s">
        <v>16</v>
      </c>
      <c r="I4468">
        <v>3.0765898E-2</v>
      </c>
      <c r="J4468">
        <v>15.7</v>
      </c>
      <c r="K4468">
        <v>43.277000000000001</v>
      </c>
      <c r="L4468">
        <v>4</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4</v>
      </c>
    </row>
    <row r="4470" spans="1:12" x14ac:dyDescent="0.3">
      <c r="A4470" t="s">
        <v>17</v>
      </c>
      <c r="B4470" t="s">
        <v>1172</v>
      </c>
      <c r="C4470" t="s">
        <v>42</v>
      </c>
      <c r="D4470">
        <v>2015</v>
      </c>
      <c r="E4470" t="s">
        <v>33</v>
      </c>
      <c r="F4470" t="s">
        <v>34</v>
      </c>
      <c r="G4470" t="s">
        <v>26</v>
      </c>
      <c r="H4470" t="s">
        <v>16</v>
      </c>
      <c r="I4470">
        <v>6.1102234999999998E-2</v>
      </c>
      <c r="J4470">
        <v>14.85</v>
      </c>
      <c r="K4470">
        <v>253.2698</v>
      </c>
      <c r="L4470">
        <v>4</v>
      </c>
    </row>
    <row r="4471" spans="1:12" x14ac:dyDescent="0.3">
      <c r="A4471" t="s">
        <v>17</v>
      </c>
      <c r="B4471" t="s">
        <v>834</v>
      </c>
      <c r="C4471" t="s">
        <v>65</v>
      </c>
      <c r="D4471">
        <v>2015</v>
      </c>
      <c r="E4471" t="s">
        <v>33</v>
      </c>
      <c r="F4471" t="s">
        <v>34</v>
      </c>
      <c r="G4471" t="s">
        <v>26</v>
      </c>
      <c r="H4471" t="s">
        <v>16</v>
      </c>
      <c r="I4471">
        <v>3.0568919E-2</v>
      </c>
      <c r="J4471">
        <v>17.75</v>
      </c>
      <c r="K4471">
        <v>177.86600000000001</v>
      </c>
      <c r="L4471">
        <v>4</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4</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4</v>
      </c>
    </row>
    <row r="4474" spans="1:12" x14ac:dyDescent="0.3">
      <c r="A4474" t="s">
        <v>17</v>
      </c>
      <c r="B4474" t="s">
        <v>406</v>
      </c>
      <c r="C4474" t="s">
        <v>28</v>
      </c>
      <c r="D4474">
        <v>2020</v>
      </c>
      <c r="E4474" t="s">
        <v>37</v>
      </c>
      <c r="F4474" t="s">
        <v>34</v>
      </c>
      <c r="G4474" t="s">
        <v>26</v>
      </c>
      <c r="H4474" t="s">
        <v>16</v>
      </c>
      <c r="I4474">
        <v>2.6832182E-2</v>
      </c>
      <c r="J4474">
        <v>12.35</v>
      </c>
      <c r="K4474">
        <v>57.324599999999997</v>
      </c>
      <c r="L4474">
        <v>4</v>
      </c>
    </row>
    <row r="4475" spans="1:12" x14ac:dyDescent="0.3">
      <c r="A4475" t="s">
        <v>17</v>
      </c>
      <c r="B4475" t="s">
        <v>73</v>
      </c>
      <c r="C4475" t="s">
        <v>24</v>
      </c>
      <c r="D4475">
        <v>2020</v>
      </c>
      <c r="E4475" t="s">
        <v>37</v>
      </c>
      <c r="F4475" t="s">
        <v>34</v>
      </c>
      <c r="G4475" t="s">
        <v>26</v>
      </c>
      <c r="H4475" t="s">
        <v>16</v>
      </c>
      <c r="I4475">
        <v>0</v>
      </c>
      <c r="J4475">
        <v>16.600000000000001</v>
      </c>
      <c r="K4475">
        <v>54.6614</v>
      </c>
      <c r="L4475">
        <v>4</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4</v>
      </c>
    </row>
    <row r="4477" spans="1:12" x14ac:dyDescent="0.3">
      <c r="A4477" t="s">
        <v>17</v>
      </c>
      <c r="B4477" t="s">
        <v>1208</v>
      </c>
      <c r="C4477" t="s">
        <v>19</v>
      </c>
      <c r="D4477">
        <v>2020</v>
      </c>
      <c r="E4477" t="s">
        <v>37</v>
      </c>
      <c r="F4477" t="s">
        <v>34</v>
      </c>
      <c r="G4477" t="s">
        <v>26</v>
      </c>
      <c r="H4477" t="s">
        <v>16</v>
      </c>
      <c r="I4477">
        <v>7.3794811000000002E-2</v>
      </c>
      <c r="J4477">
        <v>10</v>
      </c>
      <c r="K4477">
        <v>121.444</v>
      </c>
      <c r="L4477">
        <v>4</v>
      </c>
    </row>
    <row r="4478" spans="1:12" x14ac:dyDescent="0.3">
      <c r="A4478" t="s">
        <v>17</v>
      </c>
      <c r="B4478" t="s">
        <v>997</v>
      </c>
      <c r="C4478" t="s">
        <v>42</v>
      </c>
      <c r="D4478">
        <v>2020</v>
      </c>
      <c r="E4478" t="s">
        <v>37</v>
      </c>
      <c r="F4478" t="s">
        <v>34</v>
      </c>
      <c r="G4478" t="s">
        <v>26</v>
      </c>
      <c r="H4478" t="s">
        <v>16</v>
      </c>
      <c r="I4478">
        <v>0</v>
      </c>
      <c r="J4478">
        <v>6.59</v>
      </c>
      <c r="K4478">
        <v>119.10980000000001</v>
      </c>
      <c r="L4478">
        <v>4</v>
      </c>
    </row>
    <row r="4479" spans="1:12" x14ac:dyDescent="0.3">
      <c r="A4479" t="s">
        <v>17</v>
      </c>
      <c r="B4479" t="s">
        <v>1353</v>
      </c>
      <c r="C4479" t="s">
        <v>55</v>
      </c>
      <c r="D4479">
        <v>2020</v>
      </c>
      <c r="E4479" t="s">
        <v>37</v>
      </c>
      <c r="F4479" t="s">
        <v>34</v>
      </c>
      <c r="G4479" t="s">
        <v>30</v>
      </c>
      <c r="H4479" t="s">
        <v>16</v>
      </c>
      <c r="I4479">
        <v>8.9971410000000002E-3</v>
      </c>
      <c r="J4479">
        <v>11</v>
      </c>
      <c r="K4479">
        <v>119.9756</v>
      </c>
      <c r="L4479">
        <v>4</v>
      </c>
    </row>
    <row r="4480" spans="1:12" x14ac:dyDescent="0.3">
      <c r="A4480" t="s">
        <v>17</v>
      </c>
      <c r="B4480" t="s">
        <v>581</v>
      </c>
      <c r="C4480" t="s">
        <v>32</v>
      </c>
      <c r="D4480">
        <v>2020</v>
      </c>
      <c r="E4480" t="s">
        <v>37</v>
      </c>
      <c r="F4480" t="s">
        <v>34</v>
      </c>
      <c r="G4480" t="s">
        <v>30</v>
      </c>
      <c r="H4480" t="s">
        <v>16</v>
      </c>
      <c r="I4480">
        <v>5.674821E-2</v>
      </c>
      <c r="J4480">
        <v>13.15</v>
      </c>
      <c r="K4480">
        <v>144.38120000000001</v>
      </c>
      <c r="L4480">
        <v>4</v>
      </c>
    </row>
    <row r="4481" spans="1:12" x14ac:dyDescent="0.3">
      <c r="A4481" t="s">
        <v>10</v>
      </c>
      <c r="B4481" t="s">
        <v>1538</v>
      </c>
      <c r="C4481" t="s">
        <v>12</v>
      </c>
      <c r="D4481">
        <v>2015</v>
      </c>
      <c r="E4481" t="s">
        <v>33</v>
      </c>
      <c r="F4481" t="s">
        <v>34</v>
      </c>
      <c r="G4481" t="s">
        <v>30</v>
      </c>
      <c r="H4481" t="s">
        <v>16</v>
      </c>
      <c r="I4481">
        <v>0.107274301</v>
      </c>
      <c r="J4481">
        <v>5.46</v>
      </c>
      <c r="K4481">
        <v>145.57859999999999</v>
      </c>
      <c r="L4481">
        <v>4</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4</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4</v>
      </c>
    </row>
    <row r="4484" spans="1:12" x14ac:dyDescent="0.3">
      <c r="A4484" t="s">
        <v>10</v>
      </c>
      <c r="B4484" t="s">
        <v>132</v>
      </c>
      <c r="C4484" t="s">
        <v>49</v>
      </c>
      <c r="D4484">
        <v>2015</v>
      </c>
      <c r="E4484" t="s">
        <v>33</v>
      </c>
      <c r="F4484" t="s">
        <v>34</v>
      </c>
      <c r="G4484" t="s">
        <v>30</v>
      </c>
      <c r="H4484" t="s">
        <v>16</v>
      </c>
      <c r="I4484">
        <v>2.7399064000000001E-2</v>
      </c>
      <c r="J4484">
        <v>9.6</v>
      </c>
      <c r="K4484">
        <v>258.3304</v>
      </c>
      <c r="L4484">
        <v>4</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4</v>
      </c>
    </row>
    <row r="4486" spans="1:12" x14ac:dyDescent="0.3">
      <c r="A4486" t="s">
        <v>10</v>
      </c>
      <c r="B4486" t="s">
        <v>279</v>
      </c>
      <c r="C4486" t="s">
        <v>161</v>
      </c>
      <c r="D4486">
        <v>2015</v>
      </c>
      <c r="E4486" t="s">
        <v>33</v>
      </c>
      <c r="F4486" t="s">
        <v>34</v>
      </c>
      <c r="G4486" t="s">
        <v>30</v>
      </c>
      <c r="H4486" t="s">
        <v>16</v>
      </c>
      <c r="I4486">
        <v>0</v>
      </c>
      <c r="J4486">
        <v>19.2</v>
      </c>
      <c r="K4486">
        <v>223.80619999999999</v>
      </c>
      <c r="L4486">
        <v>4</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4</v>
      </c>
    </row>
    <row r="4488" spans="1:12" x14ac:dyDescent="0.3">
      <c r="A4488" t="s">
        <v>10</v>
      </c>
      <c r="B4488" t="s">
        <v>162</v>
      </c>
      <c r="C4488" t="s">
        <v>28</v>
      </c>
      <c r="D4488">
        <v>2020</v>
      </c>
      <c r="E4488" t="s">
        <v>37</v>
      </c>
      <c r="F4488" t="s">
        <v>34</v>
      </c>
      <c r="G4488" t="s">
        <v>30</v>
      </c>
      <c r="H4488" t="s">
        <v>16</v>
      </c>
      <c r="I4488">
        <v>8.2380639999999998E-3</v>
      </c>
      <c r="J4488">
        <v>16.75</v>
      </c>
      <c r="K4488">
        <v>101.9674</v>
      </c>
      <c r="L4488">
        <v>4</v>
      </c>
    </row>
    <row r="4489" spans="1:12" x14ac:dyDescent="0.3">
      <c r="A4489" t="s">
        <v>10</v>
      </c>
      <c r="B4489" t="s">
        <v>191</v>
      </c>
      <c r="C4489" t="s">
        <v>24</v>
      </c>
      <c r="D4489">
        <v>2020</v>
      </c>
      <c r="E4489" t="s">
        <v>37</v>
      </c>
      <c r="F4489" t="s">
        <v>34</v>
      </c>
      <c r="G4489" t="s">
        <v>30</v>
      </c>
      <c r="H4489" t="s">
        <v>16</v>
      </c>
      <c r="I4489">
        <v>0.12631341300000001</v>
      </c>
      <c r="J4489">
        <v>11.5</v>
      </c>
      <c r="K4489">
        <v>100.6358</v>
      </c>
      <c r="L4489">
        <v>4</v>
      </c>
    </row>
    <row r="4490" spans="1:12" x14ac:dyDescent="0.3">
      <c r="A4490" t="s">
        <v>10</v>
      </c>
      <c r="B4490" t="s">
        <v>1372</v>
      </c>
      <c r="C4490" t="s">
        <v>24</v>
      </c>
      <c r="D4490">
        <v>2020</v>
      </c>
      <c r="E4490" t="s">
        <v>37</v>
      </c>
      <c r="F4490" t="s">
        <v>34</v>
      </c>
      <c r="G4490" t="s">
        <v>30</v>
      </c>
      <c r="H4490" t="s">
        <v>16</v>
      </c>
      <c r="I4490">
        <v>5.2708138000000002E-2</v>
      </c>
      <c r="J4490">
        <v>16.7</v>
      </c>
      <c r="K4490">
        <v>114.7176</v>
      </c>
      <c r="L4490">
        <v>4</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4</v>
      </c>
    </row>
    <row r="4492" spans="1:12" x14ac:dyDescent="0.3">
      <c r="A4492" t="s">
        <v>10</v>
      </c>
      <c r="B4492" t="s">
        <v>661</v>
      </c>
      <c r="C4492" t="s">
        <v>49</v>
      </c>
      <c r="D4492">
        <v>2020</v>
      </c>
      <c r="E4492" t="s">
        <v>37</v>
      </c>
      <c r="F4492" t="s">
        <v>34</v>
      </c>
      <c r="G4492" t="s">
        <v>15</v>
      </c>
      <c r="H4492" t="s">
        <v>16</v>
      </c>
      <c r="I4492">
        <v>1.2332667E-2</v>
      </c>
      <c r="J4492">
        <v>15.15</v>
      </c>
      <c r="K4492">
        <v>130.0284</v>
      </c>
      <c r="L4492">
        <v>4</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4</v>
      </c>
    </row>
    <row r="4494" spans="1:12" x14ac:dyDescent="0.3">
      <c r="A4494" t="s">
        <v>17</v>
      </c>
      <c r="B4494" t="s">
        <v>369</v>
      </c>
      <c r="C4494" t="s">
        <v>58</v>
      </c>
      <c r="D4494">
        <v>2017</v>
      </c>
      <c r="E4494" t="s">
        <v>51</v>
      </c>
      <c r="F4494" t="s">
        <v>34</v>
      </c>
      <c r="G4494" t="s">
        <v>26</v>
      </c>
      <c r="H4494" t="s">
        <v>16</v>
      </c>
      <c r="I4494">
        <v>2.1719387E-2</v>
      </c>
      <c r="J4494">
        <v>12.15</v>
      </c>
      <c r="K4494">
        <v>163.11840000000001</v>
      </c>
      <c r="L4494">
        <v>4</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4</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4</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4</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4</v>
      </c>
    </row>
    <row r="4499" spans="1:12" x14ac:dyDescent="0.3">
      <c r="A4499" t="s">
        <v>17</v>
      </c>
      <c r="B4499" t="s">
        <v>1558</v>
      </c>
      <c r="C4499" t="s">
        <v>24</v>
      </c>
      <c r="D4499">
        <v>2017</v>
      </c>
      <c r="E4499" t="s">
        <v>51</v>
      </c>
      <c r="F4499" t="s">
        <v>34</v>
      </c>
      <c r="G4499" t="s">
        <v>26</v>
      </c>
      <c r="H4499" t="s">
        <v>16</v>
      </c>
      <c r="I4499">
        <v>6.0615649999999997E-3</v>
      </c>
      <c r="J4499">
        <v>13.1</v>
      </c>
      <c r="K4499">
        <v>188.9898</v>
      </c>
      <c r="L4499">
        <v>4</v>
      </c>
    </row>
    <row r="4500" spans="1:12" x14ac:dyDescent="0.3">
      <c r="A4500" t="s">
        <v>17</v>
      </c>
      <c r="B4500" t="s">
        <v>70</v>
      </c>
      <c r="C4500" t="s">
        <v>24</v>
      </c>
      <c r="D4500">
        <v>2017</v>
      </c>
      <c r="E4500" t="s">
        <v>51</v>
      </c>
      <c r="F4500" t="s">
        <v>34</v>
      </c>
      <c r="G4500" t="s">
        <v>26</v>
      </c>
      <c r="H4500" t="s">
        <v>16</v>
      </c>
      <c r="I4500">
        <v>0.139426044</v>
      </c>
      <c r="J4500">
        <v>13.35</v>
      </c>
      <c r="K4500">
        <v>148.33920000000001</v>
      </c>
      <c r="L4500">
        <v>4</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4</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4</v>
      </c>
    </row>
    <row r="4503" spans="1:12" x14ac:dyDescent="0.3">
      <c r="A4503" t="s">
        <v>17</v>
      </c>
      <c r="B4503" t="s">
        <v>215</v>
      </c>
      <c r="C4503" t="s">
        <v>42</v>
      </c>
      <c r="D4503">
        <v>2017</v>
      </c>
      <c r="E4503" t="s">
        <v>51</v>
      </c>
      <c r="F4503" t="s">
        <v>34</v>
      </c>
      <c r="G4503" t="s">
        <v>26</v>
      </c>
      <c r="H4503" t="s">
        <v>16</v>
      </c>
      <c r="I4503">
        <v>2.4882614000000001E-2</v>
      </c>
      <c r="J4503">
        <v>5.88</v>
      </c>
      <c r="K4503">
        <v>149.4392</v>
      </c>
      <c r="L4503">
        <v>4</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4</v>
      </c>
    </row>
    <row r="4505" spans="1:12" x14ac:dyDescent="0.3">
      <c r="A4505" t="s">
        <v>17</v>
      </c>
      <c r="B4505" t="s">
        <v>218</v>
      </c>
      <c r="C4505" t="s">
        <v>42</v>
      </c>
      <c r="D4505">
        <v>2017</v>
      </c>
      <c r="E4505" t="s">
        <v>51</v>
      </c>
      <c r="F4505" t="s">
        <v>34</v>
      </c>
      <c r="G4505" t="s">
        <v>26</v>
      </c>
      <c r="H4505" t="s">
        <v>16</v>
      </c>
      <c r="I4505">
        <v>2.1421289E-2</v>
      </c>
      <c r="J4505">
        <v>10</v>
      </c>
      <c r="K4505">
        <v>248.375</v>
      </c>
      <c r="L4505">
        <v>4</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4</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4</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4</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4</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4</v>
      </c>
    </row>
    <row r="4511" spans="1:12" x14ac:dyDescent="0.3">
      <c r="A4511" t="s">
        <v>10</v>
      </c>
      <c r="B4511" t="s">
        <v>1006</v>
      </c>
      <c r="C4511" t="s">
        <v>68</v>
      </c>
      <c r="D4511">
        <v>2017</v>
      </c>
      <c r="E4511" t="s">
        <v>51</v>
      </c>
      <c r="F4511" t="s">
        <v>34</v>
      </c>
      <c r="G4511" t="s">
        <v>26</v>
      </c>
      <c r="H4511" t="s">
        <v>16</v>
      </c>
      <c r="I4511">
        <v>0.143990173</v>
      </c>
      <c r="J4511">
        <v>11.6</v>
      </c>
      <c r="K4511">
        <v>239.62219999999999</v>
      </c>
      <c r="L4511">
        <v>4</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4</v>
      </c>
    </row>
    <row r="4513" spans="1:12" x14ac:dyDescent="0.3">
      <c r="A4513" t="s">
        <v>10</v>
      </c>
      <c r="B4513" t="s">
        <v>191</v>
      </c>
      <c r="C4513" t="s">
        <v>24</v>
      </c>
      <c r="D4513">
        <v>2017</v>
      </c>
      <c r="E4513" t="s">
        <v>51</v>
      </c>
      <c r="F4513" t="s">
        <v>34</v>
      </c>
      <c r="G4513" t="s">
        <v>26</v>
      </c>
      <c r="H4513" t="s">
        <v>16</v>
      </c>
      <c r="I4513">
        <v>0.125579201</v>
      </c>
      <c r="J4513">
        <v>11.5</v>
      </c>
      <c r="K4513">
        <v>99.735799999999998</v>
      </c>
      <c r="L4513">
        <v>4</v>
      </c>
    </row>
    <row r="4514" spans="1:12" x14ac:dyDescent="0.3">
      <c r="A4514" t="s">
        <v>10</v>
      </c>
      <c r="B4514" t="s">
        <v>1560</v>
      </c>
      <c r="C4514" t="s">
        <v>24</v>
      </c>
      <c r="D4514">
        <v>2017</v>
      </c>
      <c r="E4514" t="s">
        <v>51</v>
      </c>
      <c r="F4514" t="s">
        <v>34</v>
      </c>
      <c r="G4514" t="s">
        <v>26</v>
      </c>
      <c r="H4514" t="s">
        <v>16</v>
      </c>
      <c r="I4514">
        <v>4.9579882999999998E-2</v>
      </c>
      <c r="J4514">
        <v>13.6</v>
      </c>
      <c r="K4514">
        <v>110.0912</v>
      </c>
      <c r="L4514">
        <v>4</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4</v>
      </c>
    </row>
    <row r="4516" spans="1:12" x14ac:dyDescent="0.3">
      <c r="A4516" t="s">
        <v>10</v>
      </c>
      <c r="B4516" t="s">
        <v>842</v>
      </c>
      <c r="C4516" t="s">
        <v>49</v>
      </c>
      <c r="D4516">
        <v>2017</v>
      </c>
      <c r="E4516" t="s">
        <v>51</v>
      </c>
      <c r="F4516" t="s">
        <v>34</v>
      </c>
      <c r="G4516" t="s">
        <v>26</v>
      </c>
      <c r="H4516" t="s">
        <v>16</v>
      </c>
      <c r="I4516">
        <v>5.6861637999999999E-2</v>
      </c>
      <c r="J4516">
        <v>13.8</v>
      </c>
      <c r="K4516">
        <v>231.5984</v>
      </c>
      <c r="L4516">
        <v>4</v>
      </c>
    </row>
    <row r="4517" spans="1:12" x14ac:dyDescent="0.3">
      <c r="A4517" t="s">
        <v>10</v>
      </c>
      <c r="B4517" t="s">
        <v>648</v>
      </c>
      <c r="C4517" t="s">
        <v>28</v>
      </c>
      <c r="D4517">
        <v>2017</v>
      </c>
      <c r="E4517" t="s">
        <v>51</v>
      </c>
      <c r="F4517" t="s">
        <v>34</v>
      </c>
      <c r="G4517" t="s">
        <v>26</v>
      </c>
      <c r="H4517" t="s">
        <v>16</v>
      </c>
      <c r="I4517">
        <v>3.2152786000000003E-2</v>
      </c>
      <c r="J4517">
        <v>8.1150000000000002</v>
      </c>
      <c r="K4517">
        <v>157.3972</v>
      </c>
      <c r="L4517">
        <v>4</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4</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4</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4</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4</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4</v>
      </c>
    </row>
    <row r="4523" spans="1:12" x14ac:dyDescent="0.3">
      <c r="A4523" t="s">
        <v>17</v>
      </c>
      <c r="B4523" t="s">
        <v>1115</v>
      </c>
      <c r="C4523" t="s">
        <v>19</v>
      </c>
      <c r="D4523">
        <v>2011</v>
      </c>
      <c r="E4523" t="s">
        <v>39</v>
      </c>
      <c r="F4523" t="s">
        <v>21</v>
      </c>
      <c r="G4523" t="s">
        <v>15</v>
      </c>
      <c r="H4523" t="s">
        <v>40</v>
      </c>
      <c r="I4523">
        <v>0.162462044</v>
      </c>
      <c r="J4523">
        <v>15.2</v>
      </c>
      <c r="K4523">
        <v>117.64919999999999</v>
      </c>
      <c r="L4523">
        <v>4</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4</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4</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4</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4</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4</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4</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4</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4</v>
      </c>
    </row>
    <row r="4532" spans="1:12" x14ac:dyDescent="0.3">
      <c r="A4532" t="s">
        <v>17</v>
      </c>
      <c r="B4532" t="s">
        <v>1505</v>
      </c>
      <c r="C4532" t="s">
        <v>96</v>
      </c>
      <c r="D4532">
        <v>2011</v>
      </c>
      <c r="E4532" t="s">
        <v>39</v>
      </c>
      <c r="F4532" t="s">
        <v>21</v>
      </c>
      <c r="G4532" t="s">
        <v>26</v>
      </c>
      <c r="H4532" t="s">
        <v>40</v>
      </c>
      <c r="I4532">
        <v>4.7740129999999999E-2</v>
      </c>
      <c r="J4532">
        <v>9.3000000000000007</v>
      </c>
      <c r="K4532">
        <v>195.0136</v>
      </c>
      <c r="L4532">
        <v>4</v>
      </c>
    </row>
    <row r="4533" spans="1:12" x14ac:dyDescent="0.3">
      <c r="A4533" t="s">
        <v>17</v>
      </c>
      <c r="B4533" t="s">
        <v>1018</v>
      </c>
      <c r="C4533" t="s">
        <v>96</v>
      </c>
      <c r="D4533">
        <v>2014</v>
      </c>
      <c r="E4533" t="s">
        <v>29</v>
      </c>
      <c r="F4533" t="s">
        <v>21</v>
      </c>
      <c r="G4533" t="s">
        <v>30</v>
      </c>
      <c r="H4533" t="s">
        <v>16</v>
      </c>
      <c r="I4533">
        <v>7.7849003E-2</v>
      </c>
      <c r="J4533">
        <v>19.7</v>
      </c>
      <c r="K4533">
        <v>179.166</v>
      </c>
      <c r="L4533">
        <v>4</v>
      </c>
    </row>
    <row r="4534" spans="1:12" x14ac:dyDescent="0.3">
      <c r="A4534" t="s">
        <v>17</v>
      </c>
      <c r="B4534" t="s">
        <v>1368</v>
      </c>
      <c r="C4534" t="s">
        <v>28</v>
      </c>
      <c r="D4534">
        <v>2014</v>
      </c>
      <c r="E4534" t="s">
        <v>29</v>
      </c>
      <c r="F4534" t="s">
        <v>21</v>
      </c>
      <c r="G4534" t="s">
        <v>30</v>
      </c>
      <c r="H4534" t="s">
        <v>16</v>
      </c>
      <c r="I4534">
        <v>5.0708743000000001E-2</v>
      </c>
      <c r="J4534">
        <v>7.5</v>
      </c>
      <c r="K4534">
        <v>123.4072</v>
      </c>
      <c r="L4534">
        <v>4</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4</v>
      </c>
    </row>
    <row r="4536" spans="1:12" x14ac:dyDescent="0.3">
      <c r="A4536" t="s">
        <v>17</v>
      </c>
      <c r="B4536" t="s">
        <v>740</v>
      </c>
      <c r="C4536" t="s">
        <v>24</v>
      </c>
      <c r="D4536">
        <v>2014</v>
      </c>
      <c r="E4536" t="s">
        <v>29</v>
      </c>
      <c r="F4536" t="s">
        <v>21</v>
      </c>
      <c r="G4536" t="s">
        <v>30</v>
      </c>
      <c r="H4536" t="s">
        <v>16</v>
      </c>
      <c r="I4536">
        <v>0.119285634</v>
      </c>
      <c r="J4536">
        <v>17</v>
      </c>
      <c r="K4536">
        <v>247.4434</v>
      </c>
      <c r="L4536">
        <v>4</v>
      </c>
    </row>
    <row r="4537" spans="1:12" x14ac:dyDescent="0.3">
      <c r="A4537" t="s">
        <v>17</v>
      </c>
      <c r="B4537" t="s">
        <v>685</v>
      </c>
      <c r="C4537" t="s">
        <v>24</v>
      </c>
      <c r="D4537">
        <v>2014</v>
      </c>
      <c r="E4537" t="s">
        <v>29</v>
      </c>
      <c r="F4537" t="s">
        <v>21</v>
      </c>
      <c r="G4537" t="s">
        <v>30</v>
      </c>
      <c r="H4537" t="s">
        <v>16</v>
      </c>
      <c r="I4537">
        <v>0.104591027</v>
      </c>
      <c r="J4537">
        <v>18.7</v>
      </c>
      <c r="K4537">
        <v>121.4072</v>
      </c>
      <c r="L4537">
        <v>4</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4</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4</v>
      </c>
    </row>
    <row r="4540" spans="1:12" x14ac:dyDescent="0.3">
      <c r="A4540" t="s">
        <v>17</v>
      </c>
      <c r="B4540" t="s">
        <v>379</v>
      </c>
      <c r="C4540" t="s">
        <v>19</v>
      </c>
      <c r="D4540">
        <v>2014</v>
      </c>
      <c r="E4540" t="s">
        <v>29</v>
      </c>
      <c r="F4540" t="s">
        <v>21</v>
      </c>
      <c r="G4540" t="s">
        <v>30</v>
      </c>
      <c r="H4540" t="s">
        <v>16</v>
      </c>
      <c r="I4540">
        <v>5.0011057999999997E-2</v>
      </c>
      <c r="J4540">
        <v>8.76</v>
      </c>
      <c r="K4540">
        <v>126.7336</v>
      </c>
      <c r="L4540">
        <v>4</v>
      </c>
    </row>
    <row r="4541" spans="1:12" x14ac:dyDescent="0.3">
      <c r="A4541" t="s">
        <v>17</v>
      </c>
      <c r="B4541" t="s">
        <v>1423</v>
      </c>
      <c r="C4541" t="s">
        <v>19</v>
      </c>
      <c r="D4541">
        <v>2014</v>
      </c>
      <c r="E4541" t="s">
        <v>29</v>
      </c>
      <c r="F4541" t="s">
        <v>21</v>
      </c>
      <c r="G4541" t="s">
        <v>30</v>
      </c>
      <c r="H4541" t="s">
        <v>16</v>
      </c>
      <c r="I4541">
        <v>5.4585372E-2</v>
      </c>
      <c r="J4541">
        <v>10.1</v>
      </c>
      <c r="K4541">
        <v>196.50839999999999</v>
      </c>
      <c r="L4541">
        <v>4</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4</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4</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4</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4</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4</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4</v>
      </c>
    </row>
    <row r="4548" spans="1:12" x14ac:dyDescent="0.3">
      <c r="A4548" t="s">
        <v>17</v>
      </c>
      <c r="B4548" t="s">
        <v>625</v>
      </c>
      <c r="C4548" t="s">
        <v>49</v>
      </c>
      <c r="D4548">
        <v>2014</v>
      </c>
      <c r="E4548" t="s">
        <v>29</v>
      </c>
      <c r="F4548" t="s">
        <v>21</v>
      </c>
      <c r="G4548" t="s">
        <v>30</v>
      </c>
      <c r="H4548" t="s">
        <v>16</v>
      </c>
      <c r="I4548">
        <v>0.127983545</v>
      </c>
      <c r="J4548">
        <v>19</v>
      </c>
      <c r="K4548">
        <v>107.6622</v>
      </c>
      <c r="L4548">
        <v>4</v>
      </c>
    </row>
    <row r="4549" spans="1:12" x14ac:dyDescent="0.3">
      <c r="A4549" t="s">
        <v>17</v>
      </c>
      <c r="B4549" t="s">
        <v>451</v>
      </c>
      <c r="C4549" t="s">
        <v>32</v>
      </c>
      <c r="D4549">
        <v>2014</v>
      </c>
      <c r="E4549" t="s">
        <v>29</v>
      </c>
      <c r="F4549" t="s">
        <v>21</v>
      </c>
      <c r="G4549" t="s">
        <v>30</v>
      </c>
      <c r="H4549" t="s">
        <v>16</v>
      </c>
      <c r="I4549">
        <v>7.0721655999999994E-2</v>
      </c>
      <c r="J4549">
        <v>4.59</v>
      </c>
      <c r="K4549">
        <v>113.286</v>
      </c>
      <c r="L4549">
        <v>4</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4</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4</v>
      </c>
    </row>
    <row r="4552" spans="1:12" x14ac:dyDescent="0.3">
      <c r="A4552" t="s">
        <v>10</v>
      </c>
      <c r="B4552" t="s">
        <v>340</v>
      </c>
      <c r="C4552" t="s">
        <v>68</v>
      </c>
      <c r="D4552">
        <v>2014</v>
      </c>
      <c r="E4552" t="s">
        <v>29</v>
      </c>
      <c r="F4552" t="s">
        <v>21</v>
      </c>
      <c r="G4552" t="s">
        <v>30</v>
      </c>
      <c r="H4552" t="s">
        <v>16</v>
      </c>
      <c r="I4552">
        <v>4.5425938999999999E-2</v>
      </c>
      <c r="J4552">
        <v>18.5</v>
      </c>
      <c r="K4552">
        <v>144.9102</v>
      </c>
      <c r="L4552">
        <v>4</v>
      </c>
    </row>
    <row r="4553" spans="1:12" x14ac:dyDescent="0.3">
      <c r="A4553" t="s">
        <v>10</v>
      </c>
      <c r="B4553" t="s">
        <v>814</v>
      </c>
      <c r="C4553" t="s">
        <v>32</v>
      </c>
      <c r="D4553">
        <v>2014</v>
      </c>
      <c r="E4553" t="s">
        <v>29</v>
      </c>
      <c r="F4553" t="s">
        <v>21</v>
      </c>
      <c r="G4553" t="s">
        <v>30</v>
      </c>
      <c r="H4553" t="s">
        <v>16</v>
      </c>
      <c r="I4553">
        <v>0.151827552</v>
      </c>
      <c r="J4553">
        <v>6.11</v>
      </c>
      <c r="K4553">
        <v>43.008600000000001</v>
      </c>
      <c r="L4553">
        <v>4</v>
      </c>
    </row>
    <row r="4554" spans="1:12" x14ac:dyDescent="0.3">
      <c r="A4554" t="s">
        <v>10</v>
      </c>
      <c r="B4554" t="s">
        <v>815</v>
      </c>
      <c r="C4554" t="s">
        <v>161</v>
      </c>
      <c r="D4554">
        <v>2014</v>
      </c>
      <c r="E4554" t="s">
        <v>29</v>
      </c>
      <c r="F4554" t="s">
        <v>21</v>
      </c>
      <c r="G4554" t="s">
        <v>30</v>
      </c>
      <c r="H4554" t="s">
        <v>16</v>
      </c>
      <c r="I4554">
        <v>0.142292265</v>
      </c>
      <c r="J4554">
        <v>7.6</v>
      </c>
      <c r="K4554">
        <v>171.34479999999999</v>
      </c>
      <c r="L4554">
        <v>4</v>
      </c>
    </row>
    <row r="4555" spans="1:12" x14ac:dyDescent="0.3">
      <c r="A4555" t="s">
        <v>17</v>
      </c>
      <c r="B4555" t="s">
        <v>618</v>
      </c>
      <c r="C4555" t="s">
        <v>42</v>
      </c>
      <c r="D4555">
        <v>2014</v>
      </c>
      <c r="E4555" t="s">
        <v>29</v>
      </c>
      <c r="F4555" t="s">
        <v>21</v>
      </c>
      <c r="G4555" t="s">
        <v>30</v>
      </c>
      <c r="H4555" t="s">
        <v>16</v>
      </c>
      <c r="I4555">
        <v>9.9242622000000003E-2</v>
      </c>
      <c r="J4555">
        <v>13</v>
      </c>
      <c r="K4555">
        <v>46.305999999999997</v>
      </c>
      <c r="L4555">
        <v>4</v>
      </c>
    </row>
    <row r="4556" spans="1:12" x14ac:dyDescent="0.3">
      <c r="A4556" t="s">
        <v>10</v>
      </c>
      <c r="B4556" t="s">
        <v>1006</v>
      </c>
      <c r="C4556" t="s">
        <v>68</v>
      </c>
      <c r="D4556">
        <v>2014</v>
      </c>
      <c r="E4556" t="s">
        <v>29</v>
      </c>
      <c r="F4556" t="s">
        <v>21</v>
      </c>
      <c r="G4556" t="s">
        <v>30</v>
      </c>
      <c r="H4556" t="s">
        <v>16</v>
      </c>
      <c r="I4556">
        <v>0.14389755800000001</v>
      </c>
      <c r="J4556">
        <v>11.6</v>
      </c>
      <c r="K4556">
        <v>240.62219999999999</v>
      </c>
      <c r="L4556">
        <v>4</v>
      </c>
    </row>
    <row r="4557" spans="1:12" x14ac:dyDescent="0.3">
      <c r="A4557" t="s">
        <v>17</v>
      </c>
      <c r="B4557" t="s">
        <v>1365</v>
      </c>
      <c r="C4557" t="s">
        <v>12</v>
      </c>
      <c r="D4557">
        <v>2022</v>
      </c>
      <c r="E4557" t="s">
        <v>20</v>
      </c>
      <c r="F4557" t="s">
        <v>21</v>
      </c>
      <c r="G4557" t="s">
        <v>15</v>
      </c>
      <c r="H4557" t="s">
        <v>22</v>
      </c>
      <c r="I4557">
        <v>5.3439522000000003E-2</v>
      </c>
      <c r="J4557">
        <v>19.7</v>
      </c>
      <c r="K4557">
        <v>55.093000000000004</v>
      </c>
      <c r="L4557">
        <v>4</v>
      </c>
    </row>
    <row r="4558" spans="1:12" x14ac:dyDescent="0.3">
      <c r="A4558" t="s">
        <v>17</v>
      </c>
      <c r="B4558" t="s">
        <v>1562</v>
      </c>
      <c r="C4558" t="s">
        <v>68</v>
      </c>
      <c r="D4558">
        <v>2022</v>
      </c>
      <c r="E4558" t="s">
        <v>20</v>
      </c>
      <c r="F4558" t="s">
        <v>21</v>
      </c>
      <c r="G4558" t="s">
        <v>15</v>
      </c>
      <c r="H4558" t="s">
        <v>22</v>
      </c>
      <c r="I4558">
        <v>5.7771827999999997E-2</v>
      </c>
      <c r="J4558">
        <v>18.7</v>
      </c>
      <c r="K4558">
        <v>85.3566</v>
      </c>
      <c r="L4558">
        <v>4</v>
      </c>
    </row>
    <row r="4559" spans="1:12" x14ac:dyDescent="0.3">
      <c r="A4559" t="s">
        <v>17</v>
      </c>
      <c r="B4559" t="s">
        <v>708</v>
      </c>
      <c r="C4559" t="s">
        <v>24</v>
      </c>
      <c r="D4559">
        <v>2022</v>
      </c>
      <c r="E4559" t="s">
        <v>20</v>
      </c>
      <c r="F4559" t="s">
        <v>21</v>
      </c>
      <c r="G4559" t="s">
        <v>15</v>
      </c>
      <c r="H4559" t="s">
        <v>22</v>
      </c>
      <c r="I4559">
        <v>0</v>
      </c>
      <c r="J4559">
        <v>17.25</v>
      </c>
      <c r="K4559">
        <v>40.882199999999997</v>
      </c>
      <c r="L4559">
        <v>4</v>
      </c>
    </row>
    <row r="4560" spans="1:12" x14ac:dyDescent="0.3">
      <c r="A4560" t="s">
        <v>17</v>
      </c>
      <c r="B4560" t="s">
        <v>751</v>
      </c>
      <c r="C4560" t="s">
        <v>24</v>
      </c>
      <c r="D4560">
        <v>2022</v>
      </c>
      <c r="E4560" t="s">
        <v>20</v>
      </c>
      <c r="F4560" t="s">
        <v>21</v>
      </c>
      <c r="G4560" t="s">
        <v>15</v>
      </c>
      <c r="H4560" t="s">
        <v>22</v>
      </c>
      <c r="I4560">
        <v>0</v>
      </c>
      <c r="J4560">
        <v>18.25</v>
      </c>
      <c r="K4560">
        <v>224.1062</v>
      </c>
      <c r="L4560">
        <v>4</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4</v>
      </c>
    </row>
    <row r="4562" spans="1:12" x14ac:dyDescent="0.3">
      <c r="A4562" t="s">
        <v>17</v>
      </c>
      <c r="B4562" t="s">
        <v>326</v>
      </c>
      <c r="C4562" t="s">
        <v>12</v>
      </c>
      <c r="D4562">
        <v>2022</v>
      </c>
      <c r="E4562" t="s">
        <v>20</v>
      </c>
      <c r="F4562" t="s">
        <v>21</v>
      </c>
      <c r="G4562" t="s">
        <v>15</v>
      </c>
      <c r="H4562" t="s">
        <v>22</v>
      </c>
      <c r="I4562">
        <v>0</v>
      </c>
      <c r="J4562">
        <v>16.350000000000001</v>
      </c>
      <c r="K4562">
        <v>196.3426</v>
      </c>
      <c r="L4562">
        <v>4</v>
      </c>
    </row>
    <row r="4563" spans="1:12" x14ac:dyDescent="0.3">
      <c r="A4563" t="s">
        <v>17</v>
      </c>
      <c r="B4563" t="s">
        <v>461</v>
      </c>
      <c r="C4563" t="s">
        <v>19</v>
      </c>
      <c r="D4563">
        <v>2022</v>
      </c>
      <c r="E4563" t="s">
        <v>20</v>
      </c>
      <c r="F4563" t="s">
        <v>21</v>
      </c>
      <c r="G4563" t="s">
        <v>15</v>
      </c>
      <c r="H4563" t="s">
        <v>22</v>
      </c>
      <c r="I4563">
        <v>1.7108186000000001E-2</v>
      </c>
      <c r="J4563">
        <v>14.35</v>
      </c>
      <c r="K4563">
        <v>110.3228</v>
      </c>
      <c r="L4563">
        <v>4</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4</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4</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4</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4</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4</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4</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4</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4</v>
      </c>
    </row>
    <row r="4572" spans="1:12" x14ac:dyDescent="0.3">
      <c r="A4572" t="s">
        <v>10</v>
      </c>
      <c r="B4572" t="s">
        <v>1555</v>
      </c>
      <c r="C4572" t="s">
        <v>96</v>
      </c>
      <c r="D4572">
        <v>2022</v>
      </c>
      <c r="E4572" t="s">
        <v>20</v>
      </c>
      <c r="F4572" t="s">
        <v>21</v>
      </c>
      <c r="G4572" t="s">
        <v>15</v>
      </c>
      <c r="H4572" t="s">
        <v>22</v>
      </c>
      <c r="I4572">
        <v>6.2597392000000002E-2</v>
      </c>
      <c r="J4572">
        <v>12.5</v>
      </c>
      <c r="K4572">
        <v>196.9426</v>
      </c>
      <c r="L4572">
        <v>4</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4</v>
      </c>
    </row>
    <row r="4574" spans="1:12" x14ac:dyDescent="0.3">
      <c r="A4574" t="s">
        <v>10</v>
      </c>
      <c r="B4574" t="s">
        <v>256</v>
      </c>
      <c r="C4574" t="s">
        <v>24</v>
      </c>
      <c r="D4574">
        <v>2022</v>
      </c>
      <c r="E4574" t="s">
        <v>20</v>
      </c>
      <c r="F4574" t="s">
        <v>21</v>
      </c>
      <c r="G4574" t="s">
        <v>15</v>
      </c>
      <c r="H4574" t="s">
        <v>22</v>
      </c>
      <c r="I4574">
        <v>5.1702257000000001E-2</v>
      </c>
      <c r="J4574">
        <v>20</v>
      </c>
      <c r="K4574">
        <v>125.8678</v>
      </c>
      <c r="L4574">
        <v>4</v>
      </c>
    </row>
    <row r="4575" spans="1:12" x14ac:dyDescent="0.3">
      <c r="A4575" t="s">
        <v>10</v>
      </c>
      <c r="B4575" t="s">
        <v>904</v>
      </c>
      <c r="C4575" t="s">
        <v>12</v>
      </c>
      <c r="D4575">
        <v>2022</v>
      </c>
      <c r="E4575" t="s">
        <v>20</v>
      </c>
      <c r="F4575" t="s">
        <v>21</v>
      </c>
      <c r="G4575" t="s">
        <v>15</v>
      </c>
      <c r="H4575" t="s">
        <v>22</v>
      </c>
      <c r="I4575">
        <v>0</v>
      </c>
      <c r="J4575">
        <v>14.3</v>
      </c>
      <c r="K4575">
        <v>89.885599999999997</v>
      </c>
      <c r="L4575">
        <v>4</v>
      </c>
    </row>
    <row r="4576" spans="1:12" x14ac:dyDescent="0.3">
      <c r="A4576" t="s">
        <v>17</v>
      </c>
      <c r="B4576" t="s">
        <v>97</v>
      </c>
      <c r="C4576" t="s">
        <v>28</v>
      </c>
      <c r="D4576">
        <v>2022</v>
      </c>
      <c r="E4576" t="s">
        <v>20</v>
      </c>
      <c r="F4576" t="s">
        <v>21</v>
      </c>
      <c r="G4576" t="s">
        <v>15</v>
      </c>
      <c r="H4576" t="s">
        <v>22</v>
      </c>
      <c r="I4576">
        <v>2.5932408000000001E-2</v>
      </c>
      <c r="J4576">
        <v>10</v>
      </c>
      <c r="K4576">
        <v>264.7226</v>
      </c>
      <c r="L4576">
        <v>4</v>
      </c>
    </row>
    <row r="4577" spans="1:12" x14ac:dyDescent="0.3">
      <c r="A4577" t="s">
        <v>10</v>
      </c>
      <c r="B4577" t="s">
        <v>273</v>
      </c>
      <c r="C4577" t="s">
        <v>12</v>
      </c>
      <c r="D4577">
        <v>2022</v>
      </c>
      <c r="E4577" t="s">
        <v>20</v>
      </c>
      <c r="F4577" t="s">
        <v>21</v>
      </c>
      <c r="G4577" t="s">
        <v>15</v>
      </c>
      <c r="H4577" t="s">
        <v>22</v>
      </c>
      <c r="I4577">
        <v>4.6962004000000002E-2</v>
      </c>
      <c r="J4577">
        <v>8.77</v>
      </c>
      <c r="K4577">
        <v>173.84219999999999</v>
      </c>
      <c r="L4577">
        <v>4</v>
      </c>
    </row>
    <row r="4578" spans="1:12" x14ac:dyDescent="0.3">
      <c r="A4578" t="s">
        <v>17</v>
      </c>
      <c r="B4578" t="s">
        <v>1325</v>
      </c>
      <c r="C4578" t="s">
        <v>24</v>
      </c>
      <c r="D4578">
        <v>2018</v>
      </c>
      <c r="E4578" t="s">
        <v>45</v>
      </c>
      <c r="F4578" t="s">
        <v>21</v>
      </c>
      <c r="G4578" t="s">
        <v>15</v>
      </c>
      <c r="H4578" t="s">
        <v>46</v>
      </c>
      <c r="I4578">
        <v>9.9589909000000004E-2</v>
      </c>
      <c r="K4578">
        <v>109.18859999999999</v>
      </c>
      <c r="L4578">
        <v>4</v>
      </c>
    </row>
    <row r="4579" spans="1:12" x14ac:dyDescent="0.3">
      <c r="A4579" t="s">
        <v>17</v>
      </c>
      <c r="B4579" t="s">
        <v>723</v>
      </c>
      <c r="C4579" t="s">
        <v>42</v>
      </c>
      <c r="D4579">
        <v>2018</v>
      </c>
      <c r="E4579" t="s">
        <v>45</v>
      </c>
      <c r="F4579" t="s">
        <v>21</v>
      </c>
      <c r="G4579" t="s">
        <v>15</v>
      </c>
      <c r="H4579" t="s">
        <v>46</v>
      </c>
      <c r="I4579">
        <v>2.8410334999999998E-2</v>
      </c>
      <c r="K4579">
        <v>158.06039999999999</v>
      </c>
      <c r="L4579">
        <v>4</v>
      </c>
    </row>
    <row r="4580" spans="1:12" x14ac:dyDescent="0.3">
      <c r="A4580" t="s">
        <v>17</v>
      </c>
      <c r="B4580" t="s">
        <v>304</v>
      </c>
      <c r="C4580" t="s">
        <v>42</v>
      </c>
      <c r="D4580">
        <v>2018</v>
      </c>
      <c r="E4580" t="s">
        <v>45</v>
      </c>
      <c r="F4580" t="s">
        <v>21</v>
      </c>
      <c r="G4580" t="s">
        <v>15</v>
      </c>
      <c r="H4580" t="s">
        <v>46</v>
      </c>
      <c r="I4580">
        <v>3.4141212999999997E-2</v>
      </c>
      <c r="K4580">
        <v>211.92179999999999</v>
      </c>
      <c r="L4580">
        <v>4</v>
      </c>
    </row>
    <row r="4581" spans="1:12" x14ac:dyDescent="0.3">
      <c r="A4581" t="s">
        <v>17</v>
      </c>
      <c r="B4581" t="s">
        <v>387</v>
      </c>
      <c r="C4581" t="s">
        <v>55</v>
      </c>
      <c r="D4581">
        <v>2018</v>
      </c>
      <c r="E4581" t="s">
        <v>45</v>
      </c>
      <c r="F4581" t="s">
        <v>21</v>
      </c>
      <c r="G4581" t="s">
        <v>15</v>
      </c>
      <c r="H4581" t="s">
        <v>46</v>
      </c>
      <c r="I4581">
        <v>3.5863435999999999E-2</v>
      </c>
      <c r="K4581">
        <v>58.356200000000001</v>
      </c>
      <c r="L4581">
        <v>4</v>
      </c>
    </row>
    <row r="4582" spans="1:12" x14ac:dyDescent="0.3">
      <c r="A4582" t="s">
        <v>17</v>
      </c>
      <c r="B4582" t="s">
        <v>1563</v>
      </c>
      <c r="C4582" t="s">
        <v>49</v>
      </c>
      <c r="D4582">
        <v>2018</v>
      </c>
      <c r="E4582" t="s">
        <v>45</v>
      </c>
      <c r="F4582" t="s">
        <v>21</v>
      </c>
      <c r="G4582" t="s">
        <v>15</v>
      </c>
      <c r="H4582" t="s">
        <v>46</v>
      </c>
      <c r="I4582">
        <v>9.5347580000000008E-3</v>
      </c>
      <c r="K4582">
        <v>64.551000000000002</v>
      </c>
      <c r="L4582">
        <v>4</v>
      </c>
    </row>
    <row r="4583" spans="1:12" x14ac:dyDescent="0.3">
      <c r="A4583" t="s">
        <v>17</v>
      </c>
      <c r="B4583" t="s">
        <v>1388</v>
      </c>
      <c r="C4583" t="s">
        <v>49</v>
      </c>
      <c r="D4583">
        <v>2018</v>
      </c>
      <c r="E4583" t="s">
        <v>45</v>
      </c>
      <c r="F4583" t="s">
        <v>21</v>
      </c>
      <c r="G4583" t="s">
        <v>15</v>
      </c>
      <c r="H4583" t="s">
        <v>46</v>
      </c>
      <c r="I4583">
        <v>3.0944665999999999E-2</v>
      </c>
      <c r="K4583">
        <v>186.65819999999999</v>
      </c>
      <c r="L4583">
        <v>4</v>
      </c>
    </row>
    <row r="4584" spans="1:12" x14ac:dyDescent="0.3">
      <c r="A4584" t="s">
        <v>17</v>
      </c>
      <c r="B4584" t="s">
        <v>1564</v>
      </c>
      <c r="C4584" t="s">
        <v>49</v>
      </c>
      <c r="D4584">
        <v>2018</v>
      </c>
      <c r="E4584" t="s">
        <v>45</v>
      </c>
      <c r="F4584" t="s">
        <v>21</v>
      </c>
      <c r="G4584" t="s">
        <v>15</v>
      </c>
      <c r="H4584" t="s">
        <v>46</v>
      </c>
      <c r="I4584">
        <v>7.9904067999999995E-2</v>
      </c>
      <c r="K4584">
        <v>120.044</v>
      </c>
      <c r="L4584">
        <v>4</v>
      </c>
    </row>
    <row r="4585" spans="1:12" x14ac:dyDescent="0.3">
      <c r="A4585" t="s">
        <v>17</v>
      </c>
      <c r="B4585" t="s">
        <v>1004</v>
      </c>
      <c r="C4585" t="s">
        <v>49</v>
      </c>
      <c r="D4585">
        <v>2018</v>
      </c>
      <c r="E4585" t="s">
        <v>45</v>
      </c>
      <c r="F4585" t="s">
        <v>21</v>
      </c>
      <c r="G4585" t="s">
        <v>15</v>
      </c>
      <c r="H4585" t="s">
        <v>46</v>
      </c>
      <c r="I4585">
        <v>7.5603698999999996E-2</v>
      </c>
      <c r="K4585">
        <v>215.12180000000001</v>
      </c>
      <c r="L4585">
        <v>4</v>
      </c>
    </row>
    <row r="4586" spans="1:12" x14ac:dyDescent="0.3">
      <c r="A4586" t="s">
        <v>17</v>
      </c>
      <c r="B4586" t="s">
        <v>1243</v>
      </c>
      <c r="C4586" t="s">
        <v>49</v>
      </c>
      <c r="D4586">
        <v>2018</v>
      </c>
      <c r="E4586" t="s">
        <v>45</v>
      </c>
      <c r="F4586" t="s">
        <v>21</v>
      </c>
      <c r="G4586" t="s">
        <v>15</v>
      </c>
      <c r="H4586" t="s">
        <v>46</v>
      </c>
      <c r="I4586">
        <v>2.9595637000000001E-2</v>
      </c>
      <c r="K4586">
        <v>40.982199999999999</v>
      </c>
      <c r="L4586">
        <v>4</v>
      </c>
    </row>
    <row r="4587" spans="1:12" x14ac:dyDescent="0.3">
      <c r="A4587" t="s">
        <v>17</v>
      </c>
      <c r="B4587" t="s">
        <v>394</v>
      </c>
      <c r="C4587" t="s">
        <v>32</v>
      </c>
      <c r="D4587">
        <v>2018</v>
      </c>
      <c r="E4587" t="s">
        <v>45</v>
      </c>
      <c r="F4587" t="s">
        <v>21</v>
      </c>
      <c r="G4587" t="s">
        <v>15</v>
      </c>
      <c r="H4587" t="s">
        <v>46</v>
      </c>
      <c r="I4587">
        <v>3.4286109000000002E-2</v>
      </c>
      <c r="K4587">
        <v>173.1422</v>
      </c>
      <c r="L4587">
        <v>4</v>
      </c>
    </row>
    <row r="4588" spans="1:12" x14ac:dyDescent="0.3">
      <c r="A4588" t="s">
        <v>10</v>
      </c>
      <c r="B4588" t="s">
        <v>137</v>
      </c>
      <c r="C4588" t="s">
        <v>96</v>
      </c>
      <c r="D4588">
        <v>2018</v>
      </c>
      <c r="E4588" t="s">
        <v>45</v>
      </c>
      <c r="F4588" t="s">
        <v>21</v>
      </c>
      <c r="G4588" t="s">
        <v>15</v>
      </c>
      <c r="H4588" t="s">
        <v>46</v>
      </c>
      <c r="I4588">
        <v>0</v>
      </c>
      <c r="K4588">
        <v>75.9328</v>
      </c>
      <c r="L4588">
        <v>4</v>
      </c>
    </row>
    <row r="4589" spans="1:12" x14ac:dyDescent="0.3">
      <c r="A4589" t="s">
        <v>10</v>
      </c>
      <c r="B4589" t="s">
        <v>1381</v>
      </c>
      <c r="C4589" t="s">
        <v>58</v>
      </c>
      <c r="D4589">
        <v>2018</v>
      </c>
      <c r="E4589" t="s">
        <v>45</v>
      </c>
      <c r="F4589" t="s">
        <v>21</v>
      </c>
      <c r="G4589" t="s">
        <v>15</v>
      </c>
      <c r="H4589" t="s">
        <v>46</v>
      </c>
      <c r="I4589">
        <v>2.4390149999999999E-2</v>
      </c>
      <c r="K4589">
        <v>95.906800000000004</v>
      </c>
      <c r="L4589">
        <v>4</v>
      </c>
    </row>
    <row r="4590" spans="1:12" x14ac:dyDescent="0.3">
      <c r="A4590" t="s">
        <v>10</v>
      </c>
      <c r="B4590" t="s">
        <v>560</v>
      </c>
      <c r="C4590" t="s">
        <v>68</v>
      </c>
      <c r="D4590">
        <v>2018</v>
      </c>
      <c r="E4590" t="s">
        <v>45</v>
      </c>
      <c r="F4590" t="s">
        <v>21</v>
      </c>
      <c r="G4590" t="s">
        <v>15</v>
      </c>
      <c r="H4590" t="s">
        <v>46</v>
      </c>
      <c r="I4590">
        <v>1.4721718999999999E-2</v>
      </c>
      <c r="K4590">
        <v>193.61619999999999</v>
      </c>
      <c r="L4590">
        <v>4</v>
      </c>
    </row>
    <row r="4591" spans="1:12" x14ac:dyDescent="0.3">
      <c r="A4591" t="s">
        <v>10</v>
      </c>
      <c r="B4591" t="s">
        <v>865</v>
      </c>
      <c r="C4591" t="s">
        <v>12</v>
      </c>
      <c r="D4591">
        <v>2018</v>
      </c>
      <c r="E4591" t="s">
        <v>45</v>
      </c>
      <c r="F4591" t="s">
        <v>21</v>
      </c>
      <c r="G4591" t="s">
        <v>15</v>
      </c>
      <c r="H4591" t="s">
        <v>46</v>
      </c>
      <c r="I4591">
        <v>7.1106549000000005E-2</v>
      </c>
      <c r="K4591">
        <v>60.553600000000003</v>
      </c>
      <c r="L4591">
        <v>4</v>
      </c>
    </row>
    <row r="4592" spans="1:12" x14ac:dyDescent="0.3">
      <c r="A4592" t="s">
        <v>10</v>
      </c>
      <c r="B4592" t="s">
        <v>464</v>
      </c>
      <c r="C4592" t="s">
        <v>49</v>
      </c>
      <c r="D4592">
        <v>2018</v>
      </c>
      <c r="E4592" t="s">
        <v>45</v>
      </c>
      <c r="F4592" t="s">
        <v>21</v>
      </c>
      <c r="G4592" t="s">
        <v>15</v>
      </c>
      <c r="H4592" t="s">
        <v>46</v>
      </c>
      <c r="I4592">
        <v>1.0864186E-2</v>
      </c>
      <c r="K4592">
        <v>185.36080000000001</v>
      </c>
      <c r="L4592">
        <v>4</v>
      </c>
    </row>
    <row r="4593" spans="1:12" x14ac:dyDescent="0.3">
      <c r="A4593" t="s">
        <v>10</v>
      </c>
      <c r="B4593" t="s">
        <v>483</v>
      </c>
      <c r="C4593" t="s">
        <v>32</v>
      </c>
      <c r="D4593">
        <v>2018</v>
      </c>
      <c r="E4593" t="s">
        <v>45</v>
      </c>
      <c r="F4593" t="s">
        <v>21</v>
      </c>
      <c r="G4593" t="s">
        <v>15</v>
      </c>
      <c r="H4593" t="s">
        <v>46</v>
      </c>
      <c r="I4593">
        <v>1.9107026999999999E-2</v>
      </c>
      <c r="K4593">
        <v>48.469200000000001</v>
      </c>
      <c r="L4593">
        <v>4</v>
      </c>
    </row>
    <row r="4594" spans="1:12" x14ac:dyDescent="0.3">
      <c r="A4594" t="s">
        <v>10</v>
      </c>
      <c r="B4594" t="s">
        <v>1565</v>
      </c>
      <c r="C4594" t="s">
        <v>161</v>
      </c>
      <c r="D4594">
        <v>2018</v>
      </c>
      <c r="E4594" t="s">
        <v>45</v>
      </c>
      <c r="F4594" t="s">
        <v>21</v>
      </c>
      <c r="G4594" t="s">
        <v>15</v>
      </c>
      <c r="H4594" t="s">
        <v>46</v>
      </c>
      <c r="I4594">
        <v>6.5860322999999998E-2</v>
      </c>
      <c r="K4594">
        <v>81.896000000000001</v>
      </c>
      <c r="L4594">
        <v>4</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4</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4</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4</v>
      </c>
    </row>
    <row r="4598" spans="1:12" x14ac:dyDescent="0.3">
      <c r="A4598" t="s">
        <v>10</v>
      </c>
      <c r="B4598" t="s">
        <v>422</v>
      </c>
      <c r="C4598" t="s">
        <v>96</v>
      </c>
      <c r="D4598">
        <v>2015</v>
      </c>
      <c r="E4598" t="s">
        <v>33</v>
      </c>
      <c r="F4598" t="s">
        <v>34</v>
      </c>
      <c r="G4598" t="s">
        <v>26</v>
      </c>
      <c r="H4598" t="s">
        <v>16</v>
      </c>
      <c r="I4598">
        <v>0</v>
      </c>
      <c r="J4598">
        <v>6.6349999999999998</v>
      </c>
      <c r="K4598">
        <v>121.3098</v>
      </c>
      <c r="L4598">
        <v>4</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4</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4</v>
      </c>
    </row>
    <row r="4601" spans="1:12" x14ac:dyDescent="0.3">
      <c r="A4601" t="s">
        <v>10</v>
      </c>
      <c r="B4601" t="s">
        <v>1484</v>
      </c>
      <c r="C4601" t="s">
        <v>68</v>
      </c>
      <c r="D4601">
        <v>2018</v>
      </c>
      <c r="E4601" t="s">
        <v>45</v>
      </c>
      <c r="F4601" t="s">
        <v>21</v>
      </c>
      <c r="G4601" t="s">
        <v>15</v>
      </c>
      <c r="H4601" t="s">
        <v>46</v>
      </c>
      <c r="I4601">
        <v>9.8663652000000004E-2</v>
      </c>
      <c r="K4601">
        <v>62.919400000000003</v>
      </c>
      <c r="L4601">
        <v>4</v>
      </c>
    </row>
    <row r="4602" spans="1:12" x14ac:dyDescent="0.3">
      <c r="A4602" t="s">
        <v>10</v>
      </c>
      <c r="B4602" t="s">
        <v>1338</v>
      </c>
      <c r="C4602" t="s">
        <v>155</v>
      </c>
      <c r="D4602">
        <v>2018</v>
      </c>
      <c r="E4602" t="s">
        <v>45</v>
      </c>
      <c r="F4602" t="s">
        <v>21</v>
      </c>
      <c r="G4602" t="s">
        <v>15</v>
      </c>
      <c r="H4602" t="s">
        <v>46</v>
      </c>
      <c r="I4602">
        <v>0.13956115999999999</v>
      </c>
      <c r="K4602">
        <v>170.47640000000001</v>
      </c>
      <c r="L4602">
        <v>4</v>
      </c>
    </row>
    <row r="4603" spans="1:12" x14ac:dyDescent="0.3">
      <c r="A4603" t="s">
        <v>17</v>
      </c>
      <c r="B4603" t="s">
        <v>791</v>
      </c>
      <c r="C4603" t="s">
        <v>49</v>
      </c>
      <c r="D4603">
        <v>2015</v>
      </c>
      <c r="E4603" t="s">
        <v>33</v>
      </c>
      <c r="F4603" t="s">
        <v>34</v>
      </c>
      <c r="G4603" t="s">
        <v>26</v>
      </c>
      <c r="H4603" t="s">
        <v>16</v>
      </c>
      <c r="I4603">
        <v>3.3968646999999998E-2</v>
      </c>
      <c r="J4603">
        <v>6.48</v>
      </c>
      <c r="K4603">
        <v>148.0076</v>
      </c>
      <c r="L4603">
        <v>4</v>
      </c>
    </row>
    <row r="4604" spans="1:12" x14ac:dyDescent="0.3">
      <c r="A4604" t="s">
        <v>17</v>
      </c>
      <c r="B4604" t="s">
        <v>1566</v>
      </c>
      <c r="C4604" t="s">
        <v>68</v>
      </c>
      <c r="D4604">
        <v>2020</v>
      </c>
      <c r="E4604" t="s">
        <v>37</v>
      </c>
      <c r="F4604" t="s">
        <v>34</v>
      </c>
      <c r="G4604" t="s">
        <v>26</v>
      </c>
      <c r="H4604" t="s">
        <v>16</v>
      </c>
      <c r="I4604">
        <v>0.178975721</v>
      </c>
      <c r="J4604">
        <v>18.100000000000001</v>
      </c>
      <c r="K4604">
        <v>155.52879999999999</v>
      </c>
      <c r="L4604">
        <v>4</v>
      </c>
    </row>
    <row r="4605" spans="1:12" x14ac:dyDescent="0.3">
      <c r="A4605" t="s">
        <v>10</v>
      </c>
      <c r="B4605" t="s">
        <v>1503</v>
      </c>
      <c r="C4605" t="s">
        <v>32</v>
      </c>
      <c r="D4605">
        <v>2016</v>
      </c>
      <c r="E4605" t="s">
        <v>25</v>
      </c>
      <c r="F4605" t="s">
        <v>14</v>
      </c>
      <c r="G4605" t="s">
        <v>26</v>
      </c>
      <c r="H4605" t="s">
        <v>16</v>
      </c>
      <c r="I4605">
        <v>0</v>
      </c>
      <c r="J4605">
        <v>16.75</v>
      </c>
      <c r="K4605">
        <v>39.382199999999997</v>
      </c>
      <c r="L4605">
        <v>4</v>
      </c>
    </row>
    <row r="4606" spans="1:12" x14ac:dyDescent="0.3">
      <c r="A4606" t="s">
        <v>17</v>
      </c>
      <c r="B4606" t="s">
        <v>854</v>
      </c>
      <c r="C4606" t="s">
        <v>96</v>
      </c>
      <c r="D4606">
        <v>2016</v>
      </c>
      <c r="E4606" t="s">
        <v>25</v>
      </c>
      <c r="F4606" t="s">
        <v>14</v>
      </c>
      <c r="G4606" t="s">
        <v>26</v>
      </c>
      <c r="H4606" t="s">
        <v>16</v>
      </c>
      <c r="I4606">
        <v>0</v>
      </c>
      <c r="J4606">
        <v>7.4450000000000003</v>
      </c>
      <c r="K4606">
        <v>76.835400000000007</v>
      </c>
      <c r="L4606">
        <v>4</v>
      </c>
    </row>
    <row r="4607" spans="1:12" x14ac:dyDescent="0.3">
      <c r="A4607" t="s">
        <v>10</v>
      </c>
      <c r="B4607" t="s">
        <v>1258</v>
      </c>
      <c r="C4607" t="s">
        <v>12</v>
      </c>
      <c r="D4607">
        <v>2017</v>
      </c>
      <c r="E4607" t="s">
        <v>51</v>
      </c>
      <c r="F4607" t="s">
        <v>34</v>
      </c>
      <c r="G4607" t="s">
        <v>26</v>
      </c>
      <c r="H4607" t="s">
        <v>16</v>
      </c>
      <c r="I4607">
        <v>0.105646853</v>
      </c>
      <c r="J4607">
        <v>15.1</v>
      </c>
      <c r="K4607">
        <v>42.879600000000003</v>
      </c>
      <c r="L4607">
        <v>4</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4</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4</v>
      </c>
    </row>
    <row r="4610" spans="1:12" x14ac:dyDescent="0.3">
      <c r="A4610" t="s">
        <v>10</v>
      </c>
      <c r="B4610" t="s">
        <v>489</v>
      </c>
      <c r="C4610" t="s">
        <v>49</v>
      </c>
      <c r="D4610">
        <v>2018</v>
      </c>
      <c r="E4610" t="s">
        <v>45</v>
      </c>
      <c r="F4610" t="s">
        <v>21</v>
      </c>
      <c r="G4610" t="s">
        <v>15</v>
      </c>
      <c r="H4610" t="s">
        <v>46</v>
      </c>
      <c r="I4610">
        <v>0.122830885</v>
      </c>
      <c r="K4610">
        <v>86.951400000000007</v>
      </c>
      <c r="L4610">
        <v>4</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4</v>
      </c>
    </row>
    <row r="4612" spans="1:12" x14ac:dyDescent="0.3">
      <c r="A4612" t="s">
        <v>10</v>
      </c>
      <c r="B4612" t="s">
        <v>1335</v>
      </c>
      <c r="C4612" t="s">
        <v>24</v>
      </c>
      <c r="D4612">
        <v>2015</v>
      </c>
      <c r="E4612" t="s">
        <v>33</v>
      </c>
      <c r="F4612" t="s">
        <v>34</v>
      </c>
      <c r="G4612" t="s">
        <v>15</v>
      </c>
      <c r="H4612" t="s">
        <v>16</v>
      </c>
      <c r="I4612">
        <v>0.128682722</v>
      </c>
      <c r="J4612">
        <v>16.2</v>
      </c>
      <c r="K4612">
        <v>178.43700000000001</v>
      </c>
      <c r="L4612">
        <v>4</v>
      </c>
    </row>
    <row r="4613" spans="1:12" x14ac:dyDescent="0.3">
      <c r="A4613" t="s">
        <v>10</v>
      </c>
      <c r="B4613" t="s">
        <v>1370</v>
      </c>
      <c r="C4613" t="s">
        <v>96</v>
      </c>
      <c r="D4613">
        <v>2022</v>
      </c>
      <c r="E4613" t="s">
        <v>20</v>
      </c>
      <c r="F4613" t="s">
        <v>21</v>
      </c>
      <c r="G4613" t="s">
        <v>15</v>
      </c>
      <c r="H4613" t="s">
        <v>22</v>
      </c>
      <c r="I4613">
        <v>4.8339408E-2</v>
      </c>
      <c r="J4613">
        <v>10.8</v>
      </c>
      <c r="K4613">
        <v>41.513800000000003</v>
      </c>
      <c r="L4613">
        <v>4</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4</v>
      </c>
    </row>
    <row r="4615" spans="1:12" x14ac:dyDescent="0.3">
      <c r="A4615" t="s">
        <v>17</v>
      </c>
      <c r="B4615" t="s">
        <v>447</v>
      </c>
      <c r="C4615" t="s">
        <v>96</v>
      </c>
      <c r="D4615">
        <v>2012</v>
      </c>
      <c r="E4615" t="s">
        <v>13</v>
      </c>
      <c r="F4615" t="s">
        <v>14</v>
      </c>
      <c r="G4615" t="s">
        <v>15</v>
      </c>
      <c r="H4615" t="s">
        <v>16</v>
      </c>
      <c r="I4615">
        <v>2.1306635000000001E-2</v>
      </c>
      <c r="J4615">
        <v>13.3</v>
      </c>
      <c r="K4615">
        <v>119.8124</v>
      </c>
      <c r="L4615">
        <v>4</v>
      </c>
    </row>
    <row r="4616" spans="1:12" x14ac:dyDescent="0.3">
      <c r="A4616" t="s">
        <v>17</v>
      </c>
      <c r="B4616" t="s">
        <v>874</v>
      </c>
      <c r="C4616" t="s">
        <v>68</v>
      </c>
      <c r="D4616">
        <v>2012</v>
      </c>
      <c r="E4616" t="s">
        <v>13</v>
      </c>
      <c r="F4616" t="s">
        <v>14</v>
      </c>
      <c r="G4616" t="s">
        <v>15</v>
      </c>
      <c r="H4616" t="s">
        <v>16</v>
      </c>
      <c r="I4616">
        <v>0.102670882</v>
      </c>
      <c r="J4616">
        <v>13.35</v>
      </c>
      <c r="K4616">
        <v>228.6352</v>
      </c>
      <c r="L4616">
        <v>4</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4</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4</v>
      </c>
    </row>
    <row r="4619" spans="1:12" x14ac:dyDescent="0.3">
      <c r="A4619" t="s">
        <v>17</v>
      </c>
      <c r="B4619" t="s">
        <v>1501</v>
      </c>
      <c r="C4619" t="s">
        <v>42</v>
      </c>
      <c r="D4619">
        <v>2012</v>
      </c>
      <c r="E4619" t="s">
        <v>13</v>
      </c>
      <c r="F4619" t="s">
        <v>14</v>
      </c>
      <c r="G4619" t="s">
        <v>15</v>
      </c>
      <c r="H4619" t="s">
        <v>16</v>
      </c>
      <c r="I4619">
        <v>1.545846E-2</v>
      </c>
      <c r="J4619">
        <v>12.1</v>
      </c>
      <c r="K4619">
        <v>166.05260000000001</v>
      </c>
      <c r="L4619">
        <v>4</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4</v>
      </c>
    </row>
    <row r="4621" spans="1:12" x14ac:dyDescent="0.3">
      <c r="A4621" t="s">
        <v>10</v>
      </c>
      <c r="B4621" t="s">
        <v>866</v>
      </c>
      <c r="C4621" t="s">
        <v>12</v>
      </c>
      <c r="D4621">
        <v>2012</v>
      </c>
      <c r="E4621" t="s">
        <v>13</v>
      </c>
      <c r="F4621" t="s">
        <v>14</v>
      </c>
      <c r="G4621" t="s">
        <v>15</v>
      </c>
      <c r="H4621" t="s">
        <v>16</v>
      </c>
      <c r="I4621">
        <v>0</v>
      </c>
      <c r="J4621">
        <v>13.6</v>
      </c>
      <c r="K4621">
        <v>156.49459999999999</v>
      </c>
      <c r="L4621">
        <v>4</v>
      </c>
    </row>
    <row r="4622" spans="1:12" x14ac:dyDescent="0.3">
      <c r="A4622" t="s">
        <v>17</v>
      </c>
      <c r="B4622" t="s">
        <v>1169</v>
      </c>
      <c r="C4622" t="s">
        <v>24</v>
      </c>
      <c r="D4622">
        <v>2018</v>
      </c>
      <c r="E4622" t="s">
        <v>140</v>
      </c>
      <c r="F4622" t="s">
        <v>14</v>
      </c>
      <c r="G4622" t="s">
        <v>26</v>
      </c>
      <c r="H4622" t="s">
        <v>40</v>
      </c>
      <c r="I4622">
        <v>0.29493921400000001</v>
      </c>
      <c r="K4622">
        <v>47.106000000000002</v>
      </c>
      <c r="L4622">
        <v>4</v>
      </c>
    </row>
    <row r="4623" spans="1:12" x14ac:dyDescent="0.3">
      <c r="A4623" t="s">
        <v>17</v>
      </c>
      <c r="B4623" t="s">
        <v>879</v>
      </c>
      <c r="C4623" t="s">
        <v>62</v>
      </c>
      <c r="D4623">
        <v>2018</v>
      </c>
      <c r="E4623" t="s">
        <v>140</v>
      </c>
      <c r="F4623" t="s">
        <v>14</v>
      </c>
      <c r="G4623" t="s">
        <v>26</v>
      </c>
      <c r="H4623" t="s">
        <v>40</v>
      </c>
      <c r="I4623">
        <v>1.8847114000000002E-2</v>
      </c>
      <c r="K4623">
        <v>148.03919999999999</v>
      </c>
      <c r="L4623">
        <v>4</v>
      </c>
    </row>
    <row r="4624" spans="1:12" x14ac:dyDescent="0.3">
      <c r="A4624" t="s">
        <v>17</v>
      </c>
      <c r="B4624" t="s">
        <v>1530</v>
      </c>
      <c r="C4624" t="s">
        <v>65</v>
      </c>
      <c r="D4624">
        <v>2018</v>
      </c>
      <c r="E4624" t="s">
        <v>140</v>
      </c>
      <c r="F4624" t="s">
        <v>14</v>
      </c>
      <c r="G4624" t="s">
        <v>26</v>
      </c>
      <c r="H4624" t="s">
        <v>40</v>
      </c>
      <c r="I4624">
        <v>4.0520753999999999E-2</v>
      </c>
      <c r="K4624">
        <v>153.934</v>
      </c>
      <c r="L4624">
        <v>4</v>
      </c>
    </row>
    <row r="4625" spans="1:12" x14ac:dyDescent="0.3">
      <c r="A4625" t="s">
        <v>17</v>
      </c>
      <c r="B4625" t="s">
        <v>248</v>
      </c>
      <c r="C4625" t="s">
        <v>49</v>
      </c>
      <c r="D4625">
        <v>2018</v>
      </c>
      <c r="E4625" t="s">
        <v>140</v>
      </c>
      <c r="F4625" t="s">
        <v>14</v>
      </c>
      <c r="G4625" t="s">
        <v>26</v>
      </c>
      <c r="H4625" t="s">
        <v>40</v>
      </c>
      <c r="I4625">
        <v>0.160665697</v>
      </c>
      <c r="K4625">
        <v>227.5352</v>
      </c>
      <c r="L4625">
        <v>4</v>
      </c>
    </row>
    <row r="4626" spans="1:12" x14ac:dyDescent="0.3">
      <c r="A4626" t="s">
        <v>17</v>
      </c>
      <c r="B4626" t="s">
        <v>1357</v>
      </c>
      <c r="C4626" t="s">
        <v>49</v>
      </c>
      <c r="D4626">
        <v>2018</v>
      </c>
      <c r="E4626" t="s">
        <v>140</v>
      </c>
      <c r="F4626" t="s">
        <v>14</v>
      </c>
      <c r="G4626" t="s">
        <v>26</v>
      </c>
      <c r="H4626" t="s">
        <v>40</v>
      </c>
      <c r="I4626">
        <v>5.3939315000000002E-2</v>
      </c>
      <c r="K4626">
        <v>52.1008</v>
      </c>
      <c r="L4626">
        <v>4</v>
      </c>
    </row>
    <row r="4627" spans="1:12" x14ac:dyDescent="0.3">
      <c r="A4627" t="s">
        <v>10</v>
      </c>
      <c r="B4627" t="s">
        <v>1178</v>
      </c>
      <c r="C4627" t="s">
        <v>28</v>
      </c>
      <c r="D4627">
        <v>2018</v>
      </c>
      <c r="E4627" t="s">
        <v>140</v>
      </c>
      <c r="F4627" t="s">
        <v>14</v>
      </c>
      <c r="G4627" t="s">
        <v>26</v>
      </c>
      <c r="H4627" t="s">
        <v>40</v>
      </c>
      <c r="I4627">
        <v>0.23518320500000001</v>
      </c>
      <c r="K4627">
        <v>41.548000000000002</v>
      </c>
      <c r="L4627">
        <v>4</v>
      </c>
    </row>
    <row r="4628" spans="1:12" x14ac:dyDescent="0.3">
      <c r="A4628" t="s">
        <v>10</v>
      </c>
      <c r="B4628" t="s">
        <v>491</v>
      </c>
      <c r="C4628" t="s">
        <v>55</v>
      </c>
      <c r="D4628">
        <v>2018</v>
      </c>
      <c r="E4628" t="s">
        <v>140</v>
      </c>
      <c r="F4628" t="s">
        <v>14</v>
      </c>
      <c r="G4628" t="s">
        <v>26</v>
      </c>
      <c r="H4628" t="s">
        <v>40</v>
      </c>
      <c r="I4628">
        <v>6.4577332000000001E-2</v>
      </c>
      <c r="K4628">
        <v>230.5352</v>
      </c>
      <c r="L4628">
        <v>4</v>
      </c>
    </row>
    <row r="4629" spans="1:12" x14ac:dyDescent="0.3">
      <c r="A4629" t="s">
        <v>10</v>
      </c>
      <c r="B4629" t="s">
        <v>264</v>
      </c>
      <c r="C4629" t="s">
        <v>49</v>
      </c>
      <c r="D4629">
        <v>2018</v>
      </c>
      <c r="E4629" t="s">
        <v>140</v>
      </c>
      <c r="F4629" t="s">
        <v>14</v>
      </c>
      <c r="G4629" t="s">
        <v>26</v>
      </c>
      <c r="H4629" t="s">
        <v>40</v>
      </c>
      <c r="I4629">
        <v>0</v>
      </c>
      <c r="K4629">
        <v>262.89100000000002</v>
      </c>
      <c r="L4629">
        <v>4</v>
      </c>
    </row>
    <row r="4630" spans="1:12" x14ac:dyDescent="0.3">
      <c r="A4630" t="s">
        <v>17</v>
      </c>
      <c r="B4630" t="s">
        <v>230</v>
      </c>
      <c r="C4630" t="s">
        <v>24</v>
      </c>
      <c r="D4630">
        <v>2016</v>
      </c>
      <c r="E4630" t="s">
        <v>25</v>
      </c>
      <c r="F4630" t="s">
        <v>14</v>
      </c>
      <c r="G4630" t="s">
        <v>26</v>
      </c>
      <c r="H4630" t="s">
        <v>16</v>
      </c>
      <c r="I4630">
        <v>3.2626952000000001E-2</v>
      </c>
      <c r="J4630">
        <v>7.5</v>
      </c>
      <c r="K4630">
        <v>235.9906</v>
      </c>
      <c r="L4630">
        <v>4</v>
      </c>
    </row>
    <row r="4631" spans="1:12" x14ac:dyDescent="0.3">
      <c r="A4631" t="s">
        <v>17</v>
      </c>
      <c r="B4631" t="s">
        <v>1112</v>
      </c>
      <c r="C4631" t="s">
        <v>12</v>
      </c>
      <c r="D4631">
        <v>2016</v>
      </c>
      <c r="E4631" t="s">
        <v>25</v>
      </c>
      <c r="F4631" t="s">
        <v>14</v>
      </c>
      <c r="G4631" t="s">
        <v>26</v>
      </c>
      <c r="H4631" t="s">
        <v>16</v>
      </c>
      <c r="I4631">
        <v>2.3971462999999998E-2</v>
      </c>
      <c r="J4631">
        <v>10.65</v>
      </c>
      <c r="K4631">
        <v>54.027200000000001</v>
      </c>
      <c r="L4631">
        <v>4</v>
      </c>
    </row>
    <row r="4632" spans="1:12" x14ac:dyDescent="0.3">
      <c r="A4632" t="s">
        <v>17</v>
      </c>
      <c r="B4632" t="s">
        <v>799</v>
      </c>
      <c r="C4632" t="s">
        <v>42</v>
      </c>
      <c r="D4632">
        <v>2016</v>
      </c>
      <c r="E4632" t="s">
        <v>25</v>
      </c>
      <c r="F4632" t="s">
        <v>14</v>
      </c>
      <c r="G4632" t="s">
        <v>26</v>
      </c>
      <c r="H4632" t="s">
        <v>16</v>
      </c>
      <c r="I4632">
        <v>1.4024027999999999E-2</v>
      </c>
      <c r="J4632">
        <v>18.350000000000001</v>
      </c>
      <c r="K4632">
        <v>224.5746</v>
      </c>
      <c r="L4632">
        <v>4</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4</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4</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4</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4</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4</v>
      </c>
    </row>
    <row r="4638" spans="1:12" x14ac:dyDescent="0.3">
      <c r="A4638" t="s">
        <v>17</v>
      </c>
      <c r="B4638" t="s">
        <v>798</v>
      </c>
      <c r="C4638" t="s">
        <v>42</v>
      </c>
      <c r="D4638">
        <v>2016</v>
      </c>
      <c r="E4638" t="s">
        <v>25</v>
      </c>
      <c r="F4638" t="s">
        <v>14</v>
      </c>
      <c r="G4638" t="s">
        <v>26</v>
      </c>
      <c r="H4638" t="s">
        <v>16</v>
      </c>
      <c r="I4638">
        <v>2.5702994E-2</v>
      </c>
      <c r="J4638">
        <v>14.6</v>
      </c>
      <c r="K4638">
        <v>199.9084</v>
      </c>
      <c r="L4638">
        <v>4</v>
      </c>
    </row>
    <row r="4639" spans="1:12" x14ac:dyDescent="0.3">
      <c r="A4639" t="s">
        <v>17</v>
      </c>
      <c r="B4639" t="s">
        <v>1188</v>
      </c>
      <c r="C4639" t="s">
        <v>42</v>
      </c>
      <c r="D4639">
        <v>2016</v>
      </c>
      <c r="E4639" t="s">
        <v>25</v>
      </c>
      <c r="F4639" t="s">
        <v>14</v>
      </c>
      <c r="G4639" t="s">
        <v>26</v>
      </c>
      <c r="H4639" t="s">
        <v>16</v>
      </c>
      <c r="I4639">
        <v>1.1820087E-2</v>
      </c>
      <c r="J4639">
        <v>20.2</v>
      </c>
      <c r="K4639">
        <v>151.63399999999999</v>
      </c>
      <c r="L4639">
        <v>4</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4</v>
      </c>
    </row>
    <row r="4641" spans="1:12" x14ac:dyDescent="0.3">
      <c r="A4641" t="s">
        <v>17</v>
      </c>
      <c r="B4641" t="s">
        <v>487</v>
      </c>
      <c r="C4641" t="s">
        <v>49</v>
      </c>
      <c r="D4641">
        <v>2016</v>
      </c>
      <c r="E4641" t="s">
        <v>25</v>
      </c>
      <c r="F4641" t="s">
        <v>14</v>
      </c>
      <c r="G4641" t="s">
        <v>26</v>
      </c>
      <c r="H4641" t="s">
        <v>16</v>
      </c>
      <c r="I4641">
        <v>4.4823438E-2</v>
      </c>
      <c r="J4641">
        <v>11.1</v>
      </c>
      <c r="K4641">
        <v>174.2054</v>
      </c>
      <c r="L4641">
        <v>4</v>
      </c>
    </row>
    <row r="4642" spans="1:12" x14ac:dyDescent="0.3">
      <c r="A4642" t="s">
        <v>17</v>
      </c>
      <c r="B4642" t="s">
        <v>1568</v>
      </c>
      <c r="C4642" t="s">
        <v>49</v>
      </c>
      <c r="D4642">
        <v>2016</v>
      </c>
      <c r="E4642" t="s">
        <v>25</v>
      </c>
      <c r="F4642" t="s">
        <v>14</v>
      </c>
      <c r="G4642" t="s">
        <v>26</v>
      </c>
      <c r="H4642" t="s">
        <v>16</v>
      </c>
      <c r="I4642">
        <v>0</v>
      </c>
      <c r="J4642">
        <v>16.75</v>
      </c>
      <c r="K4642">
        <v>156.16300000000001</v>
      </c>
      <c r="L4642">
        <v>4</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4</v>
      </c>
    </row>
    <row r="4644" spans="1:12" x14ac:dyDescent="0.3">
      <c r="A4644" t="s">
        <v>10</v>
      </c>
      <c r="B4644" t="s">
        <v>1569</v>
      </c>
      <c r="C4644" t="s">
        <v>24</v>
      </c>
      <c r="D4644">
        <v>2016</v>
      </c>
      <c r="E4644" t="s">
        <v>25</v>
      </c>
      <c r="F4644" t="s">
        <v>14</v>
      </c>
      <c r="G4644" t="s">
        <v>26</v>
      </c>
      <c r="H4644" t="s">
        <v>16</v>
      </c>
      <c r="I4644">
        <v>0.12152072</v>
      </c>
      <c r="J4644">
        <v>20.7</v>
      </c>
      <c r="K4644">
        <v>118.0466</v>
      </c>
      <c r="L4644">
        <v>4</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4</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4</v>
      </c>
    </row>
    <row r="4647" spans="1:12" x14ac:dyDescent="0.3">
      <c r="A4647" t="s">
        <v>17</v>
      </c>
      <c r="B4647" t="s">
        <v>1136</v>
      </c>
      <c r="C4647" t="s">
        <v>42</v>
      </c>
      <c r="D4647">
        <v>2016</v>
      </c>
      <c r="E4647" t="s">
        <v>25</v>
      </c>
      <c r="F4647" t="s">
        <v>14</v>
      </c>
      <c r="G4647" t="s">
        <v>26</v>
      </c>
      <c r="H4647" t="s">
        <v>16</v>
      </c>
      <c r="I4647">
        <v>0.103442268</v>
      </c>
      <c r="J4647">
        <v>12.5</v>
      </c>
      <c r="K4647">
        <v>170.84479999999999</v>
      </c>
      <c r="L4647">
        <v>4</v>
      </c>
    </row>
    <row r="4648" spans="1:12" x14ac:dyDescent="0.3">
      <c r="A4648" t="s">
        <v>17</v>
      </c>
      <c r="B4648" t="s">
        <v>1395</v>
      </c>
      <c r="C4648" t="s">
        <v>42</v>
      </c>
      <c r="D4648">
        <v>2020</v>
      </c>
      <c r="E4648" t="s">
        <v>37</v>
      </c>
      <c r="F4648" t="s">
        <v>34</v>
      </c>
      <c r="G4648" t="s">
        <v>15</v>
      </c>
      <c r="H4648" t="s">
        <v>16</v>
      </c>
      <c r="I4648">
        <v>0</v>
      </c>
      <c r="J4648">
        <v>9.1</v>
      </c>
      <c r="K4648">
        <v>115.45180000000001</v>
      </c>
      <c r="L4648">
        <v>4</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4</v>
      </c>
    </row>
    <row r="4650" spans="1:12" x14ac:dyDescent="0.3">
      <c r="A4650" t="s">
        <v>17</v>
      </c>
      <c r="B4650" t="s">
        <v>1315</v>
      </c>
      <c r="C4650" t="s">
        <v>68</v>
      </c>
      <c r="D4650">
        <v>2015</v>
      </c>
      <c r="E4650" t="s">
        <v>33</v>
      </c>
      <c r="F4650" t="s">
        <v>34</v>
      </c>
      <c r="G4650" t="s">
        <v>15</v>
      </c>
      <c r="H4650" t="s">
        <v>16</v>
      </c>
      <c r="I4650">
        <v>4.2923652E-2</v>
      </c>
      <c r="J4650">
        <v>20.7</v>
      </c>
      <c r="K4650">
        <v>178.30279999999999</v>
      </c>
      <c r="L4650">
        <v>4</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4</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4</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4</v>
      </c>
    </row>
    <row r="4654" spans="1:12" x14ac:dyDescent="0.3">
      <c r="A4654" t="s">
        <v>17</v>
      </c>
      <c r="B4654" t="s">
        <v>1155</v>
      </c>
      <c r="C4654" t="s">
        <v>65</v>
      </c>
      <c r="D4654">
        <v>2015</v>
      </c>
      <c r="E4654" t="s">
        <v>33</v>
      </c>
      <c r="F4654" t="s">
        <v>34</v>
      </c>
      <c r="G4654" t="s">
        <v>26</v>
      </c>
      <c r="H4654" t="s">
        <v>16</v>
      </c>
      <c r="I4654">
        <v>1.1212718999999999E-2</v>
      </c>
      <c r="J4654">
        <v>14.65</v>
      </c>
      <c r="K4654">
        <v>55.6614</v>
      </c>
      <c r="L4654">
        <v>4</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4</v>
      </c>
    </row>
    <row r="4656" spans="1:12" x14ac:dyDescent="0.3">
      <c r="A4656" t="s">
        <v>17</v>
      </c>
      <c r="B4656" t="s">
        <v>1330</v>
      </c>
      <c r="C4656" t="s">
        <v>49</v>
      </c>
      <c r="D4656">
        <v>2015</v>
      </c>
      <c r="E4656" t="s">
        <v>33</v>
      </c>
      <c r="F4656" t="s">
        <v>34</v>
      </c>
      <c r="G4656" t="s">
        <v>26</v>
      </c>
      <c r="H4656" t="s">
        <v>16</v>
      </c>
      <c r="I4656">
        <v>2.8476451E-2</v>
      </c>
      <c r="J4656">
        <v>16.5</v>
      </c>
      <c r="K4656">
        <v>91.014600000000002</v>
      </c>
      <c r="L4656">
        <v>4</v>
      </c>
    </row>
    <row r="4657" spans="1:12" x14ac:dyDescent="0.3">
      <c r="A4657" t="s">
        <v>17</v>
      </c>
      <c r="B4657" t="s">
        <v>1539</v>
      </c>
      <c r="C4657" t="s">
        <v>32</v>
      </c>
      <c r="D4657">
        <v>2015</v>
      </c>
      <c r="E4657" t="s">
        <v>33</v>
      </c>
      <c r="F4657" t="s">
        <v>34</v>
      </c>
      <c r="G4657" t="s">
        <v>26</v>
      </c>
      <c r="H4657" t="s">
        <v>16</v>
      </c>
      <c r="I4657">
        <v>2.1293097E-2</v>
      </c>
      <c r="J4657">
        <v>20.75</v>
      </c>
      <c r="K4657">
        <v>151.9024</v>
      </c>
      <c r="L4657">
        <v>4</v>
      </c>
    </row>
    <row r="4658" spans="1:12" x14ac:dyDescent="0.3">
      <c r="A4658" t="s">
        <v>17</v>
      </c>
      <c r="B4658" t="s">
        <v>1570</v>
      </c>
      <c r="C4658" t="s">
        <v>28</v>
      </c>
      <c r="D4658">
        <v>2020</v>
      </c>
      <c r="E4658" t="s">
        <v>37</v>
      </c>
      <c r="F4658" t="s">
        <v>34</v>
      </c>
      <c r="G4658" t="s">
        <v>26</v>
      </c>
      <c r="H4658" t="s">
        <v>16</v>
      </c>
      <c r="I4658">
        <v>0.104058452</v>
      </c>
      <c r="J4658">
        <v>16.2</v>
      </c>
      <c r="K4658">
        <v>102.499</v>
      </c>
      <c r="L4658">
        <v>4</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4</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4</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4</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4</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4</v>
      </c>
    </row>
    <row r="4664" spans="1:12" x14ac:dyDescent="0.3">
      <c r="A4664" t="s">
        <v>17</v>
      </c>
      <c r="B4664" t="s">
        <v>594</v>
      </c>
      <c r="C4664" t="s">
        <v>65</v>
      </c>
      <c r="D4664">
        <v>2020</v>
      </c>
      <c r="E4664" t="s">
        <v>37</v>
      </c>
      <c r="F4664" t="s">
        <v>34</v>
      </c>
      <c r="G4664" t="s">
        <v>30</v>
      </c>
      <c r="H4664" t="s">
        <v>16</v>
      </c>
      <c r="I4664">
        <v>4.7364616999999998E-2</v>
      </c>
      <c r="J4664">
        <v>5.5</v>
      </c>
      <c r="K4664">
        <v>100.0016</v>
      </c>
      <c r="L4664">
        <v>4</v>
      </c>
    </row>
    <row r="4665" spans="1:12" x14ac:dyDescent="0.3">
      <c r="A4665" t="s">
        <v>17</v>
      </c>
      <c r="B4665" t="s">
        <v>179</v>
      </c>
      <c r="C4665" t="s">
        <v>49</v>
      </c>
      <c r="D4665">
        <v>2020</v>
      </c>
      <c r="E4665" t="s">
        <v>37</v>
      </c>
      <c r="F4665" t="s">
        <v>34</v>
      </c>
      <c r="G4665" t="s">
        <v>30</v>
      </c>
      <c r="H4665" t="s">
        <v>16</v>
      </c>
      <c r="I4665">
        <v>0.11720169599999999</v>
      </c>
      <c r="J4665">
        <v>17.7</v>
      </c>
      <c r="K4665">
        <v>184.0266</v>
      </c>
      <c r="L4665">
        <v>4</v>
      </c>
    </row>
    <row r="4666" spans="1:12" x14ac:dyDescent="0.3">
      <c r="A4666" t="s">
        <v>10</v>
      </c>
      <c r="B4666" t="s">
        <v>156</v>
      </c>
      <c r="C4666" t="s">
        <v>75</v>
      </c>
      <c r="D4666">
        <v>2015</v>
      </c>
      <c r="E4666" t="s">
        <v>33</v>
      </c>
      <c r="F4666" t="s">
        <v>34</v>
      </c>
      <c r="G4666" t="s">
        <v>30</v>
      </c>
      <c r="H4666" t="s">
        <v>16</v>
      </c>
      <c r="I4666">
        <v>5.6432784E-2</v>
      </c>
      <c r="J4666">
        <v>13.85</v>
      </c>
      <c r="K4666">
        <v>234.93</v>
      </c>
      <c r="L4666">
        <v>4</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4</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4</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4</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4</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4</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4</v>
      </c>
    </row>
    <row r="4673" spans="1:12" x14ac:dyDescent="0.3">
      <c r="A4673" t="s">
        <v>10</v>
      </c>
      <c r="B4673" t="s">
        <v>1471</v>
      </c>
      <c r="C4673" t="s">
        <v>12</v>
      </c>
      <c r="D4673">
        <v>2020</v>
      </c>
      <c r="E4673" t="s">
        <v>37</v>
      </c>
      <c r="F4673" t="s">
        <v>34</v>
      </c>
      <c r="G4673" t="s">
        <v>15</v>
      </c>
      <c r="H4673" t="s">
        <v>16</v>
      </c>
      <c r="I4673">
        <v>0.113045883</v>
      </c>
      <c r="J4673">
        <v>20.5</v>
      </c>
      <c r="K4673">
        <v>194.14779999999999</v>
      </c>
      <c r="L4673">
        <v>4</v>
      </c>
    </row>
    <row r="4674" spans="1:12" x14ac:dyDescent="0.3">
      <c r="A4674" t="s">
        <v>10</v>
      </c>
      <c r="B4674" t="s">
        <v>769</v>
      </c>
      <c r="C4674" t="s">
        <v>55</v>
      </c>
      <c r="D4674">
        <v>2020</v>
      </c>
      <c r="E4674" t="s">
        <v>37</v>
      </c>
      <c r="F4674" t="s">
        <v>34</v>
      </c>
      <c r="G4674" t="s">
        <v>15</v>
      </c>
      <c r="H4674" t="s">
        <v>16</v>
      </c>
      <c r="I4674">
        <v>5.7746381999999999E-2</v>
      </c>
      <c r="J4674">
        <v>11.8</v>
      </c>
      <c r="K4674">
        <v>152.4366</v>
      </c>
      <c r="L4674">
        <v>4</v>
      </c>
    </row>
    <row r="4675" spans="1:12" x14ac:dyDescent="0.3">
      <c r="A4675" t="s">
        <v>17</v>
      </c>
      <c r="B4675" t="s">
        <v>1344</v>
      </c>
      <c r="C4675" t="s">
        <v>32</v>
      </c>
      <c r="D4675">
        <v>2015</v>
      </c>
      <c r="E4675" t="s">
        <v>33</v>
      </c>
      <c r="F4675" t="s">
        <v>34</v>
      </c>
      <c r="G4675" t="s">
        <v>15</v>
      </c>
      <c r="H4675" t="s">
        <v>16</v>
      </c>
      <c r="I4675">
        <v>5.2174318999999997E-2</v>
      </c>
      <c r="J4675">
        <v>10.8</v>
      </c>
      <c r="K4675">
        <v>240.35640000000001</v>
      </c>
      <c r="L4675">
        <v>4</v>
      </c>
    </row>
    <row r="4676" spans="1:12" x14ac:dyDescent="0.3">
      <c r="A4676" t="s">
        <v>17</v>
      </c>
      <c r="B4676" t="s">
        <v>478</v>
      </c>
      <c r="C4676" t="s">
        <v>49</v>
      </c>
      <c r="D4676">
        <v>2020</v>
      </c>
      <c r="E4676" t="s">
        <v>37</v>
      </c>
      <c r="F4676" t="s">
        <v>34</v>
      </c>
      <c r="G4676" t="s">
        <v>15</v>
      </c>
      <c r="H4676" t="s">
        <v>16</v>
      </c>
      <c r="I4676">
        <v>4.4011225000000001E-2</v>
      </c>
      <c r="J4676">
        <v>13.15</v>
      </c>
      <c r="K4676">
        <v>181.29499999999999</v>
      </c>
      <c r="L4676">
        <v>4</v>
      </c>
    </row>
    <row r="4677" spans="1:12" x14ac:dyDescent="0.3">
      <c r="A4677" t="s">
        <v>17</v>
      </c>
      <c r="B4677" t="s">
        <v>747</v>
      </c>
      <c r="C4677" t="s">
        <v>58</v>
      </c>
      <c r="D4677">
        <v>2017</v>
      </c>
      <c r="E4677" t="s">
        <v>51</v>
      </c>
      <c r="F4677" t="s">
        <v>34</v>
      </c>
      <c r="G4677" t="s">
        <v>26</v>
      </c>
      <c r="H4677" t="s">
        <v>16</v>
      </c>
      <c r="I4677">
        <v>6.9087481000000006E-2</v>
      </c>
      <c r="J4677">
        <v>15.85</v>
      </c>
      <c r="K4677">
        <v>218.7166</v>
      </c>
      <c r="L4677">
        <v>4</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4</v>
      </c>
    </row>
    <row r="4679" spans="1:12" x14ac:dyDescent="0.3">
      <c r="A4679" t="s">
        <v>17</v>
      </c>
      <c r="B4679" t="s">
        <v>93</v>
      </c>
      <c r="C4679" t="s">
        <v>24</v>
      </c>
      <c r="D4679">
        <v>2017</v>
      </c>
      <c r="E4679" t="s">
        <v>51</v>
      </c>
      <c r="F4679" t="s">
        <v>34</v>
      </c>
      <c r="G4679" t="s">
        <v>26</v>
      </c>
      <c r="H4679" t="s">
        <v>16</v>
      </c>
      <c r="I4679">
        <v>1.3634468E-2</v>
      </c>
      <c r="J4679">
        <v>17.5</v>
      </c>
      <c r="K4679">
        <v>256.43040000000002</v>
      </c>
      <c r="L4679">
        <v>4</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4</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4</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4</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4</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4</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4</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4</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4</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4</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4</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4</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4</v>
      </c>
    </row>
    <row r="4692" spans="1:12" x14ac:dyDescent="0.3">
      <c r="A4692" t="s">
        <v>17</v>
      </c>
      <c r="B4692" t="s">
        <v>1552</v>
      </c>
      <c r="C4692" t="s">
        <v>32</v>
      </c>
      <c r="D4692">
        <v>2011</v>
      </c>
      <c r="E4692" t="s">
        <v>39</v>
      </c>
      <c r="F4692" t="s">
        <v>21</v>
      </c>
      <c r="G4692" t="s">
        <v>30</v>
      </c>
      <c r="H4692" t="s">
        <v>40</v>
      </c>
      <c r="I4692">
        <v>6.8535039000000006E-2</v>
      </c>
      <c r="J4692">
        <v>11.6</v>
      </c>
      <c r="K4692">
        <v>143.0154</v>
      </c>
      <c r="L4692">
        <v>4</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4</v>
      </c>
    </row>
    <row r="4694" spans="1:12" x14ac:dyDescent="0.3">
      <c r="A4694" t="s">
        <v>10</v>
      </c>
      <c r="B4694" t="s">
        <v>404</v>
      </c>
      <c r="C4694" t="s">
        <v>49</v>
      </c>
      <c r="D4694">
        <v>2011</v>
      </c>
      <c r="E4694" t="s">
        <v>39</v>
      </c>
      <c r="F4694" t="s">
        <v>21</v>
      </c>
      <c r="G4694" t="s">
        <v>26</v>
      </c>
      <c r="H4694" t="s">
        <v>40</v>
      </c>
      <c r="I4694">
        <v>1.6635488E-2</v>
      </c>
      <c r="J4694">
        <v>14.85</v>
      </c>
      <c r="K4694">
        <v>157.56299999999999</v>
      </c>
      <c r="L4694">
        <v>4</v>
      </c>
    </row>
    <row r="4695" spans="1:12" x14ac:dyDescent="0.3">
      <c r="A4695" t="s">
        <v>17</v>
      </c>
      <c r="B4695" t="s">
        <v>1284</v>
      </c>
      <c r="C4695" t="s">
        <v>19</v>
      </c>
      <c r="D4695">
        <v>2014</v>
      </c>
      <c r="E4695" t="s">
        <v>29</v>
      </c>
      <c r="F4695" t="s">
        <v>21</v>
      </c>
      <c r="G4695" t="s">
        <v>30</v>
      </c>
      <c r="H4695" t="s">
        <v>16</v>
      </c>
      <c r="I4695">
        <v>4.5380403999999999E-2</v>
      </c>
      <c r="J4695">
        <v>20.6</v>
      </c>
      <c r="K4695">
        <v>148.4392</v>
      </c>
      <c r="L4695">
        <v>4</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4</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4</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4</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4</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4</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4</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4</v>
      </c>
    </row>
    <row r="4703" spans="1:12" x14ac:dyDescent="0.3">
      <c r="A4703" t="s">
        <v>17</v>
      </c>
      <c r="B4703" t="s">
        <v>992</v>
      </c>
      <c r="C4703" t="s">
        <v>62</v>
      </c>
      <c r="D4703">
        <v>2014</v>
      </c>
      <c r="E4703" t="s">
        <v>29</v>
      </c>
      <c r="F4703" t="s">
        <v>21</v>
      </c>
      <c r="G4703" t="s">
        <v>30</v>
      </c>
      <c r="H4703" t="s">
        <v>16</v>
      </c>
      <c r="I4703">
        <v>0.170176516</v>
      </c>
      <c r="J4703">
        <v>14.65</v>
      </c>
      <c r="K4703">
        <v>55.261400000000002</v>
      </c>
      <c r="L4703">
        <v>4</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4</v>
      </c>
    </row>
    <row r="4705" spans="1:12" x14ac:dyDescent="0.3">
      <c r="A4705" t="s">
        <v>17</v>
      </c>
      <c r="B4705" t="s">
        <v>633</v>
      </c>
      <c r="C4705" t="s">
        <v>65</v>
      </c>
      <c r="D4705">
        <v>2014</v>
      </c>
      <c r="E4705" t="s">
        <v>29</v>
      </c>
      <c r="F4705" t="s">
        <v>21</v>
      </c>
      <c r="G4705" t="s">
        <v>30</v>
      </c>
      <c r="H4705" t="s">
        <v>16</v>
      </c>
      <c r="I4705">
        <v>6.7541169999999996E-3</v>
      </c>
      <c r="J4705">
        <v>12.15</v>
      </c>
      <c r="K4705">
        <v>122.173</v>
      </c>
      <c r="L4705">
        <v>4</v>
      </c>
    </row>
    <row r="4706" spans="1:12" x14ac:dyDescent="0.3">
      <c r="A4706" t="s">
        <v>17</v>
      </c>
      <c r="B4706" t="s">
        <v>462</v>
      </c>
      <c r="C4706" t="s">
        <v>65</v>
      </c>
      <c r="D4706">
        <v>2014</v>
      </c>
      <c r="E4706" t="s">
        <v>29</v>
      </c>
      <c r="F4706" t="s">
        <v>21</v>
      </c>
      <c r="G4706" t="s">
        <v>30</v>
      </c>
      <c r="H4706" t="s">
        <v>16</v>
      </c>
      <c r="I4706">
        <v>4.7197936000000003E-2</v>
      </c>
      <c r="J4706">
        <v>12.65</v>
      </c>
      <c r="K4706">
        <v>114.1202</v>
      </c>
      <c r="L4706">
        <v>4</v>
      </c>
    </row>
    <row r="4707" spans="1:12" x14ac:dyDescent="0.3">
      <c r="A4707" t="s">
        <v>17</v>
      </c>
      <c r="B4707" t="s">
        <v>1321</v>
      </c>
      <c r="C4707" t="s">
        <v>49</v>
      </c>
      <c r="D4707">
        <v>2014</v>
      </c>
      <c r="E4707" t="s">
        <v>29</v>
      </c>
      <c r="F4707" t="s">
        <v>21</v>
      </c>
      <c r="G4707" t="s">
        <v>30</v>
      </c>
      <c r="H4707" t="s">
        <v>16</v>
      </c>
      <c r="I4707">
        <v>0.118791698</v>
      </c>
      <c r="J4707">
        <v>15</v>
      </c>
      <c r="K4707">
        <v>229.96940000000001</v>
      </c>
      <c r="L4707">
        <v>4</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4</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4</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4</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4</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4</v>
      </c>
    </row>
    <row r="4713" spans="1:12" x14ac:dyDescent="0.3">
      <c r="A4713" t="s">
        <v>10</v>
      </c>
      <c r="B4713" t="s">
        <v>904</v>
      </c>
      <c r="C4713" t="s">
        <v>12</v>
      </c>
      <c r="D4713">
        <v>2014</v>
      </c>
      <c r="E4713" t="s">
        <v>29</v>
      </c>
      <c r="F4713" t="s">
        <v>21</v>
      </c>
      <c r="G4713" t="s">
        <v>30</v>
      </c>
      <c r="H4713" t="s">
        <v>16</v>
      </c>
      <c r="I4713">
        <v>6.5153295E-2</v>
      </c>
      <c r="J4713">
        <v>14.3</v>
      </c>
      <c r="K4713">
        <v>88.485600000000005</v>
      </c>
      <c r="L4713">
        <v>4</v>
      </c>
    </row>
    <row r="4714" spans="1:12" x14ac:dyDescent="0.3">
      <c r="A4714" t="s">
        <v>17</v>
      </c>
      <c r="B4714" t="s">
        <v>1329</v>
      </c>
      <c r="C4714" t="s">
        <v>42</v>
      </c>
      <c r="D4714">
        <v>2022</v>
      </c>
      <c r="E4714" t="s">
        <v>20</v>
      </c>
      <c r="F4714" t="s">
        <v>21</v>
      </c>
      <c r="G4714" t="s">
        <v>15</v>
      </c>
      <c r="H4714" t="s">
        <v>22</v>
      </c>
      <c r="I4714">
        <v>5.1146564999999998E-2</v>
      </c>
      <c r="J4714">
        <v>17.7</v>
      </c>
      <c r="K4714">
        <v>127.3678</v>
      </c>
      <c r="L4714">
        <v>4</v>
      </c>
    </row>
    <row r="4715" spans="1:12" x14ac:dyDescent="0.3">
      <c r="A4715" t="s">
        <v>17</v>
      </c>
      <c r="B4715" t="s">
        <v>1198</v>
      </c>
      <c r="C4715" t="s">
        <v>49</v>
      </c>
      <c r="D4715">
        <v>2022</v>
      </c>
      <c r="E4715" t="s">
        <v>20</v>
      </c>
      <c r="F4715" t="s">
        <v>21</v>
      </c>
      <c r="G4715" t="s">
        <v>15</v>
      </c>
      <c r="H4715" t="s">
        <v>22</v>
      </c>
      <c r="I4715">
        <v>0.171779865</v>
      </c>
      <c r="J4715">
        <v>11.5</v>
      </c>
      <c r="K4715">
        <v>126.07040000000001</v>
      </c>
      <c r="L4715">
        <v>4</v>
      </c>
    </row>
    <row r="4716" spans="1:12" x14ac:dyDescent="0.3">
      <c r="A4716" t="s">
        <v>17</v>
      </c>
      <c r="B4716" t="s">
        <v>493</v>
      </c>
      <c r="C4716" t="s">
        <v>96</v>
      </c>
      <c r="D4716">
        <v>2022</v>
      </c>
      <c r="E4716" t="s">
        <v>20</v>
      </c>
      <c r="F4716" t="s">
        <v>21</v>
      </c>
      <c r="G4716" t="s">
        <v>15</v>
      </c>
      <c r="H4716" t="s">
        <v>22</v>
      </c>
      <c r="I4716">
        <v>0.17482783499999999</v>
      </c>
      <c r="J4716">
        <v>9.1</v>
      </c>
      <c r="K4716">
        <v>127.2362</v>
      </c>
      <c r="L4716">
        <v>4</v>
      </c>
    </row>
    <row r="4717" spans="1:12" x14ac:dyDescent="0.3">
      <c r="A4717" t="s">
        <v>17</v>
      </c>
      <c r="B4717" t="s">
        <v>848</v>
      </c>
      <c r="C4717" t="s">
        <v>24</v>
      </c>
      <c r="D4717">
        <v>2022</v>
      </c>
      <c r="E4717" t="s">
        <v>20</v>
      </c>
      <c r="F4717" t="s">
        <v>21</v>
      </c>
      <c r="G4717" t="s">
        <v>15</v>
      </c>
      <c r="H4717" t="s">
        <v>22</v>
      </c>
      <c r="I4717">
        <v>0</v>
      </c>
      <c r="J4717">
        <v>17.850000000000001</v>
      </c>
      <c r="K4717">
        <v>148.005</v>
      </c>
      <c r="L4717">
        <v>4</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4</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4</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4</v>
      </c>
    </row>
    <row r="4721" spans="1:12" x14ac:dyDescent="0.3">
      <c r="A4721" t="s">
        <v>17</v>
      </c>
      <c r="B4721" t="s">
        <v>1394</v>
      </c>
      <c r="C4721" t="s">
        <v>42</v>
      </c>
      <c r="D4721">
        <v>2022</v>
      </c>
      <c r="E4721" t="s">
        <v>20</v>
      </c>
      <c r="F4721" t="s">
        <v>21</v>
      </c>
      <c r="G4721" t="s">
        <v>15</v>
      </c>
      <c r="H4721" t="s">
        <v>22</v>
      </c>
      <c r="I4721">
        <v>3.2152980999999997E-2</v>
      </c>
      <c r="J4721">
        <v>9</v>
      </c>
      <c r="K4721">
        <v>102.0016</v>
      </c>
      <c r="L4721">
        <v>4</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4</v>
      </c>
    </row>
    <row r="4723" spans="1:12" x14ac:dyDescent="0.3">
      <c r="A4723" t="s">
        <v>17</v>
      </c>
      <c r="B4723" t="s">
        <v>1254</v>
      </c>
      <c r="C4723" t="s">
        <v>55</v>
      </c>
      <c r="D4723">
        <v>2022</v>
      </c>
      <c r="E4723" t="s">
        <v>20</v>
      </c>
      <c r="F4723" t="s">
        <v>21</v>
      </c>
      <c r="G4723" t="s">
        <v>15</v>
      </c>
      <c r="H4723" t="s">
        <v>22</v>
      </c>
      <c r="I4723">
        <v>0.14676789700000001</v>
      </c>
      <c r="J4723">
        <v>10.3</v>
      </c>
      <c r="K4723">
        <v>102.3648</v>
      </c>
      <c r="L4723">
        <v>4</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4</v>
      </c>
    </row>
    <row r="4725" spans="1:12" x14ac:dyDescent="0.3">
      <c r="A4725" t="s">
        <v>17</v>
      </c>
      <c r="B4725" t="s">
        <v>1476</v>
      </c>
      <c r="C4725" t="s">
        <v>32</v>
      </c>
      <c r="D4725">
        <v>2022</v>
      </c>
      <c r="E4725" t="s">
        <v>20</v>
      </c>
      <c r="F4725" t="s">
        <v>21</v>
      </c>
      <c r="G4725" t="s">
        <v>15</v>
      </c>
      <c r="H4725" t="s">
        <v>22</v>
      </c>
      <c r="I4725">
        <v>0.113790879</v>
      </c>
      <c r="J4725">
        <v>11.8</v>
      </c>
      <c r="K4725">
        <v>185.39240000000001</v>
      </c>
      <c r="L4725">
        <v>4</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4</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4</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4</v>
      </c>
    </row>
    <row r="4729" spans="1:12" x14ac:dyDescent="0.3">
      <c r="A4729" t="s">
        <v>17</v>
      </c>
      <c r="B4729" t="s">
        <v>504</v>
      </c>
      <c r="C4729" t="s">
        <v>68</v>
      </c>
      <c r="D4729">
        <v>2018</v>
      </c>
      <c r="E4729" t="s">
        <v>45</v>
      </c>
      <c r="F4729" t="s">
        <v>21</v>
      </c>
      <c r="G4729" t="s">
        <v>15</v>
      </c>
      <c r="H4729" t="s">
        <v>46</v>
      </c>
      <c r="I4729">
        <v>0</v>
      </c>
      <c r="K4729">
        <v>89.185599999999994</v>
      </c>
      <c r="L4729">
        <v>4</v>
      </c>
    </row>
    <row r="4730" spans="1:12" x14ac:dyDescent="0.3">
      <c r="A4730" t="s">
        <v>17</v>
      </c>
      <c r="B4730" t="s">
        <v>1037</v>
      </c>
      <c r="C4730" t="s">
        <v>68</v>
      </c>
      <c r="D4730">
        <v>2018</v>
      </c>
      <c r="E4730" t="s">
        <v>45</v>
      </c>
      <c r="F4730" t="s">
        <v>21</v>
      </c>
      <c r="G4730" t="s">
        <v>15</v>
      </c>
      <c r="H4730" t="s">
        <v>46</v>
      </c>
      <c r="I4730">
        <v>8.2150144999999994E-2</v>
      </c>
      <c r="K4730">
        <v>192.9504</v>
      </c>
      <c r="L4730">
        <v>4</v>
      </c>
    </row>
    <row r="4731" spans="1:12" x14ac:dyDescent="0.3">
      <c r="A4731" t="s">
        <v>17</v>
      </c>
      <c r="B4731" t="s">
        <v>1131</v>
      </c>
      <c r="C4731" t="s">
        <v>12</v>
      </c>
      <c r="D4731">
        <v>2018</v>
      </c>
      <c r="E4731" t="s">
        <v>45</v>
      </c>
      <c r="F4731" t="s">
        <v>21</v>
      </c>
      <c r="G4731" t="s">
        <v>15</v>
      </c>
      <c r="H4731" t="s">
        <v>46</v>
      </c>
      <c r="I4731">
        <v>2.3339367E-2</v>
      </c>
      <c r="K4731">
        <v>94.877799999999993</v>
      </c>
      <c r="L4731">
        <v>4</v>
      </c>
    </row>
    <row r="4732" spans="1:12" x14ac:dyDescent="0.3">
      <c r="A4732" t="s">
        <v>17</v>
      </c>
      <c r="B4732" t="s">
        <v>1573</v>
      </c>
      <c r="C4732" t="s">
        <v>12</v>
      </c>
      <c r="D4732">
        <v>2018</v>
      </c>
      <c r="E4732" t="s">
        <v>45</v>
      </c>
      <c r="F4732" t="s">
        <v>21</v>
      </c>
      <c r="G4732" t="s">
        <v>15</v>
      </c>
      <c r="H4732" t="s">
        <v>46</v>
      </c>
      <c r="I4732">
        <v>5.6685382999999999E-2</v>
      </c>
      <c r="K4732">
        <v>178.43700000000001</v>
      </c>
      <c r="L4732">
        <v>4</v>
      </c>
    </row>
    <row r="4733" spans="1:12" x14ac:dyDescent="0.3">
      <c r="A4733" t="s">
        <v>17</v>
      </c>
      <c r="B4733" t="s">
        <v>108</v>
      </c>
      <c r="C4733" t="s">
        <v>62</v>
      </c>
      <c r="D4733">
        <v>2018</v>
      </c>
      <c r="E4733" t="s">
        <v>45</v>
      </c>
      <c r="F4733" t="s">
        <v>21</v>
      </c>
      <c r="G4733" t="s">
        <v>15</v>
      </c>
      <c r="H4733" t="s">
        <v>46</v>
      </c>
      <c r="I4733">
        <v>8.6360961999999999E-2</v>
      </c>
      <c r="K4733">
        <v>151.26820000000001</v>
      </c>
      <c r="L4733">
        <v>4</v>
      </c>
    </row>
    <row r="4734" spans="1:12" x14ac:dyDescent="0.3">
      <c r="A4734" t="s">
        <v>17</v>
      </c>
      <c r="B4734" t="s">
        <v>896</v>
      </c>
      <c r="C4734" t="s">
        <v>42</v>
      </c>
      <c r="D4734">
        <v>2018</v>
      </c>
      <c r="E4734" t="s">
        <v>45</v>
      </c>
      <c r="F4734" t="s">
        <v>21</v>
      </c>
      <c r="G4734" t="s">
        <v>15</v>
      </c>
      <c r="H4734" t="s">
        <v>46</v>
      </c>
      <c r="I4734">
        <v>6.6656670000000001E-3</v>
      </c>
      <c r="K4734">
        <v>164.11840000000001</v>
      </c>
      <c r="L4734">
        <v>4</v>
      </c>
    </row>
    <row r="4735" spans="1:12" x14ac:dyDescent="0.3">
      <c r="A4735" t="s">
        <v>17</v>
      </c>
      <c r="B4735" t="s">
        <v>215</v>
      </c>
      <c r="C4735" t="s">
        <v>42</v>
      </c>
      <c r="D4735">
        <v>2018</v>
      </c>
      <c r="E4735" t="s">
        <v>45</v>
      </c>
      <c r="F4735" t="s">
        <v>21</v>
      </c>
      <c r="G4735" t="s">
        <v>15</v>
      </c>
      <c r="H4735" t="s">
        <v>46</v>
      </c>
      <c r="I4735">
        <v>2.4766802000000001E-2</v>
      </c>
      <c r="K4735">
        <v>151.03919999999999</v>
      </c>
      <c r="L4735">
        <v>4</v>
      </c>
    </row>
    <row r="4736" spans="1:12" x14ac:dyDescent="0.3">
      <c r="A4736" t="s">
        <v>17</v>
      </c>
      <c r="B4736" t="s">
        <v>520</v>
      </c>
      <c r="C4736" t="s">
        <v>42</v>
      </c>
      <c r="D4736">
        <v>2018</v>
      </c>
      <c r="E4736" t="s">
        <v>45</v>
      </c>
      <c r="F4736" t="s">
        <v>21</v>
      </c>
      <c r="G4736" t="s">
        <v>15</v>
      </c>
      <c r="H4736" t="s">
        <v>46</v>
      </c>
      <c r="I4736">
        <v>6.5612807999999995E-2</v>
      </c>
      <c r="K4736">
        <v>62.350999999999999</v>
      </c>
      <c r="L4736">
        <v>4</v>
      </c>
    </row>
    <row r="4737" spans="1:12" x14ac:dyDescent="0.3">
      <c r="A4737" t="s">
        <v>10</v>
      </c>
      <c r="B4737" t="s">
        <v>1219</v>
      </c>
      <c r="C4737" t="s">
        <v>96</v>
      </c>
      <c r="D4737">
        <v>2018</v>
      </c>
      <c r="E4737" t="s">
        <v>45</v>
      </c>
      <c r="F4737" t="s">
        <v>21</v>
      </c>
      <c r="G4737" t="s">
        <v>15</v>
      </c>
      <c r="H4737" t="s">
        <v>46</v>
      </c>
      <c r="I4737">
        <v>8.1868040000000003E-2</v>
      </c>
      <c r="K4737">
        <v>46.803400000000003</v>
      </c>
      <c r="L4737">
        <v>4</v>
      </c>
    </row>
    <row r="4738" spans="1:12" x14ac:dyDescent="0.3">
      <c r="A4738" t="s">
        <v>10</v>
      </c>
      <c r="B4738" t="s">
        <v>125</v>
      </c>
      <c r="C4738" t="s">
        <v>68</v>
      </c>
      <c r="D4738">
        <v>2018</v>
      </c>
      <c r="E4738" t="s">
        <v>45</v>
      </c>
      <c r="F4738" t="s">
        <v>21</v>
      </c>
      <c r="G4738" t="s">
        <v>15</v>
      </c>
      <c r="H4738" t="s">
        <v>46</v>
      </c>
      <c r="I4738">
        <v>2.9578726E-2</v>
      </c>
      <c r="K4738">
        <v>143.57859999999999</v>
      </c>
      <c r="L4738">
        <v>4</v>
      </c>
    </row>
    <row r="4739" spans="1:12" x14ac:dyDescent="0.3">
      <c r="A4739" t="s">
        <v>10</v>
      </c>
      <c r="B4739" t="s">
        <v>1055</v>
      </c>
      <c r="C4739" t="s">
        <v>12</v>
      </c>
      <c r="D4739">
        <v>2018</v>
      </c>
      <c r="E4739" t="s">
        <v>45</v>
      </c>
      <c r="F4739" t="s">
        <v>21</v>
      </c>
      <c r="G4739" t="s">
        <v>15</v>
      </c>
      <c r="H4739" t="s">
        <v>46</v>
      </c>
      <c r="I4739">
        <v>8.5392428000000006E-2</v>
      </c>
      <c r="K4739">
        <v>226.76939999999999</v>
      </c>
      <c r="L4739">
        <v>4</v>
      </c>
    </row>
    <row r="4740" spans="1:12" x14ac:dyDescent="0.3">
      <c r="A4740" t="s">
        <v>10</v>
      </c>
      <c r="B4740" t="s">
        <v>1472</v>
      </c>
      <c r="C4740" t="s">
        <v>55</v>
      </c>
      <c r="D4740">
        <v>2018</v>
      </c>
      <c r="E4740" t="s">
        <v>45</v>
      </c>
      <c r="F4740" t="s">
        <v>21</v>
      </c>
      <c r="G4740" t="s">
        <v>15</v>
      </c>
      <c r="H4740" t="s">
        <v>46</v>
      </c>
      <c r="I4740">
        <v>1.7937483000000001E-2</v>
      </c>
      <c r="K4740">
        <v>103.499</v>
      </c>
      <c r="L4740">
        <v>4</v>
      </c>
    </row>
    <row r="4741" spans="1:12" x14ac:dyDescent="0.3">
      <c r="A4741" t="s">
        <v>10</v>
      </c>
      <c r="B4741" t="s">
        <v>840</v>
      </c>
      <c r="C4741" t="s">
        <v>49</v>
      </c>
      <c r="D4741">
        <v>2018</v>
      </c>
      <c r="E4741" t="s">
        <v>45</v>
      </c>
      <c r="F4741" t="s">
        <v>21</v>
      </c>
      <c r="G4741" t="s">
        <v>15</v>
      </c>
      <c r="H4741" t="s">
        <v>46</v>
      </c>
      <c r="I4741">
        <v>5.6328717E-2</v>
      </c>
      <c r="K4741">
        <v>63.916800000000002</v>
      </c>
      <c r="L4741">
        <v>4</v>
      </c>
    </row>
    <row r="4742" spans="1:12" x14ac:dyDescent="0.3">
      <c r="A4742" t="s">
        <v>10</v>
      </c>
      <c r="B4742" t="s">
        <v>367</v>
      </c>
      <c r="C4742" t="s">
        <v>49</v>
      </c>
      <c r="D4742">
        <v>2018</v>
      </c>
      <c r="E4742" t="s">
        <v>45</v>
      </c>
      <c r="F4742" t="s">
        <v>21</v>
      </c>
      <c r="G4742" t="s">
        <v>15</v>
      </c>
      <c r="H4742" t="s">
        <v>46</v>
      </c>
      <c r="I4742">
        <v>1.4143673000000001E-2</v>
      </c>
      <c r="K4742">
        <v>187.38720000000001</v>
      </c>
      <c r="L4742">
        <v>4</v>
      </c>
    </row>
    <row r="4743" spans="1:12" x14ac:dyDescent="0.3">
      <c r="A4743" t="s">
        <v>10</v>
      </c>
      <c r="B4743" t="s">
        <v>196</v>
      </c>
      <c r="C4743" t="s">
        <v>49</v>
      </c>
      <c r="D4743">
        <v>2018</v>
      </c>
      <c r="E4743" t="s">
        <v>45</v>
      </c>
      <c r="F4743" t="s">
        <v>21</v>
      </c>
      <c r="G4743" t="s">
        <v>15</v>
      </c>
      <c r="H4743" t="s">
        <v>46</v>
      </c>
      <c r="I4743">
        <v>5.9350009999999996E-3</v>
      </c>
      <c r="K4743">
        <v>98.835800000000006</v>
      </c>
      <c r="L4743">
        <v>4</v>
      </c>
    </row>
    <row r="4744" spans="1:12" x14ac:dyDescent="0.3">
      <c r="A4744" t="s">
        <v>10</v>
      </c>
      <c r="B4744" t="s">
        <v>903</v>
      </c>
      <c r="C4744" t="s">
        <v>24</v>
      </c>
      <c r="D4744">
        <v>2018</v>
      </c>
      <c r="E4744" t="s">
        <v>45</v>
      </c>
      <c r="F4744" t="s">
        <v>21</v>
      </c>
      <c r="G4744" t="s">
        <v>15</v>
      </c>
      <c r="H4744" t="s">
        <v>46</v>
      </c>
      <c r="I4744">
        <v>0.13511820199999999</v>
      </c>
      <c r="K4744">
        <v>52.564</v>
      </c>
      <c r="L4744">
        <v>4</v>
      </c>
    </row>
    <row r="4745" spans="1:12" x14ac:dyDescent="0.3">
      <c r="A4745" t="s">
        <v>10</v>
      </c>
      <c r="B4745" t="s">
        <v>1125</v>
      </c>
      <c r="C4745" t="s">
        <v>24</v>
      </c>
      <c r="D4745">
        <v>2015</v>
      </c>
      <c r="E4745" t="s">
        <v>33</v>
      </c>
      <c r="F4745" t="s">
        <v>34</v>
      </c>
      <c r="G4745" t="s">
        <v>26</v>
      </c>
      <c r="H4745" t="s">
        <v>16</v>
      </c>
      <c r="I4745">
        <v>1.6687113999999999E-2</v>
      </c>
      <c r="J4745">
        <v>16.2</v>
      </c>
      <c r="K4745">
        <v>96.9726</v>
      </c>
      <c r="L4745">
        <v>4</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4</v>
      </c>
    </row>
    <row r="4747" spans="1:12" x14ac:dyDescent="0.3">
      <c r="A4747" t="s">
        <v>17</v>
      </c>
      <c r="B4747" t="s">
        <v>1186</v>
      </c>
      <c r="C4747" t="s">
        <v>12</v>
      </c>
      <c r="D4747">
        <v>2022</v>
      </c>
      <c r="E4747" t="s">
        <v>20</v>
      </c>
      <c r="F4747" t="s">
        <v>21</v>
      </c>
      <c r="G4747" t="s">
        <v>15</v>
      </c>
      <c r="H4747" t="s">
        <v>22</v>
      </c>
      <c r="I4747">
        <v>0</v>
      </c>
      <c r="J4747">
        <v>10</v>
      </c>
      <c r="K4747">
        <v>246.9144</v>
      </c>
      <c r="L4747">
        <v>4</v>
      </c>
    </row>
    <row r="4748" spans="1:12" x14ac:dyDescent="0.3">
      <c r="A4748" t="s">
        <v>17</v>
      </c>
      <c r="B4748" t="s">
        <v>1138</v>
      </c>
      <c r="C4748" t="s">
        <v>161</v>
      </c>
      <c r="D4748">
        <v>2015</v>
      </c>
      <c r="E4748" t="s">
        <v>33</v>
      </c>
      <c r="F4748" t="s">
        <v>34</v>
      </c>
      <c r="G4748" t="s">
        <v>26</v>
      </c>
      <c r="H4748" t="s">
        <v>16</v>
      </c>
      <c r="I4748">
        <v>0</v>
      </c>
      <c r="J4748">
        <v>18.25</v>
      </c>
      <c r="K4748">
        <v>164.7526</v>
      </c>
      <c r="L4748">
        <v>4</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4</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4</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4</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4</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4</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4</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4</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4</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4</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4</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4</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4</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4</v>
      </c>
    </row>
    <row r="4762" spans="1:12" x14ac:dyDescent="0.3">
      <c r="A4762" t="s">
        <v>17</v>
      </c>
      <c r="B4762" t="s">
        <v>1040</v>
      </c>
      <c r="C4762" t="s">
        <v>12</v>
      </c>
      <c r="D4762">
        <v>2014</v>
      </c>
      <c r="E4762" t="s">
        <v>29</v>
      </c>
      <c r="F4762" t="s">
        <v>21</v>
      </c>
      <c r="G4762" t="s">
        <v>30</v>
      </c>
      <c r="H4762" t="s">
        <v>16</v>
      </c>
      <c r="I4762">
        <v>4.9677651000000003E-2</v>
      </c>
      <c r="J4762">
        <v>10.8</v>
      </c>
      <c r="K4762">
        <v>245.9144</v>
      </c>
      <c r="L4762">
        <v>4</v>
      </c>
    </row>
    <row r="4763" spans="1:12" x14ac:dyDescent="0.3">
      <c r="A4763" t="s">
        <v>17</v>
      </c>
      <c r="B4763" t="s">
        <v>240</v>
      </c>
      <c r="C4763" t="s">
        <v>19</v>
      </c>
      <c r="D4763">
        <v>2014</v>
      </c>
      <c r="E4763" t="s">
        <v>29</v>
      </c>
      <c r="F4763" t="s">
        <v>21</v>
      </c>
      <c r="G4763" t="s">
        <v>30</v>
      </c>
      <c r="H4763" t="s">
        <v>16</v>
      </c>
      <c r="I4763">
        <v>0</v>
      </c>
      <c r="J4763">
        <v>11.395</v>
      </c>
      <c r="K4763">
        <v>151.67080000000001</v>
      </c>
      <c r="L4763">
        <v>4</v>
      </c>
    </row>
    <row r="4764" spans="1:12" x14ac:dyDescent="0.3">
      <c r="A4764" t="s">
        <v>17</v>
      </c>
      <c r="B4764" t="s">
        <v>1406</v>
      </c>
      <c r="C4764" t="s">
        <v>49</v>
      </c>
      <c r="D4764">
        <v>2017</v>
      </c>
      <c r="E4764" t="s">
        <v>51</v>
      </c>
      <c r="F4764" t="s">
        <v>34</v>
      </c>
      <c r="G4764" t="s">
        <v>26</v>
      </c>
      <c r="H4764" t="s">
        <v>16</v>
      </c>
      <c r="I4764">
        <v>5.9341019000000002E-2</v>
      </c>
      <c r="J4764">
        <v>7.76</v>
      </c>
      <c r="K4764">
        <v>99.77</v>
      </c>
      <c r="L4764">
        <v>4</v>
      </c>
    </row>
    <row r="4765" spans="1:12" x14ac:dyDescent="0.3">
      <c r="A4765" t="s">
        <v>17</v>
      </c>
      <c r="B4765" t="s">
        <v>955</v>
      </c>
      <c r="C4765" t="s">
        <v>49</v>
      </c>
      <c r="D4765">
        <v>2016</v>
      </c>
      <c r="E4765" t="s">
        <v>25</v>
      </c>
      <c r="F4765" t="s">
        <v>14</v>
      </c>
      <c r="G4765" t="s">
        <v>26</v>
      </c>
      <c r="H4765" t="s">
        <v>16</v>
      </c>
      <c r="I4765">
        <v>4.5047439000000002E-2</v>
      </c>
      <c r="J4765">
        <v>16.75</v>
      </c>
      <c r="K4765">
        <v>186.4556</v>
      </c>
      <c r="L4765">
        <v>4</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4</v>
      </c>
    </row>
    <row r="4767" spans="1:12" x14ac:dyDescent="0.3">
      <c r="A4767" t="s">
        <v>17</v>
      </c>
      <c r="B4767" t="s">
        <v>448</v>
      </c>
      <c r="C4767" t="s">
        <v>12</v>
      </c>
      <c r="D4767">
        <v>2016</v>
      </c>
      <c r="E4767" t="s">
        <v>25</v>
      </c>
      <c r="F4767" t="s">
        <v>14</v>
      </c>
      <c r="G4767" t="s">
        <v>26</v>
      </c>
      <c r="H4767" t="s">
        <v>16</v>
      </c>
      <c r="I4767">
        <v>0.173516063</v>
      </c>
      <c r="J4767">
        <v>11.5</v>
      </c>
      <c r="K4767">
        <v>128.1652</v>
      </c>
      <c r="L4767">
        <v>4</v>
      </c>
    </row>
    <row r="4768" spans="1:12" x14ac:dyDescent="0.3">
      <c r="A4768" t="s">
        <v>10</v>
      </c>
      <c r="B4768" t="s">
        <v>359</v>
      </c>
      <c r="C4768" t="s">
        <v>28</v>
      </c>
      <c r="D4768">
        <v>2018</v>
      </c>
      <c r="E4768" t="s">
        <v>140</v>
      </c>
      <c r="F4768" t="s">
        <v>14</v>
      </c>
      <c r="G4768" t="s">
        <v>26</v>
      </c>
      <c r="H4768" t="s">
        <v>40</v>
      </c>
      <c r="I4768">
        <v>2.5795769999999999E-2</v>
      </c>
      <c r="K4768">
        <v>88.417199999999994</v>
      </c>
      <c r="L4768">
        <v>4</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4</v>
      </c>
    </row>
    <row r="4770" spans="1:12" x14ac:dyDescent="0.3">
      <c r="A4770" t="s">
        <v>17</v>
      </c>
      <c r="B4770" t="s">
        <v>1532</v>
      </c>
      <c r="C4770" t="s">
        <v>96</v>
      </c>
      <c r="D4770">
        <v>2012</v>
      </c>
      <c r="E4770" t="s">
        <v>13</v>
      </c>
      <c r="F4770" t="s">
        <v>14</v>
      </c>
      <c r="G4770" t="s">
        <v>15</v>
      </c>
      <c r="H4770" t="s">
        <v>16</v>
      </c>
      <c r="I4770">
        <v>8.5085743000000005E-2</v>
      </c>
      <c r="J4770">
        <v>9.6</v>
      </c>
      <c r="K4770">
        <v>105.128</v>
      </c>
      <c r="L4770">
        <v>4</v>
      </c>
    </row>
    <row r="4771" spans="1:12" x14ac:dyDescent="0.3">
      <c r="A4771" t="s">
        <v>17</v>
      </c>
      <c r="B4771" t="s">
        <v>1519</v>
      </c>
      <c r="C4771" t="s">
        <v>68</v>
      </c>
      <c r="D4771">
        <v>2012</v>
      </c>
      <c r="E4771" t="s">
        <v>13</v>
      </c>
      <c r="F4771" t="s">
        <v>14</v>
      </c>
      <c r="G4771" t="s">
        <v>15</v>
      </c>
      <c r="H4771" t="s">
        <v>16</v>
      </c>
      <c r="I4771">
        <v>5.3553794000000002E-2</v>
      </c>
      <c r="J4771">
        <v>6.42</v>
      </c>
      <c r="K4771">
        <v>178.6002</v>
      </c>
      <c r="L4771">
        <v>4</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4</v>
      </c>
    </row>
    <row r="4773" spans="1:12" x14ac:dyDescent="0.3">
      <c r="A4773" t="s">
        <v>17</v>
      </c>
      <c r="B4773" t="s">
        <v>1413</v>
      </c>
      <c r="C4773" t="s">
        <v>42</v>
      </c>
      <c r="D4773">
        <v>2012</v>
      </c>
      <c r="E4773" t="s">
        <v>13</v>
      </c>
      <c r="F4773" t="s">
        <v>14</v>
      </c>
      <c r="G4773" t="s">
        <v>15</v>
      </c>
      <c r="H4773" t="s">
        <v>16</v>
      </c>
      <c r="I4773">
        <v>3.5204318999999998E-2</v>
      </c>
      <c r="J4773">
        <v>15.35</v>
      </c>
      <c r="K4773">
        <v>122.873</v>
      </c>
      <c r="L4773">
        <v>4</v>
      </c>
    </row>
    <row r="4774" spans="1:12" x14ac:dyDescent="0.3">
      <c r="A4774" t="s">
        <v>17</v>
      </c>
      <c r="B4774" t="s">
        <v>1252</v>
      </c>
      <c r="C4774" t="s">
        <v>42</v>
      </c>
      <c r="D4774">
        <v>2012</v>
      </c>
      <c r="E4774" t="s">
        <v>13</v>
      </c>
      <c r="F4774" t="s">
        <v>14</v>
      </c>
      <c r="G4774" t="s">
        <v>15</v>
      </c>
      <c r="H4774" t="s">
        <v>16</v>
      </c>
      <c r="I4774">
        <v>0.112495847</v>
      </c>
      <c r="J4774">
        <v>20.2</v>
      </c>
      <c r="K4774">
        <v>124.4046</v>
      </c>
      <c r="L4774">
        <v>4</v>
      </c>
    </row>
    <row r="4775" spans="1:12" x14ac:dyDescent="0.3">
      <c r="A4775" t="s">
        <v>17</v>
      </c>
      <c r="B4775" t="s">
        <v>442</v>
      </c>
      <c r="C4775" t="s">
        <v>65</v>
      </c>
      <c r="D4775">
        <v>2012</v>
      </c>
      <c r="E4775" t="s">
        <v>13</v>
      </c>
      <c r="F4775" t="s">
        <v>14</v>
      </c>
      <c r="G4775" t="s">
        <v>15</v>
      </c>
      <c r="H4775" t="s">
        <v>16</v>
      </c>
      <c r="I4775">
        <v>3.3997473E-2</v>
      </c>
      <c r="J4775">
        <v>18.5</v>
      </c>
      <c r="K4775">
        <v>129.92840000000001</v>
      </c>
      <c r="L4775">
        <v>4</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4</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4</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4</v>
      </c>
    </row>
    <row r="4779" spans="1:12" x14ac:dyDescent="0.3">
      <c r="A4779" t="s">
        <v>10</v>
      </c>
      <c r="B4779" t="s">
        <v>1489</v>
      </c>
      <c r="C4779" t="s">
        <v>24</v>
      </c>
      <c r="D4779">
        <v>2012</v>
      </c>
      <c r="E4779" t="s">
        <v>13</v>
      </c>
      <c r="F4779" t="s">
        <v>14</v>
      </c>
      <c r="G4779" t="s">
        <v>15</v>
      </c>
      <c r="H4779" t="s">
        <v>16</v>
      </c>
      <c r="I4779">
        <v>6.6279831999999997E-2</v>
      </c>
      <c r="J4779">
        <v>15.15</v>
      </c>
      <c r="K4779">
        <v>147.876</v>
      </c>
      <c r="L4779">
        <v>4</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4</v>
      </c>
    </row>
    <row r="4781" spans="1:12" x14ac:dyDescent="0.3">
      <c r="A4781" t="s">
        <v>10</v>
      </c>
      <c r="B4781" t="s">
        <v>958</v>
      </c>
      <c r="C4781" t="s">
        <v>12</v>
      </c>
      <c r="D4781">
        <v>2012</v>
      </c>
      <c r="E4781" t="s">
        <v>13</v>
      </c>
      <c r="F4781" t="s">
        <v>14</v>
      </c>
      <c r="G4781" t="s">
        <v>15</v>
      </c>
      <c r="H4781" t="s">
        <v>16</v>
      </c>
      <c r="I4781">
        <v>0.159968994</v>
      </c>
      <c r="J4781">
        <v>13.5</v>
      </c>
      <c r="K4781">
        <v>147.61019999999999</v>
      </c>
      <c r="L4781">
        <v>4</v>
      </c>
    </row>
    <row r="4782" spans="1:12" x14ac:dyDescent="0.3">
      <c r="A4782" t="s">
        <v>10</v>
      </c>
      <c r="B4782" t="s">
        <v>489</v>
      </c>
      <c r="C4782" t="s">
        <v>49</v>
      </c>
      <c r="D4782">
        <v>2012</v>
      </c>
      <c r="E4782" t="s">
        <v>13</v>
      </c>
      <c r="F4782" t="s">
        <v>14</v>
      </c>
      <c r="G4782" t="s">
        <v>15</v>
      </c>
      <c r="H4782" t="s">
        <v>16</v>
      </c>
      <c r="I4782">
        <v>0.123620492</v>
      </c>
      <c r="J4782">
        <v>6.67</v>
      </c>
      <c r="K4782">
        <v>90.051400000000001</v>
      </c>
      <c r="L4782">
        <v>4</v>
      </c>
    </row>
    <row r="4783" spans="1:12" x14ac:dyDescent="0.3">
      <c r="A4783" t="s">
        <v>10</v>
      </c>
      <c r="B4783" t="s">
        <v>1574</v>
      </c>
      <c r="C4783" t="s">
        <v>49</v>
      </c>
      <c r="D4783">
        <v>2012</v>
      </c>
      <c r="E4783" t="s">
        <v>13</v>
      </c>
      <c r="F4783" t="s">
        <v>14</v>
      </c>
      <c r="G4783" t="s">
        <v>15</v>
      </c>
      <c r="H4783" t="s">
        <v>16</v>
      </c>
      <c r="I4783">
        <v>3.4043503000000003E-2</v>
      </c>
      <c r="J4783">
        <v>7.81</v>
      </c>
      <c r="K4783">
        <v>168.7158</v>
      </c>
      <c r="L4783">
        <v>4</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4</v>
      </c>
    </row>
    <row r="4785" spans="1:12" x14ac:dyDescent="0.3">
      <c r="A4785" t="s">
        <v>17</v>
      </c>
      <c r="B4785" t="s">
        <v>508</v>
      </c>
      <c r="C4785" t="s">
        <v>24</v>
      </c>
      <c r="D4785">
        <v>2018</v>
      </c>
      <c r="E4785" t="s">
        <v>140</v>
      </c>
      <c r="F4785" t="s">
        <v>14</v>
      </c>
      <c r="G4785" t="s">
        <v>26</v>
      </c>
      <c r="H4785" t="s">
        <v>40</v>
      </c>
      <c r="I4785">
        <v>1.2865901000000001E-2</v>
      </c>
      <c r="K4785">
        <v>59.3536</v>
      </c>
      <c r="L4785">
        <v>4</v>
      </c>
    </row>
    <row r="4786" spans="1:12" x14ac:dyDescent="0.3">
      <c r="A4786" t="s">
        <v>17</v>
      </c>
      <c r="B4786" t="s">
        <v>80</v>
      </c>
      <c r="C4786" t="s">
        <v>49</v>
      </c>
      <c r="D4786">
        <v>2018</v>
      </c>
      <c r="E4786" t="s">
        <v>140</v>
      </c>
      <c r="F4786" t="s">
        <v>14</v>
      </c>
      <c r="G4786" t="s">
        <v>26</v>
      </c>
      <c r="H4786" t="s">
        <v>40</v>
      </c>
      <c r="I4786">
        <v>4.4122209000000003E-2</v>
      </c>
      <c r="K4786">
        <v>173.80539999999999</v>
      </c>
      <c r="L4786">
        <v>4</v>
      </c>
    </row>
    <row r="4787" spans="1:12" x14ac:dyDescent="0.3">
      <c r="A4787" t="s">
        <v>10</v>
      </c>
      <c r="B4787" t="s">
        <v>887</v>
      </c>
      <c r="C4787" t="s">
        <v>55</v>
      </c>
      <c r="D4787">
        <v>2018</v>
      </c>
      <c r="E4787" t="s">
        <v>140</v>
      </c>
      <c r="F4787" t="s">
        <v>14</v>
      </c>
      <c r="G4787" t="s">
        <v>26</v>
      </c>
      <c r="H4787" t="s">
        <v>40</v>
      </c>
      <c r="I4787">
        <v>0</v>
      </c>
      <c r="K4787">
        <v>98.2042</v>
      </c>
      <c r="L4787">
        <v>4</v>
      </c>
    </row>
    <row r="4788" spans="1:12" x14ac:dyDescent="0.3">
      <c r="A4788" t="s">
        <v>10</v>
      </c>
      <c r="B4788" t="s">
        <v>1498</v>
      </c>
      <c r="C4788" t="s">
        <v>32</v>
      </c>
      <c r="D4788">
        <v>2018</v>
      </c>
      <c r="E4788" t="s">
        <v>140</v>
      </c>
      <c r="F4788" t="s">
        <v>14</v>
      </c>
      <c r="G4788" t="s">
        <v>26</v>
      </c>
      <c r="H4788" t="s">
        <v>40</v>
      </c>
      <c r="I4788">
        <v>6.9909187999999997E-2</v>
      </c>
      <c r="K4788">
        <v>163.2868</v>
      </c>
      <c r="L4788">
        <v>4</v>
      </c>
    </row>
    <row r="4789" spans="1:12" x14ac:dyDescent="0.3">
      <c r="A4789" t="s">
        <v>17</v>
      </c>
      <c r="B4789" t="s">
        <v>533</v>
      </c>
      <c r="C4789" t="s">
        <v>96</v>
      </c>
      <c r="D4789">
        <v>2016</v>
      </c>
      <c r="E4789" t="s">
        <v>25</v>
      </c>
      <c r="F4789" t="s">
        <v>14</v>
      </c>
      <c r="G4789" t="s">
        <v>26</v>
      </c>
      <c r="H4789" t="s">
        <v>16</v>
      </c>
      <c r="I4789">
        <v>0.17621566499999999</v>
      </c>
      <c r="J4789">
        <v>11.1</v>
      </c>
      <c r="K4789">
        <v>158.8604</v>
      </c>
      <c r="L4789">
        <v>4</v>
      </c>
    </row>
    <row r="4790" spans="1:12" x14ac:dyDescent="0.3">
      <c r="A4790" t="s">
        <v>17</v>
      </c>
      <c r="B4790" t="s">
        <v>949</v>
      </c>
      <c r="C4790" t="s">
        <v>24</v>
      </c>
      <c r="D4790">
        <v>2016</v>
      </c>
      <c r="E4790" t="s">
        <v>25</v>
      </c>
      <c r="F4790" t="s">
        <v>14</v>
      </c>
      <c r="G4790" t="s">
        <v>26</v>
      </c>
      <c r="H4790" t="s">
        <v>16</v>
      </c>
      <c r="I4790">
        <v>0.11192342199999999</v>
      </c>
      <c r="J4790">
        <v>19</v>
      </c>
      <c r="K4790">
        <v>106.5622</v>
      </c>
      <c r="L4790">
        <v>4</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4</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4</v>
      </c>
    </row>
    <row r="4793" spans="1:12" x14ac:dyDescent="0.3">
      <c r="A4793" t="s">
        <v>17</v>
      </c>
      <c r="B4793" t="s">
        <v>61</v>
      </c>
      <c r="C4793" t="s">
        <v>62</v>
      </c>
      <c r="D4793">
        <v>2016</v>
      </c>
      <c r="E4793" t="s">
        <v>25</v>
      </c>
      <c r="F4793" t="s">
        <v>14</v>
      </c>
      <c r="G4793" t="s">
        <v>26</v>
      </c>
      <c r="H4793" t="s">
        <v>16</v>
      </c>
      <c r="I4793">
        <v>1.6826747999999999E-2</v>
      </c>
      <c r="J4793">
        <v>12.1</v>
      </c>
      <c r="K4793">
        <v>179.166</v>
      </c>
      <c r="L4793">
        <v>4</v>
      </c>
    </row>
    <row r="4794" spans="1:12" x14ac:dyDescent="0.3">
      <c r="A4794" t="s">
        <v>17</v>
      </c>
      <c r="B4794" t="s">
        <v>1284</v>
      </c>
      <c r="C4794" t="s">
        <v>19</v>
      </c>
      <c r="D4794">
        <v>2016</v>
      </c>
      <c r="E4794" t="s">
        <v>25</v>
      </c>
      <c r="F4794" t="s">
        <v>14</v>
      </c>
      <c r="G4794" t="s">
        <v>26</v>
      </c>
      <c r="H4794" t="s">
        <v>16</v>
      </c>
      <c r="I4794">
        <v>0</v>
      </c>
      <c r="J4794">
        <v>20.6</v>
      </c>
      <c r="K4794">
        <v>148.83920000000001</v>
      </c>
      <c r="L4794">
        <v>4</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4</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4</v>
      </c>
    </row>
    <row r="4797" spans="1:12" x14ac:dyDescent="0.3">
      <c r="A4797" t="s">
        <v>10</v>
      </c>
      <c r="B4797" t="s">
        <v>137</v>
      </c>
      <c r="C4797" t="s">
        <v>96</v>
      </c>
      <c r="D4797">
        <v>2016</v>
      </c>
      <c r="E4797" t="s">
        <v>25</v>
      </c>
      <c r="F4797" t="s">
        <v>14</v>
      </c>
      <c r="G4797" t="s">
        <v>26</v>
      </c>
      <c r="H4797" t="s">
        <v>16</v>
      </c>
      <c r="I4797">
        <v>0</v>
      </c>
      <c r="J4797">
        <v>12.35</v>
      </c>
      <c r="K4797">
        <v>76.232799999999997</v>
      </c>
      <c r="L4797">
        <v>4</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4</v>
      </c>
    </row>
    <row r="4799" spans="1:12" x14ac:dyDescent="0.3">
      <c r="A4799" t="s">
        <v>10</v>
      </c>
      <c r="B4799" t="s">
        <v>157</v>
      </c>
      <c r="C4799" t="s">
        <v>28</v>
      </c>
      <c r="D4799">
        <v>2016</v>
      </c>
      <c r="E4799" t="s">
        <v>25</v>
      </c>
      <c r="F4799" t="s">
        <v>14</v>
      </c>
      <c r="G4799" t="s">
        <v>26</v>
      </c>
      <c r="H4799" t="s">
        <v>16</v>
      </c>
      <c r="I4799">
        <v>0.10408337600000001</v>
      </c>
      <c r="J4799">
        <v>20</v>
      </c>
      <c r="K4799">
        <v>107.4622</v>
      </c>
      <c r="L4799">
        <v>4</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4</v>
      </c>
    </row>
    <row r="4801" spans="1:12" x14ac:dyDescent="0.3">
      <c r="A4801" t="s">
        <v>10</v>
      </c>
      <c r="B4801" t="s">
        <v>864</v>
      </c>
      <c r="C4801" t="s">
        <v>24</v>
      </c>
      <c r="D4801">
        <v>2016</v>
      </c>
      <c r="E4801" t="s">
        <v>25</v>
      </c>
      <c r="F4801" t="s">
        <v>14</v>
      </c>
      <c r="G4801" t="s">
        <v>26</v>
      </c>
      <c r="H4801" t="s">
        <v>16</v>
      </c>
      <c r="I4801">
        <v>6.2700289000000006E-2</v>
      </c>
      <c r="J4801">
        <v>12.6</v>
      </c>
      <c r="K4801">
        <v>102.199</v>
      </c>
      <c r="L4801">
        <v>4</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4</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4</v>
      </c>
    </row>
    <row r="4804" spans="1:12" x14ac:dyDescent="0.3">
      <c r="A4804" t="s">
        <v>10</v>
      </c>
      <c r="B4804" t="s">
        <v>1575</v>
      </c>
      <c r="C4804" t="s">
        <v>49</v>
      </c>
      <c r="D4804">
        <v>2016</v>
      </c>
      <c r="E4804" t="s">
        <v>25</v>
      </c>
      <c r="F4804" t="s">
        <v>14</v>
      </c>
      <c r="G4804" t="s">
        <v>26</v>
      </c>
      <c r="H4804" t="s">
        <v>16</v>
      </c>
      <c r="I4804">
        <v>0</v>
      </c>
      <c r="J4804">
        <v>10.695</v>
      </c>
      <c r="K4804">
        <v>156.19720000000001</v>
      </c>
      <c r="L4804">
        <v>4</v>
      </c>
    </row>
    <row r="4805" spans="1:12" x14ac:dyDescent="0.3">
      <c r="A4805" t="s">
        <v>17</v>
      </c>
      <c r="B4805" t="s">
        <v>1081</v>
      </c>
      <c r="C4805" t="s">
        <v>12</v>
      </c>
      <c r="D4805">
        <v>2015</v>
      </c>
      <c r="E4805" t="s">
        <v>33</v>
      </c>
      <c r="F4805" t="s">
        <v>34</v>
      </c>
      <c r="G4805" t="s">
        <v>15</v>
      </c>
      <c r="H4805" t="s">
        <v>16</v>
      </c>
      <c r="I4805">
        <v>8.8888290999999994E-2</v>
      </c>
      <c r="J4805">
        <v>7.7850000000000001</v>
      </c>
      <c r="K4805">
        <v>64.751000000000005</v>
      </c>
      <c r="L4805">
        <v>4</v>
      </c>
    </row>
    <row r="4806" spans="1:12" x14ac:dyDescent="0.3">
      <c r="A4806" t="s">
        <v>17</v>
      </c>
      <c r="B4806" t="s">
        <v>102</v>
      </c>
      <c r="C4806" t="s">
        <v>24</v>
      </c>
      <c r="D4806">
        <v>2015</v>
      </c>
      <c r="E4806" t="s">
        <v>33</v>
      </c>
      <c r="F4806" t="s">
        <v>34</v>
      </c>
      <c r="G4806" t="s">
        <v>15</v>
      </c>
      <c r="H4806" t="s">
        <v>16</v>
      </c>
      <c r="I4806">
        <v>1.3840784E-2</v>
      </c>
      <c r="J4806">
        <v>15.35</v>
      </c>
      <c r="K4806">
        <v>65.216800000000006</v>
      </c>
      <c r="L4806">
        <v>4</v>
      </c>
    </row>
    <row r="4807" spans="1:12" x14ac:dyDescent="0.3">
      <c r="A4807" t="s">
        <v>17</v>
      </c>
      <c r="B4807" t="s">
        <v>1082</v>
      </c>
      <c r="C4807" t="s">
        <v>12</v>
      </c>
      <c r="D4807">
        <v>2015</v>
      </c>
      <c r="E4807" t="s">
        <v>33</v>
      </c>
      <c r="F4807" t="s">
        <v>34</v>
      </c>
      <c r="G4807" t="s">
        <v>15</v>
      </c>
      <c r="H4807" t="s">
        <v>16</v>
      </c>
      <c r="I4807">
        <v>0.12829573</v>
      </c>
      <c r="J4807">
        <v>8.1</v>
      </c>
      <c r="K4807">
        <v>210.49019999999999</v>
      </c>
      <c r="L4807">
        <v>4</v>
      </c>
    </row>
    <row r="4808" spans="1:12" x14ac:dyDescent="0.3">
      <c r="A4808" t="s">
        <v>17</v>
      </c>
      <c r="B4808" t="s">
        <v>1083</v>
      </c>
      <c r="C4808" t="s">
        <v>12</v>
      </c>
      <c r="D4808">
        <v>2015</v>
      </c>
      <c r="E4808" t="s">
        <v>33</v>
      </c>
      <c r="F4808" t="s">
        <v>34</v>
      </c>
      <c r="G4808" t="s">
        <v>15</v>
      </c>
      <c r="H4808" t="s">
        <v>16</v>
      </c>
      <c r="I4808">
        <v>5.3976155999999997E-2</v>
      </c>
      <c r="J4808">
        <v>8.85</v>
      </c>
      <c r="K4808">
        <v>181.5292</v>
      </c>
      <c r="L4808">
        <v>4</v>
      </c>
    </row>
    <row r="4809" spans="1:12" x14ac:dyDescent="0.3">
      <c r="A4809" t="s">
        <v>17</v>
      </c>
      <c r="B4809" t="s">
        <v>1238</v>
      </c>
      <c r="C4809" t="s">
        <v>12</v>
      </c>
      <c r="D4809">
        <v>2015</v>
      </c>
      <c r="E4809" t="s">
        <v>33</v>
      </c>
      <c r="F4809" t="s">
        <v>34</v>
      </c>
      <c r="G4809" t="s">
        <v>15</v>
      </c>
      <c r="H4809" t="s">
        <v>16</v>
      </c>
      <c r="I4809">
        <v>7.3029340999999998E-2</v>
      </c>
      <c r="J4809">
        <v>11.5</v>
      </c>
      <c r="K4809">
        <v>187.953</v>
      </c>
      <c r="L4809">
        <v>4</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4</v>
      </c>
    </row>
    <row r="4811" spans="1:12" x14ac:dyDescent="0.3">
      <c r="A4811" t="s">
        <v>17</v>
      </c>
      <c r="B4811" t="s">
        <v>1399</v>
      </c>
      <c r="C4811" t="s">
        <v>32</v>
      </c>
      <c r="D4811">
        <v>2015</v>
      </c>
      <c r="E4811" t="s">
        <v>33</v>
      </c>
      <c r="F4811" t="s">
        <v>34</v>
      </c>
      <c r="G4811" t="s">
        <v>26</v>
      </c>
      <c r="H4811" t="s">
        <v>16</v>
      </c>
      <c r="I4811">
        <v>3.3447756000000002E-2</v>
      </c>
      <c r="J4811">
        <v>16.2</v>
      </c>
      <c r="K4811">
        <v>73.9696</v>
      </c>
      <c r="L4811">
        <v>4</v>
      </c>
    </row>
    <row r="4812" spans="1:12" x14ac:dyDescent="0.3">
      <c r="A4812" t="s">
        <v>17</v>
      </c>
      <c r="B4812" t="s">
        <v>570</v>
      </c>
      <c r="C4812" t="s">
        <v>32</v>
      </c>
      <c r="D4812">
        <v>2015</v>
      </c>
      <c r="E4812" t="s">
        <v>33</v>
      </c>
      <c r="F4812" t="s">
        <v>34</v>
      </c>
      <c r="G4812" t="s">
        <v>26</v>
      </c>
      <c r="H4812" t="s">
        <v>16</v>
      </c>
      <c r="I4812">
        <v>0</v>
      </c>
      <c r="J4812">
        <v>17.25</v>
      </c>
      <c r="K4812">
        <v>263.59100000000001</v>
      </c>
      <c r="L4812">
        <v>4</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4</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4</v>
      </c>
    </row>
    <row r="4815" spans="1:12" x14ac:dyDescent="0.3">
      <c r="A4815" t="s">
        <v>17</v>
      </c>
      <c r="B4815" t="s">
        <v>846</v>
      </c>
      <c r="C4815" t="s">
        <v>28</v>
      </c>
      <c r="D4815">
        <v>2020</v>
      </c>
      <c r="E4815" t="s">
        <v>37</v>
      </c>
      <c r="F4815" t="s">
        <v>34</v>
      </c>
      <c r="G4815" t="s">
        <v>26</v>
      </c>
      <c r="H4815" t="s">
        <v>16</v>
      </c>
      <c r="I4815">
        <v>2.7323500000000001E-2</v>
      </c>
      <c r="J4815">
        <v>7.55</v>
      </c>
      <c r="K4815">
        <v>151.934</v>
      </c>
      <c r="L4815">
        <v>4</v>
      </c>
    </row>
    <row r="4816" spans="1:12" x14ac:dyDescent="0.3">
      <c r="A4816" t="s">
        <v>17</v>
      </c>
      <c r="B4816" t="s">
        <v>167</v>
      </c>
      <c r="C4816" t="s">
        <v>28</v>
      </c>
      <c r="D4816">
        <v>2020</v>
      </c>
      <c r="E4816" t="s">
        <v>37</v>
      </c>
      <c r="F4816" t="s">
        <v>34</v>
      </c>
      <c r="G4816" t="s">
        <v>26</v>
      </c>
      <c r="H4816" t="s">
        <v>16</v>
      </c>
      <c r="I4816">
        <v>7.4245348000000003E-2</v>
      </c>
      <c r="J4816">
        <v>16.5</v>
      </c>
      <c r="K4816">
        <v>208.2638</v>
      </c>
      <c r="L4816">
        <v>4</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4</v>
      </c>
    </row>
    <row r="4818" spans="1:12" x14ac:dyDescent="0.3">
      <c r="A4818" t="s">
        <v>17</v>
      </c>
      <c r="B4818" t="s">
        <v>1554</v>
      </c>
      <c r="C4818" t="s">
        <v>62</v>
      </c>
      <c r="D4818">
        <v>2020</v>
      </c>
      <c r="E4818" t="s">
        <v>37</v>
      </c>
      <c r="F4818" t="s">
        <v>34</v>
      </c>
      <c r="G4818" t="s">
        <v>26</v>
      </c>
      <c r="H4818" t="s">
        <v>16</v>
      </c>
      <c r="I4818">
        <v>6.4504433E-2</v>
      </c>
      <c r="J4818">
        <v>15</v>
      </c>
      <c r="K4818">
        <v>47.305999999999997</v>
      </c>
      <c r="L4818">
        <v>4</v>
      </c>
    </row>
    <row r="4819" spans="1:12" x14ac:dyDescent="0.3">
      <c r="A4819" t="s">
        <v>17</v>
      </c>
      <c r="B4819" t="s">
        <v>379</v>
      </c>
      <c r="C4819" t="s">
        <v>19</v>
      </c>
      <c r="D4819">
        <v>2020</v>
      </c>
      <c r="E4819" t="s">
        <v>37</v>
      </c>
      <c r="F4819" t="s">
        <v>34</v>
      </c>
      <c r="G4819" t="s">
        <v>26</v>
      </c>
      <c r="H4819" t="s">
        <v>16</v>
      </c>
      <c r="I4819">
        <v>5.0335828999999999E-2</v>
      </c>
      <c r="J4819">
        <v>8.76</v>
      </c>
      <c r="K4819">
        <v>126.2336</v>
      </c>
      <c r="L4819">
        <v>4</v>
      </c>
    </row>
    <row r="4820" spans="1:12" x14ac:dyDescent="0.3">
      <c r="A4820" t="s">
        <v>17</v>
      </c>
      <c r="B4820" t="s">
        <v>994</v>
      </c>
      <c r="C4820" t="s">
        <v>19</v>
      </c>
      <c r="D4820">
        <v>2020</v>
      </c>
      <c r="E4820" t="s">
        <v>37</v>
      </c>
      <c r="F4820" t="s">
        <v>34</v>
      </c>
      <c r="G4820" t="s">
        <v>26</v>
      </c>
      <c r="H4820" t="s">
        <v>16</v>
      </c>
      <c r="I4820">
        <v>3.7793818E-2</v>
      </c>
      <c r="J4820">
        <v>11.6</v>
      </c>
      <c r="K4820">
        <v>99.304199999999994</v>
      </c>
      <c r="L4820">
        <v>4</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4</v>
      </c>
    </row>
    <row r="4822" spans="1:12" x14ac:dyDescent="0.3">
      <c r="A4822" t="s">
        <v>17</v>
      </c>
      <c r="B4822" t="s">
        <v>302</v>
      </c>
      <c r="C4822" t="s">
        <v>42</v>
      </c>
      <c r="D4822">
        <v>2020</v>
      </c>
      <c r="E4822" t="s">
        <v>37</v>
      </c>
      <c r="F4822" t="s">
        <v>34</v>
      </c>
      <c r="G4822" t="s">
        <v>30</v>
      </c>
      <c r="H4822" t="s">
        <v>16</v>
      </c>
      <c r="I4822">
        <v>5.6155908999999997E-2</v>
      </c>
      <c r="J4822">
        <v>15.1</v>
      </c>
      <c r="K4822">
        <v>140.5496</v>
      </c>
      <c r="L4822">
        <v>4</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4</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4</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4</v>
      </c>
    </row>
    <row r="4826" spans="1:12" x14ac:dyDescent="0.3">
      <c r="A4826" t="s">
        <v>17</v>
      </c>
      <c r="B4826" t="s">
        <v>1358</v>
      </c>
      <c r="C4826" t="s">
        <v>32</v>
      </c>
      <c r="D4826">
        <v>2020</v>
      </c>
      <c r="E4826" t="s">
        <v>37</v>
      </c>
      <c r="F4826" t="s">
        <v>34</v>
      </c>
      <c r="G4826" t="s">
        <v>30</v>
      </c>
      <c r="H4826" t="s">
        <v>16</v>
      </c>
      <c r="I4826">
        <v>6.1446997000000003E-2</v>
      </c>
      <c r="J4826">
        <v>10.8</v>
      </c>
      <c r="K4826">
        <v>150.4024</v>
      </c>
      <c r="L4826">
        <v>4</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4</v>
      </c>
    </row>
    <row r="4828" spans="1:12" x14ac:dyDescent="0.3">
      <c r="A4828" t="s">
        <v>10</v>
      </c>
      <c r="B4828" t="s">
        <v>583</v>
      </c>
      <c r="C4828" t="s">
        <v>12</v>
      </c>
      <c r="D4828">
        <v>2015</v>
      </c>
      <c r="E4828" t="s">
        <v>33</v>
      </c>
      <c r="F4828" t="s">
        <v>34</v>
      </c>
      <c r="G4828" t="s">
        <v>30</v>
      </c>
      <c r="H4828" t="s">
        <v>16</v>
      </c>
      <c r="I4828">
        <v>0.115826834</v>
      </c>
      <c r="J4828">
        <v>16</v>
      </c>
      <c r="K4828">
        <v>56.0246</v>
      </c>
      <c r="L4828">
        <v>4</v>
      </c>
    </row>
    <row r="4829" spans="1:12" x14ac:dyDescent="0.3">
      <c r="A4829" t="s">
        <v>10</v>
      </c>
      <c r="B4829" t="s">
        <v>134</v>
      </c>
      <c r="C4829" t="s">
        <v>49</v>
      </c>
      <c r="D4829">
        <v>2015</v>
      </c>
      <c r="E4829" t="s">
        <v>33</v>
      </c>
      <c r="F4829" t="s">
        <v>34</v>
      </c>
      <c r="G4829" t="s">
        <v>30</v>
      </c>
      <c r="H4829" t="s">
        <v>16</v>
      </c>
      <c r="I4829">
        <v>5.8234621E-2</v>
      </c>
      <c r="J4829">
        <v>12.3</v>
      </c>
      <c r="K4829">
        <v>58.7562</v>
      </c>
      <c r="L4829">
        <v>4</v>
      </c>
    </row>
    <row r="4830" spans="1:12" x14ac:dyDescent="0.3">
      <c r="A4830" t="s">
        <v>10</v>
      </c>
      <c r="B4830" t="s">
        <v>1166</v>
      </c>
      <c r="C4830" t="s">
        <v>32</v>
      </c>
      <c r="D4830">
        <v>2015</v>
      </c>
      <c r="E4830" t="s">
        <v>33</v>
      </c>
      <c r="F4830" t="s">
        <v>34</v>
      </c>
      <c r="G4830" t="s">
        <v>30</v>
      </c>
      <c r="H4830" t="s">
        <v>16</v>
      </c>
      <c r="I4830">
        <v>0.112893431</v>
      </c>
      <c r="J4830">
        <v>8.85</v>
      </c>
      <c r="K4830">
        <v>123.33880000000001</v>
      </c>
      <c r="L4830">
        <v>4</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4</v>
      </c>
    </row>
    <row r="4832" spans="1:12" x14ac:dyDescent="0.3">
      <c r="A4832" t="s">
        <v>10</v>
      </c>
      <c r="B4832" t="s">
        <v>712</v>
      </c>
      <c r="C4832" t="s">
        <v>96</v>
      </c>
      <c r="D4832">
        <v>2020</v>
      </c>
      <c r="E4832" t="s">
        <v>37</v>
      </c>
      <c r="F4832" t="s">
        <v>34</v>
      </c>
      <c r="G4832" t="s">
        <v>30</v>
      </c>
      <c r="H4832" t="s">
        <v>16</v>
      </c>
      <c r="I4832">
        <v>5.6033565E-2</v>
      </c>
      <c r="J4832">
        <v>11.85</v>
      </c>
      <c r="K4832">
        <v>51.4666</v>
      </c>
      <c r="L4832">
        <v>4</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4</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4</v>
      </c>
    </row>
    <row r="4835" spans="1:12" x14ac:dyDescent="0.3">
      <c r="A4835" t="s">
        <v>10</v>
      </c>
      <c r="B4835" t="s">
        <v>1496</v>
      </c>
      <c r="C4835" t="s">
        <v>24</v>
      </c>
      <c r="D4835">
        <v>2020</v>
      </c>
      <c r="E4835" t="s">
        <v>37</v>
      </c>
      <c r="F4835" t="s">
        <v>34</v>
      </c>
      <c r="G4835" t="s">
        <v>30</v>
      </c>
      <c r="H4835" t="s">
        <v>16</v>
      </c>
      <c r="I4835">
        <v>7.1091590999999996E-2</v>
      </c>
      <c r="J4835">
        <v>18.7</v>
      </c>
      <c r="K4835">
        <v>228.601</v>
      </c>
      <c r="L4835">
        <v>4</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4</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4</v>
      </c>
    </row>
    <row r="4838" spans="1:12" x14ac:dyDescent="0.3">
      <c r="A4838" t="s">
        <v>17</v>
      </c>
      <c r="B4838" t="s">
        <v>303</v>
      </c>
      <c r="C4838" t="s">
        <v>42</v>
      </c>
      <c r="D4838">
        <v>2015</v>
      </c>
      <c r="E4838" t="s">
        <v>33</v>
      </c>
      <c r="F4838" t="s">
        <v>34</v>
      </c>
      <c r="G4838" t="s">
        <v>15</v>
      </c>
      <c r="H4838" t="s">
        <v>16</v>
      </c>
      <c r="I4838">
        <v>3.3667179999999998E-2</v>
      </c>
      <c r="J4838">
        <v>15.2</v>
      </c>
      <c r="K4838">
        <v>109.69119999999999</v>
      </c>
      <c r="L4838">
        <v>4</v>
      </c>
    </row>
    <row r="4839" spans="1:12" x14ac:dyDescent="0.3">
      <c r="A4839" t="s">
        <v>10</v>
      </c>
      <c r="B4839" t="s">
        <v>1363</v>
      </c>
      <c r="C4839" t="s">
        <v>24</v>
      </c>
      <c r="D4839">
        <v>2015</v>
      </c>
      <c r="E4839" t="s">
        <v>33</v>
      </c>
      <c r="F4839" t="s">
        <v>34</v>
      </c>
      <c r="G4839" t="s">
        <v>15</v>
      </c>
      <c r="H4839" t="s">
        <v>16</v>
      </c>
      <c r="I4839">
        <v>5.7944375999999999E-2</v>
      </c>
      <c r="J4839">
        <v>8.9849999999999994</v>
      </c>
      <c r="K4839">
        <v>131.53100000000001</v>
      </c>
      <c r="L4839">
        <v>4</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4</v>
      </c>
    </row>
    <row r="4841" spans="1:12" x14ac:dyDescent="0.3">
      <c r="A4841" t="s">
        <v>17</v>
      </c>
      <c r="B4841" t="s">
        <v>1391</v>
      </c>
      <c r="C4841" t="s">
        <v>96</v>
      </c>
      <c r="D4841">
        <v>2017</v>
      </c>
      <c r="E4841" t="s">
        <v>51</v>
      </c>
      <c r="F4841" t="s">
        <v>34</v>
      </c>
      <c r="G4841" t="s">
        <v>26</v>
      </c>
      <c r="H4841" t="s">
        <v>16</v>
      </c>
      <c r="I4841">
        <v>2.3730384E-2</v>
      </c>
      <c r="J4841">
        <v>14</v>
      </c>
      <c r="K4841">
        <v>104.33320000000001</v>
      </c>
      <c r="L4841">
        <v>4</v>
      </c>
    </row>
    <row r="4842" spans="1:12" x14ac:dyDescent="0.3">
      <c r="A4842" t="s">
        <v>17</v>
      </c>
      <c r="B4842" t="s">
        <v>1383</v>
      </c>
      <c r="C4842" t="s">
        <v>28</v>
      </c>
      <c r="D4842">
        <v>2017</v>
      </c>
      <c r="E4842" t="s">
        <v>51</v>
      </c>
      <c r="F4842" t="s">
        <v>34</v>
      </c>
      <c r="G4842" t="s">
        <v>26</v>
      </c>
      <c r="H4842" t="s">
        <v>16</v>
      </c>
      <c r="I4842">
        <v>6.4048405000000003E-2</v>
      </c>
      <c r="J4842">
        <v>14.5</v>
      </c>
      <c r="K4842">
        <v>153.4682</v>
      </c>
      <c r="L4842">
        <v>4</v>
      </c>
    </row>
    <row r="4843" spans="1:12" x14ac:dyDescent="0.3">
      <c r="A4843" t="s">
        <v>17</v>
      </c>
      <c r="B4843" t="s">
        <v>374</v>
      </c>
      <c r="C4843" t="s">
        <v>24</v>
      </c>
      <c r="D4843">
        <v>2017</v>
      </c>
      <c r="E4843" t="s">
        <v>51</v>
      </c>
      <c r="F4843" t="s">
        <v>34</v>
      </c>
      <c r="G4843" t="s">
        <v>26</v>
      </c>
      <c r="H4843" t="s">
        <v>16</v>
      </c>
      <c r="I4843">
        <v>4.5848263E-2</v>
      </c>
      <c r="J4843">
        <v>10</v>
      </c>
      <c r="K4843">
        <v>138.518</v>
      </c>
      <c r="L4843">
        <v>4</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4</v>
      </c>
    </row>
    <row r="4845" spans="1:12" x14ac:dyDescent="0.3">
      <c r="A4845" t="s">
        <v>17</v>
      </c>
      <c r="B4845" t="s">
        <v>834</v>
      </c>
      <c r="C4845" t="s">
        <v>65</v>
      </c>
      <c r="D4845">
        <v>2017</v>
      </c>
      <c r="E4845" t="s">
        <v>51</v>
      </c>
      <c r="F4845" t="s">
        <v>34</v>
      </c>
      <c r="G4845" t="s">
        <v>26</v>
      </c>
      <c r="H4845" t="s">
        <v>16</v>
      </c>
      <c r="I4845">
        <v>3.0501281000000002E-2</v>
      </c>
      <c r="J4845">
        <v>17.75</v>
      </c>
      <c r="K4845">
        <v>180.566</v>
      </c>
      <c r="L4845">
        <v>4</v>
      </c>
    </row>
    <row r="4846" spans="1:12" x14ac:dyDescent="0.3">
      <c r="A4846" t="s">
        <v>17</v>
      </c>
      <c r="B4846" t="s">
        <v>1000</v>
      </c>
      <c r="C4846" t="s">
        <v>65</v>
      </c>
      <c r="D4846">
        <v>2017</v>
      </c>
      <c r="E4846" t="s">
        <v>51</v>
      </c>
      <c r="F4846" t="s">
        <v>34</v>
      </c>
      <c r="G4846" t="s">
        <v>26</v>
      </c>
      <c r="H4846" t="s">
        <v>16</v>
      </c>
      <c r="I4846">
        <v>8.131178E-2</v>
      </c>
      <c r="J4846">
        <v>20</v>
      </c>
      <c r="K4846">
        <v>37.819000000000003</v>
      </c>
      <c r="L4846">
        <v>4</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4</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4</v>
      </c>
    </row>
    <row r="4849" spans="1:12" x14ac:dyDescent="0.3">
      <c r="A4849" t="s">
        <v>17</v>
      </c>
      <c r="B4849" t="s">
        <v>487</v>
      </c>
      <c r="C4849" t="s">
        <v>49</v>
      </c>
      <c r="D4849">
        <v>2017</v>
      </c>
      <c r="E4849" t="s">
        <v>51</v>
      </c>
      <c r="F4849" t="s">
        <v>34</v>
      </c>
      <c r="G4849" t="s">
        <v>26</v>
      </c>
      <c r="H4849" t="s">
        <v>16</v>
      </c>
      <c r="I4849">
        <v>4.4814962E-2</v>
      </c>
      <c r="J4849">
        <v>11.1</v>
      </c>
      <c r="K4849">
        <v>174.40539999999999</v>
      </c>
      <c r="L4849">
        <v>4</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4</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4</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4</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4</v>
      </c>
    </row>
    <row r="4854" spans="1:12" x14ac:dyDescent="0.3">
      <c r="A4854" t="s">
        <v>10</v>
      </c>
      <c r="B4854" t="s">
        <v>698</v>
      </c>
      <c r="C4854" t="s">
        <v>75</v>
      </c>
      <c r="D4854">
        <v>2017</v>
      </c>
      <c r="E4854" t="s">
        <v>51</v>
      </c>
      <c r="F4854" t="s">
        <v>34</v>
      </c>
      <c r="G4854" t="s">
        <v>26</v>
      </c>
      <c r="H4854" t="s">
        <v>16</v>
      </c>
      <c r="I4854">
        <v>6.6237024000000005E-2</v>
      </c>
      <c r="J4854">
        <v>16.5</v>
      </c>
      <c r="K4854">
        <v>183.1292</v>
      </c>
      <c r="L4854">
        <v>4</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4</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4</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4</v>
      </c>
    </row>
    <row r="4858" spans="1:12" x14ac:dyDescent="0.3">
      <c r="A4858" t="s">
        <v>17</v>
      </c>
      <c r="B4858" t="s">
        <v>1303</v>
      </c>
      <c r="C4858" t="s">
        <v>28</v>
      </c>
      <c r="D4858">
        <v>2011</v>
      </c>
      <c r="E4858" t="s">
        <v>39</v>
      </c>
      <c r="F4858" t="s">
        <v>21</v>
      </c>
      <c r="G4858" t="s">
        <v>15</v>
      </c>
      <c r="H4858" t="s">
        <v>40</v>
      </c>
      <c r="I4858">
        <v>3.5497039000000001E-2</v>
      </c>
      <c r="J4858">
        <v>15.2</v>
      </c>
      <c r="K4858">
        <v>216.7824</v>
      </c>
      <c r="L4858">
        <v>4</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4</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4</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4</v>
      </c>
    </row>
    <row r="4862" spans="1:12" x14ac:dyDescent="0.3">
      <c r="A4862" t="s">
        <v>17</v>
      </c>
      <c r="B4862" t="s">
        <v>1476</v>
      </c>
      <c r="C4862" t="s">
        <v>32</v>
      </c>
      <c r="D4862">
        <v>2011</v>
      </c>
      <c r="E4862" t="s">
        <v>39</v>
      </c>
      <c r="F4862" t="s">
        <v>21</v>
      </c>
      <c r="G4862" t="s">
        <v>30</v>
      </c>
      <c r="H4862" t="s">
        <v>40</v>
      </c>
      <c r="I4862">
        <v>0.189689886</v>
      </c>
      <c r="J4862">
        <v>11.8</v>
      </c>
      <c r="K4862">
        <v>184.39240000000001</v>
      </c>
      <c r="L4862">
        <v>4</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4</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4</v>
      </c>
    </row>
    <row r="4865" spans="1:12" x14ac:dyDescent="0.3">
      <c r="A4865" t="s">
        <v>10</v>
      </c>
      <c r="B4865" t="s">
        <v>1126</v>
      </c>
      <c r="C4865" t="s">
        <v>49</v>
      </c>
      <c r="D4865">
        <v>2011</v>
      </c>
      <c r="E4865" t="s">
        <v>39</v>
      </c>
      <c r="F4865" t="s">
        <v>21</v>
      </c>
      <c r="G4865" t="s">
        <v>30</v>
      </c>
      <c r="H4865" t="s">
        <v>40</v>
      </c>
      <c r="I4865">
        <v>0.22547652800000001</v>
      </c>
      <c r="J4865">
        <v>7.63</v>
      </c>
      <c r="K4865">
        <v>45.1402</v>
      </c>
      <c r="L4865">
        <v>4</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4</v>
      </c>
    </row>
    <row r="4867" spans="1:12" x14ac:dyDescent="0.3">
      <c r="A4867" t="s">
        <v>17</v>
      </c>
      <c r="B4867" t="s">
        <v>1393</v>
      </c>
      <c r="C4867" t="s">
        <v>68</v>
      </c>
      <c r="D4867">
        <v>2014</v>
      </c>
      <c r="E4867" t="s">
        <v>29</v>
      </c>
      <c r="F4867" t="s">
        <v>21</v>
      </c>
      <c r="G4867" t="s">
        <v>30</v>
      </c>
      <c r="H4867" t="s">
        <v>16</v>
      </c>
      <c r="I4867">
        <v>0</v>
      </c>
      <c r="J4867">
        <v>18.350000000000001</v>
      </c>
      <c r="K4867">
        <v>151.934</v>
      </c>
      <c r="L4867">
        <v>4</v>
      </c>
    </row>
    <row r="4868" spans="1:12" x14ac:dyDescent="0.3">
      <c r="A4868" t="s">
        <v>17</v>
      </c>
      <c r="B4868" t="s">
        <v>825</v>
      </c>
      <c r="C4868" t="s">
        <v>49</v>
      </c>
      <c r="D4868">
        <v>2014</v>
      </c>
      <c r="E4868" t="s">
        <v>29</v>
      </c>
      <c r="F4868" t="s">
        <v>21</v>
      </c>
      <c r="G4868" t="s">
        <v>30</v>
      </c>
      <c r="H4868" t="s">
        <v>16</v>
      </c>
      <c r="I4868">
        <v>6.5194971000000004E-2</v>
      </c>
      <c r="J4868">
        <v>9</v>
      </c>
      <c r="K4868">
        <v>177.73699999999999</v>
      </c>
      <c r="L4868">
        <v>4</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4</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4</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4</v>
      </c>
    </row>
    <row r="4872" spans="1:12" x14ac:dyDescent="0.3">
      <c r="A4872" t="s">
        <v>17</v>
      </c>
      <c r="B4872" t="s">
        <v>782</v>
      </c>
      <c r="C4872" t="s">
        <v>42</v>
      </c>
      <c r="D4872">
        <v>2014</v>
      </c>
      <c r="E4872" t="s">
        <v>29</v>
      </c>
      <c r="F4872" t="s">
        <v>21</v>
      </c>
      <c r="G4872" t="s">
        <v>30</v>
      </c>
      <c r="H4872" t="s">
        <v>16</v>
      </c>
      <c r="I4872">
        <v>0</v>
      </c>
      <c r="J4872">
        <v>12.15</v>
      </c>
      <c r="K4872">
        <v>117.61499999999999</v>
      </c>
      <c r="L4872">
        <v>4</v>
      </c>
    </row>
    <row r="4873" spans="1:12" x14ac:dyDescent="0.3">
      <c r="A4873" t="s">
        <v>17</v>
      </c>
      <c r="B4873" t="s">
        <v>1319</v>
      </c>
      <c r="C4873" t="s">
        <v>42</v>
      </c>
      <c r="D4873">
        <v>2014</v>
      </c>
      <c r="E4873" t="s">
        <v>29</v>
      </c>
      <c r="F4873" t="s">
        <v>21</v>
      </c>
      <c r="G4873" t="s">
        <v>30</v>
      </c>
      <c r="H4873" t="s">
        <v>16</v>
      </c>
      <c r="I4873">
        <v>2.2958780000000002E-2</v>
      </c>
      <c r="J4873">
        <v>15.3</v>
      </c>
      <c r="K4873">
        <v>101.6332</v>
      </c>
      <c r="L4873">
        <v>4</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4</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4</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4</v>
      </c>
    </row>
    <row r="4877" spans="1:12" x14ac:dyDescent="0.3">
      <c r="A4877" t="s">
        <v>10</v>
      </c>
      <c r="B4877" t="s">
        <v>313</v>
      </c>
      <c r="C4877" t="s">
        <v>96</v>
      </c>
      <c r="D4877">
        <v>2014</v>
      </c>
      <c r="E4877" t="s">
        <v>29</v>
      </c>
      <c r="F4877" t="s">
        <v>21</v>
      </c>
      <c r="G4877" t="s">
        <v>30</v>
      </c>
      <c r="H4877" t="s">
        <v>16</v>
      </c>
      <c r="I4877">
        <v>5.8681957E-2</v>
      </c>
      <c r="J4877">
        <v>11.65</v>
      </c>
      <c r="K4877">
        <v>170.44220000000001</v>
      </c>
      <c r="L4877">
        <v>4</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4</v>
      </c>
    </row>
    <row r="4879" spans="1:12" x14ac:dyDescent="0.3">
      <c r="A4879" t="s">
        <v>10</v>
      </c>
      <c r="B4879" t="s">
        <v>827</v>
      </c>
      <c r="C4879" t="s">
        <v>68</v>
      </c>
      <c r="D4879">
        <v>2014</v>
      </c>
      <c r="E4879" t="s">
        <v>29</v>
      </c>
      <c r="F4879" t="s">
        <v>21</v>
      </c>
      <c r="G4879" t="s">
        <v>30</v>
      </c>
      <c r="H4879" t="s">
        <v>16</v>
      </c>
      <c r="I4879">
        <v>0.11907725500000001</v>
      </c>
      <c r="J4879">
        <v>13.6</v>
      </c>
      <c r="K4879">
        <v>231.23</v>
      </c>
      <c r="L4879">
        <v>4</v>
      </c>
    </row>
    <row r="4880" spans="1:12" x14ac:dyDescent="0.3">
      <c r="A4880" t="s">
        <v>10</v>
      </c>
      <c r="B4880" t="s">
        <v>125</v>
      </c>
      <c r="C4880" t="s">
        <v>68</v>
      </c>
      <c r="D4880">
        <v>2014</v>
      </c>
      <c r="E4880" t="s">
        <v>29</v>
      </c>
      <c r="F4880" t="s">
        <v>21</v>
      </c>
      <c r="G4880" t="s">
        <v>30</v>
      </c>
      <c r="H4880" t="s">
        <v>16</v>
      </c>
      <c r="I4880">
        <v>2.9697925E-2</v>
      </c>
      <c r="J4880">
        <v>14</v>
      </c>
      <c r="K4880">
        <v>143.07859999999999</v>
      </c>
      <c r="L4880">
        <v>4</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4</v>
      </c>
    </row>
    <row r="4882" spans="1:12" x14ac:dyDescent="0.3">
      <c r="A4882" t="s">
        <v>17</v>
      </c>
      <c r="B4882" t="s">
        <v>1214</v>
      </c>
      <c r="C4882" t="s">
        <v>49</v>
      </c>
      <c r="D4882">
        <v>2014</v>
      </c>
      <c r="E4882" t="s">
        <v>29</v>
      </c>
      <c r="F4882" t="s">
        <v>21</v>
      </c>
      <c r="G4882" t="s">
        <v>30</v>
      </c>
      <c r="H4882" t="s">
        <v>16</v>
      </c>
      <c r="I4882">
        <v>5.2766296999999997E-2</v>
      </c>
      <c r="J4882">
        <v>18.75</v>
      </c>
      <c r="K4882">
        <v>189.75040000000001</v>
      </c>
      <c r="L4882">
        <v>4</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4</v>
      </c>
    </row>
    <row r="4884" spans="1:12" x14ac:dyDescent="0.3">
      <c r="A4884" t="s">
        <v>17</v>
      </c>
      <c r="B4884" t="s">
        <v>1577</v>
      </c>
      <c r="C4884" t="s">
        <v>24</v>
      </c>
      <c r="D4884">
        <v>2022</v>
      </c>
      <c r="E4884" t="s">
        <v>20</v>
      </c>
      <c r="F4884" t="s">
        <v>21</v>
      </c>
      <c r="G4884" t="s">
        <v>15</v>
      </c>
      <c r="H4884" t="s">
        <v>22</v>
      </c>
      <c r="I4884">
        <v>0.13171418300000001</v>
      </c>
      <c r="J4884">
        <v>12.15</v>
      </c>
      <c r="K4884">
        <v>245.846</v>
      </c>
      <c r="L4884">
        <v>4</v>
      </c>
    </row>
    <row r="4885" spans="1:12" x14ac:dyDescent="0.3">
      <c r="A4885" t="s">
        <v>17</v>
      </c>
      <c r="B4885" t="s">
        <v>1558</v>
      </c>
      <c r="C4885" t="s">
        <v>24</v>
      </c>
      <c r="D4885">
        <v>2022</v>
      </c>
      <c r="E4885" t="s">
        <v>20</v>
      </c>
      <c r="F4885" t="s">
        <v>21</v>
      </c>
      <c r="G4885" t="s">
        <v>15</v>
      </c>
      <c r="H4885" t="s">
        <v>22</v>
      </c>
      <c r="I4885">
        <v>6.0874090000000002E-3</v>
      </c>
      <c r="J4885">
        <v>13.1</v>
      </c>
      <c r="K4885">
        <v>185.0898</v>
      </c>
      <c r="L4885">
        <v>4</v>
      </c>
    </row>
    <row r="4886" spans="1:12" x14ac:dyDescent="0.3">
      <c r="A4886" t="s">
        <v>17</v>
      </c>
      <c r="B4886" t="s">
        <v>1111</v>
      </c>
      <c r="C4886" t="s">
        <v>12</v>
      </c>
      <c r="D4886">
        <v>2022</v>
      </c>
      <c r="E4886" t="s">
        <v>20</v>
      </c>
      <c r="F4886" t="s">
        <v>21</v>
      </c>
      <c r="G4886" t="s">
        <v>15</v>
      </c>
      <c r="H4886" t="s">
        <v>22</v>
      </c>
      <c r="I4886">
        <v>0.122015744</v>
      </c>
      <c r="J4886">
        <v>7.72</v>
      </c>
      <c r="K4886">
        <v>121.744</v>
      </c>
      <c r="L4886">
        <v>4</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4</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4</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4</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4</v>
      </c>
    </row>
    <row r="4891" spans="1:12" x14ac:dyDescent="0.3">
      <c r="A4891" t="s">
        <v>17</v>
      </c>
      <c r="B4891" t="s">
        <v>976</v>
      </c>
      <c r="C4891" t="s">
        <v>161</v>
      </c>
      <c r="D4891">
        <v>2022</v>
      </c>
      <c r="E4891" t="s">
        <v>20</v>
      </c>
      <c r="F4891" t="s">
        <v>21</v>
      </c>
      <c r="G4891" t="s">
        <v>15</v>
      </c>
      <c r="H4891" t="s">
        <v>22</v>
      </c>
      <c r="I4891">
        <v>1.4921093E-2</v>
      </c>
      <c r="J4891">
        <v>11.5</v>
      </c>
      <c r="K4891">
        <v>173.90799999999999</v>
      </c>
      <c r="L4891">
        <v>4</v>
      </c>
    </row>
    <row r="4892" spans="1:12" x14ac:dyDescent="0.3">
      <c r="A4892" t="s">
        <v>17</v>
      </c>
      <c r="B4892" t="s">
        <v>589</v>
      </c>
      <c r="C4892" t="s">
        <v>161</v>
      </c>
      <c r="D4892">
        <v>2022</v>
      </c>
      <c r="E4892" t="s">
        <v>20</v>
      </c>
      <c r="F4892" t="s">
        <v>21</v>
      </c>
      <c r="G4892" t="s">
        <v>15</v>
      </c>
      <c r="H4892" t="s">
        <v>22</v>
      </c>
      <c r="I4892">
        <v>6.9902437999999997E-2</v>
      </c>
      <c r="J4892">
        <v>12.8</v>
      </c>
      <c r="K4892">
        <v>261.3252</v>
      </c>
      <c r="L4892">
        <v>4</v>
      </c>
    </row>
    <row r="4893" spans="1:12" x14ac:dyDescent="0.3">
      <c r="A4893" t="s">
        <v>10</v>
      </c>
      <c r="B4893" t="s">
        <v>1322</v>
      </c>
      <c r="C4893" t="s">
        <v>96</v>
      </c>
      <c r="D4893">
        <v>2022</v>
      </c>
      <c r="E4893" t="s">
        <v>20</v>
      </c>
      <c r="F4893" t="s">
        <v>21</v>
      </c>
      <c r="G4893" t="s">
        <v>15</v>
      </c>
      <c r="H4893" t="s">
        <v>22</v>
      </c>
      <c r="I4893">
        <v>3.8477325E-2</v>
      </c>
      <c r="J4893">
        <v>7.22</v>
      </c>
      <c r="K4893">
        <v>62.951000000000001</v>
      </c>
      <c r="L4893">
        <v>4</v>
      </c>
    </row>
    <row r="4894" spans="1:12" x14ac:dyDescent="0.3">
      <c r="A4894" t="s">
        <v>10</v>
      </c>
      <c r="B4894" t="s">
        <v>757</v>
      </c>
      <c r="C4894" t="s">
        <v>96</v>
      </c>
      <c r="D4894">
        <v>2022</v>
      </c>
      <c r="E4894" t="s">
        <v>20</v>
      </c>
      <c r="F4894" t="s">
        <v>21</v>
      </c>
      <c r="G4894" t="s">
        <v>15</v>
      </c>
      <c r="H4894" t="s">
        <v>22</v>
      </c>
      <c r="I4894">
        <v>2.5473816E-2</v>
      </c>
      <c r="J4894">
        <v>15.5</v>
      </c>
      <c r="K4894">
        <v>83.193399999999997</v>
      </c>
      <c r="L4894">
        <v>4</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4</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4</v>
      </c>
    </row>
    <row r="4897" spans="1:12" x14ac:dyDescent="0.3">
      <c r="A4897" t="s">
        <v>10</v>
      </c>
      <c r="B4897" t="s">
        <v>616</v>
      </c>
      <c r="C4897" t="s">
        <v>49</v>
      </c>
      <c r="D4897">
        <v>2022</v>
      </c>
      <c r="E4897" t="s">
        <v>20</v>
      </c>
      <c r="F4897" t="s">
        <v>21</v>
      </c>
      <c r="G4897" t="s">
        <v>15</v>
      </c>
      <c r="H4897" t="s">
        <v>22</v>
      </c>
      <c r="I4897">
        <v>9.0314530000000004E-2</v>
      </c>
      <c r="J4897">
        <v>6.67</v>
      </c>
      <c r="K4897">
        <v>130.5626</v>
      </c>
      <c r="L4897">
        <v>4</v>
      </c>
    </row>
    <row r="4898" spans="1:12" x14ac:dyDescent="0.3">
      <c r="A4898" t="s">
        <v>17</v>
      </c>
      <c r="B4898" t="s">
        <v>876</v>
      </c>
      <c r="C4898" t="s">
        <v>58</v>
      </c>
      <c r="D4898">
        <v>2018</v>
      </c>
      <c r="E4898" t="s">
        <v>45</v>
      </c>
      <c r="F4898" t="s">
        <v>21</v>
      </c>
      <c r="G4898" t="s">
        <v>15</v>
      </c>
      <c r="H4898" t="s">
        <v>46</v>
      </c>
      <c r="I4898">
        <v>0.105324246</v>
      </c>
      <c r="K4898">
        <v>125.7046</v>
      </c>
      <c r="L4898">
        <v>4</v>
      </c>
    </row>
    <row r="4899" spans="1:12" x14ac:dyDescent="0.3">
      <c r="A4899" t="s">
        <v>17</v>
      </c>
      <c r="B4899" t="s">
        <v>1262</v>
      </c>
      <c r="C4899" t="s">
        <v>28</v>
      </c>
      <c r="D4899">
        <v>2018</v>
      </c>
      <c r="E4899" t="s">
        <v>45</v>
      </c>
      <c r="F4899" t="s">
        <v>21</v>
      </c>
      <c r="G4899" t="s">
        <v>15</v>
      </c>
      <c r="H4899" t="s">
        <v>46</v>
      </c>
      <c r="I4899">
        <v>4.7551568000000002E-2</v>
      </c>
      <c r="K4899">
        <v>249.10919999999999</v>
      </c>
      <c r="L4899">
        <v>4</v>
      </c>
    </row>
    <row r="4900" spans="1:12" x14ac:dyDescent="0.3">
      <c r="A4900" t="s">
        <v>17</v>
      </c>
      <c r="B4900" t="s">
        <v>829</v>
      </c>
      <c r="C4900" t="s">
        <v>68</v>
      </c>
      <c r="D4900">
        <v>2018</v>
      </c>
      <c r="E4900" t="s">
        <v>45</v>
      </c>
      <c r="F4900" t="s">
        <v>21</v>
      </c>
      <c r="G4900" t="s">
        <v>15</v>
      </c>
      <c r="H4900" t="s">
        <v>46</v>
      </c>
      <c r="I4900">
        <v>0.119371835</v>
      </c>
      <c r="K4900">
        <v>45.2744</v>
      </c>
      <c r="L4900">
        <v>4</v>
      </c>
    </row>
    <row r="4901" spans="1:12" x14ac:dyDescent="0.3">
      <c r="A4901" t="s">
        <v>17</v>
      </c>
      <c r="B4901" t="s">
        <v>1107</v>
      </c>
      <c r="C4901" t="s">
        <v>68</v>
      </c>
      <c r="D4901">
        <v>2018</v>
      </c>
      <c r="E4901" t="s">
        <v>45</v>
      </c>
      <c r="F4901" t="s">
        <v>21</v>
      </c>
      <c r="G4901" t="s">
        <v>15</v>
      </c>
      <c r="H4901" t="s">
        <v>46</v>
      </c>
      <c r="I4901">
        <v>0.13032165200000001</v>
      </c>
      <c r="K4901">
        <v>88.717200000000005</v>
      </c>
      <c r="L4901">
        <v>4</v>
      </c>
    </row>
    <row r="4902" spans="1:12" x14ac:dyDescent="0.3">
      <c r="A4902" t="s">
        <v>17</v>
      </c>
      <c r="B4902" t="s">
        <v>1084</v>
      </c>
      <c r="C4902" t="s">
        <v>12</v>
      </c>
      <c r="D4902">
        <v>2018</v>
      </c>
      <c r="E4902" t="s">
        <v>45</v>
      </c>
      <c r="F4902" t="s">
        <v>21</v>
      </c>
      <c r="G4902" t="s">
        <v>15</v>
      </c>
      <c r="H4902" t="s">
        <v>46</v>
      </c>
      <c r="I4902">
        <v>4.8522793000000002E-2</v>
      </c>
      <c r="K4902">
        <v>39.650599999999997</v>
      </c>
      <c r="L4902">
        <v>4</v>
      </c>
    </row>
    <row r="4903" spans="1:12" x14ac:dyDescent="0.3">
      <c r="A4903" t="s">
        <v>17</v>
      </c>
      <c r="B4903" t="s">
        <v>1578</v>
      </c>
      <c r="C4903" t="s">
        <v>12</v>
      </c>
      <c r="D4903">
        <v>2018</v>
      </c>
      <c r="E4903" t="s">
        <v>45</v>
      </c>
      <c r="F4903" t="s">
        <v>21</v>
      </c>
      <c r="G4903" t="s">
        <v>15</v>
      </c>
      <c r="H4903" t="s">
        <v>46</v>
      </c>
      <c r="I4903">
        <v>0</v>
      </c>
      <c r="K4903">
        <v>55.729799999999997</v>
      </c>
      <c r="L4903">
        <v>4</v>
      </c>
    </row>
    <row r="4904" spans="1:12" x14ac:dyDescent="0.3">
      <c r="A4904" t="s">
        <v>17</v>
      </c>
      <c r="B4904" t="s">
        <v>1281</v>
      </c>
      <c r="C4904" t="s">
        <v>12</v>
      </c>
      <c r="D4904">
        <v>2018</v>
      </c>
      <c r="E4904" t="s">
        <v>45</v>
      </c>
      <c r="F4904" t="s">
        <v>21</v>
      </c>
      <c r="G4904" t="s">
        <v>15</v>
      </c>
      <c r="H4904" t="s">
        <v>46</v>
      </c>
      <c r="I4904">
        <v>1.2215675E-2</v>
      </c>
      <c r="K4904">
        <v>162.7894</v>
      </c>
      <c r="L4904">
        <v>4</v>
      </c>
    </row>
    <row r="4905" spans="1:12" x14ac:dyDescent="0.3">
      <c r="A4905" t="s">
        <v>17</v>
      </c>
      <c r="B4905" t="s">
        <v>1041</v>
      </c>
      <c r="C4905" t="s">
        <v>19</v>
      </c>
      <c r="D4905">
        <v>2018</v>
      </c>
      <c r="E4905" t="s">
        <v>45</v>
      </c>
      <c r="F4905" t="s">
        <v>21</v>
      </c>
      <c r="G4905" t="s">
        <v>15</v>
      </c>
      <c r="H4905" t="s">
        <v>46</v>
      </c>
      <c r="I4905">
        <v>1.8757586E-2</v>
      </c>
      <c r="K4905">
        <v>96.938400000000001</v>
      </c>
      <c r="L4905">
        <v>4</v>
      </c>
    </row>
    <row r="4906" spans="1:12" x14ac:dyDescent="0.3">
      <c r="A4906" t="s">
        <v>17</v>
      </c>
      <c r="B4906" t="s">
        <v>148</v>
      </c>
      <c r="C4906" t="s">
        <v>19</v>
      </c>
      <c r="D4906">
        <v>2018</v>
      </c>
      <c r="E4906" t="s">
        <v>45</v>
      </c>
      <c r="F4906" t="s">
        <v>21</v>
      </c>
      <c r="G4906" t="s">
        <v>15</v>
      </c>
      <c r="H4906" t="s">
        <v>46</v>
      </c>
      <c r="I4906">
        <v>2.5354071999999998E-2</v>
      </c>
      <c r="K4906">
        <v>144.476</v>
      </c>
      <c r="L4906">
        <v>4</v>
      </c>
    </row>
    <row r="4907" spans="1:12" x14ac:dyDescent="0.3">
      <c r="A4907" t="s">
        <v>17</v>
      </c>
      <c r="B4907" t="s">
        <v>1137</v>
      </c>
      <c r="C4907" t="s">
        <v>42</v>
      </c>
      <c r="D4907">
        <v>2018</v>
      </c>
      <c r="E4907" t="s">
        <v>45</v>
      </c>
      <c r="F4907" t="s">
        <v>21</v>
      </c>
      <c r="G4907" t="s">
        <v>15</v>
      </c>
      <c r="H4907" t="s">
        <v>46</v>
      </c>
      <c r="I4907">
        <v>2.4213353999999999E-2</v>
      </c>
      <c r="K4907">
        <v>42.445399999999999</v>
      </c>
      <c r="L4907">
        <v>4</v>
      </c>
    </row>
    <row r="4908" spans="1:12" x14ac:dyDescent="0.3">
      <c r="A4908" t="s">
        <v>17</v>
      </c>
      <c r="B4908" t="s">
        <v>1071</v>
      </c>
      <c r="C4908" t="s">
        <v>42</v>
      </c>
      <c r="D4908">
        <v>2018</v>
      </c>
      <c r="E4908" t="s">
        <v>45</v>
      </c>
      <c r="F4908" t="s">
        <v>21</v>
      </c>
      <c r="G4908" t="s">
        <v>15</v>
      </c>
      <c r="H4908" t="s">
        <v>46</v>
      </c>
      <c r="I4908">
        <v>7.9419800999999998E-2</v>
      </c>
      <c r="K4908">
        <v>172.31059999999999</v>
      </c>
      <c r="L4908">
        <v>4</v>
      </c>
    </row>
    <row r="4909" spans="1:12" x14ac:dyDescent="0.3">
      <c r="A4909" t="s">
        <v>17</v>
      </c>
      <c r="B4909" t="s">
        <v>824</v>
      </c>
      <c r="C4909" t="s">
        <v>49</v>
      </c>
      <c r="D4909">
        <v>2018</v>
      </c>
      <c r="E4909" t="s">
        <v>45</v>
      </c>
      <c r="F4909" t="s">
        <v>21</v>
      </c>
      <c r="G4909" t="s">
        <v>15</v>
      </c>
      <c r="H4909" t="s">
        <v>46</v>
      </c>
      <c r="I4909">
        <v>1.1180842999999999E-2</v>
      </c>
      <c r="K4909">
        <v>213.45599999999999</v>
      </c>
      <c r="L4909">
        <v>4</v>
      </c>
    </row>
    <row r="4910" spans="1:12" x14ac:dyDescent="0.3">
      <c r="A4910" t="s">
        <v>17</v>
      </c>
      <c r="B4910" t="s">
        <v>973</v>
      </c>
      <c r="C4910" t="s">
        <v>32</v>
      </c>
      <c r="D4910">
        <v>2018</v>
      </c>
      <c r="E4910" t="s">
        <v>45</v>
      </c>
      <c r="F4910" t="s">
        <v>21</v>
      </c>
      <c r="G4910" t="s">
        <v>15</v>
      </c>
      <c r="H4910" t="s">
        <v>46</v>
      </c>
      <c r="I4910">
        <v>4.4660955000000002E-2</v>
      </c>
      <c r="K4910">
        <v>74.766999999999996</v>
      </c>
      <c r="L4910">
        <v>4</v>
      </c>
    </row>
    <row r="4911" spans="1:12" x14ac:dyDescent="0.3">
      <c r="A4911" t="s">
        <v>17</v>
      </c>
      <c r="B4911" t="s">
        <v>659</v>
      </c>
      <c r="C4911" t="s">
        <v>32</v>
      </c>
      <c r="D4911">
        <v>2018</v>
      </c>
      <c r="E4911" t="s">
        <v>45</v>
      </c>
      <c r="F4911" t="s">
        <v>21</v>
      </c>
      <c r="G4911" t="s">
        <v>15</v>
      </c>
      <c r="H4911" t="s">
        <v>46</v>
      </c>
      <c r="I4911">
        <v>9.7429924000000001E-2</v>
      </c>
      <c r="K4911">
        <v>172.87379999999999</v>
      </c>
      <c r="L4911">
        <v>4</v>
      </c>
    </row>
    <row r="4912" spans="1:12" x14ac:dyDescent="0.3">
      <c r="A4912" t="s">
        <v>10</v>
      </c>
      <c r="B4912" t="s">
        <v>1481</v>
      </c>
      <c r="C4912" t="s">
        <v>96</v>
      </c>
      <c r="D4912">
        <v>2018</v>
      </c>
      <c r="E4912" t="s">
        <v>45</v>
      </c>
      <c r="F4912" t="s">
        <v>21</v>
      </c>
      <c r="G4912" t="s">
        <v>15</v>
      </c>
      <c r="H4912" t="s">
        <v>46</v>
      </c>
      <c r="I4912">
        <v>1.6979325999999999E-2</v>
      </c>
      <c r="K4912">
        <v>177.03700000000001</v>
      </c>
      <c r="L4912">
        <v>4</v>
      </c>
    </row>
    <row r="4913" spans="1:12" x14ac:dyDescent="0.3">
      <c r="A4913" t="s">
        <v>10</v>
      </c>
      <c r="B4913" t="s">
        <v>1579</v>
      </c>
      <c r="C4913" t="s">
        <v>68</v>
      </c>
      <c r="D4913">
        <v>2018</v>
      </c>
      <c r="E4913" t="s">
        <v>45</v>
      </c>
      <c r="F4913" t="s">
        <v>21</v>
      </c>
      <c r="G4913" t="s">
        <v>15</v>
      </c>
      <c r="H4913" t="s">
        <v>46</v>
      </c>
      <c r="I4913">
        <v>0</v>
      </c>
      <c r="K4913">
        <v>184.26079999999999</v>
      </c>
      <c r="L4913">
        <v>4</v>
      </c>
    </row>
    <row r="4914" spans="1:12" x14ac:dyDescent="0.3">
      <c r="A4914" t="s">
        <v>10</v>
      </c>
      <c r="B4914" t="s">
        <v>1335</v>
      </c>
      <c r="C4914" t="s">
        <v>24</v>
      </c>
      <c r="D4914">
        <v>2018</v>
      </c>
      <c r="E4914" t="s">
        <v>45</v>
      </c>
      <c r="F4914" t="s">
        <v>21</v>
      </c>
      <c r="G4914" t="s">
        <v>15</v>
      </c>
      <c r="H4914" t="s">
        <v>46</v>
      </c>
      <c r="I4914">
        <v>0.12780038799999999</v>
      </c>
      <c r="K4914">
        <v>177.03700000000001</v>
      </c>
      <c r="L4914">
        <v>4</v>
      </c>
    </row>
    <row r="4915" spans="1:12" x14ac:dyDescent="0.3">
      <c r="A4915" t="s">
        <v>10</v>
      </c>
      <c r="B4915" t="s">
        <v>1323</v>
      </c>
      <c r="C4915" t="s">
        <v>49</v>
      </c>
      <c r="D4915">
        <v>2018</v>
      </c>
      <c r="E4915" t="s">
        <v>45</v>
      </c>
      <c r="F4915" t="s">
        <v>21</v>
      </c>
      <c r="G4915" t="s">
        <v>15</v>
      </c>
      <c r="H4915" t="s">
        <v>46</v>
      </c>
      <c r="I4915">
        <v>1.0886323999999999E-2</v>
      </c>
      <c r="K4915">
        <v>57.258800000000001</v>
      </c>
      <c r="L4915">
        <v>4</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v>
      </c>
    </row>
    <row r="4917" spans="1:12" x14ac:dyDescent="0.3">
      <c r="A4917" t="s">
        <v>17</v>
      </c>
      <c r="B4917" t="s">
        <v>1197</v>
      </c>
      <c r="C4917" t="s">
        <v>49</v>
      </c>
      <c r="D4917">
        <v>2022</v>
      </c>
      <c r="E4917" t="s">
        <v>20</v>
      </c>
      <c r="F4917" t="s">
        <v>21</v>
      </c>
      <c r="G4917" t="s">
        <v>15</v>
      </c>
      <c r="H4917" t="s">
        <v>22</v>
      </c>
      <c r="I4917">
        <v>0</v>
      </c>
      <c r="J4917">
        <v>18.7</v>
      </c>
      <c r="K4917">
        <v>256.66719999999998</v>
      </c>
      <c r="L4917">
        <v>3</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v>
      </c>
    </row>
    <row r="4919" spans="1:12" x14ac:dyDescent="0.3">
      <c r="A4919" t="s">
        <v>17</v>
      </c>
      <c r="B4919" t="s">
        <v>44</v>
      </c>
      <c r="C4919" t="s">
        <v>28</v>
      </c>
      <c r="D4919">
        <v>2022</v>
      </c>
      <c r="E4919" t="s">
        <v>20</v>
      </c>
      <c r="F4919" t="s">
        <v>21</v>
      </c>
      <c r="G4919" t="s">
        <v>15</v>
      </c>
      <c r="H4919" t="s">
        <v>22</v>
      </c>
      <c r="I4919">
        <v>0</v>
      </c>
      <c r="J4919">
        <v>16.7</v>
      </c>
      <c r="K4919">
        <v>181.22919999999999</v>
      </c>
      <c r="L4919">
        <v>3</v>
      </c>
    </row>
    <row r="4920" spans="1:12" x14ac:dyDescent="0.3">
      <c r="A4920" t="s">
        <v>17</v>
      </c>
      <c r="B4920" t="s">
        <v>774</v>
      </c>
      <c r="C4920" t="s">
        <v>12</v>
      </c>
      <c r="D4920">
        <v>2012</v>
      </c>
      <c r="E4920" t="s">
        <v>13</v>
      </c>
      <c r="F4920" t="s">
        <v>14</v>
      </c>
      <c r="G4920" t="s">
        <v>15</v>
      </c>
      <c r="H4920" t="s">
        <v>16</v>
      </c>
      <c r="I4920">
        <v>0.105761491</v>
      </c>
      <c r="J4920">
        <v>6.59</v>
      </c>
      <c r="K4920">
        <v>84.890799999999999</v>
      </c>
      <c r="L4920">
        <v>3</v>
      </c>
    </row>
    <row r="4921" spans="1:12" x14ac:dyDescent="0.3">
      <c r="A4921" t="s">
        <v>10</v>
      </c>
      <c r="B4921" t="s">
        <v>1097</v>
      </c>
      <c r="C4921" t="s">
        <v>96</v>
      </c>
      <c r="D4921">
        <v>2015</v>
      </c>
      <c r="E4921" t="s">
        <v>33</v>
      </c>
      <c r="F4921" t="s">
        <v>34</v>
      </c>
      <c r="G4921" t="s">
        <v>26</v>
      </c>
      <c r="H4921" t="s">
        <v>16</v>
      </c>
      <c r="I4921">
        <v>0</v>
      </c>
      <c r="J4921">
        <v>6.1349999999999998</v>
      </c>
      <c r="K4921">
        <v>151.3366</v>
      </c>
      <c r="L4921">
        <v>3</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v>
      </c>
    </row>
    <row r="4925" spans="1:12" x14ac:dyDescent="0.3">
      <c r="A4925" t="s">
        <v>17</v>
      </c>
      <c r="B4925" t="s">
        <v>1562</v>
      </c>
      <c r="C4925" t="s">
        <v>68</v>
      </c>
      <c r="D4925">
        <v>2012</v>
      </c>
      <c r="E4925" t="s">
        <v>13</v>
      </c>
      <c r="F4925" t="s">
        <v>14</v>
      </c>
      <c r="G4925" t="s">
        <v>15</v>
      </c>
      <c r="H4925" t="s">
        <v>16</v>
      </c>
      <c r="I4925">
        <v>5.7626900000000002E-2</v>
      </c>
      <c r="J4925">
        <v>18.7</v>
      </c>
      <c r="K4925">
        <v>83.3566</v>
      </c>
      <c r="L4925">
        <v>3</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v>
      </c>
    </row>
    <row r="4930" spans="1:12" x14ac:dyDescent="0.3">
      <c r="A4930" t="s">
        <v>17</v>
      </c>
      <c r="B4930" t="s">
        <v>1534</v>
      </c>
      <c r="C4930" t="s">
        <v>161</v>
      </c>
      <c r="D4930">
        <v>2012</v>
      </c>
      <c r="E4930" t="s">
        <v>13</v>
      </c>
      <c r="F4930" t="s">
        <v>14</v>
      </c>
      <c r="G4930" t="s">
        <v>15</v>
      </c>
      <c r="H4930" t="s">
        <v>16</v>
      </c>
      <c r="I4930">
        <v>7.1354773999999996E-2</v>
      </c>
      <c r="J4930">
        <v>12.5</v>
      </c>
      <c r="K4930">
        <v>125.702</v>
      </c>
      <c r="L4930">
        <v>3</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v>
      </c>
    </row>
    <row r="4933" spans="1:12" x14ac:dyDescent="0.3">
      <c r="A4933" t="s">
        <v>17</v>
      </c>
      <c r="B4933" t="s">
        <v>1580</v>
      </c>
      <c r="C4933" t="s">
        <v>62</v>
      </c>
      <c r="D4933">
        <v>2018</v>
      </c>
      <c r="E4933" t="s">
        <v>140</v>
      </c>
      <c r="F4933" t="s">
        <v>14</v>
      </c>
      <c r="G4933" t="s">
        <v>26</v>
      </c>
      <c r="H4933" t="s">
        <v>40</v>
      </c>
      <c r="I4933">
        <v>3.7160705000000002E-2</v>
      </c>
      <c r="K4933">
        <v>54.229799999999997</v>
      </c>
      <c r="L4933">
        <v>3</v>
      </c>
    </row>
    <row r="4934" spans="1:12" x14ac:dyDescent="0.3">
      <c r="A4934" t="s">
        <v>17</v>
      </c>
      <c r="B4934" t="s">
        <v>644</v>
      </c>
      <c r="C4934" t="s">
        <v>49</v>
      </c>
      <c r="D4934">
        <v>2018</v>
      </c>
      <c r="E4934" t="s">
        <v>140</v>
      </c>
      <c r="F4934" t="s">
        <v>14</v>
      </c>
      <c r="G4934" t="s">
        <v>26</v>
      </c>
      <c r="H4934" t="s">
        <v>40</v>
      </c>
      <c r="I4934">
        <v>0.19033746000000001</v>
      </c>
      <c r="K4934">
        <v>159.45779999999999</v>
      </c>
      <c r="L4934">
        <v>3</v>
      </c>
    </row>
    <row r="4935" spans="1:12" x14ac:dyDescent="0.3">
      <c r="A4935" t="s">
        <v>10</v>
      </c>
      <c r="B4935" t="s">
        <v>1059</v>
      </c>
      <c r="C4935" t="s">
        <v>49</v>
      </c>
      <c r="D4935">
        <v>2018</v>
      </c>
      <c r="E4935" t="s">
        <v>140</v>
      </c>
      <c r="F4935" t="s">
        <v>14</v>
      </c>
      <c r="G4935" t="s">
        <v>26</v>
      </c>
      <c r="H4935" t="s">
        <v>40</v>
      </c>
      <c r="I4935">
        <v>6.216667E-2</v>
      </c>
      <c r="K4935">
        <v>112.3518</v>
      </c>
      <c r="L4935">
        <v>3</v>
      </c>
    </row>
    <row r="4936" spans="1:12" x14ac:dyDescent="0.3">
      <c r="A4936" t="s">
        <v>17</v>
      </c>
      <c r="B4936" t="s">
        <v>1189</v>
      </c>
      <c r="C4936" t="s">
        <v>96</v>
      </c>
      <c r="D4936">
        <v>2016</v>
      </c>
      <c r="E4936" t="s">
        <v>25</v>
      </c>
      <c r="F4936" t="s">
        <v>14</v>
      </c>
      <c r="G4936" t="s">
        <v>26</v>
      </c>
      <c r="H4936" t="s">
        <v>16</v>
      </c>
      <c r="I4936">
        <v>5.6434816999999998E-2</v>
      </c>
      <c r="J4936">
        <v>11.3</v>
      </c>
      <c r="K4936">
        <v>247.81180000000001</v>
      </c>
      <c r="L4936">
        <v>3</v>
      </c>
    </row>
    <row r="4937" spans="1:12" x14ac:dyDescent="0.3">
      <c r="A4937" t="s">
        <v>17</v>
      </c>
      <c r="B4937" t="s">
        <v>147</v>
      </c>
      <c r="C4937" t="s">
        <v>19</v>
      </c>
      <c r="D4937">
        <v>2016</v>
      </c>
      <c r="E4937" t="s">
        <v>25</v>
      </c>
      <c r="F4937" t="s">
        <v>14</v>
      </c>
      <c r="G4937" t="s">
        <v>26</v>
      </c>
      <c r="H4937" t="s">
        <v>16</v>
      </c>
      <c r="I4937">
        <v>0</v>
      </c>
      <c r="J4937">
        <v>5.6150000000000002</v>
      </c>
      <c r="K4937">
        <v>121.973</v>
      </c>
      <c r="L4937">
        <v>3</v>
      </c>
    </row>
    <row r="4938" spans="1:12" x14ac:dyDescent="0.3">
      <c r="A4938" t="s">
        <v>17</v>
      </c>
      <c r="B4938" t="s">
        <v>1371</v>
      </c>
      <c r="C4938" t="s">
        <v>55</v>
      </c>
      <c r="D4938">
        <v>2016</v>
      </c>
      <c r="E4938" t="s">
        <v>25</v>
      </c>
      <c r="F4938" t="s">
        <v>14</v>
      </c>
      <c r="G4938" t="s">
        <v>26</v>
      </c>
      <c r="H4938" t="s">
        <v>16</v>
      </c>
      <c r="I4938">
        <v>7.2798890000000003E-3</v>
      </c>
      <c r="J4938">
        <v>11.3</v>
      </c>
      <c r="K4938">
        <v>199.3426</v>
      </c>
      <c r="L4938">
        <v>3</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v>
      </c>
    </row>
    <row r="4942" spans="1:12" x14ac:dyDescent="0.3">
      <c r="A4942" t="s">
        <v>10</v>
      </c>
      <c r="B4942" t="s">
        <v>956</v>
      </c>
      <c r="C4942" t="s">
        <v>75</v>
      </c>
      <c r="D4942">
        <v>2016</v>
      </c>
      <c r="E4942" t="s">
        <v>25</v>
      </c>
      <c r="F4942" t="s">
        <v>14</v>
      </c>
      <c r="G4942" t="s">
        <v>26</v>
      </c>
      <c r="H4942" t="s">
        <v>16</v>
      </c>
      <c r="I4942">
        <v>3.3052168E-2</v>
      </c>
      <c r="J4942">
        <v>10.6</v>
      </c>
      <c r="K4942">
        <v>49.700800000000001</v>
      </c>
      <c r="L4942">
        <v>3</v>
      </c>
    </row>
    <row r="4943" spans="1:12" x14ac:dyDescent="0.3">
      <c r="A4943" t="s">
        <v>17</v>
      </c>
      <c r="B4943" t="s">
        <v>797</v>
      </c>
      <c r="C4943" t="s">
        <v>62</v>
      </c>
      <c r="D4943">
        <v>2015</v>
      </c>
      <c r="E4943" t="s">
        <v>33</v>
      </c>
      <c r="F4943" t="s">
        <v>34</v>
      </c>
      <c r="G4943" t="s">
        <v>15</v>
      </c>
      <c r="H4943" t="s">
        <v>16</v>
      </c>
      <c r="I4943">
        <v>3.8815341000000003E-2</v>
      </c>
      <c r="J4943">
        <v>19.7</v>
      </c>
      <c r="K4943">
        <v>124.2362</v>
      </c>
      <c r="L4943">
        <v>3</v>
      </c>
    </row>
    <row r="4944" spans="1:12" x14ac:dyDescent="0.3">
      <c r="A4944" t="s">
        <v>17</v>
      </c>
      <c r="B4944" t="s">
        <v>1530</v>
      </c>
      <c r="C4944" t="s">
        <v>65</v>
      </c>
      <c r="D4944">
        <v>2020</v>
      </c>
      <c r="E4944" t="s">
        <v>37</v>
      </c>
      <c r="F4944" t="s">
        <v>34</v>
      </c>
      <c r="G4944" t="s">
        <v>15</v>
      </c>
      <c r="H4944" t="s">
        <v>16</v>
      </c>
      <c r="I4944">
        <v>2.3274106999999999E-2</v>
      </c>
      <c r="J4944">
        <v>20.5</v>
      </c>
      <c r="K4944">
        <v>154.13399999999999</v>
      </c>
      <c r="L4944">
        <v>3</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v>
      </c>
    </row>
    <row r="4948" spans="1:12" x14ac:dyDescent="0.3">
      <c r="A4948" t="s">
        <v>17</v>
      </c>
      <c r="B4948" t="s">
        <v>796</v>
      </c>
      <c r="C4948" t="s">
        <v>62</v>
      </c>
      <c r="D4948">
        <v>2015</v>
      </c>
      <c r="E4948" t="s">
        <v>33</v>
      </c>
      <c r="F4948" t="s">
        <v>34</v>
      </c>
      <c r="G4948" t="s">
        <v>15</v>
      </c>
      <c r="H4948" t="s">
        <v>16</v>
      </c>
      <c r="I4948">
        <v>3.4474060000000001E-2</v>
      </c>
      <c r="J4948">
        <v>8.26</v>
      </c>
      <c r="K4948">
        <v>117.0834</v>
      </c>
      <c r="L4948">
        <v>3</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v>
      </c>
    </row>
    <row r="4951" spans="1:12" x14ac:dyDescent="0.3">
      <c r="A4951" t="s">
        <v>17</v>
      </c>
      <c r="B4951" t="s">
        <v>177</v>
      </c>
      <c r="C4951" t="s">
        <v>55</v>
      </c>
      <c r="D4951">
        <v>2015</v>
      </c>
      <c r="E4951" t="s">
        <v>33</v>
      </c>
      <c r="F4951" t="s">
        <v>34</v>
      </c>
      <c r="G4951" t="s">
        <v>26</v>
      </c>
      <c r="H4951" t="s">
        <v>16</v>
      </c>
      <c r="I4951">
        <v>1.0652508E-2</v>
      </c>
      <c r="J4951">
        <v>6.17</v>
      </c>
      <c r="K4951">
        <v>65.682599999999994</v>
      </c>
      <c r="L4951">
        <v>3</v>
      </c>
    </row>
    <row r="4952" spans="1:12" x14ac:dyDescent="0.3">
      <c r="A4952" t="s">
        <v>17</v>
      </c>
      <c r="B4952" t="s">
        <v>245</v>
      </c>
      <c r="C4952" t="s">
        <v>55</v>
      </c>
      <c r="D4952">
        <v>2015</v>
      </c>
      <c r="E4952" t="s">
        <v>33</v>
      </c>
      <c r="F4952" t="s">
        <v>34</v>
      </c>
      <c r="G4952" t="s">
        <v>26</v>
      </c>
      <c r="H4952" t="s">
        <v>16</v>
      </c>
      <c r="I4952">
        <v>1.001904E-2</v>
      </c>
      <c r="J4952">
        <v>21.25</v>
      </c>
      <c r="K4952">
        <v>184.66079999999999</v>
      </c>
      <c r="L4952">
        <v>3</v>
      </c>
    </row>
    <row r="4953" spans="1:12" x14ac:dyDescent="0.3">
      <c r="A4953" t="s">
        <v>17</v>
      </c>
      <c r="B4953" t="s">
        <v>1543</v>
      </c>
      <c r="C4953" t="s">
        <v>49</v>
      </c>
      <c r="D4953">
        <v>2015</v>
      </c>
      <c r="E4953" t="s">
        <v>33</v>
      </c>
      <c r="F4953" t="s">
        <v>34</v>
      </c>
      <c r="G4953" t="s">
        <v>26</v>
      </c>
      <c r="H4953" t="s">
        <v>16</v>
      </c>
      <c r="I4953">
        <v>0.173833129</v>
      </c>
      <c r="J4953">
        <v>15.1</v>
      </c>
      <c r="K4953">
        <v>196.511</v>
      </c>
      <c r="L4953">
        <v>3</v>
      </c>
    </row>
    <row r="4954" spans="1:12" x14ac:dyDescent="0.3">
      <c r="A4954" t="s">
        <v>17</v>
      </c>
      <c r="B4954" t="s">
        <v>346</v>
      </c>
      <c r="C4954" t="s">
        <v>68</v>
      </c>
      <c r="D4954">
        <v>2020</v>
      </c>
      <c r="E4954" t="s">
        <v>37</v>
      </c>
      <c r="F4954" t="s">
        <v>34</v>
      </c>
      <c r="G4954" t="s">
        <v>26</v>
      </c>
      <c r="H4954" t="s">
        <v>16</v>
      </c>
      <c r="I4954">
        <v>0.137584599</v>
      </c>
      <c r="J4954">
        <v>10.895</v>
      </c>
      <c r="K4954">
        <v>262.2568</v>
      </c>
      <c r="L4954">
        <v>3</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v>
      </c>
    </row>
    <row r="4960" spans="1:12" x14ac:dyDescent="0.3">
      <c r="A4960" t="s">
        <v>10</v>
      </c>
      <c r="B4960" t="s">
        <v>489</v>
      </c>
      <c r="C4960" t="s">
        <v>49</v>
      </c>
      <c r="D4960">
        <v>2015</v>
      </c>
      <c r="E4960" t="s">
        <v>33</v>
      </c>
      <c r="F4960" t="s">
        <v>34</v>
      </c>
      <c r="G4960" t="s">
        <v>30</v>
      </c>
      <c r="H4960" t="s">
        <v>16</v>
      </c>
      <c r="I4960">
        <v>0.12367891</v>
      </c>
      <c r="J4960">
        <v>6.67</v>
      </c>
      <c r="K4960">
        <v>88.951400000000007</v>
      </c>
      <c r="L4960">
        <v>3</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v>
      </c>
    </row>
    <row r="4962" spans="1:12" x14ac:dyDescent="0.3">
      <c r="A4962" t="s">
        <v>10</v>
      </c>
      <c r="B4962" t="s">
        <v>1347</v>
      </c>
      <c r="C4962" t="s">
        <v>28</v>
      </c>
      <c r="D4962">
        <v>2020</v>
      </c>
      <c r="E4962" t="s">
        <v>37</v>
      </c>
      <c r="F4962" t="s">
        <v>34</v>
      </c>
      <c r="G4962" t="s">
        <v>30</v>
      </c>
      <c r="H4962" t="s">
        <v>16</v>
      </c>
      <c r="I4962">
        <v>4.0432954E-2</v>
      </c>
      <c r="J4962">
        <v>8.6</v>
      </c>
      <c r="K4962">
        <v>191.65299999999999</v>
      </c>
      <c r="L4962">
        <v>3</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v>
      </c>
    </row>
    <row r="4965" spans="1:12" x14ac:dyDescent="0.3">
      <c r="A4965" t="s">
        <v>17</v>
      </c>
      <c r="B4965" t="s">
        <v>823</v>
      </c>
      <c r="C4965" t="s">
        <v>42</v>
      </c>
      <c r="D4965">
        <v>2017</v>
      </c>
      <c r="E4965" t="s">
        <v>51</v>
      </c>
      <c r="F4965" t="s">
        <v>34</v>
      </c>
      <c r="G4965" t="s">
        <v>26</v>
      </c>
      <c r="H4965" t="s">
        <v>16</v>
      </c>
      <c r="I4965">
        <v>9.0278633999999996E-2</v>
      </c>
      <c r="J4965">
        <v>6.5250000000000004</v>
      </c>
      <c r="K4965">
        <v>86.788200000000003</v>
      </c>
      <c r="L4965">
        <v>3</v>
      </c>
    </row>
    <row r="4966" spans="1:12" x14ac:dyDescent="0.3">
      <c r="A4966" t="s">
        <v>17</v>
      </c>
      <c r="B4966" t="s">
        <v>738</v>
      </c>
      <c r="C4966" t="s">
        <v>161</v>
      </c>
      <c r="D4966">
        <v>2017</v>
      </c>
      <c r="E4966" t="s">
        <v>51</v>
      </c>
      <c r="F4966" t="s">
        <v>34</v>
      </c>
      <c r="G4966" t="s">
        <v>26</v>
      </c>
      <c r="H4966" t="s">
        <v>16</v>
      </c>
      <c r="I4966">
        <v>0</v>
      </c>
      <c r="J4966">
        <v>12.85</v>
      </c>
      <c r="K4966">
        <v>254.70400000000001</v>
      </c>
      <c r="L4966">
        <v>3</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v>
      </c>
    </row>
    <row r="4968" spans="1:12" x14ac:dyDescent="0.3">
      <c r="A4968" t="s">
        <v>17</v>
      </c>
      <c r="B4968" t="s">
        <v>1329</v>
      </c>
      <c r="C4968" t="s">
        <v>42</v>
      </c>
      <c r="D4968">
        <v>2017</v>
      </c>
      <c r="E4968" t="s">
        <v>51</v>
      </c>
      <c r="F4968" t="s">
        <v>34</v>
      </c>
      <c r="G4968" t="s">
        <v>26</v>
      </c>
      <c r="H4968" t="s">
        <v>16</v>
      </c>
      <c r="I4968">
        <v>5.0929428999999998E-2</v>
      </c>
      <c r="J4968">
        <v>17.7</v>
      </c>
      <c r="K4968">
        <v>129.1678</v>
      </c>
      <c r="L4968">
        <v>3</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v>
      </c>
    </row>
    <row r="4970" spans="1:12" x14ac:dyDescent="0.3">
      <c r="A4970" t="s">
        <v>17</v>
      </c>
      <c r="B4970" t="s">
        <v>1539</v>
      </c>
      <c r="C4970" t="s">
        <v>32</v>
      </c>
      <c r="D4970">
        <v>2017</v>
      </c>
      <c r="E4970" t="s">
        <v>51</v>
      </c>
      <c r="F4970" t="s">
        <v>34</v>
      </c>
      <c r="G4970" t="s">
        <v>26</v>
      </c>
      <c r="H4970" t="s">
        <v>16</v>
      </c>
      <c r="I4970">
        <v>0</v>
      </c>
      <c r="J4970">
        <v>20.75</v>
      </c>
      <c r="K4970">
        <v>153.00239999999999</v>
      </c>
      <c r="L4970">
        <v>3</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v>
      </c>
    </row>
    <row r="4973" spans="1:12" x14ac:dyDescent="0.3">
      <c r="A4973" t="s">
        <v>17</v>
      </c>
      <c r="B4973" t="s">
        <v>860</v>
      </c>
      <c r="C4973" t="s">
        <v>62</v>
      </c>
      <c r="D4973">
        <v>2011</v>
      </c>
      <c r="E4973" t="s">
        <v>39</v>
      </c>
      <c r="F4973" t="s">
        <v>21</v>
      </c>
      <c r="G4973" t="s">
        <v>15</v>
      </c>
      <c r="H4973" t="s">
        <v>40</v>
      </c>
      <c r="I4973">
        <v>0.18784108199999999</v>
      </c>
      <c r="J4973">
        <v>10.195</v>
      </c>
      <c r="K4973">
        <v>112.486</v>
      </c>
      <c r="L4973">
        <v>3</v>
      </c>
    </row>
    <row r="4974" spans="1:12" x14ac:dyDescent="0.3">
      <c r="A4974" t="s">
        <v>17</v>
      </c>
      <c r="B4974" t="s">
        <v>994</v>
      </c>
      <c r="C4974" t="s">
        <v>19</v>
      </c>
      <c r="D4974">
        <v>2011</v>
      </c>
      <c r="E4974" t="s">
        <v>39</v>
      </c>
      <c r="F4974" t="s">
        <v>21</v>
      </c>
      <c r="G4974" t="s">
        <v>15</v>
      </c>
      <c r="H4974" t="s">
        <v>40</v>
      </c>
      <c r="I4974">
        <v>6.2903296999999997E-2</v>
      </c>
      <c r="J4974">
        <v>11.6</v>
      </c>
      <c r="K4974">
        <v>100.4042</v>
      </c>
      <c r="L4974">
        <v>3</v>
      </c>
    </row>
    <row r="4975" spans="1:12" x14ac:dyDescent="0.3">
      <c r="A4975" t="s">
        <v>17</v>
      </c>
      <c r="B4975" t="s">
        <v>1543</v>
      </c>
      <c r="C4975" t="s">
        <v>49</v>
      </c>
      <c r="D4975">
        <v>2011</v>
      </c>
      <c r="E4975" t="s">
        <v>39</v>
      </c>
      <c r="F4975" t="s">
        <v>21</v>
      </c>
      <c r="G4975" t="s">
        <v>30</v>
      </c>
      <c r="H4975" t="s">
        <v>40</v>
      </c>
      <c r="I4975">
        <v>0</v>
      </c>
      <c r="J4975">
        <v>15.1</v>
      </c>
      <c r="K4975">
        <v>197.21100000000001</v>
      </c>
      <c r="L4975">
        <v>3</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v>
      </c>
    </row>
    <row r="4981" spans="1:12" x14ac:dyDescent="0.3">
      <c r="A4981" t="s">
        <v>17</v>
      </c>
      <c r="B4981" t="s">
        <v>1443</v>
      </c>
      <c r="C4981" t="s">
        <v>12</v>
      </c>
      <c r="D4981">
        <v>2014</v>
      </c>
      <c r="E4981" t="s">
        <v>29</v>
      </c>
      <c r="F4981" t="s">
        <v>21</v>
      </c>
      <c r="G4981" t="s">
        <v>30</v>
      </c>
      <c r="H4981" t="s">
        <v>16</v>
      </c>
      <c r="I4981">
        <v>2.7292686E-2</v>
      </c>
      <c r="J4981">
        <v>10.3</v>
      </c>
      <c r="K4981">
        <v>101.2042</v>
      </c>
      <c r="L4981">
        <v>3</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v>
      </c>
    </row>
    <row r="4984" spans="1:12" x14ac:dyDescent="0.3">
      <c r="A4984" t="s">
        <v>17</v>
      </c>
      <c r="B4984" t="s">
        <v>1399</v>
      </c>
      <c r="C4984" t="s">
        <v>32</v>
      </c>
      <c r="D4984">
        <v>2014</v>
      </c>
      <c r="E4984" t="s">
        <v>29</v>
      </c>
      <c r="F4984" t="s">
        <v>21</v>
      </c>
      <c r="G4984" t="s">
        <v>30</v>
      </c>
      <c r="H4984" t="s">
        <v>16</v>
      </c>
      <c r="I4984">
        <v>0</v>
      </c>
      <c r="J4984">
        <v>16.2</v>
      </c>
      <c r="K4984">
        <v>73.4696</v>
      </c>
      <c r="L4984">
        <v>3</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v>
      </c>
    </row>
    <row r="4986" spans="1:12" x14ac:dyDescent="0.3">
      <c r="A4986" t="s">
        <v>10</v>
      </c>
      <c r="B4986" t="s">
        <v>317</v>
      </c>
      <c r="C4986" t="s">
        <v>12</v>
      </c>
      <c r="D4986">
        <v>2014</v>
      </c>
      <c r="E4986" t="s">
        <v>29</v>
      </c>
      <c r="F4986" t="s">
        <v>21</v>
      </c>
      <c r="G4986" t="s">
        <v>30</v>
      </c>
      <c r="H4986" t="s">
        <v>16</v>
      </c>
      <c r="I4986">
        <v>5.9751638000000003E-2</v>
      </c>
      <c r="J4986">
        <v>20.2</v>
      </c>
      <c r="K4986">
        <v>129.1678</v>
      </c>
      <c r="L4986">
        <v>3</v>
      </c>
    </row>
    <row r="4987" spans="1:12" x14ac:dyDescent="0.3">
      <c r="A4987" t="s">
        <v>10</v>
      </c>
      <c r="B4987" t="s">
        <v>56</v>
      </c>
      <c r="C4987" t="s">
        <v>12</v>
      </c>
      <c r="D4987">
        <v>2014</v>
      </c>
      <c r="E4987" t="s">
        <v>29</v>
      </c>
      <c r="F4987" t="s">
        <v>21</v>
      </c>
      <c r="G4987" t="s">
        <v>30</v>
      </c>
      <c r="H4987" t="s">
        <v>16</v>
      </c>
      <c r="I4987">
        <v>1.8789455E-2</v>
      </c>
      <c r="J4987">
        <v>20.25</v>
      </c>
      <c r="K4987">
        <v>222.0772</v>
      </c>
      <c r="L4987">
        <v>3</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v>
      </c>
    </row>
    <row r="4990" spans="1:12" x14ac:dyDescent="0.3">
      <c r="A4990" t="s">
        <v>17</v>
      </c>
      <c r="B4990" t="s">
        <v>1325</v>
      </c>
      <c r="C4990" t="s">
        <v>24</v>
      </c>
      <c r="D4990">
        <v>2022</v>
      </c>
      <c r="E4990" t="s">
        <v>20</v>
      </c>
      <c r="F4990" t="s">
        <v>21</v>
      </c>
      <c r="G4990" t="s">
        <v>15</v>
      </c>
      <c r="H4990" t="s">
        <v>22</v>
      </c>
      <c r="I4990">
        <v>0.100482186</v>
      </c>
      <c r="J4990">
        <v>19.2</v>
      </c>
      <c r="K4990">
        <v>111.8886</v>
      </c>
      <c r="L4990">
        <v>3</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v>
      </c>
    </row>
    <row r="4992" spans="1:12" x14ac:dyDescent="0.3">
      <c r="A4992" t="s">
        <v>10</v>
      </c>
      <c r="B4992" t="s">
        <v>582</v>
      </c>
      <c r="C4992" t="s">
        <v>24</v>
      </c>
      <c r="D4992">
        <v>2022</v>
      </c>
      <c r="E4992" t="s">
        <v>20</v>
      </c>
      <c r="F4992" t="s">
        <v>21</v>
      </c>
      <c r="G4992" t="s">
        <v>15</v>
      </c>
      <c r="H4992" t="s">
        <v>22</v>
      </c>
      <c r="I4992">
        <v>2.0015391E-2</v>
      </c>
      <c r="J4992">
        <v>15.1</v>
      </c>
      <c r="K4992">
        <v>128.83099999999999</v>
      </c>
      <c r="L4992">
        <v>3</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v>
      </c>
    </row>
    <row r="4994" spans="1:12" x14ac:dyDescent="0.3">
      <c r="A4994" t="s">
        <v>17</v>
      </c>
      <c r="B4994" t="s">
        <v>1568</v>
      </c>
      <c r="C4994" t="s">
        <v>49</v>
      </c>
      <c r="D4994">
        <v>2022</v>
      </c>
      <c r="E4994" t="s">
        <v>20</v>
      </c>
      <c r="F4994" t="s">
        <v>21</v>
      </c>
      <c r="G4994" t="s">
        <v>15</v>
      </c>
      <c r="H4994" t="s">
        <v>22</v>
      </c>
      <c r="I4994">
        <v>0.105282932</v>
      </c>
      <c r="J4994">
        <v>16.75</v>
      </c>
      <c r="K4994">
        <v>156.96299999999999</v>
      </c>
      <c r="L4994">
        <v>3</v>
      </c>
    </row>
    <row r="4995" spans="1:12" x14ac:dyDescent="0.3">
      <c r="A4995" t="s">
        <v>17</v>
      </c>
      <c r="B4995" t="s">
        <v>566</v>
      </c>
      <c r="C4995" t="s">
        <v>96</v>
      </c>
      <c r="D4995">
        <v>2018</v>
      </c>
      <c r="E4995" t="s">
        <v>45</v>
      </c>
      <c r="F4995" t="s">
        <v>21</v>
      </c>
      <c r="G4995" t="s">
        <v>15</v>
      </c>
      <c r="H4995" t="s">
        <v>46</v>
      </c>
      <c r="I4995">
        <v>5.5648052000000003E-2</v>
      </c>
      <c r="K4995">
        <v>100.30159999999999</v>
      </c>
      <c r="L4995">
        <v>3</v>
      </c>
    </row>
    <row r="4996" spans="1:12" x14ac:dyDescent="0.3">
      <c r="A4996" t="s">
        <v>17</v>
      </c>
      <c r="B4996" t="s">
        <v>979</v>
      </c>
      <c r="C4996" t="s">
        <v>42</v>
      </c>
      <c r="D4996">
        <v>2018</v>
      </c>
      <c r="E4996" t="s">
        <v>45</v>
      </c>
      <c r="F4996" t="s">
        <v>21</v>
      </c>
      <c r="G4996" t="s">
        <v>15</v>
      </c>
      <c r="H4996" t="s">
        <v>46</v>
      </c>
      <c r="I4996">
        <v>2.5842950999999999E-2</v>
      </c>
      <c r="K4996">
        <v>48.637599999999999</v>
      </c>
      <c r="L4996">
        <v>3</v>
      </c>
    </row>
    <row r="4997" spans="1:12" x14ac:dyDescent="0.3">
      <c r="A4997" t="s">
        <v>17</v>
      </c>
      <c r="B4997" t="s">
        <v>1253</v>
      </c>
      <c r="C4997" t="s">
        <v>55</v>
      </c>
      <c r="D4997">
        <v>2018</v>
      </c>
      <c r="E4997" t="s">
        <v>45</v>
      </c>
      <c r="F4997" t="s">
        <v>21</v>
      </c>
      <c r="G4997" t="s">
        <v>15</v>
      </c>
      <c r="H4997" t="s">
        <v>46</v>
      </c>
      <c r="I4997">
        <v>3.7712875E-2</v>
      </c>
      <c r="K4997">
        <v>64.482600000000005</v>
      </c>
      <c r="L4997">
        <v>3</v>
      </c>
    </row>
    <row r="4998" spans="1:12" x14ac:dyDescent="0.3">
      <c r="A4998" t="s">
        <v>10</v>
      </c>
      <c r="B4998" t="s">
        <v>703</v>
      </c>
      <c r="C4998" t="s">
        <v>68</v>
      </c>
      <c r="D4998">
        <v>2018</v>
      </c>
      <c r="E4998" t="s">
        <v>45</v>
      </c>
      <c r="F4998" t="s">
        <v>21</v>
      </c>
      <c r="G4998" t="s">
        <v>15</v>
      </c>
      <c r="H4998" t="s">
        <v>46</v>
      </c>
      <c r="I4998">
        <v>0.13800843099999999</v>
      </c>
      <c r="K4998">
        <v>54.829799999999999</v>
      </c>
      <c r="L4998">
        <v>3</v>
      </c>
    </row>
    <row r="4999" spans="1:12" x14ac:dyDescent="0.3">
      <c r="A4999" t="s">
        <v>10</v>
      </c>
      <c r="B4999" t="s">
        <v>1572</v>
      </c>
      <c r="C4999" t="s">
        <v>96</v>
      </c>
      <c r="D4999">
        <v>2022</v>
      </c>
      <c r="E4999" t="s">
        <v>20</v>
      </c>
      <c r="F4999" t="s">
        <v>21</v>
      </c>
      <c r="G4999" t="s">
        <v>15</v>
      </c>
      <c r="H4999" t="s">
        <v>22</v>
      </c>
      <c r="I4999">
        <v>0</v>
      </c>
      <c r="J4999">
        <v>10.395</v>
      </c>
      <c r="K4999">
        <v>51.400799999999997</v>
      </c>
      <c r="L4999">
        <v>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v>
      </c>
    </row>
    <row r="5001" spans="1:12" x14ac:dyDescent="0.3">
      <c r="A5001" t="s">
        <v>17</v>
      </c>
      <c r="B5001" t="s">
        <v>309</v>
      </c>
      <c r="C5001" t="s">
        <v>32</v>
      </c>
      <c r="D5001">
        <v>2018</v>
      </c>
      <c r="E5001" t="s">
        <v>140</v>
      </c>
      <c r="F5001" t="s">
        <v>14</v>
      </c>
      <c r="G5001" t="s">
        <v>26</v>
      </c>
      <c r="H5001" t="s">
        <v>40</v>
      </c>
      <c r="I5001">
        <v>0.27897407499999999</v>
      </c>
      <c r="K5001">
        <v>225.37200000000001</v>
      </c>
      <c r="L5001">
        <v>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v>
      </c>
    </row>
    <row r="5003" spans="1:12" x14ac:dyDescent="0.3">
      <c r="A5003" t="s">
        <v>17</v>
      </c>
      <c r="B5003" t="s">
        <v>449</v>
      </c>
      <c r="C5003" t="s">
        <v>12</v>
      </c>
      <c r="D5003">
        <v>2015</v>
      </c>
      <c r="E5003" t="s">
        <v>33</v>
      </c>
      <c r="F5003" t="s">
        <v>34</v>
      </c>
      <c r="G5003" t="s">
        <v>26</v>
      </c>
      <c r="H5003" t="s">
        <v>16</v>
      </c>
      <c r="I5003">
        <v>3.3287540999999997E-2</v>
      </c>
      <c r="J5003">
        <v>12.85</v>
      </c>
      <c r="K5003">
        <v>198.4768</v>
      </c>
      <c r="L5003">
        <v>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v>
      </c>
    </row>
    <row r="5009" spans="1:12" x14ac:dyDescent="0.3">
      <c r="A5009" t="s">
        <v>17</v>
      </c>
      <c r="B5009" t="s">
        <v>451</v>
      </c>
      <c r="C5009" t="s">
        <v>32</v>
      </c>
      <c r="D5009">
        <v>2018</v>
      </c>
      <c r="E5009" t="s">
        <v>45</v>
      </c>
      <c r="F5009" t="s">
        <v>21</v>
      </c>
      <c r="G5009" t="s">
        <v>15</v>
      </c>
      <c r="H5009" t="s">
        <v>46</v>
      </c>
      <c r="I5009">
        <v>7.0437799999999995E-2</v>
      </c>
      <c r="K5009">
        <v>112.886</v>
      </c>
      <c r="L5009">
        <v>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v>
      </c>
    </row>
    <row r="5011" spans="1:12" x14ac:dyDescent="0.3">
      <c r="A5011" t="s">
        <v>17</v>
      </c>
      <c r="B5011" t="s">
        <v>845</v>
      </c>
      <c r="C5011" t="s">
        <v>58</v>
      </c>
      <c r="D5011">
        <v>2018</v>
      </c>
      <c r="E5011" t="s">
        <v>45</v>
      </c>
      <c r="F5011" t="s">
        <v>21</v>
      </c>
      <c r="G5011" t="s">
        <v>15</v>
      </c>
      <c r="H5011" t="s">
        <v>46</v>
      </c>
      <c r="I5011">
        <v>5.1411100000000001E-2</v>
      </c>
      <c r="K5011">
        <v>33.055799999999998</v>
      </c>
      <c r="L5011">
        <v>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v>
      </c>
    </row>
    <row r="5019" spans="1:12" x14ac:dyDescent="0.3">
      <c r="A5019" t="s">
        <v>10</v>
      </c>
      <c r="B5019" t="s">
        <v>492</v>
      </c>
      <c r="C5019" t="s">
        <v>161</v>
      </c>
      <c r="D5019">
        <v>2012</v>
      </c>
      <c r="E5019" t="s">
        <v>13</v>
      </c>
      <c r="F5019" t="s">
        <v>14</v>
      </c>
      <c r="G5019" t="s">
        <v>15</v>
      </c>
      <c r="H5019" t="s">
        <v>16</v>
      </c>
      <c r="I5019">
        <v>0</v>
      </c>
      <c r="J5019">
        <v>16.7</v>
      </c>
      <c r="K5019">
        <v>63.616799999999998</v>
      </c>
      <c r="L5019">
        <v>3</v>
      </c>
    </row>
    <row r="5020" spans="1:12" x14ac:dyDescent="0.3">
      <c r="A5020" t="s">
        <v>10</v>
      </c>
      <c r="B5020" t="s">
        <v>63</v>
      </c>
      <c r="C5020" t="s">
        <v>12</v>
      </c>
      <c r="D5020">
        <v>2012</v>
      </c>
      <c r="E5020" t="s">
        <v>13</v>
      </c>
      <c r="F5020" t="s">
        <v>14</v>
      </c>
      <c r="G5020" t="s">
        <v>15</v>
      </c>
      <c r="H5020" t="s">
        <v>16</v>
      </c>
      <c r="I5020">
        <v>9.4037290999999995E-2</v>
      </c>
      <c r="J5020">
        <v>15.1</v>
      </c>
      <c r="K5020">
        <v>62.319400000000002</v>
      </c>
      <c r="L5020">
        <v>3</v>
      </c>
    </row>
    <row r="5021" spans="1:12" x14ac:dyDescent="0.3">
      <c r="A5021" t="s">
        <v>17</v>
      </c>
      <c r="B5021" t="s">
        <v>1037</v>
      </c>
      <c r="C5021" t="s">
        <v>68</v>
      </c>
      <c r="D5021">
        <v>2018</v>
      </c>
      <c r="E5021" t="s">
        <v>140</v>
      </c>
      <c r="F5021" t="s">
        <v>14</v>
      </c>
      <c r="G5021" t="s">
        <v>26</v>
      </c>
      <c r="H5021" t="s">
        <v>40</v>
      </c>
      <c r="I5021">
        <v>0.144534212</v>
      </c>
      <c r="K5021">
        <v>190.65039999999999</v>
      </c>
      <c r="L5021">
        <v>3</v>
      </c>
    </row>
    <row r="5022" spans="1:12" x14ac:dyDescent="0.3">
      <c r="A5022" t="s">
        <v>17</v>
      </c>
      <c r="B5022" t="s">
        <v>628</v>
      </c>
      <c r="C5022" t="s">
        <v>19</v>
      </c>
      <c r="D5022">
        <v>2018</v>
      </c>
      <c r="E5022" t="s">
        <v>140</v>
      </c>
      <c r="F5022" t="s">
        <v>14</v>
      </c>
      <c r="G5022" t="s">
        <v>26</v>
      </c>
      <c r="H5022" t="s">
        <v>40</v>
      </c>
      <c r="I5022">
        <v>9.1411749E-2</v>
      </c>
      <c r="K5022">
        <v>121.373</v>
      </c>
      <c r="L5022">
        <v>3</v>
      </c>
    </row>
    <row r="5023" spans="1:12" x14ac:dyDescent="0.3">
      <c r="A5023" t="s">
        <v>17</v>
      </c>
      <c r="B5023" t="s">
        <v>1115</v>
      </c>
      <c r="C5023" t="s">
        <v>19</v>
      </c>
      <c r="D5023">
        <v>2018</v>
      </c>
      <c r="E5023" t="s">
        <v>140</v>
      </c>
      <c r="F5023" t="s">
        <v>14</v>
      </c>
      <c r="G5023" t="s">
        <v>26</v>
      </c>
      <c r="H5023" t="s">
        <v>40</v>
      </c>
      <c r="I5023">
        <v>0.16994319499999999</v>
      </c>
      <c r="K5023">
        <v>116.2492</v>
      </c>
      <c r="L5023">
        <v>3</v>
      </c>
    </row>
    <row r="5024" spans="1:12" x14ac:dyDescent="0.3">
      <c r="A5024" t="s">
        <v>17</v>
      </c>
      <c r="B5024" t="s">
        <v>1476</v>
      </c>
      <c r="C5024" t="s">
        <v>32</v>
      </c>
      <c r="D5024">
        <v>2018</v>
      </c>
      <c r="E5024" t="s">
        <v>140</v>
      </c>
      <c r="F5024" t="s">
        <v>14</v>
      </c>
      <c r="G5024" t="s">
        <v>26</v>
      </c>
      <c r="H5024" t="s">
        <v>40</v>
      </c>
      <c r="I5024">
        <v>0.19842484099999999</v>
      </c>
      <c r="K5024">
        <v>185.29239999999999</v>
      </c>
      <c r="L5024">
        <v>3</v>
      </c>
    </row>
    <row r="5025" spans="1:12" x14ac:dyDescent="0.3">
      <c r="A5025" t="s">
        <v>10</v>
      </c>
      <c r="B5025" t="s">
        <v>1126</v>
      </c>
      <c r="C5025" t="s">
        <v>49</v>
      </c>
      <c r="D5025">
        <v>2018</v>
      </c>
      <c r="E5025" t="s">
        <v>140</v>
      </c>
      <c r="F5025" t="s">
        <v>14</v>
      </c>
      <c r="G5025" t="s">
        <v>26</v>
      </c>
      <c r="H5025" t="s">
        <v>40</v>
      </c>
      <c r="I5025">
        <v>0.23585940799999999</v>
      </c>
      <c r="K5025">
        <v>46.1402</v>
      </c>
      <c r="L5025">
        <v>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v>
      </c>
    </row>
    <row r="5028" spans="1:12" x14ac:dyDescent="0.3">
      <c r="A5028" t="s">
        <v>17</v>
      </c>
      <c r="B5028" t="s">
        <v>1107</v>
      </c>
      <c r="C5028" t="s">
        <v>68</v>
      </c>
      <c r="D5028">
        <v>2016</v>
      </c>
      <c r="E5028" t="s">
        <v>25</v>
      </c>
      <c r="F5028" t="s">
        <v>14</v>
      </c>
      <c r="G5028" t="s">
        <v>26</v>
      </c>
      <c r="H5028" t="s">
        <v>16</v>
      </c>
      <c r="I5028">
        <v>0.13095581100000001</v>
      </c>
      <c r="J5028">
        <v>5.8</v>
      </c>
      <c r="K5028">
        <v>90.3172</v>
      </c>
      <c r="L5028">
        <v>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v>
      </c>
    </row>
    <row r="5032" spans="1:12" x14ac:dyDescent="0.3">
      <c r="A5032" t="s">
        <v>17</v>
      </c>
      <c r="B5032" t="s">
        <v>1088</v>
      </c>
      <c r="C5032" t="s">
        <v>49</v>
      </c>
      <c r="D5032">
        <v>2016</v>
      </c>
      <c r="E5032" t="s">
        <v>25</v>
      </c>
      <c r="F5032" t="s">
        <v>14</v>
      </c>
      <c r="G5032" t="s">
        <v>26</v>
      </c>
      <c r="H5032" t="s">
        <v>16</v>
      </c>
      <c r="I5032">
        <v>3.5579134999999998E-2</v>
      </c>
      <c r="J5032">
        <v>9.6</v>
      </c>
      <c r="K5032">
        <v>244.417</v>
      </c>
      <c r="L5032">
        <v>3</v>
      </c>
    </row>
    <row r="5033" spans="1:12" x14ac:dyDescent="0.3">
      <c r="A5033" t="s">
        <v>17</v>
      </c>
      <c r="B5033" t="s">
        <v>1168</v>
      </c>
      <c r="C5033" t="s">
        <v>32</v>
      </c>
      <c r="D5033">
        <v>2016</v>
      </c>
      <c r="E5033" t="s">
        <v>25</v>
      </c>
      <c r="F5033" t="s">
        <v>14</v>
      </c>
      <c r="G5033" t="s">
        <v>26</v>
      </c>
      <c r="H5033" t="s">
        <v>16</v>
      </c>
      <c r="I5033">
        <v>0</v>
      </c>
      <c r="J5033">
        <v>6.1349999999999998</v>
      </c>
      <c r="K5033">
        <v>114.286</v>
      </c>
      <c r="L5033">
        <v>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v>
      </c>
    </row>
    <row r="5042" spans="1:12" x14ac:dyDescent="0.3">
      <c r="A5042" t="s">
        <v>17</v>
      </c>
      <c r="B5042" t="s">
        <v>829</v>
      </c>
      <c r="C5042" t="s">
        <v>68</v>
      </c>
      <c r="D5042">
        <v>2015</v>
      </c>
      <c r="E5042" t="s">
        <v>33</v>
      </c>
      <c r="F5042" t="s">
        <v>34</v>
      </c>
      <c r="G5042" t="s">
        <v>15</v>
      </c>
      <c r="H5042" t="s">
        <v>16</v>
      </c>
      <c r="I5042">
        <v>0</v>
      </c>
      <c r="J5042">
        <v>11.15</v>
      </c>
      <c r="K5042">
        <v>44.7744</v>
      </c>
      <c r="L5042">
        <v>3</v>
      </c>
    </row>
    <row r="5043" spans="1:12" x14ac:dyDescent="0.3">
      <c r="A5043" t="s">
        <v>17</v>
      </c>
      <c r="B5043" t="s">
        <v>832</v>
      </c>
      <c r="C5043" t="s">
        <v>62</v>
      </c>
      <c r="D5043">
        <v>2015</v>
      </c>
      <c r="E5043" t="s">
        <v>33</v>
      </c>
      <c r="F5043" t="s">
        <v>34</v>
      </c>
      <c r="G5043" t="s">
        <v>15</v>
      </c>
      <c r="H5043" t="s">
        <v>16</v>
      </c>
      <c r="I5043">
        <v>0.163310805</v>
      </c>
      <c r="J5043">
        <v>7.85</v>
      </c>
      <c r="K5043">
        <v>143.5444</v>
      </c>
      <c r="L5043">
        <v>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v>
      </c>
    </row>
    <row r="5046" spans="1:12" x14ac:dyDescent="0.3">
      <c r="A5046" t="s">
        <v>17</v>
      </c>
      <c r="B5046" t="s">
        <v>535</v>
      </c>
      <c r="C5046" t="s">
        <v>42</v>
      </c>
      <c r="D5046">
        <v>2015</v>
      </c>
      <c r="E5046" t="s">
        <v>33</v>
      </c>
      <c r="F5046" t="s">
        <v>34</v>
      </c>
      <c r="G5046" t="s">
        <v>26</v>
      </c>
      <c r="H5046" t="s">
        <v>16</v>
      </c>
      <c r="I5046">
        <v>9.660879E-2</v>
      </c>
      <c r="J5046">
        <v>7.5</v>
      </c>
      <c r="K5046">
        <v>56.958799999999997</v>
      </c>
      <c r="L5046">
        <v>3</v>
      </c>
    </row>
    <row r="5047" spans="1:12" x14ac:dyDescent="0.3">
      <c r="A5047" t="s">
        <v>17</v>
      </c>
      <c r="B5047" t="s">
        <v>1067</v>
      </c>
      <c r="C5047" t="s">
        <v>68</v>
      </c>
      <c r="D5047">
        <v>2020</v>
      </c>
      <c r="E5047" t="s">
        <v>37</v>
      </c>
      <c r="F5047" t="s">
        <v>34</v>
      </c>
      <c r="G5047" t="s">
        <v>26</v>
      </c>
      <c r="H5047" t="s">
        <v>16</v>
      </c>
      <c r="I5047">
        <v>0</v>
      </c>
      <c r="J5047">
        <v>13.35</v>
      </c>
      <c r="K5047">
        <v>75.7012</v>
      </c>
      <c r="L5047">
        <v>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v>
      </c>
    </row>
    <row r="5049" spans="1:12" x14ac:dyDescent="0.3">
      <c r="A5049" t="s">
        <v>17</v>
      </c>
      <c r="B5049" t="s">
        <v>1206</v>
      </c>
      <c r="C5049" t="s">
        <v>24</v>
      </c>
      <c r="D5049">
        <v>2020</v>
      </c>
      <c r="E5049" t="s">
        <v>37</v>
      </c>
      <c r="F5049" t="s">
        <v>34</v>
      </c>
      <c r="G5049" t="s">
        <v>26</v>
      </c>
      <c r="H5049" t="s">
        <v>16</v>
      </c>
      <c r="I5049">
        <v>0</v>
      </c>
      <c r="J5049">
        <v>10.195</v>
      </c>
      <c r="K5049">
        <v>143.11539999999999</v>
      </c>
      <c r="L5049">
        <v>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v>
      </c>
    </row>
    <row r="5053" spans="1:12" x14ac:dyDescent="0.3">
      <c r="A5053" t="s">
        <v>17</v>
      </c>
      <c r="B5053" t="s">
        <v>688</v>
      </c>
      <c r="C5053" t="s">
        <v>19</v>
      </c>
      <c r="D5053">
        <v>2020</v>
      </c>
      <c r="E5053" t="s">
        <v>37</v>
      </c>
      <c r="F5053" t="s">
        <v>34</v>
      </c>
      <c r="G5053" t="s">
        <v>26</v>
      </c>
      <c r="H5053" t="s">
        <v>16</v>
      </c>
      <c r="I5053">
        <v>0.114246019</v>
      </c>
      <c r="J5053">
        <v>21.25</v>
      </c>
      <c r="K5053">
        <v>231.23</v>
      </c>
      <c r="L5053">
        <v>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v>
      </c>
    </row>
    <row r="5057" spans="1:12" x14ac:dyDescent="0.3">
      <c r="A5057" t="s">
        <v>17</v>
      </c>
      <c r="B5057" t="s">
        <v>658</v>
      </c>
      <c r="C5057" t="s">
        <v>49</v>
      </c>
      <c r="D5057">
        <v>2020</v>
      </c>
      <c r="E5057" t="s">
        <v>37</v>
      </c>
      <c r="F5057" t="s">
        <v>34</v>
      </c>
      <c r="G5057" t="s">
        <v>30</v>
      </c>
      <c r="H5057" t="s">
        <v>16</v>
      </c>
      <c r="I5057">
        <v>0</v>
      </c>
      <c r="J5057">
        <v>15.5</v>
      </c>
      <c r="K5057">
        <v>141.547</v>
      </c>
      <c r="L5057">
        <v>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v>
      </c>
    </row>
    <row r="5060" spans="1:12" x14ac:dyDescent="0.3">
      <c r="A5060" t="s">
        <v>17</v>
      </c>
      <c r="B5060" t="s">
        <v>432</v>
      </c>
      <c r="C5060" t="s">
        <v>49</v>
      </c>
      <c r="D5060">
        <v>2020</v>
      </c>
      <c r="E5060" t="s">
        <v>37</v>
      </c>
      <c r="F5060" t="s">
        <v>34</v>
      </c>
      <c r="G5060" t="s">
        <v>30</v>
      </c>
      <c r="H5060" t="s">
        <v>16</v>
      </c>
      <c r="I5060">
        <v>6.7314073000000002E-2</v>
      </c>
      <c r="J5060">
        <v>19.7</v>
      </c>
      <c r="K5060">
        <v>175.137</v>
      </c>
      <c r="L5060">
        <v>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v>
      </c>
    </row>
    <row r="5063" spans="1:12" x14ac:dyDescent="0.3">
      <c r="A5063" t="s">
        <v>10</v>
      </c>
      <c r="B5063" t="s">
        <v>1516</v>
      </c>
      <c r="C5063" t="s">
        <v>12</v>
      </c>
      <c r="D5063">
        <v>2015</v>
      </c>
      <c r="E5063" t="s">
        <v>33</v>
      </c>
      <c r="F5063" t="s">
        <v>34</v>
      </c>
      <c r="G5063" t="s">
        <v>30</v>
      </c>
      <c r="H5063" t="s">
        <v>16</v>
      </c>
      <c r="I5063">
        <v>1.3064516E-2</v>
      </c>
      <c r="J5063">
        <v>13.65</v>
      </c>
      <c r="K5063">
        <v>115.5834</v>
      </c>
      <c r="L5063">
        <v>3</v>
      </c>
    </row>
    <row r="5064" spans="1:12" x14ac:dyDescent="0.3">
      <c r="A5064" t="s">
        <v>10</v>
      </c>
      <c r="B5064" t="s">
        <v>1471</v>
      </c>
      <c r="C5064" t="s">
        <v>12</v>
      </c>
      <c r="D5064">
        <v>2015</v>
      </c>
      <c r="E5064" t="s">
        <v>33</v>
      </c>
      <c r="F5064" t="s">
        <v>34</v>
      </c>
      <c r="G5064" t="s">
        <v>30</v>
      </c>
      <c r="H5064" t="s">
        <v>16</v>
      </c>
      <c r="I5064">
        <v>0.11263801599999999</v>
      </c>
      <c r="J5064">
        <v>20.5</v>
      </c>
      <c r="K5064">
        <v>195.5478</v>
      </c>
      <c r="L5064">
        <v>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v>
      </c>
    </row>
    <row r="5067" spans="1:12" x14ac:dyDescent="0.3">
      <c r="A5067" t="s">
        <v>10</v>
      </c>
      <c r="B5067" t="s">
        <v>256</v>
      </c>
      <c r="C5067" t="s">
        <v>24</v>
      </c>
      <c r="D5067">
        <v>2020</v>
      </c>
      <c r="E5067" t="s">
        <v>37</v>
      </c>
      <c r="F5067" t="s">
        <v>34</v>
      </c>
      <c r="G5067" t="s">
        <v>30</v>
      </c>
      <c r="H5067" t="s">
        <v>16</v>
      </c>
      <c r="I5067">
        <v>5.1783760999999998E-2</v>
      </c>
      <c r="J5067">
        <v>20</v>
      </c>
      <c r="K5067">
        <v>125.8678</v>
      </c>
      <c r="L5067">
        <v>3</v>
      </c>
    </row>
    <row r="5068" spans="1:12" x14ac:dyDescent="0.3">
      <c r="A5068" t="s">
        <v>17</v>
      </c>
      <c r="B5068" t="s">
        <v>380</v>
      </c>
      <c r="C5068" t="s">
        <v>42</v>
      </c>
      <c r="D5068">
        <v>2017</v>
      </c>
      <c r="E5068" t="s">
        <v>51</v>
      </c>
      <c r="F5068" t="s">
        <v>34</v>
      </c>
      <c r="G5068" t="s">
        <v>26</v>
      </c>
      <c r="H5068" t="s">
        <v>16</v>
      </c>
      <c r="I5068">
        <v>9.1467933000000001E-2</v>
      </c>
      <c r="J5068">
        <v>5.8250000000000002</v>
      </c>
      <c r="K5068">
        <v>159.7894</v>
      </c>
      <c r="L5068">
        <v>3</v>
      </c>
    </row>
    <row r="5069" spans="1:12" x14ac:dyDescent="0.3">
      <c r="A5069" t="s">
        <v>17</v>
      </c>
      <c r="B5069" t="s">
        <v>1149</v>
      </c>
      <c r="C5069" t="s">
        <v>42</v>
      </c>
      <c r="D5069">
        <v>2017</v>
      </c>
      <c r="E5069" t="s">
        <v>51</v>
      </c>
      <c r="F5069" t="s">
        <v>34</v>
      </c>
      <c r="G5069" t="s">
        <v>26</v>
      </c>
      <c r="H5069" t="s">
        <v>16</v>
      </c>
      <c r="I5069">
        <v>2.8674471E-2</v>
      </c>
      <c r="J5069">
        <v>10.85</v>
      </c>
      <c r="K5069">
        <v>115.1808</v>
      </c>
      <c r="L5069">
        <v>3</v>
      </c>
    </row>
    <row r="5070" spans="1:12" x14ac:dyDescent="0.3">
      <c r="A5070" t="s">
        <v>17</v>
      </c>
      <c r="B5070" t="s">
        <v>922</v>
      </c>
      <c r="C5070" t="s">
        <v>32</v>
      </c>
      <c r="D5070">
        <v>2017</v>
      </c>
      <c r="E5070" t="s">
        <v>51</v>
      </c>
      <c r="F5070" t="s">
        <v>34</v>
      </c>
      <c r="G5070" t="s">
        <v>26</v>
      </c>
      <c r="H5070" t="s">
        <v>16</v>
      </c>
      <c r="I5070">
        <v>9.5360186E-2</v>
      </c>
      <c r="J5070">
        <v>14.15</v>
      </c>
      <c r="K5070">
        <v>172.31059999999999</v>
      </c>
      <c r="L5070">
        <v>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v>
      </c>
    </row>
    <row r="5080" spans="1:12" x14ac:dyDescent="0.3">
      <c r="A5080" t="s">
        <v>17</v>
      </c>
      <c r="B5080" t="s">
        <v>380</v>
      </c>
      <c r="C5080" t="s">
        <v>42</v>
      </c>
      <c r="D5080">
        <v>2011</v>
      </c>
      <c r="E5080" t="s">
        <v>39</v>
      </c>
      <c r="F5080" t="s">
        <v>21</v>
      </c>
      <c r="G5080" t="s">
        <v>15</v>
      </c>
      <c r="H5080" t="s">
        <v>40</v>
      </c>
      <c r="I5080">
        <v>0.15312752299999999</v>
      </c>
      <c r="J5080">
        <v>5.8250000000000002</v>
      </c>
      <c r="K5080">
        <v>162.48939999999999</v>
      </c>
      <c r="L5080">
        <v>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v>
      </c>
    </row>
    <row r="5087" spans="1:12" x14ac:dyDescent="0.3">
      <c r="A5087" t="s">
        <v>17</v>
      </c>
      <c r="B5087" t="s">
        <v>1289</v>
      </c>
      <c r="C5087" t="s">
        <v>12</v>
      </c>
      <c r="D5087">
        <v>2014</v>
      </c>
      <c r="E5087" t="s">
        <v>29</v>
      </c>
      <c r="F5087" t="s">
        <v>21</v>
      </c>
      <c r="G5087" t="s">
        <v>30</v>
      </c>
      <c r="H5087" t="s">
        <v>16</v>
      </c>
      <c r="I5087">
        <v>0.100149459</v>
      </c>
      <c r="J5087">
        <v>16.100000000000001</v>
      </c>
      <c r="K5087">
        <v>78.4328</v>
      </c>
      <c r="L5087">
        <v>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v>
      </c>
    </row>
    <row r="5092" spans="1:12" x14ac:dyDescent="0.3">
      <c r="A5092" t="s">
        <v>17</v>
      </c>
      <c r="B5092" t="s">
        <v>790</v>
      </c>
      <c r="C5092" t="s">
        <v>65</v>
      </c>
      <c r="D5092">
        <v>2014</v>
      </c>
      <c r="E5092" t="s">
        <v>29</v>
      </c>
      <c r="F5092" t="s">
        <v>21</v>
      </c>
      <c r="G5092" t="s">
        <v>30</v>
      </c>
      <c r="H5092" t="s">
        <v>16</v>
      </c>
      <c r="I5092">
        <v>0.120180894</v>
      </c>
      <c r="J5092">
        <v>7.39</v>
      </c>
      <c r="K5092">
        <v>141.447</v>
      </c>
      <c r="L5092">
        <v>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v>
      </c>
    </row>
    <row r="5096" spans="1:12" x14ac:dyDescent="0.3">
      <c r="A5096" t="s">
        <v>10</v>
      </c>
      <c r="B5096" t="s">
        <v>502</v>
      </c>
      <c r="C5096" t="s">
        <v>24</v>
      </c>
      <c r="D5096">
        <v>2014</v>
      </c>
      <c r="E5096" t="s">
        <v>29</v>
      </c>
      <c r="F5096" t="s">
        <v>21</v>
      </c>
      <c r="G5096" t="s">
        <v>30</v>
      </c>
      <c r="H5096" t="s">
        <v>16</v>
      </c>
      <c r="I5096">
        <v>0</v>
      </c>
      <c r="J5096">
        <v>9.5</v>
      </c>
      <c r="K5096">
        <v>231.36680000000001</v>
      </c>
      <c r="L5096">
        <v>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v>
      </c>
    </row>
    <row r="5099" spans="1:12" x14ac:dyDescent="0.3">
      <c r="A5099" t="s">
        <v>17</v>
      </c>
      <c r="B5099" t="s">
        <v>645</v>
      </c>
      <c r="C5099" t="s">
        <v>49</v>
      </c>
      <c r="D5099">
        <v>2014</v>
      </c>
      <c r="E5099" t="s">
        <v>29</v>
      </c>
      <c r="F5099" t="s">
        <v>21</v>
      </c>
      <c r="G5099" t="s">
        <v>30</v>
      </c>
      <c r="H5099" t="s">
        <v>16</v>
      </c>
      <c r="I5099">
        <v>1.9407068999999999E-2</v>
      </c>
      <c r="J5099">
        <v>21.25</v>
      </c>
      <c r="K5099">
        <v>119.37560000000001</v>
      </c>
      <c r="L5099">
        <v>3</v>
      </c>
    </row>
    <row r="5100" spans="1:12" x14ac:dyDescent="0.3">
      <c r="A5100" t="s">
        <v>10</v>
      </c>
      <c r="B5100" t="s">
        <v>1102</v>
      </c>
      <c r="C5100" t="s">
        <v>49</v>
      </c>
      <c r="D5100">
        <v>2014</v>
      </c>
      <c r="E5100" t="s">
        <v>29</v>
      </c>
      <c r="F5100" t="s">
        <v>21</v>
      </c>
      <c r="G5100" t="s">
        <v>30</v>
      </c>
      <c r="H5100" t="s">
        <v>16</v>
      </c>
      <c r="I5100">
        <v>7.665661E-2</v>
      </c>
      <c r="J5100">
        <v>11.8</v>
      </c>
      <c r="K5100">
        <v>32.355800000000002</v>
      </c>
      <c r="L5100">
        <v>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v>
      </c>
    </row>
    <row r="5112" spans="1:12" x14ac:dyDescent="0.3">
      <c r="A5112" t="s">
        <v>17</v>
      </c>
      <c r="B5112" t="s">
        <v>497</v>
      </c>
      <c r="C5112" t="s">
        <v>68</v>
      </c>
      <c r="D5112">
        <v>2018</v>
      </c>
      <c r="E5112" t="s">
        <v>45</v>
      </c>
      <c r="F5112" t="s">
        <v>21</v>
      </c>
      <c r="G5112" t="s">
        <v>15</v>
      </c>
      <c r="H5112" t="s">
        <v>46</v>
      </c>
      <c r="I5112">
        <v>0</v>
      </c>
      <c r="K5112">
        <v>175.30279999999999</v>
      </c>
      <c r="L5112">
        <v>3</v>
      </c>
    </row>
    <row r="5113" spans="1:12" x14ac:dyDescent="0.3">
      <c r="A5113" t="s">
        <v>17</v>
      </c>
      <c r="B5113" t="s">
        <v>468</v>
      </c>
      <c r="C5113" t="s">
        <v>24</v>
      </c>
      <c r="D5113">
        <v>2018</v>
      </c>
      <c r="E5113" t="s">
        <v>45</v>
      </c>
      <c r="F5113" t="s">
        <v>21</v>
      </c>
      <c r="G5113" t="s">
        <v>15</v>
      </c>
      <c r="H5113" t="s">
        <v>46</v>
      </c>
      <c r="I5113">
        <v>3.9988162000000001E-2</v>
      </c>
      <c r="K5113">
        <v>55.729799999999997</v>
      </c>
      <c r="L5113">
        <v>3</v>
      </c>
    </row>
    <row r="5114" spans="1:12" x14ac:dyDescent="0.3">
      <c r="A5114" t="s">
        <v>17</v>
      </c>
      <c r="B5114" t="s">
        <v>198</v>
      </c>
      <c r="C5114" t="s">
        <v>19</v>
      </c>
      <c r="D5114">
        <v>2018</v>
      </c>
      <c r="E5114" t="s">
        <v>45</v>
      </c>
      <c r="F5114" t="s">
        <v>21</v>
      </c>
      <c r="G5114" t="s">
        <v>15</v>
      </c>
      <c r="H5114" t="s">
        <v>46</v>
      </c>
      <c r="I5114">
        <v>7.9046991999999996E-2</v>
      </c>
      <c r="K5114">
        <v>39.8506</v>
      </c>
      <c r="L5114">
        <v>3</v>
      </c>
    </row>
    <row r="5115" spans="1:12" x14ac:dyDescent="0.3">
      <c r="A5115" t="s">
        <v>17</v>
      </c>
      <c r="B5115" t="s">
        <v>530</v>
      </c>
      <c r="C5115" t="s">
        <v>19</v>
      </c>
      <c r="D5115">
        <v>2018</v>
      </c>
      <c r="E5115" t="s">
        <v>45</v>
      </c>
      <c r="F5115" t="s">
        <v>21</v>
      </c>
      <c r="G5115" t="s">
        <v>15</v>
      </c>
      <c r="H5115" t="s">
        <v>46</v>
      </c>
      <c r="I5115">
        <v>2.4358634000000001E-2</v>
      </c>
      <c r="K5115">
        <v>190.42140000000001</v>
      </c>
      <c r="L5115">
        <v>3</v>
      </c>
    </row>
    <row r="5116" spans="1:12" x14ac:dyDescent="0.3">
      <c r="A5116" t="s">
        <v>10</v>
      </c>
      <c r="B5116" t="s">
        <v>252</v>
      </c>
      <c r="C5116" t="s">
        <v>28</v>
      </c>
      <c r="D5116">
        <v>2018</v>
      </c>
      <c r="E5116" t="s">
        <v>45</v>
      </c>
      <c r="F5116" t="s">
        <v>21</v>
      </c>
      <c r="G5116" t="s">
        <v>15</v>
      </c>
      <c r="H5116" t="s">
        <v>46</v>
      </c>
      <c r="I5116">
        <v>3.0693308999999998E-2</v>
      </c>
      <c r="K5116">
        <v>228.0352</v>
      </c>
      <c r="L5116">
        <v>3</v>
      </c>
    </row>
    <row r="5117" spans="1:12" x14ac:dyDescent="0.3">
      <c r="A5117" t="s">
        <v>10</v>
      </c>
      <c r="B5117" t="s">
        <v>1006</v>
      </c>
      <c r="C5117" t="s">
        <v>68</v>
      </c>
      <c r="D5117">
        <v>2018</v>
      </c>
      <c r="E5117" t="s">
        <v>45</v>
      </c>
      <c r="F5117" t="s">
        <v>21</v>
      </c>
      <c r="G5117" t="s">
        <v>15</v>
      </c>
      <c r="H5117" t="s">
        <v>46</v>
      </c>
      <c r="I5117">
        <v>0.14331999500000001</v>
      </c>
      <c r="K5117">
        <v>237.5222</v>
      </c>
      <c r="L5117">
        <v>3</v>
      </c>
    </row>
    <row r="5118" spans="1:12" x14ac:dyDescent="0.3">
      <c r="A5118" t="s">
        <v>10</v>
      </c>
      <c r="B5118" t="s">
        <v>528</v>
      </c>
      <c r="C5118" t="s">
        <v>55</v>
      </c>
      <c r="D5118">
        <v>2018</v>
      </c>
      <c r="E5118" t="s">
        <v>45</v>
      </c>
      <c r="F5118" t="s">
        <v>21</v>
      </c>
      <c r="G5118" t="s">
        <v>15</v>
      </c>
      <c r="H5118" t="s">
        <v>46</v>
      </c>
      <c r="I5118">
        <v>6.9250192000000002E-2</v>
      </c>
      <c r="K5118">
        <v>232.9616</v>
      </c>
      <c r="L5118">
        <v>3</v>
      </c>
    </row>
    <row r="5119" spans="1:12" x14ac:dyDescent="0.3">
      <c r="A5119" t="s">
        <v>10</v>
      </c>
      <c r="B5119" t="s">
        <v>585</v>
      </c>
      <c r="C5119" t="s">
        <v>55</v>
      </c>
      <c r="D5119">
        <v>2018</v>
      </c>
      <c r="E5119" t="s">
        <v>45</v>
      </c>
      <c r="F5119" t="s">
        <v>21</v>
      </c>
      <c r="G5119" t="s">
        <v>15</v>
      </c>
      <c r="H5119" t="s">
        <v>46</v>
      </c>
      <c r="I5119">
        <v>5.4846706000000002E-2</v>
      </c>
      <c r="K5119">
        <v>147.3734</v>
      </c>
      <c r="L5119">
        <v>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v>
      </c>
    </row>
    <row r="5124" spans="1:12" x14ac:dyDescent="0.3">
      <c r="A5124" t="s">
        <v>17</v>
      </c>
      <c r="B5124" t="s">
        <v>1527</v>
      </c>
      <c r="C5124" t="s">
        <v>42</v>
      </c>
      <c r="D5124">
        <v>2020</v>
      </c>
      <c r="E5124" t="s">
        <v>37</v>
      </c>
      <c r="F5124" t="s">
        <v>34</v>
      </c>
      <c r="G5124" t="s">
        <v>15</v>
      </c>
      <c r="H5124" t="s">
        <v>16</v>
      </c>
      <c r="I5124">
        <v>9.3307713E-2</v>
      </c>
      <c r="J5124">
        <v>7.39</v>
      </c>
      <c r="K5124">
        <v>250.9066</v>
      </c>
      <c r="L5124">
        <v>3</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v>
      </c>
    </row>
    <row r="5127" spans="1:12" x14ac:dyDescent="0.3">
      <c r="A5127" t="s">
        <v>17</v>
      </c>
      <c r="B5127" t="s">
        <v>330</v>
      </c>
      <c r="C5127" t="s">
        <v>42</v>
      </c>
      <c r="D5127">
        <v>2012</v>
      </c>
      <c r="E5127" t="s">
        <v>13</v>
      </c>
      <c r="F5127" t="s">
        <v>14</v>
      </c>
      <c r="G5127" t="s">
        <v>15</v>
      </c>
      <c r="H5127" t="s">
        <v>16</v>
      </c>
      <c r="I5127">
        <v>0.12644033499999999</v>
      </c>
      <c r="J5127">
        <v>17</v>
      </c>
      <c r="K5127">
        <v>125.2362</v>
      </c>
      <c r="L5127">
        <v>3</v>
      </c>
    </row>
    <row r="5128" spans="1:12" x14ac:dyDescent="0.3">
      <c r="A5128" t="s">
        <v>17</v>
      </c>
      <c r="B5128" t="s">
        <v>1344</v>
      </c>
      <c r="C5128" t="s">
        <v>32</v>
      </c>
      <c r="D5128">
        <v>2012</v>
      </c>
      <c r="E5128" t="s">
        <v>13</v>
      </c>
      <c r="F5128" t="s">
        <v>14</v>
      </c>
      <c r="G5128" t="s">
        <v>15</v>
      </c>
      <c r="H5128" t="s">
        <v>16</v>
      </c>
      <c r="I5128">
        <v>5.2149675E-2</v>
      </c>
      <c r="J5128">
        <v>10.8</v>
      </c>
      <c r="K5128">
        <v>239.9564</v>
      </c>
      <c r="L5128">
        <v>3</v>
      </c>
    </row>
    <row r="5129" spans="1:12" x14ac:dyDescent="0.3">
      <c r="A5129" t="s">
        <v>10</v>
      </c>
      <c r="B5129" t="s">
        <v>1347</v>
      </c>
      <c r="C5129" t="s">
        <v>28</v>
      </c>
      <c r="D5129">
        <v>2012</v>
      </c>
      <c r="E5129" t="s">
        <v>13</v>
      </c>
      <c r="F5129" t="s">
        <v>14</v>
      </c>
      <c r="G5129" t="s">
        <v>15</v>
      </c>
      <c r="H5129" t="s">
        <v>16</v>
      </c>
      <c r="I5129">
        <v>4.0268044000000003E-2</v>
      </c>
      <c r="J5129">
        <v>8.6</v>
      </c>
      <c r="K5129">
        <v>191.453</v>
      </c>
      <c r="L5129">
        <v>3</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v>
      </c>
    </row>
    <row r="5131" spans="1:12" x14ac:dyDescent="0.3">
      <c r="A5131" t="s">
        <v>10</v>
      </c>
      <c r="B5131" t="s">
        <v>460</v>
      </c>
      <c r="C5131" t="s">
        <v>49</v>
      </c>
      <c r="D5131">
        <v>2012</v>
      </c>
      <c r="E5131" t="s">
        <v>13</v>
      </c>
      <c r="F5131" t="s">
        <v>14</v>
      </c>
      <c r="G5131" t="s">
        <v>15</v>
      </c>
      <c r="H5131" t="s">
        <v>16</v>
      </c>
      <c r="I5131">
        <v>4.5835395000000001E-2</v>
      </c>
      <c r="J5131">
        <v>15.6</v>
      </c>
      <c r="K5131">
        <v>168.2132</v>
      </c>
      <c r="L5131">
        <v>3</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v>
      </c>
    </row>
    <row r="5133" spans="1:12" x14ac:dyDescent="0.3">
      <c r="A5133" t="s">
        <v>17</v>
      </c>
      <c r="B5133" t="s">
        <v>1081</v>
      </c>
      <c r="C5133" t="s">
        <v>12</v>
      </c>
      <c r="D5133">
        <v>2018</v>
      </c>
      <c r="E5133" t="s">
        <v>140</v>
      </c>
      <c r="F5133" t="s">
        <v>14</v>
      </c>
      <c r="G5133" t="s">
        <v>26</v>
      </c>
      <c r="H5133" t="s">
        <v>40</v>
      </c>
      <c r="I5133">
        <v>0.15531693599999999</v>
      </c>
      <c r="K5133">
        <v>64.150999999999996</v>
      </c>
      <c r="L5133">
        <v>3</v>
      </c>
    </row>
    <row r="5134" spans="1:12" x14ac:dyDescent="0.3">
      <c r="A5134" t="s">
        <v>10</v>
      </c>
      <c r="B5134" t="s">
        <v>125</v>
      </c>
      <c r="C5134" t="s">
        <v>68</v>
      </c>
      <c r="D5134">
        <v>2018</v>
      </c>
      <c r="E5134" t="s">
        <v>140</v>
      </c>
      <c r="F5134" t="s">
        <v>14</v>
      </c>
      <c r="G5134" t="s">
        <v>26</v>
      </c>
      <c r="H5134" t="s">
        <v>40</v>
      </c>
      <c r="I5134">
        <v>5.2040538999999997E-2</v>
      </c>
      <c r="K5134">
        <v>143.17859999999999</v>
      </c>
      <c r="L5134">
        <v>3</v>
      </c>
    </row>
    <row r="5135" spans="1:12" x14ac:dyDescent="0.3">
      <c r="A5135" t="s">
        <v>10</v>
      </c>
      <c r="B5135" t="s">
        <v>489</v>
      </c>
      <c r="C5135" t="s">
        <v>49</v>
      </c>
      <c r="D5135">
        <v>2018</v>
      </c>
      <c r="E5135" t="s">
        <v>140</v>
      </c>
      <c r="F5135" t="s">
        <v>14</v>
      </c>
      <c r="G5135" t="s">
        <v>26</v>
      </c>
      <c r="H5135" t="s">
        <v>40</v>
      </c>
      <c r="I5135">
        <v>0.21610753499999999</v>
      </c>
      <c r="K5135">
        <v>86.851399999999998</v>
      </c>
      <c r="L5135">
        <v>3</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v>
      </c>
    </row>
    <row r="5144" spans="1:12" x14ac:dyDescent="0.3">
      <c r="A5144" t="s">
        <v>17</v>
      </c>
      <c r="B5144" t="s">
        <v>589</v>
      </c>
      <c r="C5144" t="s">
        <v>161</v>
      </c>
      <c r="D5144">
        <v>2020</v>
      </c>
      <c r="E5144" t="s">
        <v>37</v>
      </c>
      <c r="F5144" t="s">
        <v>34</v>
      </c>
      <c r="G5144" t="s">
        <v>30</v>
      </c>
      <c r="H5144" t="s">
        <v>16</v>
      </c>
      <c r="I5144">
        <v>7.0012633000000005E-2</v>
      </c>
      <c r="J5144">
        <v>12.8</v>
      </c>
      <c r="K5144">
        <v>262.8252</v>
      </c>
      <c r="L5144">
        <v>3</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v>
      </c>
    </row>
    <row r="5147" spans="1:12" x14ac:dyDescent="0.3">
      <c r="A5147" t="s">
        <v>10</v>
      </c>
      <c r="B5147" t="s">
        <v>902</v>
      </c>
      <c r="C5147" t="s">
        <v>28</v>
      </c>
      <c r="D5147">
        <v>2020</v>
      </c>
      <c r="E5147" t="s">
        <v>37</v>
      </c>
      <c r="F5147" t="s">
        <v>34</v>
      </c>
      <c r="G5147" t="s">
        <v>30</v>
      </c>
      <c r="H5147" t="s">
        <v>16</v>
      </c>
      <c r="I5147">
        <v>5.4685839E-2</v>
      </c>
      <c r="J5147">
        <v>15</v>
      </c>
      <c r="K5147">
        <v>60.290399999999998</v>
      </c>
      <c r="L5147">
        <v>3</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v>
      </c>
    </row>
    <row r="5150" spans="1:12" x14ac:dyDescent="0.3">
      <c r="A5150" t="s">
        <v>17</v>
      </c>
      <c r="B5150" t="s">
        <v>847</v>
      </c>
      <c r="C5150" t="s">
        <v>68</v>
      </c>
      <c r="D5150">
        <v>2017</v>
      </c>
      <c r="E5150" t="s">
        <v>51</v>
      </c>
      <c r="F5150" t="s">
        <v>34</v>
      </c>
      <c r="G5150" t="s">
        <v>26</v>
      </c>
      <c r="H5150" t="s">
        <v>16</v>
      </c>
      <c r="I5150">
        <v>8.7791916999999997E-2</v>
      </c>
      <c r="J5150">
        <v>17.7</v>
      </c>
      <c r="K5150">
        <v>180.6292</v>
      </c>
      <c r="L5150">
        <v>3</v>
      </c>
    </row>
    <row r="5151" spans="1:12" x14ac:dyDescent="0.3">
      <c r="A5151" t="s">
        <v>17</v>
      </c>
      <c r="B5151" t="s">
        <v>831</v>
      </c>
      <c r="C5151" t="s">
        <v>24</v>
      </c>
      <c r="D5151">
        <v>2017</v>
      </c>
      <c r="E5151" t="s">
        <v>51</v>
      </c>
      <c r="F5151" t="s">
        <v>34</v>
      </c>
      <c r="G5151" t="s">
        <v>26</v>
      </c>
      <c r="H5151" t="s">
        <v>16</v>
      </c>
      <c r="I5151">
        <v>6.3554150000000004E-2</v>
      </c>
      <c r="J5151">
        <v>13.3</v>
      </c>
      <c r="K5151">
        <v>149.4708</v>
      </c>
      <c r="L5151">
        <v>3</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v>
      </c>
    </row>
    <row r="5154" spans="1:12" x14ac:dyDescent="0.3">
      <c r="A5154" t="s">
        <v>10</v>
      </c>
      <c r="B5154" t="s">
        <v>808</v>
      </c>
      <c r="C5154" t="s">
        <v>12</v>
      </c>
      <c r="D5154">
        <v>2017</v>
      </c>
      <c r="E5154" t="s">
        <v>51</v>
      </c>
      <c r="F5154" t="s">
        <v>34</v>
      </c>
      <c r="G5154" t="s">
        <v>26</v>
      </c>
      <c r="H5154" t="s">
        <v>16</v>
      </c>
      <c r="I5154">
        <v>7.9698503000000004E-2</v>
      </c>
      <c r="J5154">
        <v>16.5</v>
      </c>
      <c r="K5154">
        <v>100.6332</v>
      </c>
      <c r="L5154">
        <v>3</v>
      </c>
    </row>
    <row r="5155" spans="1:12" x14ac:dyDescent="0.3">
      <c r="A5155" t="s">
        <v>17</v>
      </c>
      <c r="B5155" t="s">
        <v>1037</v>
      </c>
      <c r="C5155" t="s">
        <v>68</v>
      </c>
      <c r="D5155">
        <v>2011</v>
      </c>
      <c r="E5155" t="s">
        <v>39</v>
      </c>
      <c r="F5155" t="s">
        <v>21</v>
      </c>
      <c r="G5155" t="s">
        <v>15</v>
      </c>
      <c r="H5155" t="s">
        <v>40</v>
      </c>
      <c r="I5155">
        <v>0.138171603</v>
      </c>
      <c r="J5155">
        <v>10.8</v>
      </c>
      <c r="K5155">
        <v>191.4504</v>
      </c>
      <c r="L5155">
        <v>3</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v>
      </c>
    </row>
    <row r="5160" spans="1:12" x14ac:dyDescent="0.3">
      <c r="A5160" t="s">
        <v>17</v>
      </c>
      <c r="B5160" t="s">
        <v>214</v>
      </c>
      <c r="C5160" t="s">
        <v>19</v>
      </c>
      <c r="D5160">
        <v>2014</v>
      </c>
      <c r="E5160" t="s">
        <v>29</v>
      </c>
      <c r="F5160" t="s">
        <v>21</v>
      </c>
      <c r="G5160" t="s">
        <v>30</v>
      </c>
      <c r="H5160" t="s">
        <v>16</v>
      </c>
      <c r="I5160">
        <v>4.1831008000000003E-2</v>
      </c>
      <c r="J5160">
        <v>10.8</v>
      </c>
      <c r="K5160">
        <v>186.62139999999999</v>
      </c>
      <c r="L5160">
        <v>3</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v>
      </c>
    </row>
    <row r="5162" spans="1:12" x14ac:dyDescent="0.3">
      <c r="A5162" t="s">
        <v>17</v>
      </c>
      <c r="B5162" t="s">
        <v>721</v>
      </c>
      <c r="C5162" t="s">
        <v>19</v>
      </c>
      <c r="D5162">
        <v>2014</v>
      </c>
      <c r="E5162" t="s">
        <v>29</v>
      </c>
      <c r="F5162" t="s">
        <v>21</v>
      </c>
      <c r="G5162" t="s">
        <v>30</v>
      </c>
      <c r="H5162" t="s">
        <v>16</v>
      </c>
      <c r="I5162">
        <v>7.1312063999999994E-2</v>
      </c>
      <c r="J5162">
        <v>15</v>
      </c>
      <c r="K5162">
        <v>125.7362</v>
      </c>
      <c r="L5162">
        <v>3</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v>
      </c>
    </row>
    <row r="5164" spans="1:12" x14ac:dyDescent="0.3">
      <c r="A5164" t="s">
        <v>17</v>
      </c>
      <c r="B5164" t="s">
        <v>874</v>
      </c>
      <c r="C5164" t="s">
        <v>68</v>
      </c>
      <c r="D5164">
        <v>2014</v>
      </c>
      <c r="E5164" t="s">
        <v>29</v>
      </c>
      <c r="F5164" t="s">
        <v>21</v>
      </c>
      <c r="G5164" t="s">
        <v>30</v>
      </c>
      <c r="H5164" t="s">
        <v>16</v>
      </c>
      <c r="I5164">
        <v>0.102426197</v>
      </c>
      <c r="J5164">
        <v>13.35</v>
      </c>
      <c r="K5164">
        <v>230.6352</v>
      </c>
      <c r="L5164">
        <v>3</v>
      </c>
    </row>
    <row r="5165" spans="1:12" x14ac:dyDescent="0.3">
      <c r="A5165" t="s">
        <v>17</v>
      </c>
      <c r="B5165" t="s">
        <v>511</v>
      </c>
      <c r="C5165" t="s">
        <v>19</v>
      </c>
      <c r="D5165">
        <v>2022</v>
      </c>
      <c r="E5165" t="s">
        <v>20</v>
      </c>
      <c r="F5165" t="s">
        <v>21</v>
      </c>
      <c r="G5165" t="s">
        <v>15</v>
      </c>
      <c r="H5165" t="s">
        <v>22</v>
      </c>
      <c r="I5165">
        <v>1.9465204999999999E-2</v>
      </c>
      <c r="J5165">
        <v>18</v>
      </c>
      <c r="K5165">
        <v>128.6994</v>
      </c>
      <c r="L5165">
        <v>3</v>
      </c>
    </row>
    <row r="5166" spans="1:12" x14ac:dyDescent="0.3">
      <c r="A5166" t="s">
        <v>17</v>
      </c>
      <c r="B5166" t="s">
        <v>954</v>
      </c>
      <c r="C5166" t="s">
        <v>42</v>
      </c>
      <c r="D5166">
        <v>2022</v>
      </c>
      <c r="E5166" t="s">
        <v>20</v>
      </c>
      <c r="F5166" t="s">
        <v>21</v>
      </c>
      <c r="G5166" t="s">
        <v>15</v>
      </c>
      <c r="H5166" t="s">
        <v>22</v>
      </c>
      <c r="I5166">
        <v>1.2593467000000001E-2</v>
      </c>
      <c r="J5166">
        <v>17.7</v>
      </c>
      <c r="K5166">
        <v>167.6474</v>
      </c>
      <c r="L5166">
        <v>3</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v>
      </c>
    </row>
    <row r="5168" spans="1:12" x14ac:dyDescent="0.3">
      <c r="A5168" t="s">
        <v>17</v>
      </c>
      <c r="B5168" t="s">
        <v>1063</v>
      </c>
      <c r="C5168" t="s">
        <v>96</v>
      </c>
      <c r="D5168">
        <v>2018</v>
      </c>
      <c r="E5168" t="s">
        <v>45</v>
      </c>
      <c r="F5168" t="s">
        <v>21</v>
      </c>
      <c r="G5168" t="s">
        <v>15</v>
      </c>
      <c r="H5168" t="s">
        <v>46</v>
      </c>
      <c r="I5168">
        <v>8.499464E-3</v>
      </c>
      <c r="K5168">
        <v>81.361800000000002</v>
      </c>
      <c r="L5168">
        <v>3</v>
      </c>
    </row>
    <row r="5169" spans="1:12" x14ac:dyDescent="0.3">
      <c r="A5169" t="s">
        <v>17</v>
      </c>
      <c r="B5169" t="s">
        <v>57</v>
      </c>
      <c r="C5169" t="s">
        <v>58</v>
      </c>
      <c r="D5169">
        <v>2018</v>
      </c>
      <c r="E5169" t="s">
        <v>45</v>
      </c>
      <c r="F5169" t="s">
        <v>21</v>
      </c>
      <c r="G5169" t="s">
        <v>15</v>
      </c>
      <c r="H5169" t="s">
        <v>46</v>
      </c>
      <c r="I5169">
        <v>0.14571827000000001</v>
      </c>
      <c r="K5169">
        <v>94.343599999999995</v>
      </c>
      <c r="L5169">
        <v>3</v>
      </c>
    </row>
    <row r="5170" spans="1:12" x14ac:dyDescent="0.3">
      <c r="A5170" t="s">
        <v>17</v>
      </c>
      <c r="B5170" t="s">
        <v>670</v>
      </c>
      <c r="C5170" t="s">
        <v>12</v>
      </c>
      <c r="D5170">
        <v>2018</v>
      </c>
      <c r="E5170" t="s">
        <v>45</v>
      </c>
      <c r="F5170" t="s">
        <v>21</v>
      </c>
      <c r="G5170" t="s">
        <v>15</v>
      </c>
      <c r="H5170" t="s">
        <v>46</v>
      </c>
      <c r="I5170">
        <v>0</v>
      </c>
      <c r="K5170">
        <v>255.7988</v>
      </c>
      <c r="L5170">
        <v>3</v>
      </c>
    </row>
    <row r="5171" spans="1:12" x14ac:dyDescent="0.3">
      <c r="A5171" t="s">
        <v>10</v>
      </c>
      <c r="B5171" t="s">
        <v>1424</v>
      </c>
      <c r="C5171" t="s">
        <v>96</v>
      </c>
      <c r="D5171">
        <v>2018</v>
      </c>
      <c r="E5171" t="s">
        <v>45</v>
      </c>
      <c r="F5171" t="s">
        <v>21</v>
      </c>
      <c r="G5171" t="s">
        <v>15</v>
      </c>
      <c r="H5171" t="s">
        <v>46</v>
      </c>
      <c r="I5171">
        <v>6.7175915000000003E-2</v>
      </c>
      <c r="K5171">
        <v>187.124</v>
      </c>
      <c r="L5171">
        <v>3</v>
      </c>
    </row>
    <row r="5172" spans="1:12" x14ac:dyDescent="0.3">
      <c r="A5172" t="s">
        <v>10</v>
      </c>
      <c r="B5172" t="s">
        <v>255</v>
      </c>
      <c r="C5172" t="s">
        <v>68</v>
      </c>
      <c r="D5172">
        <v>2018</v>
      </c>
      <c r="E5172" t="s">
        <v>45</v>
      </c>
      <c r="F5172" t="s">
        <v>21</v>
      </c>
      <c r="G5172" t="s">
        <v>15</v>
      </c>
      <c r="H5172" t="s">
        <v>46</v>
      </c>
      <c r="I5172">
        <v>6.2920180000000006E-2</v>
      </c>
      <c r="K5172">
        <v>88.985600000000005</v>
      </c>
      <c r="L5172">
        <v>3</v>
      </c>
    </row>
    <row r="5173" spans="1:12" x14ac:dyDescent="0.3">
      <c r="A5173" t="s">
        <v>10</v>
      </c>
      <c r="B5173" t="s">
        <v>632</v>
      </c>
      <c r="C5173" t="s">
        <v>55</v>
      </c>
      <c r="D5173">
        <v>2018</v>
      </c>
      <c r="E5173" t="s">
        <v>45</v>
      </c>
      <c r="F5173" t="s">
        <v>21</v>
      </c>
      <c r="G5173" t="s">
        <v>15</v>
      </c>
      <c r="H5173" t="s">
        <v>46</v>
      </c>
      <c r="I5173">
        <v>2.3417004000000002E-2</v>
      </c>
      <c r="K5173">
        <v>223.84039999999999</v>
      </c>
      <c r="L5173">
        <v>3</v>
      </c>
    </row>
    <row r="5174" spans="1:12" x14ac:dyDescent="0.3">
      <c r="A5174" t="s">
        <v>10</v>
      </c>
      <c r="B5174" t="s">
        <v>737</v>
      </c>
      <c r="C5174" t="s">
        <v>49</v>
      </c>
      <c r="D5174">
        <v>2018</v>
      </c>
      <c r="E5174" t="s">
        <v>45</v>
      </c>
      <c r="F5174" t="s">
        <v>21</v>
      </c>
      <c r="G5174" t="s">
        <v>15</v>
      </c>
      <c r="H5174" t="s">
        <v>46</v>
      </c>
      <c r="I5174">
        <v>7.8024650000000001E-2</v>
      </c>
      <c r="K5174">
        <v>171.44220000000001</v>
      </c>
      <c r="L5174">
        <v>3</v>
      </c>
    </row>
    <row r="5175" spans="1:12" x14ac:dyDescent="0.3">
      <c r="A5175" t="s">
        <v>10</v>
      </c>
      <c r="B5175" t="s">
        <v>1054</v>
      </c>
      <c r="C5175" t="s">
        <v>24</v>
      </c>
      <c r="D5175">
        <v>2014</v>
      </c>
      <c r="E5175" t="s">
        <v>29</v>
      </c>
      <c r="F5175" t="s">
        <v>21</v>
      </c>
      <c r="G5175" t="s">
        <v>30</v>
      </c>
      <c r="H5175" t="s">
        <v>16</v>
      </c>
      <c r="I5175">
        <v>6.0376776E-2</v>
      </c>
      <c r="J5175">
        <v>14</v>
      </c>
      <c r="K5175">
        <v>154.56559999999999</v>
      </c>
      <c r="L5175">
        <v>3</v>
      </c>
    </row>
    <row r="5176" spans="1:12" x14ac:dyDescent="0.3">
      <c r="A5176" t="s">
        <v>17</v>
      </c>
      <c r="B5176" t="s">
        <v>524</v>
      </c>
      <c r="C5176" t="s">
        <v>68</v>
      </c>
      <c r="D5176">
        <v>2018</v>
      </c>
      <c r="E5176" t="s">
        <v>140</v>
      </c>
      <c r="F5176" t="s">
        <v>14</v>
      </c>
      <c r="G5176" t="s">
        <v>26</v>
      </c>
      <c r="H5176" t="s">
        <v>40</v>
      </c>
      <c r="I5176">
        <v>6.1393095000000002E-2</v>
      </c>
      <c r="K5176">
        <v>91.811999999999998</v>
      </c>
      <c r="L5176">
        <v>3</v>
      </c>
    </row>
    <row r="5177" spans="1:12" x14ac:dyDescent="0.3">
      <c r="A5177" t="s">
        <v>17</v>
      </c>
      <c r="B5177" t="s">
        <v>223</v>
      </c>
      <c r="C5177" t="s">
        <v>32</v>
      </c>
      <c r="D5177">
        <v>2016</v>
      </c>
      <c r="E5177" t="s">
        <v>25</v>
      </c>
      <c r="F5177" t="s">
        <v>14</v>
      </c>
      <c r="G5177" t="s">
        <v>26</v>
      </c>
      <c r="H5177" t="s">
        <v>16</v>
      </c>
      <c r="I5177">
        <v>4.4004675E-2</v>
      </c>
      <c r="J5177">
        <v>5</v>
      </c>
      <c r="K5177">
        <v>188.85300000000001</v>
      </c>
      <c r="L5177">
        <v>3</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v>
      </c>
    </row>
    <row r="5179" spans="1:12" x14ac:dyDescent="0.3">
      <c r="A5179" t="s">
        <v>10</v>
      </c>
      <c r="B5179" t="s">
        <v>1098</v>
      </c>
      <c r="C5179" t="s">
        <v>24</v>
      </c>
      <c r="D5179">
        <v>2012</v>
      </c>
      <c r="E5179" t="s">
        <v>13</v>
      </c>
      <c r="F5179" t="s">
        <v>14</v>
      </c>
      <c r="G5179" t="s">
        <v>15</v>
      </c>
      <c r="H5179" t="s">
        <v>16</v>
      </c>
      <c r="I5179">
        <v>8.2529703999999995E-2</v>
      </c>
      <c r="J5179">
        <v>8.18</v>
      </c>
      <c r="K5179">
        <v>56.958799999999997</v>
      </c>
      <c r="L5179">
        <v>3</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v>
      </c>
    </row>
    <row r="5186" spans="1:12" x14ac:dyDescent="0.3">
      <c r="A5186" t="s">
        <v>17</v>
      </c>
      <c r="B5186" t="s">
        <v>633</v>
      </c>
      <c r="C5186" t="s">
        <v>65</v>
      </c>
      <c r="D5186">
        <v>2012</v>
      </c>
      <c r="E5186" t="s">
        <v>13</v>
      </c>
      <c r="F5186" t="s">
        <v>14</v>
      </c>
      <c r="G5186" t="s">
        <v>15</v>
      </c>
      <c r="H5186" t="s">
        <v>16</v>
      </c>
      <c r="I5186">
        <v>6.770252E-3</v>
      </c>
      <c r="J5186">
        <v>12.15</v>
      </c>
      <c r="K5186">
        <v>124.473</v>
      </c>
      <c r="L5186">
        <v>3</v>
      </c>
    </row>
    <row r="5187" spans="1:12" x14ac:dyDescent="0.3">
      <c r="A5187" t="s">
        <v>10</v>
      </c>
      <c r="B5187" t="s">
        <v>254</v>
      </c>
      <c r="C5187" t="s">
        <v>28</v>
      </c>
      <c r="D5187">
        <v>2012</v>
      </c>
      <c r="E5187" t="s">
        <v>13</v>
      </c>
      <c r="F5187" t="s">
        <v>14</v>
      </c>
      <c r="G5187" t="s">
        <v>15</v>
      </c>
      <c r="H5187" t="s">
        <v>16</v>
      </c>
      <c r="I5187">
        <v>1.2030747E-2</v>
      </c>
      <c r="J5187">
        <v>17.2</v>
      </c>
      <c r="K5187">
        <v>166.61840000000001</v>
      </c>
      <c r="L5187">
        <v>3</v>
      </c>
    </row>
    <row r="5188" spans="1:12" x14ac:dyDescent="0.3">
      <c r="A5188" t="s">
        <v>10</v>
      </c>
      <c r="B5188" t="s">
        <v>736</v>
      </c>
      <c r="C5188" t="s">
        <v>12</v>
      </c>
      <c r="D5188">
        <v>2012</v>
      </c>
      <c r="E5188" t="s">
        <v>13</v>
      </c>
      <c r="F5188" t="s">
        <v>14</v>
      </c>
      <c r="G5188" t="s">
        <v>15</v>
      </c>
      <c r="H5188" t="s">
        <v>16</v>
      </c>
      <c r="I5188">
        <v>0.106492562</v>
      </c>
      <c r="J5188">
        <v>12.3</v>
      </c>
      <c r="K5188">
        <v>176.33959999999999</v>
      </c>
      <c r="L5188">
        <v>3</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v>
      </c>
    </row>
    <row r="5190" spans="1:12" x14ac:dyDescent="0.3">
      <c r="A5190" t="s">
        <v>17</v>
      </c>
      <c r="B5190" t="s">
        <v>689</v>
      </c>
      <c r="C5190" t="s">
        <v>42</v>
      </c>
      <c r="D5190">
        <v>2018</v>
      </c>
      <c r="E5190" t="s">
        <v>140</v>
      </c>
      <c r="F5190" t="s">
        <v>14</v>
      </c>
      <c r="G5190" t="s">
        <v>26</v>
      </c>
      <c r="H5190" t="s">
        <v>40</v>
      </c>
      <c r="I5190">
        <v>5.7969482000000003E-2</v>
      </c>
      <c r="K5190">
        <v>119.3124</v>
      </c>
      <c r="L5190">
        <v>3</v>
      </c>
    </row>
    <row r="5191" spans="1:12" x14ac:dyDescent="0.3">
      <c r="A5191" t="s">
        <v>17</v>
      </c>
      <c r="B5191" t="s">
        <v>944</v>
      </c>
      <c r="C5191" t="s">
        <v>49</v>
      </c>
      <c r="D5191">
        <v>2018</v>
      </c>
      <c r="E5191" t="s">
        <v>140</v>
      </c>
      <c r="F5191" t="s">
        <v>14</v>
      </c>
      <c r="G5191" t="s">
        <v>26</v>
      </c>
      <c r="H5191" t="s">
        <v>40</v>
      </c>
      <c r="I5191">
        <v>0.18803837200000001</v>
      </c>
      <c r="K5191">
        <v>146.4076</v>
      </c>
      <c r="L5191">
        <v>3</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v>
      </c>
    </row>
    <row r="5195" spans="1:12" x14ac:dyDescent="0.3">
      <c r="A5195" t="s">
        <v>17</v>
      </c>
      <c r="B5195" t="s">
        <v>1324</v>
      </c>
      <c r="C5195" t="s">
        <v>68</v>
      </c>
      <c r="D5195">
        <v>2015</v>
      </c>
      <c r="E5195" t="s">
        <v>33</v>
      </c>
      <c r="F5195" t="s">
        <v>34</v>
      </c>
      <c r="G5195" t="s">
        <v>15</v>
      </c>
      <c r="H5195" t="s">
        <v>16</v>
      </c>
      <c r="I5195">
        <v>7.4778547000000001E-2</v>
      </c>
      <c r="J5195">
        <v>20.100000000000001</v>
      </c>
      <c r="K5195">
        <v>110.72280000000001</v>
      </c>
      <c r="L5195">
        <v>3</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v>
      </c>
    </row>
    <row r="5201" spans="1:12" x14ac:dyDescent="0.3">
      <c r="A5201" t="s">
        <v>10</v>
      </c>
      <c r="B5201" t="s">
        <v>626</v>
      </c>
      <c r="C5201" t="s">
        <v>28</v>
      </c>
      <c r="D5201">
        <v>2015</v>
      </c>
      <c r="E5201" t="s">
        <v>33</v>
      </c>
      <c r="F5201" t="s">
        <v>34</v>
      </c>
      <c r="G5201" t="s">
        <v>15</v>
      </c>
      <c r="H5201" t="s">
        <v>16</v>
      </c>
      <c r="I5201">
        <v>5.0603130000000003E-2</v>
      </c>
      <c r="J5201">
        <v>9</v>
      </c>
      <c r="K5201">
        <v>150.9024</v>
      </c>
      <c r="L5201">
        <v>3</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v>
      </c>
    </row>
    <row r="5204" spans="1:12" x14ac:dyDescent="0.3">
      <c r="A5204" t="s">
        <v>17</v>
      </c>
      <c r="B5204" t="s">
        <v>534</v>
      </c>
      <c r="C5204" t="s">
        <v>19</v>
      </c>
      <c r="D5204">
        <v>2017</v>
      </c>
      <c r="E5204" t="s">
        <v>51</v>
      </c>
      <c r="F5204" t="s">
        <v>34</v>
      </c>
      <c r="G5204" t="s">
        <v>26</v>
      </c>
      <c r="H5204" t="s">
        <v>16</v>
      </c>
      <c r="I5204">
        <v>3.4467286E-2</v>
      </c>
      <c r="J5204">
        <v>5.51</v>
      </c>
      <c r="K5204">
        <v>96.772599999999997</v>
      </c>
      <c r="L5204">
        <v>3</v>
      </c>
    </row>
    <row r="5205" spans="1:12" x14ac:dyDescent="0.3">
      <c r="A5205" t="s">
        <v>17</v>
      </c>
      <c r="B5205" t="s">
        <v>94</v>
      </c>
      <c r="C5205" t="s">
        <v>42</v>
      </c>
      <c r="D5205">
        <v>2017</v>
      </c>
      <c r="E5205" t="s">
        <v>51</v>
      </c>
      <c r="F5205" t="s">
        <v>34</v>
      </c>
      <c r="G5205" t="s">
        <v>26</v>
      </c>
      <c r="H5205" t="s">
        <v>16</v>
      </c>
      <c r="I5205">
        <v>1.1285795E-2</v>
      </c>
      <c r="J5205">
        <v>10.5</v>
      </c>
      <c r="K5205">
        <v>235.82480000000001</v>
      </c>
      <c r="L5205">
        <v>3</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v>
      </c>
    </row>
    <row r="5212" spans="1:12" x14ac:dyDescent="0.3">
      <c r="A5212" t="s">
        <v>17</v>
      </c>
      <c r="B5212" t="s">
        <v>696</v>
      </c>
      <c r="C5212" t="s">
        <v>42</v>
      </c>
      <c r="D5212">
        <v>2022</v>
      </c>
      <c r="E5212" t="s">
        <v>20</v>
      </c>
      <c r="F5212" t="s">
        <v>21</v>
      </c>
      <c r="G5212" t="s">
        <v>15</v>
      </c>
      <c r="H5212" t="s">
        <v>22</v>
      </c>
      <c r="I5212">
        <v>1.4332439000000001E-2</v>
      </c>
      <c r="J5212">
        <v>19.5</v>
      </c>
      <c r="K5212">
        <v>57.1614</v>
      </c>
      <c r="L5212">
        <v>3</v>
      </c>
    </row>
    <row r="5213" spans="1:12" x14ac:dyDescent="0.3">
      <c r="A5213" t="s">
        <v>17</v>
      </c>
      <c r="B5213" t="s">
        <v>536</v>
      </c>
      <c r="C5213" t="s">
        <v>49</v>
      </c>
      <c r="D5213">
        <v>2022</v>
      </c>
      <c r="E5213" t="s">
        <v>20</v>
      </c>
      <c r="F5213" t="s">
        <v>21</v>
      </c>
      <c r="G5213" t="s">
        <v>15</v>
      </c>
      <c r="H5213" t="s">
        <v>22</v>
      </c>
      <c r="I5213">
        <v>0.10423592</v>
      </c>
      <c r="J5213">
        <v>7.51</v>
      </c>
      <c r="K5213">
        <v>111.7544</v>
      </c>
      <c r="L5213">
        <v>3</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v>
      </c>
    </row>
    <row r="5216" spans="1:12" x14ac:dyDescent="0.3">
      <c r="A5216" t="s">
        <v>10</v>
      </c>
      <c r="B5216" t="s">
        <v>74</v>
      </c>
      <c r="C5216" t="s">
        <v>75</v>
      </c>
      <c r="D5216">
        <v>2022</v>
      </c>
      <c r="E5216" t="s">
        <v>20</v>
      </c>
      <c r="F5216" t="s">
        <v>21</v>
      </c>
      <c r="G5216" t="s">
        <v>15</v>
      </c>
      <c r="H5216" t="s">
        <v>22</v>
      </c>
      <c r="I5216">
        <v>0.131458247</v>
      </c>
      <c r="J5216">
        <v>6.92</v>
      </c>
      <c r="K5216">
        <v>90.580399999999997</v>
      </c>
      <c r="L5216">
        <v>3</v>
      </c>
    </row>
    <row r="5217" spans="1:12" x14ac:dyDescent="0.3">
      <c r="A5217" t="s">
        <v>10</v>
      </c>
      <c r="B5217" t="s">
        <v>1124</v>
      </c>
      <c r="C5217" t="s">
        <v>24</v>
      </c>
      <c r="D5217">
        <v>2022</v>
      </c>
      <c r="E5217" t="s">
        <v>20</v>
      </c>
      <c r="F5217" t="s">
        <v>21</v>
      </c>
      <c r="G5217" t="s">
        <v>15</v>
      </c>
      <c r="H5217" t="s">
        <v>22</v>
      </c>
      <c r="I5217">
        <v>2.4304263999999999E-2</v>
      </c>
      <c r="J5217">
        <v>8.39</v>
      </c>
      <c r="K5217">
        <v>114.0176</v>
      </c>
      <c r="L5217">
        <v>3</v>
      </c>
    </row>
    <row r="5218" spans="1:12" x14ac:dyDescent="0.3">
      <c r="A5218" t="s">
        <v>17</v>
      </c>
      <c r="B5218" t="s">
        <v>1108</v>
      </c>
      <c r="C5218" t="s">
        <v>68</v>
      </c>
      <c r="D5218">
        <v>2018</v>
      </c>
      <c r="E5218" t="s">
        <v>45</v>
      </c>
      <c r="F5218" t="s">
        <v>21</v>
      </c>
      <c r="G5218" t="s">
        <v>15</v>
      </c>
      <c r="H5218" t="s">
        <v>46</v>
      </c>
      <c r="I5218">
        <v>8.6752988000000003E-2</v>
      </c>
      <c r="K5218">
        <v>98.141000000000005</v>
      </c>
      <c r="L5218">
        <v>3</v>
      </c>
    </row>
    <row r="5219" spans="1:12" x14ac:dyDescent="0.3">
      <c r="A5219" t="s">
        <v>17</v>
      </c>
      <c r="B5219" t="s">
        <v>305</v>
      </c>
      <c r="C5219" t="s">
        <v>49</v>
      </c>
      <c r="D5219">
        <v>2018</v>
      </c>
      <c r="E5219" t="s">
        <v>45</v>
      </c>
      <c r="F5219" t="s">
        <v>21</v>
      </c>
      <c r="G5219" t="s">
        <v>15</v>
      </c>
      <c r="H5219" t="s">
        <v>46</v>
      </c>
      <c r="I5219">
        <v>3.9300964000000001E-2</v>
      </c>
      <c r="K5219">
        <v>99.504199999999997</v>
      </c>
      <c r="L5219">
        <v>3</v>
      </c>
    </row>
    <row r="5220" spans="1:12" x14ac:dyDescent="0.3">
      <c r="A5220" t="s">
        <v>10</v>
      </c>
      <c r="B5220" t="s">
        <v>1460</v>
      </c>
      <c r="C5220" t="s">
        <v>28</v>
      </c>
      <c r="D5220">
        <v>2018</v>
      </c>
      <c r="E5220" t="s">
        <v>45</v>
      </c>
      <c r="F5220" t="s">
        <v>21</v>
      </c>
      <c r="G5220" t="s">
        <v>15</v>
      </c>
      <c r="H5220" t="s">
        <v>46</v>
      </c>
      <c r="I5220">
        <v>2.748331E-2</v>
      </c>
      <c r="K5220">
        <v>169.37899999999999</v>
      </c>
      <c r="L5220">
        <v>3</v>
      </c>
    </row>
    <row r="5221" spans="1:12" x14ac:dyDescent="0.3">
      <c r="A5221" t="s">
        <v>10</v>
      </c>
      <c r="B5221" t="s">
        <v>809</v>
      </c>
      <c r="C5221" t="s">
        <v>12</v>
      </c>
      <c r="D5221">
        <v>2018</v>
      </c>
      <c r="E5221" t="s">
        <v>45</v>
      </c>
      <c r="F5221" t="s">
        <v>21</v>
      </c>
      <c r="G5221" t="s">
        <v>15</v>
      </c>
      <c r="H5221" t="s">
        <v>46</v>
      </c>
      <c r="I5221">
        <v>2.9510313E-2</v>
      </c>
      <c r="K5221">
        <v>141.9838</v>
      </c>
      <c r="L5221">
        <v>3</v>
      </c>
    </row>
    <row r="5222" spans="1:12" x14ac:dyDescent="0.3">
      <c r="A5222" t="s">
        <v>10</v>
      </c>
      <c r="B5222" t="s">
        <v>459</v>
      </c>
      <c r="C5222" t="s">
        <v>55</v>
      </c>
      <c r="D5222">
        <v>2018</v>
      </c>
      <c r="E5222" t="s">
        <v>45</v>
      </c>
      <c r="F5222" t="s">
        <v>21</v>
      </c>
      <c r="G5222" t="s">
        <v>15</v>
      </c>
      <c r="H5222" t="s">
        <v>46</v>
      </c>
      <c r="I5222">
        <v>3.3276066E-2</v>
      </c>
      <c r="K5222">
        <v>153.8314</v>
      </c>
      <c r="L5222">
        <v>3</v>
      </c>
    </row>
    <row r="5223" spans="1:12" x14ac:dyDescent="0.3">
      <c r="A5223" t="s">
        <v>10</v>
      </c>
      <c r="B5223" t="s">
        <v>1567</v>
      </c>
      <c r="C5223" t="s">
        <v>49</v>
      </c>
      <c r="D5223">
        <v>2018</v>
      </c>
      <c r="E5223" t="s">
        <v>45</v>
      </c>
      <c r="F5223" t="s">
        <v>21</v>
      </c>
      <c r="G5223" t="s">
        <v>15</v>
      </c>
      <c r="H5223" t="s">
        <v>46</v>
      </c>
      <c r="I5223">
        <v>3.0143704E-2</v>
      </c>
      <c r="K5223">
        <v>222.01140000000001</v>
      </c>
      <c r="L5223">
        <v>3</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17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17</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17</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10</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17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17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1115</v>
      </c>
      <c r="C5370" t="s">
        <v>19</v>
      </c>
      <c r="D5370">
        <v>2022</v>
      </c>
      <c r="E5370" t="s">
        <v>20</v>
      </c>
      <c r="F5370" t="s">
        <v>21</v>
      </c>
      <c r="G5370" t="s">
        <v>15</v>
      </c>
      <c r="H5370" t="s">
        <v>22</v>
      </c>
      <c r="I5370">
        <v>9.7457482999999998E-2</v>
      </c>
      <c r="J5370">
        <v>15.2</v>
      </c>
      <c r="K5370">
        <v>114.4492</v>
      </c>
      <c r="L5370">
        <v>3</v>
      </c>
    </row>
    <row r="5371" spans="1:12" x14ac:dyDescent="0.3">
      <c r="A5371" t="s">
        <v>17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17</v>
      </c>
      <c r="B5393" t="s">
        <v>861</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17</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3</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3</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3</v>
      </c>
    </row>
    <row r="5420" spans="1:12" x14ac:dyDescent="0.3">
      <c r="A5420" t="s">
        <v>10</v>
      </c>
      <c r="B5420" t="s">
        <v>1165</v>
      </c>
      <c r="C5420" t="s">
        <v>49</v>
      </c>
      <c r="D5420">
        <v>2012</v>
      </c>
      <c r="E5420" t="s">
        <v>13</v>
      </c>
      <c r="F5420" t="s">
        <v>14</v>
      </c>
      <c r="G5420" t="s">
        <v>15</v>
      </c>
      <c r="H5420" t="s">
        <v>16</v>
      </c>
      <c r="I5420">
        <v>0.17302768800000001</v>
      </c>
      <c r="J5420">
        <v>16</v>
      </c>
      <c r="K5420">
        <v>155.2972</v>
      </c>
      <c r="L5420">
        <v>3</v>
      </c>
    </row>
    <row r="5421" spans="1:12" x14ac:dyDescent="0.3">
      <c r="A5421" t="s">
        <v>17</v>
      </c>
      <c r="B5421" t="s">
        <v>227</v>
      </c>
      <c r="C5421" t="s">
        <v>28</v>
      </c>
      <c r="D5421">
        <v>2018</v>
      </c>
      <c r="E5421" t="s">
        <v>140</v>
      </c>
      <c r="F5421" t="s">
        <v>14</v>
      </c>
      <c r="G5421" t="s">
        <v>26</v>
      </c>
      <c r="H5421" t="s">
        <v>40</v>
      </c>
      <c r="I5421">
        <v>0.21799414</v>
      </c>
      <c r="K5421">
        <v>266.58839999999998</v>
      </c>
      <c r="L5421">
        <v>3</v>
      </c>
    </row>
    <row r="5422" spans="1:12" x14ac:dyDescent="0.3">
      <c r="A5422" t="s">
        <v>17</v>
      </c>
      <c r="B5422" t="s">
        <v>570</v>
      </c>
      <c r="C5422" t="s">
        <v>32</v>
      </c>
      <c r="D5422">
        <v>2018</v>
      </c>
      <c r="E5422" t="s">
        <v>140</v>
      </c>
      <c r="F5422" t="s">
        <v>14</v>
      </c>
      <c r="G5422" t="s">
        <v>26</v>
      </c>
      <c r="H5422" t="s">
        <v>40</v>
      </c>
      <c r="I5422">
        <v>0</v>
      </c>
      <c r="K5422">
        <v>261.291</v>
      </c>
      <c r="L5422">
        <v>3</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3</v>
      </c>
    </row>
    <row r="5424" spans="1:12" x14ac:dyDescent="0.3">
      <c r="A5424" t="s">
        <v>17</v>
      </c>
      <c r="B5424" t="s">
        <v>921</v>
      </c>
      <c r="C5424" t="s">
        <v>32</v>
      </c>
      <c r="D5424">
        <v>2016</v>
      </c>
      <c r="E5424" t="s">
        <v>25</v>
      </c>
      <c r="F5424" t="s">
        <v>14</v>
      </c>
      <c r="G5424" t="s">
        <v>26</v>
      </c>
      <c r="H5424" t="s">
        <v>16</v>
      </c>
      <c r="I5424">
        <v>2.9781363000000002E-2</v>
      </c>
      <c r="J5424">
        <v>12.1</v>
      </c>
      <c r="K5424">
        <v>146.9444</v>
      </c>
      <c r="L5424">
        <v>3</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3</v>
      </c>
    </row>
    <row r="5426" spans="1:12" x14ac:dyDescent="0.3">
      <c r="A5426" t="s">
        <v>17</v>
      </c>
      <c r="B5426" t="s">
        <v>1434</v>
      </c>
      <c r="C5426" t="s">
        <v>62</v>
      </c>
      <c r="D5426">
        <v>2015</v>
      </c>
      <c r="E5426" t="s">
        <v>33</v>
      </c>
      <c r="F5426" t="s">
        <v>34</v>
      </c>
      <c r="G5426" t="s">
        <v>15</v>
      </c>
      <c r="H5426" t="s">
        <v>16</v>
      </c>
      <c r="I5426">
        <v>7.0587418999999998E-2</v>
      </c>
      <c r="J5426">
        <v>9.6950000000000003</v>
      </c>
      <c r="K5426">
        <v>176.93440000000001</v>
      </c>
      <c r="L5426">
        <v>3</v>
      </c>
    </row>
    <row r="5427" spans="1:12" x14ac:dyDescent="0.3">
      <c r="A5427" t="s">
        <v>17</v>
      </c>
      <c r="B5427" t="s">
        <v>744</v>
      </c>
      <c r="C5427" t="s">
        <v>42</v>
      </c>
      <c r="D5427">
        <v>2015</v>
      </c>
      <c r="E5427" t="s">
        <v>33</v>
      </c>
      <c r="F5427" t="s">
        <v>34</v>
      </c>
      <c r="G5427" t="s">
        <v>26</v>
      </c>
      <c r="H5427" t="s">
        <v>16</v>
      </c>
      <c r="I5427">
        <v>9.0374341999999996E-2</v>
      </c>
      <c r="J5427">
        <v>8.6</v>
      </c>
      <c r="K5427">
        <v>114.3176</v>
      </c>
      <c r="L5427">
        <v>3</v>
      </c>
    </row>
    <row r="5428" spans="1:12" x14ac:dyDescent="0.3">
      <c r="A5428" t="s">
        <v>17</v>
      </c>
      <c r="B5428" t="s">
        <v>646</v>
      </c>
      <c r="C5428" t="s">
        <v>32</v>
      </c>
      <c r="D5428">
        <v>2015</v>
      </c>
      <c r="E5428" t="s">
        <v>33</v>
      </c>
      <c r="F5428" t="s">
        <v>34</v>
      </c>
      <c r="G5428" t="s">
        <v>26</v>
      </c>
      <c r="H5428" t="s">
        <v>16</v>
      </c>
      <c r="I5428">
        <v>1.9417732E-2</v>
      </c>
      <c r="J5428">
        <v>16.2</v>
      </c>
      <c r="K5428">
        <v>153.7972</v>
      </c>
      <c r="L5428">
        <v>3</v>
      </c>
    </row>
    <row r="5429" spans="1:12" x14ac:dyDescent="0.3">
      <c r="A5429" t="s">
        <v>10</v>
      </c>
      <c r="B5429" t="s">
        <v>1538</v>
      </c>
      <c r="C5429" t="s">
        <v>12</v>
      </c>
      <c r="D5429">
        <v>2020</v>
      </c>
      <c r="E5429" t="s">
        <v>37</v>
      </c>
      <c r="F5429" t="s">
        <v>34</v>
      </c>
      <c r="G5429" t="s">
        <v>30</v>
      </c>
      <c r="H5429" t="s">
        <v>16</v>
      </c>
      <c r="I5429">
        <v>0.107662745</v>
      </c>
      <c r="J5429">
        <v>5.46</v>
      </c>
      <c r="K5429">
        <v>143.87860000000001</v>
      </c>
      <c r="L5429">
        <v>3</v>
      </c>
    </row>
    <row r="5430" spans="1:12" x14ac:dyDescent="0.3">
      <c r="A5430" t="s">
        <v>10</v>
      </c>
      <c r="B5430" t="s">
        <v>1275</v>
      </c>
      <c r="C5430" t="s">
        <v>49</v>
      </c>
      <c r="D5430">
        <v>2020</v>
      </c>
      <c r="E5430" t="s">
        <v>37</v>
      </c>
      <c r="F5430" t="s">
        <v>34</v>
      </c>
      <c r="G5430" t="s">
        <v>15</v>
      </c>
      <c r="H5430" t="s">
        <v>16</v>
      </c>
      <c r="I5430">
        <v>0.121940099</v>
      </c>
      <c r="J5430">
        <v>20.2</v>
      </c>
      <c r="K5430">
        <v>95.375200000000007</v>
      </c>
      <c r="L5430">
        <v>3</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3</v>
      </c>
    </row>
    <row r="5432" spans="1:12" x14ac:dyDescent="0.3">
      <c r="A5432" t="s">
        <v>10</v>
      </c>
      <c r="B5432" t="s">
        <v>785</v>
      </c>
      <c r="C5432" t="s">
        <v>12</v>
      </c>
      <c r="D5432">
        <v>2017</v>
      </c>
      <c r="E5432" t="s">
        <v>51</v>
      </c>
      <c r="F5432" t="s">
        <v>34</v>
      </c>
      <c r="G5432" t="s">
        <v>26</v>
      </c>
      <c r="H5432" t="s">
        <v>16</v>
      </c>
      <c r="I5432">
        <v>6.5621523000000001E-2</v>
      </c>
      <c r="J5432">
        <v>19</v>
      </c>
      <c r="K5432">
        <v>186.5214</v>
      </c>
      <c r="L5432">
        <v>3</v>
      </c>
    </row>
    <row r="5433" spans="1:12" x14ac:dyDescent="0.3">
      <c r="A5433" t="s">
        <v>17</v>
      </c>
      <c r="B5433" t="s">
        <v>432</v>
      </c>
      <c r="C5433" t="s">
        <v>49</v>
      </c>
      <c r="D5433">
        <v>2014</v>
      </c>
      <c r="E5433" t="s">
        <v>29</v>
      </c>
      <c r="F5433" t="s">
        <v>21</v>
      </c>
      <c r="G5433" t="s">
        <v>30</v>
      </c>
      <c r="H5433" t="s">
        <v>16</v>
      </c>
      <c r="I5433">
        <v>6.6879756999999998E-2</v>
      </c>
      <c r="J5433">
        <v>19.7</v>
      </c>
      <c r="K5433">
        <v>174.43700000000001</v>
      </c>
      <c r="L5433">
        <v>3</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3</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3</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3</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3</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3</v>
      </c>
    </row>
    <row r="5439" spans="1:12" x14ac:dyDescent="0.3">
      <c r="A5439" t="s">
        <v>17</v>
      </c>
      <c r="B5439" t="s">
        <v>228</v>
      </c>
      <c r="C5439" t="s">
        <v>28</v>
      </c>
      <c r="D5439">
        <v>2018</v>
      </c>
      <c r="E5439" t="s">
        <v>45</v>
      </c>
      <c r="F5439" t="s">
        <v>21</v>
      </c>
      <c r="G5439" t="s">
        <v>15</v>
      </c>
      <c r="H5439" t="s">
        <v>46</v>
      </c>
      <c r="I5439">
        <v>0.135836915</v>
      </c>
      <c r="K5439">
        <v>93.809399999999997</v>
      </c>
      <c r="L5439">
        <v>3</v>
      </c>
    </row>
    <row r="5440" spans="1:12" x14ac:dyDescent="0.3">
      <c r="A5440" t="s">
        <v>17</v>
      </c>
      <c r="B5440" t="s">
        <v>389</v>
      </c>
      <c r="C5440" t="s">
        <v>49</v>
      </c>
      <c r="D5440">
        <v>2018</v>
      </c>
      <c r="E5440" t="s">
        <v>45</v>
      </c>
      <c r="F5440" t="s">
        <v>21</v>
      </c>
      <c r="G5440" t="s">
        <v>15</v>
      </c>
      <c r="H5440" t="s">
        <v>46</v>
      </c>
      <c r="I5440">
        <v>7.3985248000000003E-2</v>
      </c>
      <c r="K5440">
        <v>252.57239999999999</v>
      </c>
      <c r="L5440">
        <v>3</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3</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3</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3</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3</v>
      </c>
    </row>
    <row r="5445" spans="1:12" x14ac:dyDescent="0.3">
      <c r="A5445" t="s">
        <v>10</v>
      </c>
      <c r="B5445" t="s">
        <v>728</v>
      </c>
      <c r="C5445" t="s">
        <v>28</v>
      </c>
      <c r="D5445">
        <v>2018</v>
      </c>
      <c r="E5445" t="s">
        <v>45</v>
      </c>
      <c r="F5445" t="s">
        <v>21</v>
      </c>
      <c r="G5445" t="s">
        <v>15</v>
      </c>
      <c r="H5445" t="s">
        <v>46</v>
      </c>
      <c r="I5445">
        <v>8.3109454999999999E-2</v>
      </c>
      <c r="K5445">
        <v>195.8426</v>
      </c>
      <c r="L5445">
        <v>3</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3</v>
      </c>
    </row>
    <row r="5447" spans="1:12" x14ac:dyDescent="0.3">
      <c r="A5447" t="s">
        <v>10</v>
      </c>
      <c r="B5447" t="s">
        <v>134</v>
      </c>
      <c r="C5447" t="s">
        <v>49</v>
      </c>
      <c r="D5447">
        <v>2014</v>
      </c>
      <c r="E5447" t="s">
        <v>29</v>
      </c>
      <c r="F5447" t="s">
        <v>21</v>
      </c>
      <c r="G5447" t="s">
        <v>30</v>
      </c>
      <c r="H5447" t="s">
        <v>16</v>
      </c>
      <c r="I5447">
        <v>0</v>
      </c>
      <c r="J5447">
        <v>12.3</v>
      </c>
      <c r="K5447">
        <v>57.356200000000001</v>
      </c>
      <c r="L5447">
        <v>3</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3</v>
      </c>
    </row>
    <row r="5449" spans="1:12" x14ac:dyDescent="0.3">
      <c r="A5449" t="s">
        <v>17</v>
      </c>
      <c r="B5449" t="s">
        <v>1306</v>
      </c>
      <c r="C5449" t="s">
        <v>12</v>
      </c>
      <c r="D5449">
        <v>2018</v>
      </c>
      <c r="E5449" t="s">
        <v>140</v>
      </c>
      <c r="F5449" t="s">
        <v>14</v>
      </c>
      <c r="G5449" t="s">
        <v>26</v>
      </c>
      <c r="H5449" t="s">
        <v>40</v>
      </c>
      <c r="I5449">
        <v>0.22022560799999999</v>
      </c>
      <c r="K5449">
        <v>85.619799999999998</v>
      </c>
      <c r="L5449">
        <v>3</v>
      </c>
    </row>
    <row r="5450" spans="1:12" x14ac:dyDescent="0.3">
      <c r="A5450" t="s">
        <v>17</v>
      </c>
      <c r="B5450" t="s">
        <v>1077</v>
      </c>
      <c r="C5450" t="s">
        <v>28</v>
      </c>
      <c r="D5450">
        <v>2012</v>
      </c>
      <c r="E5450" t="s">
        <v>13</v>
      </c>
      <c r="F5450" t="s">
        <v>14</v>
      </c>
      <c r="G5450" t="s">
        <v>15</v>
      </c>
      <c r="H5450" t="s">
        <v>16</v>
      </c>
      <c r="I5450">
        <v>3.2152003999999998E-2</v>
      </c>
      <c r="J5450">
        <v>10.1</v>
      </c>
      <c r="K5450">
        <v>50.6008</v>
      </c>
      <c r="L5450">
        <v>3</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3</v>
      </c>
    </row>
    <row r="5452" spans="1:12" x14ac:dyDescent="0.3">
      <c r="A5452" t="s">
        <v>10</v>
      </c>
      <c r="B5452" t="s">
        <v>482</v>
      </c>
      <c r="C5452" t="s">
        <v>58</v>
      </c>
      <c r="D5452">
        <v>2012</v>
      </c>
      <c r="E5452" t="s">
        <v>13</v>
      </c>
      <c r="F5452" t="s">
        <v>14</v>
      </c>
      <c r="G5452" t="s">
        <v>15</v>
      </c>
      <c r="H5452" t="s">
        <v>16</v>
      </c>
      <c r="I5452">
        <v>0.142759833</v>
      </c>
      <c r="J5452">
        <v>10.5</v>
      </c>
      <c r="K5452">
        <v>159.3578</v>
      </c>
      <c r="L5452">
        <v>3</v>
      </c>
    </row>
    <row r="5453" spans="1:12" x14ac:dyDescent="0.3">
      <c r="A5453" t="s">
        <v>10</v>
      </c>
      <c r="B5453" t="s">
        <v>926</v>
      </c>
      <c r="C5453" t="s">
        <v>12</v>
      </c>
      <c r="D5453">
        <v>2012</v>
      </c>
      <c r="E5453" t="s">
        <v>13</v>
      </c>
      <c r="F5453" t="s">
        <v>14</v>
      </c>
      <c r="G5453" t="s">
        <v>15</v>
      </c>
      <c r="H5453" t="s">
        <v>16</v>
      </c>
      <c r="I5453">
        <v>4.9712775000000001E-2</v>
      </c>
      <c r="J5453">
        <v>19.350000000000001</v>
      </c>
      <c r="K5453">
        <v>78.264399999999995</v>
      </c>
      <c r="L5453">
        <v>3</v>
      </c>
    </row>
    <row r="5454" spans="1:12" x14ac:dyDescent="0.3">
      <c r="A5454" t="s">
        <v>17</v>
      </c>
      <c r="B5454" t="s">
        <v>541</v>
      </c>
      <c r="C5454" t="s">
        <v>42</v>
      </c>
      <c r="D5454">
        <v>2018</v>
      </c>
      <c r="E5454" t="s">
        <v>140</v>
      </c>
      <c r="F5454" t="s">
        <v>14</v>
      </c>
      <c r="G5454" t="s">
        <v>26</v>
      </c>
      <c r="H5454" t="s">
        <v>40</v>
      </c>
      <c r="I5454">
        <v>7.2295506999999995E-2</v>
      </c>
      <c r="K5454">
        <v>89.751400000000004</v>
      </c>
      <c r="L5454">
        <v>3</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3</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3</v>
      </c>
    </row>
    <row r="5457" spans="1:12" x14ac:dyDescent="0.3">
      <c r="A5457" t="s">
        <v>17</v>
      </c>
      <c r="B5457" t="s">
        <v>1552</v>
      </c>
      <c r="C5457" t="s">
        <v>32</v>
      </c>
      <c r="D5457">
        <v>2015</v>
      </c>
      <c r="E5457" t="s">
        <v>33</v>
      </c>
      <c r="F5457" t="s">
        <v>34</v>
      </c>
      <c r="G5457" t="s">
        <v>26</v>
      </c>
      <c r="H5457" t="s">
        <v>16</v>
      </c>
      <c r="I5457">
        <v>0</v>
      </c>
      <c r="J5457">
        <v>11.6</v>
      </c>
      <c r="K5457">
        <v>141.61539999999999</v>
      </c>
      <c r="L5457">
        <v>3</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3</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3</v>
      </c>
    </row>
    <row r="5460" spans="1:12" x14ac:dyDescent="0.3">
      <c r="A5460" t="s">
        <v>10</v>
      </c>
      <c r="B5460" t="s">
        <v>1427</v>
      </c>
      <c r="C5460" t="s">
        <v>96</v>
      </c>
      <c r="D5460">
        <v>2015</v>
      </c>
      <c r="E5460" t="s">
        <v>33</v>
      </c>
      <c r="F5460" t="s">
        <v>34</v>
      </c>
      <c r="G5460" t="s">
        <v>30</v>
      </c>
      <c r="H5460" t="s">
        <v>16</v>
      </c>
      <c r="I5460">
        <v>2.6117345E-2</v>
      </c>
      <c r="J5460">
        <v>18.2</v>
      </c>
      <c r="K5460">
        <v>239.21960000000001</v>
      </c>
      <c r="L5460">
        <v>3</v>
      </c>
    </row>
    <row r="5461" spans="1:12" x14ac:dyDescent="0.3">
      <c r="A5461" t="s">
        <v>10</v>
      </c>
      <c r="B5461" t="s">
        <v>1160</v>
      </c>
      <c r="C5461" t="s">
        <v>12</v>
      </c>
      <c r="D5461">
        <v>2020</v>
      </c>
      <c r="E5461" t="s">
        <v>37</v>
      </c>
      <c r="F5461" t="s">
        <v>34</v>
      </c>
      <c r="G5461" t="s">
        <v>15</v>
      </c>
      <c r="H5461" t="s">
        <v>16</v>
      </c>
      <c r="I5461">
        <v>4.1792719999999998E-2</v>
      </c>
      <c r="J5461">
        <v>12.6</v>
      </c>
      <c r="K5461">
        <v>122.0072</v>
      </c>
      <c r="L5461">
        <v>3</v>
      </c>
    </row>
    <row r="5462" spans="1:12" x14ac:dyDescent="0.3">
      <c r="A5462" t="s">
        <v>17</v>
      </c>
      <c r="B5462" t="s">
        <v>322</v>
      </c>
      <c r="C5462" t="s">
        <v>96</v>
      </c>
      <c r="D5462">
        <v>2017</v>
      </c>
      <c r="E5462" t="s">
        <v>51</v>
      </c>
      <c r="F5462" t="s">
        <v>34</v>
      </c>
      <c r="G5462" t="s">
        <v>26</v>
      </c>
      <c r="H5462" t="s">
        <v>16</v>
      </c>
      <c r="I5462">
        <v>0</v>
      </c>
      <c r="J5462">
        <v>11.65</v>
      </c>
      <c r="K5462">
        <v>152.60239999999999</v>
      </c>
      <c r="L5462">
        <v>3</v>
      </c>
    </row>
    <row r="5463" spans="1:12" x14ac:dyDescent="0.3">
      <c r="A5463" t="s">
        <v>17</v>
      </c>
      <c r="B5463" t="s">
        <v>1357</v>
      </c>
      <c r="C5463" t="s">
        <v>49</v>
      </c>
      <c r="D5463">
        <v>2017</v>
      </c>
      <c r="E5463" t="s">
        <v>51</v>
      </c>
      <c r="F5463" t="s">
        <v>34</v>
      </c>
      <c r="G5463" t="s">
        <v>26</v>
      </c>
      <c r="H5463" t="s">
        <v>16</v>
      </c>
      <c r="I5463">
        <v>0</v>
      </c>
      <c r="J5463">
        <v>11.35</v>
      </c>
      <c r="K5463">
        <v>52.400799999999997</v>
      </c>
      <c r="L5463">
        <v>3</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3</v>
      </c>
    </row>
    <row r="5465" spans="1:12" x14ac:dyDescent="0.3">
      <c r="A5465" t="s">
        <v>10</v>
      </c>
      <c r="B5465" t="s">
        <v>1349</v>
      </c>
      <c r="C5465" t="s">
        <v>68</v>
      </c>
      <c r="D5465">
        <v>2017</v>
      </c>
      <c r="E5465" t="s">
        <v>51</v>
      </c>
      <c r="F5465" t="s">
        <v>34</v>
      </c>
      <c r="G5465" t="s">
        <v>26</v>
      </c>
      <c r="H5465" t="s">
        <v>16</v>
      </c>
      <c r="I5465">
        <v>7.538459E-3</v>
      </c>
      <c r="J5465">
        <v>17.5</v>
      </c>
      <c r="K5465">
        <v>144.21019999999999</v>
      </c>
      <c r="L5465">
        <v>3</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3</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3</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3</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3</v>
      </c>
    </row>
    <row r="5470" spans="1:12" x14ac:dyDescent="0.3">
      <c r="A5470" t="s">
        <v>17</v>
      </c>
      <c r="B5470" t="s">
        <v>1395</v>
      </c>
      <c r="C5470" t="s">
        <v>42</v>
      </c>
      <c r="D5470">
        <v>2014</v>
      </c>
      <c r="E5470" t="s">
        <v>29</v>
      </c>
      <c r="F5470" t="s">
        <v>21</v>
      </c>
      <c r="G5470" t="s">
        <v>30</v>
      </c>
      <c r="H5470" t="s">
        <v>16</v>
      </c>
      <c r="I5470">
        <v>5.5382616000000003E-2</v>
      </c>
      <c r="J5470">
        <v>9.1</v>
      </c>
      <c r="K5470">
        <v>115.0518</v>
      </c>
      <c r="L5470">
        <v>3</v>
      </c>
    </row>
    <row r="5471" spans="1:12" x14ac:dyDescent="0.3">
      <c r="A5471" t="s">
        <v>17</v>
      </c>
      <c r="B5471" t="s">
        <v>1309</v>
      </c>
      <c r="C5471" t="s">
        <v>32</v>
      </c>
      <c r="D5471">
        <v>2014</v>
      </c>
      <c r="E5471" t="s">
        <v>29</v>
      </c>
      <c r="F5471" t="s">
        <v>21</v>
      </c>
      <c r="G5471" t="s">
        <v>30</v>
      </c>
      <c r="H5471" t="s">
        <v>16</v>
      </c>
      <c r="I5471">
        <v>1.9033838000000001E-2</v>
      </c>
      <c r="J5471">
        <v>10.5</v>
      </c>
      <c r="K5471">
        <v>185.624</v>
      </c>
      <c r="L5471">
        <v>3</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3</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3</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3</v>
      </c>
    </row>
    <row r="5475" spans="1:12" x14ac:dyDescent="0.3">
      <c r="A5475" t="s">
        <v>17</v>
      </c>
      <c r="B5475" t="s">
        <v>876</v>
      </c>
      <c r="C5475" t="s">
        <v>58</v>
      </c>
      <c r="D5475">
        <v>2022</v>
      </c>
      <c r="E5475" t="s">
        <v>20</v>
      </c>
      <c r="F5475" t="s">
        <v>21</v>
      </c>
      <c r="G5475" t="s">
        <v>15</v>
      </c>
      <c r="H5475" t="s">
        <v>22</v>
      </c>
      <c r="I5475">
        <v>0.1062679</v>
      </c>
      <c r="J5475">
        <v>11</v>
      </c>
      <c r="K5475">
        <v>123.2046</v>
      </c>
      <c r="L5475">
        <v>3</v>
      </c>
    </row>
    <row r="5476" spans="1:12" x14ac:dyDescent="0.3">
      <c r="A5476" t="s">
        <v>17</v>
      </c>
      <c r="B5476" t="s">
        <v>1193</v>
      </c>
      <c r="C5476" t="s">
        <v>12</v>
      </c>
      <c r="D5476">
        <v>2022</v>
      </c>
      <c r="E5476" t="s">
        <v>20</v>
      </c>
      <c r="F5476" t="s">
        <v>21</v>
      </c>
      <c r="G5476" t="s">
        <v>15</v>
      </c>
      <c r="H5476" t="s">
        <v>22</v>
      </c>
      <c r="I5476">
        <v>2.0798904999999999E-2</v>
      </c>
      <c r="J5476">
        <v>14.15</v>
      </c>
      <c r="K5476">
        <v>123.6046</v>
      </c>
      <c r="L5476">
        <v>3</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3</v>
      </c>
    </row>
    <row r="5478" spans="1:12" x14ac:dyDescent="0.3">
      <c r="A5478" t="s">
        <v>10</v>
      </c>
      <c r="B5478" t="s">
        <v>906</v>
      </c>
      <c r="C5478" t="s">
        <v>96</v>
      </c>
      <c r="D5478">
        <v>2022</v>
      </c>
      <c r="E5478" t="s">
        <v>20</v>
      </c>
      <c r="F5478" t="s">
        <v>21</v>
      </c>
      <c r="G5478" t="s">
        <v>15</v>
      </c>
      <c r="H5478" t="s">
        <v>22</v>
      </c>
      <c r="I5478">
        <v>0.10444532199999999</v>
      </c>
      <c r="J5478">
        <v>6.63</v>
      </c>
      <c r="K5478">
        <v>167.25</v>
      </c>
      <c r="L5478">
        <v>3</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3</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3</v>
      </c>
    </row>
    <row r="5481" spans="1:12" x14ac:dyDescent="0.3">
      <c r="A5481" t="s">
        <v>10</v>
      </c>
      <c r="B5481" t="s">
        <v>1092</v>
      </c>
      <c r="C5481" t="s">
        <v>58</v>
      </c>
      <c r="D5481">
        <v>2022</v>
      </c>
      <c r="E5481" t="s">
        <v>20</v>
      </c>
      <c r="F5481" t="s">
        <v>21</v>
      </c>
      <c r="G5481" t="s">
        <v>15</v>
      </c>
      <c r="H5481" t="s">
        <v>22</v>
      </c>
      <c r="I5481">
        <v>5.4706407999999998E-2</v>
      </c>
      <c r="J5481">
        <v>8.6</v>
      </c>
      <c r="K5481">
        <v>128.93100000000001</v>
      </c>
      <c r="L5481">
        <v>3</v>
      </c>
    </row>
    <row r="5482" spans="1:12" x14ac:dyDescent="0.3">
      <c r="A5482" t="s">
        <v>17</v>
      </c>
      <c r="B5482" t="s">
        <v>819</v>
      </c>
      <c r="C5482" t="s">
        <v>12</v>
      </c>
      <c r="D5482">
        <v>2018</v>
      </c>
      <c r="E5482" t="s">
        <v>45</v>
      </c>
      <c r="F5482" t="s">
        <v>21</v>
      </c>
      <c r="G5482" t="s">
        <v>15</v>
      </c>
      <c r="H5482" t="s">
        <v>46</v>
      </c>
      <c r="I5482">
        <v>1.7344679000000002E-2</v>
      </c>
      <c r="K5482">
        <v>230.80099999999999</v>
      </c>
      <c r="L5482">
        <v>3</v>
      </c>
    </row>
    <row r="5483" spans="1:12" x14ac:dyDescent="0.3">
      <c r="A5483" t="s">
        <v>17</v>
      </c>
      <c r="B5483" t="s">
        <v>859</v>
      </c>
      <c r="C5483" t="s">
        <v>62</v>
      </c>
      <c r="D5483">
        <v>2018</v>
      </c>
      <c r="E5483" t="s">
        <v>45</v>
      </c>
      <c r="F5483" t="s">
        <v>21</v>
      </c>
      <c r="G5483" t="s">
        <v>15</v>
      </c>
      <c r="H5483" t="s">
        <v>46</v>
      </c>
      <c r="I5483">
        <v>7.1628097000000002E-2</v>
      </c>
      <c r="K5483">
        <v>251.904</v>
      </c>
      <c r="L5483">
        <v>3</v>
      </c>
    </row>
    <row r="5484" spans="1:12" x14ac:dyDescent="0.3">
      <c r="A5484" t="s">
        <v>17</v>
      </c>
      <c r="B5484" t="s">
        <v>1087</v>
      </c>
      <c r="C5484" t="s">
        <v>19</v>
      </c>
      <c r="D5484">
        <v>2018</v>
      </c>
      <c r="E5484" t="s">
        <v>45</v>
      </c>
      <c r="F5484" t="s">
        <v>21</v>
      </c>
      <c r="G5484" t="s">
        <v>15</v>
      </c>
      <c r="H5484" t="s">
        <v>46</v>
      </c>
      <c r="I5484">
        <v>0.174336148</v>
      </c>
      <c r="K5484">
        <v>184.0608</v>
      </c>
      <c r="L5484">
        <v>3</v>
      </c>
    </row>
    <row r="5485" spans="1:12" x14ac:dyDescent="0.3">
      <c r="A5485" t="s">
        <v>17</v>
      </c>
      <c r="B5485" t="s">
        <v>656</v>
      </c>
      <c r="C5485" t="s">
        <v>42</v>
      </c>
      <c r="D5485">
        <v>2018</v>
      </c>
      <c r="E5485" t="s">
        <v>45</v>
      </c>
      <c r="F5485" t="s">
        <v>21</v>
      </c>
      <c r="G5485" t="s">
        <v>15</v>
      </c>
      <c r="H5485" t="s">
        <v>46</v>
      </c>
      <c r="I5485">
        <v>8.2955718999999997E-2</v>
      </c>
      <c r="K5485">
        <v>164.05520000000001</v>
      </c>
      <c r="L5485">
        <v>3</v>
      </c>
    </row>
    <row r="5486" spans="1:12" x14ac:dyDescent="0.3">
      <c r="A5486" t="s">
        <v>10</v>
      </c>
      <c r="B5486" t="s">
        <v>1459</v>
      </c>
      <c r="C5486" t="s">
        <v>58</v>
      </c>
      <c r="D5486">
        <v>2018</v>
      </c>
      <c r="E5486" t="s">
        <v>45</v>
      </c>
      <c r="F5486" t="s">
        <v>21</v>
      </c>
      <c r="G5486" t="s">
        <v>15</v>
      </c>
      <c r="H5486" t="s">
        <v>46</v>
      </c>
      <c r="I5486">
        <v>6.7373081000000001E-2</v>
      </c>
      <c r="K5486">
        <v>258.89879999999999</v>
      </c>
      <c r="L5486">
        <v>3</v>
      </c>
    </row>
    <row r="5487" spans="1:12" x14ac:dyDescent="0.3">
      <c r="A5487" t="s">
        <v>10</v>
      </c>
      <c r="B5487" t="s">
        <v>1454</v>
      </c>
      <c r="C5487" t="s">
        <v>28</v>
      </c>
      <c r="D5487">
        <v>2018</v>
      </c>
      <c r="E5487" t="s">
        <v>45</v>
      </c>
      <c r="F5487" t="s">
        <v>21</v>
      </c>
      <c r="G5487" t="s">
        <v>15</v>
      </c>
      <c r="H5487" t="s">
        <v>46</v>
      </c>
      <c r="I5487">
        <v>2.6391403000000001E-2</v>
      </c>
      <c r="K5487">
        <v>92.811999999999998</v>
      </c>
      <c r="L5487">
        <v>3</v>
      </c>
    </row>
    <row r="5488" spans="1:12" x14ac:dyDescent="0.3">
      <c r="A5488" t="s">
        <v>10</v>
      </c>
      <c r="B5488" t="s">
        <v>926</v>
      </c>
      <c r="C5488" t="s">
        <v>12</v>
      </c>
      <c r="D5488">
        <v>2018</v>
      </c>
      <c r="E5488" t="s">
        <v>45</v>
      </c>
      <c r="F5488" t="s">
        <v>21</v>
      </c>
      <c r="G5488" t="s">
        <v>15</v>
      </c>
      <c r="H5488" t="s">
        <v>46</v>
      </c>
      <c r="I5488">
        <v>4.9395241999999999E-2</v>
      </c>
      <c r="K5488">
        <v>80.364400000000003</v>
      </c>
      <c r="L5488">
        <v>3</v>
      </c>
    </row>
    <row r="5489" spans="1:12" x14ac:dyDescent="0.3">
      <c r="A5489" t="s">
        <v>10</v>
      </c>
      <c r="B5489" t="s">
        <v>1207</v>
      </c>
      <c r="C5489" t="s">
        <v>49</v>
      </c>
      <c r="D5489">
        <v>2018</v>
      </c>
      <c r="E5489" t="s">
        <v>45</v>
      </c>
      <c r="F5489" t="s">
        <v>21</v>
      </c>
      <c r="G5489" t="s">
        <v>15</v>
      </c>
      <c r="H5489" t="s">
        <v>46</v>
      </c>
      <c r="I5489">
        <v>0.12251957099999999</v>
      </c>
      <c r="K5489">
        <v>93.043599999999998</v>
      </c>
      <c r="L5489">
        <v>3</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3</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3</v>
      </c>
    </row>
    <row r="5492" spans="1:12" x14ac:dyDescent="0.3">
      <c r="A5492" t="s">
        <v>17</v>
      </c>
      <c r="B5492" t="s">
        <v>878</v>
      </c>
      <c r="C5492" t="s">
        <v>24</v>
      </c>
      <c r="D5492">
        <v>2018</v>
      </c>
      <c r="E5492" t="s">
        <v>140</v>
      </c>
      <c r="F5492" t="s">
        <v>14</v>
      </c>
      <c r="G5492" t="s">
        <v>26</v>
      </c>
      <c r="H5492" t="s">
        <v>40</v>
      </c>
      <c r="I5492">
        <v>0.17332420700000001</v>
      </c>
      <c r="K5492">
        <v>39.916400000000003</v>
      </c>
      <c r="L5492">
        <v>3</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3</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3</v>
      </c>
    </row>
    <row r="5495" spans="1:12" x14ac:dyDescent="0.3">
      <c r="A5495" t="s">
        <v>17</v>
      </c>
      <c r="B5495" t="s">
        <v>551</v>
      </c>
      <c r="C5495" t="s">
        <v>68</v>
      </c>
      <c r="D5495">
        <v>2020</v>
      </c>
      <c r="E5495" t="s">
        <v>37</v>
      </c>
      <c r="F5495" t="s">
        <v>34</v>
      </c>
      <c r="G5495" t="s">
        <v>26</v>
      </c>
      <c r="H5495" t="s">
        <v>16</v>
      </c>
      <c r="I5495">
        <v>0</v>
      </c>
      <c r="J5495">
        <v>7.02</v>
      </c>
      <c r="K5495">
        <v>83.825000000000003</v>
      </c>
      <c r="L5495">
        <v>3</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3</v>
      </c>
    </row>
    <row r="5497" spans="1:12" x14ac:dyDescent="0.3">
      <c r="A5497" t="s">
        <v>17</v>
      </c>
      <c r="B5497" t="s">
        <v>1234</v>
      </c>
      <c r="C5497" t="s">
        <v>96</v>
      </c>
      <c r="D5497">
        <v>2017</v>
      </c>
      <c r="E5497" t="s">
        <v>51</v>
      </c>
      <c r="F5497" t="s">
        <v>34</v>
      </c>
      <c r="G5497" t="s">
        <v>26</v>
      </c>
      <c r="H5497" t="s">
        <v>16</v>
      </c>
      <c r="I5497">
        <v>2.1427082E-2</v>
      </c>
      <c r="J5497">
        <v>20.7</v>
      </c>
      <c r="K5497">
        <v>156.52879999999999</v>
      </c>
      <c r="L5497">
        <v>3</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3</v>
      </c>
    </row>
    <row r="5499" spans="1:12" x14ac:dyDescent="0.3">
      <c r="A5499" t="s">
        <v>10</v>
      </c>
      <c r="B5499" t="s">
        <v>282</v>
      </c>
      <c r="C5499" t="s">
        <v>12</v>
      </c>
      <c r="D5499">
        <v>2017</v>
      </c>
      <c r="E5499" t="s">
        <v>51</v>
      </c>
      <c r="F5499" t="s">
        <v>34</v>
      </c>
      <c r="G5499" t="s">
        <v>26</v>
      </c>
      <c r="H5499" t="s">
        <v>16</v>
      </c>
      <c r="I5499">
        <v>0.13205856599999999</v>
      </c>
      <c r="J5499">
        <v>12.15</v>
      </c>
      <c r="K5499">
        <v>187.5872</v>
      </c>
      <c r="L5499">
        <v>3</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3</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3</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3</v>
      </c>
    </row>
    <row r="5503" spans="1:12" x14ac:dyDescent="0.3">
      <c r="A5503" t="s">
        <v>17</v>
      </c>
      <c r="B5503" t="s">
        <v>1115</v>
      </c>
      <c r="C5503" t="s">
        <v>19</v>
      </c>
      <c r="D5503">
        <v>2014</v>
      </c>
      <c r="E5503" t="s">
        <v>29</v>
      </c>
      <c r="F5503" t="s">
        <v>21</v>
      </c>
      <c r="G5503" t="s">
        <v>30</v>
      </c>
      <c r="H5503" t="s">
        <v>16</v>
      </c>
      <c r="I5503">
        <v>9.6981319999999996E-2</v>
      </c>
      <c r="J5503">
        <v>15.2</v>
      </c>
      <c r="K5503">
        <v>116.3492</v>
      </c>
      <c r="L5503">
        <v>3</v>
      </c>
    </row>
    <row r="5504" spans="1:12" x14ac:dyDescent="0.3">
      <c r="A5504" t="s">
        <v>17</v>
      </c>
      <c r="B5504" t="s">
        <v>1524</v>
      </c>
      <c r="C5504" t="s">
        <v>42</v>
      </c>
      <c r="D5504">
        <v>2014</v>
      </c>
      <c r="E5504" t="s">
        <v>29</v>
      </c>
      <c r="F5504" t="s">
        <v>21</v>
      </c>
      <c r="G5504" t="s">
        <v>30</v>
      </c>
      <c r="H5504" t="s">
        <v>16</v>
      </c>
      <c r="I5504">
        <v>0</v>
      </c>
      <c r="J5504">
        <v>8.02</v>
      </c>
      <c r="K5504">
        <v>157.7972</v>
      </c>
      <c r="L5504">
        <v>3</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3</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3</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3</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3</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3</v>
      </c>
    </row>
    <row r="5510" spans="1:12" x14ac:dyDescent="0.3">
      <c r="A5510" t="s">
        <v>17</v>
      </c>
      <c r="B5510" t="s">
        <v>207</v>
      </c>
      <c r="C5510" t="s">
        <v>24</v>
      </c>
      <c r="D5510">
        <v>2018</v>
      </c>
      <c r="E5510" t="s">
        <v>45</v>
      </c>
      <c r="F5510" t="s">
        <v>21</v>
      </c>
      <c r="G5510" t="s">
        <v>15</v>
      </c>
      <c r="H5510" t="s">
        <v>46</v>
      </c>
      <c r="I5510">
        <v>0.12692409499999999</v>
      </c>
      <c r="K5510">
        <v>87.222399999999993</v>
      </c>
      <c r="L5510">
        <v>3</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3</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3</v>
      </c>
    </row>
    <row r="5513" spans="1:12" x14ac:dyDescent="0.3">
      <c r="A5513" t="s">
        <v>17</v>
      </c>
      <c r="B5513" t="s">
        <v>61</v>
      </c>
      <c r="C5513" t="s">
        <v>62</v>
      </c>
      <c r="D5513">
        <v>2012</v>
      </c>
      <c r="E5513" t="s">
        <v>13</v>
      </c>
      <c r="F5513" t="s">
        <v>14</v>
      </c>
      <c r="G5513" t="s">
        <v>15</v>
      </c>
      <c r="H5513" t="s">
        <v>16</v>
      </c>
      <c r="I5513">
        <v>1.6852908999999999E-2</v>
      </c>
      <c r="J5513">
        <v>12.1</v>
      </c>
      <c r="K5513">
        <v>180.666</v>
      </c>
      <c r="L5513">
        <v>3</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3</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3</v>
      </c>
    </row>
    <row r="5516" spans="1:12" x14ac:dyDescent="0.3">
      <c r="A5516" t="s">
        <v>17</v>
      </c>
      <c r="B5516" t="s">
        <v>285</v>
      </c>
      <c r="C5516" t="s">
        <v>96</v>
      </c>
      <c r="D5516">
        <v>2016</v>
      </c>
      <c r="E5516" t="s">
        <v>25</v>
      </c>
      <c r="F5516" t="s">
        <v>14</v>
      </c>
      <c r="G5516" t="s">
        <v>26</v>
      </c>
      <c r="H5516" t="s">
        <v>16</v>
      </c>
      <c r="I5516">
        <v>0.130415118</v>
      </c>
      <c r="J5516">
        <v>14.3</v>
      </c>
      <c r="K5516">
        <v>75.9328</v>
      </c>
      <c r="L5516">
        <v>3</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3</v>
      </c>
    </row>
    <row r="5518" spans="1:12" x14ac:dyDescent="0.3">
      <c r="A5518" t="s">
        <v>17</v>
      </c>
      <c r="B5518" t="s">
        <v>1305</v>
      </c>
      <c r="C5518" t="s">
        <v>12</v>
      </c>
      <c r="D5518">
        <v>2020</v>
      </c>
      <c r="E5518" t="s">
        <v>37</v>
      </c>
      <c r="F5518" t="s">
        <v>34</v>
      </c>
      <c r="G5518" t="s">
        <v>26</v>
      </c>
      <c r="H5518" t="s">
        <v>16</v>
      </c>
      <c r="I5518">
        <v>0.110633958</v>
      </c>
      <c r="J5518">
        <v>7.1</v>
      </c>
      <c r="K5518">
        <v>173.80799999999999</v>
      </c>
      <c r="L5518">
        <v>3</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3</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3</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3</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3</v>
      </c>
    </row>
    <row r="5523" spans="1:12" x14ac:dyDescent="0.3">
      <c r="A5523" t="s">
        <v>17</v>
      </c>
      <c r="B5523" t="s">
        <v>1210</v>
      </c>
      <c r="C5523" t="s">
        <v>68</v>
      </c>
      <c r="D5523">
        <v>2014</v>
      </c>
      <c r="E5523" t="s">
        <v>29</v>
      </c>
      <c r="F5523" t="s">
        <v>21</v>
      </c>
      <c r="G5523" t="s">
        <v>30</v>
      </c>
      <c r="H5523" t="s">
        <v>16</v>
      </c>
      <c r="I5523">
        <v>8.7920675000000004E-2</v>
      </c>
      <c r="J5523">
        <v>14.1</v>
      </c>
      <c r="K5523">
        <v>228.5668</v>
      </c>
      <c r="L5523">
        <v>3</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3</v>
      </c>
    </row>
    <row r="5525" spans="1:12" x14ac:dyDescent="0.3">
      <c r="A5525" t="s">
        <v>10</v>
      </c>
      <c r="B5525" t="s">
        <v>827</v>
      </c>
      <c r="C5525" t="s">
        <v>68</v>
      </c>
      <c r="D5525">
        <v>2015</v>
      </c>
      <c r="E5525" t="s">
        <v>33</v>
      </c>
      <c r="F5525" t="s">
        <v>34</v>
      </c>
      <c r="G5525" t="s">
        <v>26</v>
      </c>
      <c r="H5525" t="s">
        <v>16</v>
      </c>
      <c r="I5525">
        <v>0.119418124</v>
      </c>
      <c r="J5525">
        <v>13.6</v>
      </c>
      <c r="K5525">
        <v>231.03</v>
      </c>
      <c r="L5525">
        <v>2</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v>
      </c>
    </row>
    <row r="5527" spans="1:12" x14ac:dyDescent="0.3">
      <c r="A5527" t="s">
        <v>10</v>
      </c>
      <c r="B5527" t="s">
        <v>1013</v>
      </c>
      <c r="C5527" t="s">
        <v>12</v>
      </c>
      <c r="D5527">
        <v>2015</v>
      </c>
      <c r="E5527" t="s">
        <v>33</v>
      </c>
      <c r="F5527" t="s">
        <v>34</v>
      </c>
      <c r="G5527" t="s">
        <v>26</v>
      </c>
      <c r="H5527" t="s">
        <v>16</v>
      </c>
      <c r="I5527">
        <v>8.7584125999999998E-2</v>
      </c>
      <c r="J5527">
        <v>15.1</v>
      </c>
      <c r="K5527">
        <v>221.7456</v>
      </c>
      <c r="L5527">
        <v>2</v>
      </c>
    </row>
    <row r="5528" spans="1:12" x14ac:dyDescent="0.3">
      <c r="A5528" t="s">
        <v>10</v>
      </c>
      <c r="B5528" t="s">
        <v>809</v>
      </c>
      <c r="C5528" t="s">
        <v>12</v>
      </c>
      <c r="D5528">
        <v>2015</v>
      </c>
      <c r="E5528" t="s">
        <v>33</v>
      </c>
      <c r="F5528" t="s">
        <v>34</v>
      </c>
      <c r="G5528" t="s">
        <v>15</v>
      </c>
      <c r="H5528" t="s">
        <v>16</v>
      </c>
      <c r="I5528">
        <v>0</v>
      </c>
      <c r="J5528">
        <v>17.75</v>
      </c>
      <c r="K5528">
        <v>139.9838</v>
      </c>
      <c r="L5528">
        <v>2</v>
      </c>
    </row>
    <row r="5529" spans="1:12" x14ac:dyDescent="0.3">
      <c r="A5529" t="s">
        <v>17</v>
      </c>
      <c r="B5529" t="s">
        <v>918</v>
      </c>
      <c r="C5529" t="s">
        <v>49</v>
      </c>
      <c r="D5529">
        <v>2022</v>
      </c>
      <c r="E5529" t="s">
        <v>20</v>
      </c>
      <c r="F5529" t="s">
        <v>21</v>
      </c>
      <c r="G5529" t="s">
        <v>15</v>
      </c>
      <c r="H5529" t="s">
        <v>22</v>
      </c>
      <c r="I5529">
        <v>2.0474913000000001E-2</v>
      </c>
      <c r="J5529">
        <v>7.42</v>
      </c>
      <c r="K5529">
        <v>248.4092</v>
      </c>
      <c r="L5529">
        <v>2</v>
      </c>
    </row>
    <row r="5530" spans="1:12" x14ac:dyDescent="0.3">
      <c r="A5530" t="s">
        <v>10</v>
      </c>
      <c r="B5530" t="s">
        <v>1127</v>
      </c>
      <c r="C5530" t="s">
        <v>49</v>
      </c>
      <c r="D5530">
        <v>2020</v>
      </c>
      <c r="E5530" t="s">
        <v>37</v>
      </c>
      <c r="F5530" t="s">
        <v>34</v>
      </c>
      <c r="G5530" t="s">
        <v>15</v>
      </c>
      <c r="H5530" t="s">
        <v>16</v>
      </c>
      <c r="I5530">
        <v>7.0699313E-2</v>
      </c>
      <c r="J5530">
        <v>13</v>
      </c>
      <c r="K5530">
        <v>65.748400000000004</v>
      </c>
      <c r="L5530">
        <v>2</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v>
      </c>
    </row>
    <row r="5536" spans="1:12" x14ac:dyDescent="0.3">
      <c r="A5536" t="s">
        <v>10</v>
      </c>
      <c r="B5536" t="s">
        <v>864</v>
      </c>
      <c r="C5536" t="s">
        <v>24</v>
      </c>
      <c r="D5536">
        <v>2012</v>
      </c>
      <c r="E5536" t="s">
        <v>13</v>
      </c>
      <c r="F5536" t="s">
        <v>14</v>
      </c>
      <c r="G5536" t="s">
        <v>15</v>
      </c>
      <c r="H5536" t="s">
        <v>16</v>
      </c>
      <c r="I5536">
        <v>6.2797771000000002E-2</v>
      </c>
      <c r="J5536">
        <v>12.6</v>
      </c>
      <c r="K5536">
        <v>103.999</v>
      </c>
      <c r="L5536">
        <v>2</v>
      </c>
    </row>
    <row r="5537" spans="1:12" x14ac:dyDescent="0.3">
      <c r="A5537" t="s">
        <v>10</v>
      </c>
      <c r="B5537" t="s">
        <v>427</v>
      </c>
      <c r="C5537" t="s">
        <v>24</v>
      </c>
      <c r="D5537">
        <v>2012</v>
      </c>
      <c r="E5537" t="s">
        <v>13</v>
      </c>
      <c r="F5537" t="s">
        <v>14</v>
      </c>
      <c r="G5537" t="s">
        <v>15</v>
      </c>
      <c r="H5537" t="s">
        <v>16</v>
      </c>
      <c r="I5537">
        <v>9.1054989000000003E-2</v>
      </c>
      <c r="J5537">
        <v>14.35</v>
      </c>
      <c r="K5537">
        <v>231.89840000000001</v>
      </c>
      <c r="L5537">
        <v>2</v>
      </c>
    </row>
    <row r="5538" spans="1:12" x14ac:dyDescent="0.3">
      <c r="A5538" t="s">
        <v>17</v>
      </c>
      <c r="B5538" t="s">
        <v>1525</v>
      </c>
      <c r="C5538" t="s">
        <v>49</v>
      </c>
      <c r="D5538">
        <v>2018</v>
      </c>
      <c r="E5538" t="s">
        <v>140</v>
      </c>
      <c r="F5538" t="s">
        <v>14</v>
      </c>
      <c r="G5538" t="s">
        <v>26</v>
      </c>
      <c r="H5538" t="s">
        <v>40</v>
      </c>
      <c r="I5538">
        <v>0</v>
      </c>
      <c r="K5538">
        <v>154.53399999999999</v>
      </c>
      <c r="L5538">
        <v>2</v>
      </c>
    </row>
    <row r="5539" spans="1:12" x14ac:dyDescent="0.3">
      <c r="A5539" t="s">
        <v>10</v>
      </c>
      <c r="B5539" t="s">
        <v>275</v>
      </c>
      <c r="C5539" t="s">
        <v>55</v>
      </c>
      <c r="D5539">
        <v>2018</v>
      </c>
      <c r="E5539" t="s">
        <v>140</v>
      </c>
      <c r="F5539" t="s">
        <v>14</v>
      </c>
      <c r="G5539" t="s">
        <v>26</v>
      </c>
      <c r="H5539" t="s">
        <v>40</v>
      </c>
      <c r="I5539">
        <v>5.9110912000000002E-2</v>
      </c>
      <c r="K5539">
        <v>199.3426</v>
      </c>
      <c r="L5539">
        <v>2</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v>
      </c>
    </row>
    <row r="5548" spans="1:12" x14ac:dyDescent="0.3">
      <c r="A5548" t="s">
        <v>17</v>
      </c>
      <c r="B5548" t="s">
        <v>831</v>
      </c>
      <c r="C5548" t="s">
        <v>24</v>
      </c>
      <c r="D5548">
        <v>2020</v>
      </c>
      <c r="E5548" t="s">
        <v>37</v>
      </c>
      <c r="F5548" t="s">
        <v>34</v>
      </c>
      <c r="G5548" t="s">
        <v>26</v>
      </c>
      <c r="H5548" t="s">
        <v>16</v>
      </c>
      <c r="I5548">
        <v>6.3925726000000002E-2</v>
      </c>
      <c r="J5548">
        <v>13.3</v>
      </c>
      <c r="K5548">
        <v>151.8708</v>
      </c>
      <c r="L5548">
        <v>2</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v>
      </c>
    </row>
    <row r="5551" spans="1:12" x14ac:dyDescent="0.3">
      <c r="A5551" t="s">
        <v>10</v>
      </c>
      <c r="B5551" t="s">
        <v>1569</v>
      </c>
      <c r="C5551" t="s">
        <v>24</v>
      </c>
      <c r="D5551">
        <v>2015</v>
      </c>
      <c r="E5551" t="s">
        <v>33</v>
      </c>
      <c r="F5551" t="s">
        <v>34</v>
      </c>
      <c r="G5551" t="s">
        <v>30</v>
      </c>
      <c r="H5551" t="s">
        <v>16</v>
      </c>
      <c r="I5551">
        <v>0.121767168</v>
      </c>
      <c r="J5551">
        <v>20.7</v>
      </c>
      <c r="K5551">
        <v>118.9466</v>
      </c>
      <c r="L5551">
        <v>2</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v>
      </c>
    </row>
    <row r="5558" spans="1:12" x14ac:dyDescent="0.3">
      <c r="A5558" t="s">
        <v>17</v>
      </c>
      <c r="B5558" t="s">
        <v>966</v>
      </c>
      <c r="C5558" t="s">
        <v>62</v>
      </c>
      <c r="D5558">
        <v>2015</v>
      </c>
      <c r="E5558" t="s">
        <v>33</v>
      </c>
      <c r="F5558" t="s">
        <v>34</v>
      </c>
      <c r="G5558" t="s">
        <v>15</v>
      </c>
      <c r="H5558" t="s">
        <v>16</v>
      </c>
      <c r="I5558">
        <v>4.2377219000000001E-2</v>
      </c>
      <c r="J5558">
        <v>9.3000000000000007</v>
      </c>
      <c r="K5558">
        <v>123.7388</v>
      </c>
      <c r="L5558">
        <v>2</v>
      </c>
    </row>
    <row r="5559" spans="1:12" x14ac:dyDescent="0.3">
      <c r="A5559" t="s">
        <v>17</v>
      </c>
      <c r="B5559" t="s">
        <v>48</v>
      </c>
      <c r="C5559" t="s">
        <v>49</v>
      </c>
      <c r="D5559">
        <v>2017</v>
      </c>
      <c r="E5559" t="s">
        <v>51</v>
      </c>
      <c r="F5559" t="s">
        <v>34</v>
      </c>
      <c r="G5559" t="s">
        <v>26</v>
      </c>
      <c r="H5559" t="s">
        <v>16</v>
      </c>
      <c r="I5559">
        <v>8.4949954999999994E-2</v>
      </c>
      <c r="J5559">
        <v>7.05</v>
      </c>
      <c r="K5559">
        <v>109.7912</v>
      </c>
      <c r="L5559">
        <v>2</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v>
      </c>
    </row>
    <row r="5561" spans="1:12" x14ac:dyDescent="0.3">
      <c r="A5561" t="s">
        <v>17</v>
      </c>
      <c r="B5561" t="s">
        <v>61</v>
      </c>
      <c r="C5561" t="s">
        <v>62</v>
      </c>
      <c r="D5561">
        <v>2017</v>
      </c>
      <c r="E5561" t="s">
        <v>51</v>
      </c>
      <c r="F5561" t="s">
        <v>34</v>
      </c>
      <c r="G5561" t="s">
        <v>26</v>
      </c>
      <c r="H5561" t="s">
        <v>16</v>
      </c>
      <c r="I5561">
        <v>1.6823566000000002E-2</v>
      </c>
      <c r="J5561">
        <v>12.1</v>
      </c>
      <c r="K5561">
        <v>178.566</v>
      </c>
      <c r="L5561">
        <v>2</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v>
      </c>
    </row>
    <row r="5563" spans="1:12" x14ac:dyDescent="0.3">
      <c r="A5563" t="s">
        <v>10</v>
      </c>
      <c r="B5563" t="s">
        <v>1159</v>
      </c>
      <c r="C5563" t="s">
        <v>12</v>
      </c>
      <c r="D5563">
        <v>2017</v>
      </c>
      <c r="E5563" t="s">
        <v>51</v>
      </c>
      <c r="F5563" t="s">
        <v>34</v>
      </c>
      <c r="G5563" t="s">
        <v>26</v>
      </c>
      <c r="H5563" t="s">
        <v>16</v>
      </c>
      <c r="I5563">
        <v>3.0938773999999999E-2</v>
      </c>
      <c r="J5563">
        <v>7.55</v>
      </c>
      <c r="K5563">
        <v>121.0072</v>
      </c>
      <c r="L5563">
        <v>2</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v>
      </c>
    </row>
    <row r="5565" spans="1:12" x14ac:dyDescent="0.3">
      <c r="A5565" t="s">
        <v>17</v>
      </c>
      <c r="B5565" t="s">
        <v>18</v>
      </c>
      <c r="C5565" t="s">
        <v>19</v>
      </c>
      <c r="D5565">
        <v>2014</v>
      </c>
      <c r="E5565" t="s">
        <v>29</v>
      </c>
      <c r="F5565" t="s">
        <v>21</v>
      </c>
      <c r="G5565" t="s">
        <v>30</v>
      </c>
      <c r="H5565" t="s">
        <v>16</v>
      </c>
      <c r="I5565">
        <v>8.5540519999999995E-3</v>
      </c>
      <c r="J5565">
        <v>11.8</v>
      </c>
      <c r="K5565">
        <v>116.9492</v>
      </c>
      <c r="L5565">
        <v>2</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v>
      </c>
    </row>
    <row r="5569" spans="1:12" x14ac:dyDescent="0.3">
      <c r="A5569" t="s">
        <v>10</v>
      </c>
      <c r="B5569" t="s">
        <v>1483</v>
      </c>
      <c r="C5569" t="s">
        <v>68</v>
      </c>
      <c r="D5569">
        <v>2014</v>
      </c>
      <c r="E5569" t="s">
        <v>29</v>
      </c>
      <c r="F5569" t="s">
        <v>21</v>
      </c>
      <c r="G5569" t="s">
        <v>30</v>
      </c>
      <c r="H5569" t="s">
        <v>16</v>
      </c>
      <c r="I5569">
        <v>1.9495050999999999E-2</v>
      </c>
      <c r="J5569">
        <v>14.85</v>
      </c>
      <c r="K5569">
        <v>261.291</v>
      </c>
      <c r="L5569">
        <v>2</v>
      </c>
    </row>
    <row r="5570" spans="1:12" x14ac:dyDescent="0.3">
      <c r="A5570" t="s">
        <v>17</v>
      </c>
      <c r="B5570" t="s">
        <v>517</v>
      </c>
      <c r="C5570" t="s">
        <v>28</v>
      </c>
      <c r="D5570">
        <v>2018</v>
      </c>
      <c r="E5570" t="s">
        <v>45</v>
      </c>
      <c r="F5570" t="s">
        <v>21</v>
      </c>
      <c r="G5570" t="s">
        <v>15</v>
      </c>
      <c r="H5570" t="s">
        <v>46</v>
      </c>
      <c r="I5570">
        <v>9.7410706999999999E-2</v>
      </c>
      <c r="K5570">
        <v>52.732399999999998</v>
      </c>
      <c r="L5570">
        <v>2</v>
      </c>
    </row>
    <row r="5571" spans="1:12" x14ac:dyDescent="0.3">
      <c r="A5571" t="s">
        <v>17</v>
      </c>
      <c r="B5571" t="s">
        <v>1145</v>
      </c>
      <c r="C5571" t="s">
        <v>24</v>
      </c>
      <c r="D5571">
        <v>2018</v>
      </c>
      <c r="E5571" t="s">
        <v>45</v>
      </c>
      <c r="F5571" t="s">
        <v>21</v>
      </c>
      <c r="G5571" t="s">
        <v>15</v>
      </c>
      <c r="H5571" t="s">
        <v>46</v>
      </c>
      <c r="I5571">
        <v>5.2300843999999999E-2</v>
      </c>
      <c r="K5571">
        <v>88.283000000000001</v>
      </c>
      <c r="L5571">
        <v>2</v>
      </c>
    </row>
    <row r="5572" spans="1:12" x14ac:dyDescent="0.3">
      <c r="A5572" t="s">
        <v>17</v>
      </c>
      <c r="B5572" t="s">
        <v>1587</v>
      </c>
      <c r="C5572" t="s">
        <v>49</v>
      </c>
      <c r="D5572">
        <v>2018</v>
      </c>
      <c r="E5572" t="s">
        <v>45</v>
      </c>
      <c r="F5572" t="s">
        <v>21</v>
      </c>
      <c r="G5572" t="s">
        <v>15</v>
      </c>
      <c r="H5572" t="s">
        <v>46</v>
      </c>
      <c r="I5572">
        <v>4.8830263999999998E-2</v>
      </c>
      <c r="K5572">
        <v>113.1176</v>
      </c>
      <c r="L5572">
        <v>2</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v>
      </c>
    </row>
    <row r="5574" spans="1:12" x14ac:dyDescent="0.3">
      <c r="A5574" t="s">
        <v>17</v>
      </c>
      <c r="B5574" t="s">
        <v>1108</v>
      </c>
      <c r="C5574" t="s">
        <v>68</v>
      </c>
      <c r="D5574">
        <v>2018</v>
      </c>
      <c r="E5574" t="s">
        <v>140</v>
      </c>
      <c r="F5574" t="s">
        <v>14</v>
      </c>
      <c r="G5574" t="s">
        <v>26</v>
      </c>
      <c r="H5574" t="s">
        <v>40</v>
      </c>
      <c r="I5574">
        <v>0.15263241299999999</v>
      </c>
      <c r="K5574">
        <v>98.441000000000003</v>
      </c>
      <c r="L5574">
        <v>2</v>
      </c>
    </row>
    <row r="5575" spans="1:12" x14ac:dyDescent="0.3">
      <c r="A5575" t="s">
        <v>10</v>
      </c>
      <c r="B5575" t="s">
        <v>806</v>
      </c>
      <c r="C5575" t="s">
        <v>68</v>
      </c>
      <c r="D5575">
        <v>2018</v>
      </c>
      <c r="E5575" t="s">
        <v>140</v>
      </c>
      <c r="F5575" t="s">
        <v>14</v>
      </c>
      <c r="G5575" t="s">
        <v>26</v>
      </c>
      <c r="H5575" t="s">
        <v>40</v>
      </c>
      <c r="I5575">
        <v>0.29909785900000002</v>
      </c>
      <c r="K5575">
        <v>157.863</v>
      </c>
      <c r="L5575">
        <v>2</v>
      </c>
    </row>
    <row r="5576" spans="1:12" x14ac:dyDescent="0.3">
      <c r="A5576" t="s">
        <v>17</v>
      </c>
      <c r="B5576" t="s">
        <v>394</v>
      </c>
      <c r="C5576" t="s">
        <v>32</v>
      </c>
      <c r="D5576">
        <v>2015</v>
      </c>
      <c r="E5576" t="s">
        <v>33</v>
      </c>
      <c r="F5576" t="s">
        <v>34</v>
      </c>
      <c r="G5576" t="s">
        <v>26</v>
      </c>
      <c r="H5576" t="s">
        <v>16</v>
      </c>
      <c r="I5576">
        <v>0</v>
      </c>
      <c r="J5576">
        <v>7.97</v>
      </c>
      <c r="K5576">
        <v>173.7422</v>
      </c>
      <c r="L5576">
        <v>2</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v>
      </c>
    </row>
    <row r="5578" spans="1:12" x14ac:dyDescent="0.3">
      <c r="A5578" t="s">
        <v>10</v>
      </c>
      <c r="B5578" t="s">
        <v>599</v>
      </c>
      <c r="C5578" t="s">
        <v>68</v>
      </c>
      <c r="D5578">
        <v>2011</v>
      </c>
      <c r="E5578" t="s">
        <v>39</v>
      </c>
      <c r="F5578" t="s">
        <v>21</v>
      </c>
      <c r="G5578" t="s">
        <v>30</v>
      </c>
      <c r="H5578" t="s">
        <v>40</v>
      </c>
      <c r="I5578">
        <v>8.0688662999999994E-2</v>
      </c>
      <c r="J5578">
        <v>10.5</v>
      </c>
      <c r="K5578">
        <v>46.7376</v>
      </c>
      <c r="L5578">
        <v>2</v>
      </c>
    </row>
    <row r="5579" spans="1:12" x14ac:dyDescent="0.3">
      <c r="A5579" t="s">
        <v>17</v>
      </c>
      <c r="B5579" t="s">
        <v>170</v>
      </c>
      <c r="C5579" t="s">
        <v>12</v>
      </c>
      <c r="D5579">
        <v>2014</v>
      </c>
      <c r="E5579" t="s">
        <v>29</v>
      </c>
      <c r="F5579" t="s">
        <v>21</v>
      </c>
      <c r="G5579" t="s">
        <v>30</v>
      </c>
      <c r="H5579" t="s">
        <v>16</v>
      </c>
      <c r="I5579">
        <v>3.7549969000000002E-2</v>
      </c>
      <c r="J5579">
        <v>13.1</v>
      </c>
      <c r="K5579">
        <v>176.1054</v>
      </c>
      <c r="L5579">
        <v>2</v>
      </c>
    </row>
    <row r="5580" spans="1:12" x14ac:dyDescent="0.3">
      <c r="A5580" t="s">
        <v>17</v>
      </c>
      <c r="B5580" t="s">
        <v>747</v>
      </c>
      <c r="C5580" t="s">
        <v>58</v>
      </c>
      <c r="D5580">
        <v>2014</v>
      </c>
      <c r="E5580" t="s">
        <v>29</v>
      </c>
      <c r="F5580" t="s">
        <v>21</v>
      </c>
      <c r="G5580" t="s">
        <v>30</v>
      </c>
      <c r="H5580" t="s">
        <v>16</v>
      </c>
      <c r="I5580">
        <v>6.9043043999999998E-2</v>
      </c>
      <c r="J5580">
        <v>15.85</v>
      </c>
      <c r="K5580">
        <v>218.7166</v>
      </c>
      <c r="L5580">
        <v>2</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v>
      </c>
    </row>
    <row r="5583" spans="1:12" x14ac:dyDescent="0.3">
      <c r="A5583" t="s">
        <v>17</v>
      </c>
      <c r="B5583" t="s">
        <v>477</v>
      </c>
      <c r="C5583" t="s">
        <v>42</v>
      </c>
      <c r="D5583">
        <v>2018</v>
      </c>
      <c r="E5583" t="s">
        <v>45</v>
      </c>
      <c r="F5583" t="s">
        <v>21</v>
      </c>
      <c r="G5583" t="s">
        <v>15</v>
      </c>
      <c r="H5583" t="s">
        <v>46</v>
      </c>
      <c r="I5583">
        <v>3.2610007000000003E-2</v>
      </c>
      <c r="K5583">
        <v>37.482199999999999</v>
      </c>
      <c r="L5583">
        <v>2</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v>
      </c>
    </row>
    <row r="5585" spans="1:12" x14ac:dyDescent="0.3">
      <c r="A5585" t="s">
        <v>17</v>
      </c>
      <c r="B5585" t="s">
        <v>439</v>
      </c>
      <c r="C5585" t="s">
        <v>24</v>
      </c>
      <c r="D5585">
        <v>2014</v>
      </c>
      <c r="E5585" t="s">
        <v>29</v>
      </c>
      <c r="F5585" t="s">
        <v>21</v>
      </c>
      <c r="G5585" t="s">
        <v>30</v>
      </c>
      <c r="H5585" t="s">
        <v>16</v>
      </c>
      <c r="I5585">
        <v>8.8750333000000001E-2</v>
      </c>
      <c r="J5585">
        <v>18.25</v>
      </c>
      <c r="K5585">
        <v>196.54519999999999</v>
      </c>
      <c r="L5585">
        <v>2</v>
      </c>
    </row>
    <row r="5586" spans="1:12" x14ac:dyDescent="0.3">
      <c r="A5586" t="s">
        <v>17</v>
      </c>
      <c r="B5586" t="s">
        <v>350</v>
      </c>
      <c r="C5586" t="s">
        <v>12</v>
      </c>
      <c r="D5586">
        <v>2018</v>
      </c>
      <c r="E5586" t="s">
        <v>140</v>
      </c>
      <c r="F5586" t="s">
        <v>14</v>
      </c>
      <c r="G5586" t="s">
        <v>26</v>
      </c>
      <c r="H5586" t="s">
        <v>40</v>
      </c>
      <c r="I5586">
        <v>0.122896411</v>
      </c>
      <c r="K5586">
        <v>111.19119999999999</v>
      </c>
      <c r="L5586">
        <v>2</v>
      </c>
    </row>
    <row r="5587" spans="1:12" x14ac:dyDescent="0.3">
      <c r="A5587" t="s">
        <v>17</v>
      </c>
      <c r="B5587" t="s">
        <v>1551</v>
      </c>
      <c r="C5587" t="s">
        <v>55</v>
      </c>
      <c r="D5587">
        <v>2018</v>
      </c>
      <c r="E5587" t="s">
        <v>140</v>
      </c>
      <c r="F5587" t="s">
        <v>14</v>
      </c>
      <c r="G5587" t="s">
        <v>26</v>
      </c>
      <c r="H5587" t="s">
        <v>40</v>
      </c>
      <c r="I5587">
        <v>0.17230990299999999</v>
      </c>
      <c r="K5587">
        <v>98.2042</v>
      </c>
      <c r="L5587">
        <v>2</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v>
      </c>
    </row>
    <row r="5590" spans="1:12" x14ac:dyDescent="0.3">
      <c r="A5590" t="s">
        <v>17</v>
      </c>
      <c r="B5590" t="s">
        <v>1157</v>
      </c>
      <c r="C5590" t="s">
        <v>161</v>
      </c>
      <c r="D5590">
        <v>2012</v>
      </c>
      <c r="E5590" t="s">
        <v>13</v>
      </c>
      <c r="F5590" t="s">
        <v>14</v>
      </c>
      <c r="G5590" t="s">
        <v>15</v>
      </c>
      <c r="H5590" t="s">
        <v>16</v>
      </c>
      <c r="I5590">
        <v>0.154228739</v>
      </c>
      <c r="J5590">
        <v>15</v>
      </c>
      <c r="K5590">
        <v>107.3938</v>
      </c>
      <c r="L5590">
        <v>2</v>
      </c>
    </row>
    <row r="5591" spans="1:12" x14ac:dyDescent="0.3">
      <c r="A5591" t="s">
        <v>17</v>
      </c>
      <c r="B5591" t="s">
        <v>93</v>
      </c>
      <c r="C5591" t="s">
        <v>24</v>
      </c>
      <c r="D5591">
        <v>2018</v>
      </c>
      <c r="E5591" t="s">
        <v>140</v>
      </c>
      <c r="F5591" t="s">
        <v>14</v>
      </c>
      <c r="G5591" t="s">
        <v>26</v>
      </c>
      <c r="H5591" t="s">
        <v>40</v>
      </c>
      <c r="I5591">
        <v>2.3876708E-2</v>
      </c>
      <c r="K5591">
        <v>258.63040000000001</v>
      </c>
      <c r="L5591">
        <v>2</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v>
      </c>
    </row>
    <row r="5593" spans="1:12" x14ac:dyDescent="0.3">
      <c r="A5593" t="s">
        <v>10</v>
      </c>
      <c r="B5593" t="s">
        <v>614</v>
      </c>
      <c r="C5593" t="s">
        <v>96</v>
      </c>
      <c r="D5593">
        <v>2016</v>
      </c>
      <c r="E5593" t="s">
        <v>25</v>
      </c>
      <c r="F5593" t="s">
        <v>14</v>
      </c>
      <c r="G5593" t="s">
        <v>26</v>
      </c>
      <c r="H5593" t="s">
        <v>16</v>
      </c>
      <c r="I5593">
        <v>0</v>
      </c>
      <c r="J5593">
        <v>5.4649999999999999</v>
      </c>
      <c r="K5593">
        <v>129.1626</v>
      </c>
      <c r="L5593">
        <v>2</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v>
      </c>
    </row>
    <row r="5602" spans="1:12" x14ac:dyDescent="0.3">
      <c r="A5602" t="s">
        <v>10</v>
      </c>
      <c r="B5602" t="s">
        <v>812</v>
      </c>
      <c r="C5602" t="s">
        <v>49</v>
      </c>
      <c r="D5602">
        <v>2014</v>
      </c>
      <c r="E5602" t="s">
        <v>29</v>
      </c>
      <c r="F5602" t="s">
        <v>21</v>
      </c>
      <c r="G5602" t="s">
        <v>30</v>
      </c>
      <c r="H5602" t="s">
        <v>16</v>
      </c>
      <c r="I5602">
        <v>4.4945122999999997E-2</v>
      </c>
      <c r="J5602">
        <v>11.35</v>
      </c>
      <c r="K5602">
        <v>101.0016</v>
      </c>
      <c r="L5602">
        <v>2</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v>
      </c>
    </row>
    <row r="5605" spans="1:12" x14ac:dyDescent="0.3">
      <c r="A5605" t="s">
        <v>17</v>
      </c>
      <c r="B5605" t="s">
        <v>352</v>
      </c>
      <c r="C5605" t="s">
        <v>62</v>
      </c>
      <c r="D5605">
        <v>2018</v>
      </c>
      <c r="E5605" t="s">
        <v>45</v>
      </c>
      <c r="F5605" t="s">
        <v>21</v>
      </c>
      <c r="G5605" t="s">
        <v>15</v>
      </c>
      <c r="H5605" t="s">
        <v>46</v>
      </c>
      <c r="I5605">
        <v>0</v>
      </c>
      <c r="K5605">
        <v>188.18719999999999</v>
      </c>
      <c r="L5605">
        <v>2</v>
      </c>
    </row>
    <row r="5606" spans="1:12" x14ac:dyDescent="0.3">
      <c r="A5606" t="s">
        <v>17</v>
      </c>
      <c r="B5606" t="s">
        <v>238</v>
      </c>
      <c r="C5606" t="s">
        <v>19</v>
      </c>
      <c r="D5606">
        <v>2018</v>
      </c>
      <c r="E5606" t="s">
        <v>45</v>
      </c>
      <c r="F5606" t="s">
        <v>21</v>
      </c>
      <c r="G5606" t="s">
        <v>15</v>
      </c>
      <c r="H5606" t="s">
        <v>46</v>
      </c>
      <c r="I5606">
        <v>3.0208465E-2</v>
      </c>
      <c r="K5606">
        <v>35.487400000000001</v>
      </c>
      <c r="L5606">
        <v>2</v>
      </c>
    </row>
    <row r="5607" spans="1:12" x14ac:dyDescent="0.3">
      <c r="A5607" t="s">
        <v>17</v>
      </c>
      <c r="B5607" t="s">
        <v>1373</v>
      </c>
      <c r="C5607" t="s">
        <v>19</v>
      </c>
      <c r="D5607">
        <v>2018</v>
      </c>
      <c r="E5607" t="s">
        <v>45</v>
      </c>
      <c r="F5607" t="s">
        <v>21</v>
      </c>
      <c r="G5607" t="s">
        <v>15</v>
      </c>
      <c r="H5607" t="s">
        <v>46</v>
      </c>
      <c r="I5607">
        <v>3.0062223999999999E-2</v>
      </c>
      <c r="K5607">
        <v>154.3656</v>
      </c>
      <c r="L5607">
        <v>2</v>
      </c>
    </row>
    <row r="5608" spans="1:12" x14ac:dyDescent="0.3">
      <c r="A5608" t="s">
        <v>10</v>
      </c>
      <c r="B5608" t="s">
        <v>736</v>
      </c>
      <c r="C5608" t="s">
        <v>12</v>
      </c>
      <c r="D5608">
        <v>2018</v>
      </c>
      <c r="E5608" t="s">
        <v>45</v>
      </c>
      <c r="F5608" t="s">
        <v>21</v>
      </c>
      <c r="G5608" t="s">
        <v>15</v>
      </c>
      <c r="H5608" t="s">
        <v>46</v>
      </c>
      <c r="I5608">
        <v>0.105812357</v>
      </c>
      <c r="K5608">
        <v>175.03960000000001</v>
      </c>
      <c r="L5608">
        <v>2</v>
      </c>
    </row>
    <row r="5609" spans="1:12" x14ac:dyDescent="0.3">
      <c r="A5609" t="s">
        <v>10</v>
      </c>
      <c r="B5609" t="s">
        <v>1390</v>
      </c>
      <c r="C5609" t="s">
        <v>49</v>
      </c>
      <c r="D5609">
        <v>2018</v>
      </c>
      <c r="E5609" t="s">
        <v>45</v>
      </c>
      <c r="F5609" t="s">
        <v>21</v>
      </c>
      <c r="G5609" t="s">
        <v>15</v>
      </c>
      <c r="H5609" t="s">
        <v>46</v>
      </c>
      <c r="I5609">
        <v>1.268995E-2</v>
      </c>
      <c r="K5609">
        <v>56.458799999999997</v>
      </c>
      <c r="L5609">
        <v>2</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v>
      </c>
    </row>
    <row r="5617" spans="1:12" x14ac:dyDescent="0.3">
      <c r="A5617" t="s">
        <v>17</v>
      </c>
      <c r="B5617" t="s">
        <v>1074</v>
      </c>
      <c r="C5617" t="s">
        <v>49</v>
      </c>
      <c r="D5617">
        <v>2017</v>
      </c>
      <c r="E5617" t="s">
        <v>51</v>
      </c>
      <c r="F5617" t="s">
        <v>34</v>
      </c>
      <c r="G5617" t="s">
        <v>26</v>
      </c>
      <c r="H5617" t="s">
        <v>16</v>
      </c>
      <c r="I5617">
        <v>0.162211939</v>
      </c>
      <c r="J5617">
        <v>10.85</v>
      </c>
      <c r="K5617">
        <v>107.0622</v>
      </c>
      <c r="L5617">
        <v>2</v>
      </c>
    </row>
    <row r="5618" spans="1:12" x14ac:dyDescent="0.3">
      <c r="A5618" t="s">
        <v>17</v>
      </c>
      <c r="B5618" t="s">
        <v>1113</v>
      </c>
      <c r="C5618" t="s">
        <v>12</v>
      </c>
      <c r="D5618">
        <v>2018</v>
      </c>
      <c r="E5618" t="s">
        <v>45</v>
      </c>
      <c r="F5618" t="s">
        <v>21</v>
      </c>
      <c r="G5618" t="s">
        <v>15</v>
      </c>
      <c r="H5618" t="s">
        <v>46</v>
      </c>
      <c r="I5618">
        <v>4.0318693000000003E-2</v>
      </c>
      <c r="K5618">
        <v>186.22399999999999</v>
      </c>
      <c r="L5618">
        <v>2</v>
      </c>
    </row>
    <row r="5619" spans="1:12" x14ac:dyDescent="0.3">
      <c r="A5619" t="s">
        <v>17</v>
      </c>
      <c r="B5619" t="s">
        <v>695</v>
      </c>
      <c r="C5619" t="s">
        <v>42</v>
      </c>
      <c r="D5619">
        <v>2012</v>
      </c>
      <c r="E5619" t="s">
        <v>13</v>
      </c>
      <c r="F5619" t="s">
        <v>14</v>
      </c>
      <c r="G5619" t="s">
        <v>15</v>
      </c>
      <c r="H5619" t="s">
        <v>16</v>
      </c>
      <c r="I5619">
        <v>3.9207025E-2</v>
      </c>
      <c r="J5619">
        <v>16.25</v>
      </c>
      <c r="K5619">
        <v>116.1176</v>
      </c>
      <c r="L5619">
        <v>2</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v>
      </c>
    </row>
    <row r="5622" spans="1:12" x14ac:dyDescent="0.3">
      <c r="A5622" t="s">
        <v>10</v>
      </c>
      <c r="B5622" t="s">
        <v>1535</v>
      </c>
      <c r="C5622" t="s">
        <v>24</v>
      </c>
      <c r="D5622">
        <v>2018</v>
      </c>
      <c r="E5622" t="s">
        <v>45</v>
      </c>
      <c r="F5622" t="s">
        <v>21</v>
      </c>
      <c r="G5622" t="s">
        <v>15</v>
      </c>
      <c r="H5622" t="s">
        <v>46</v>
      </c>
      <c r="I5622">
        <v>0</v>
      </c>
      <c r="K5622">
        <v>37.050600000000003</v>
      </c>
      <c r="L5622">
        <v>2</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17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17</v>
      </c>
      <c r="B5664" t="s">
        <v>658</v>
      </c>
      <c r="C5664" t="s">
        <v>49</v>
      </c>
      <c r="D5664">
        <v>2017</v>
      </c>
      <c r="E5664" t="s">
        <v>51</v>
      </c>
      <c r="F5664" t="s">
        <v>34</v>
      </c>
      <c r="G5664" t="s">
        <v>26</v>
      </c>
      <c r="H5664" t="s">
        <v>16</v>
      </c>
      <c r="I5664">
        <v>0.103422709</v>
      </c>
      <c r="J5664">
        <v>15.5</v>
      </c>
      <c r="K5664">
        <v>144.84700000000001</v>
      </c>
      <c r="L5664">
        <v>2</v>
      </c>
    </row>
    <row r="5665" spans="1:12" x14ac:dyDescent="0.3">
      <c r="A5665" t="s">
        <v>17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17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2</v>
      </c>
    </row>
    <row r="5698" spans="1:12" x14ac:dyDescent="0.3">
      <c r="A5698" t="s">
        <v>10</v>
      </c>
      <c r="B5698" t="s">
        <v>1420</v>
      </c>
      <c r="C5698" t="s">
        <v>32</v>
      </c>
      <c r="D5698">
        <v>2017</v>
      </c>
      <c r="E5698" t="s">
        <v>51</v>
      </c>
      <c r="F5698" t="s">
        <v>34</v>
      </c>
      <c r="G5698" t="s">
        <v>26</v>
      </c>
      <c r="H5698" t="s">
        <v>16</v>
      </c>
      <c r="I5698">
        <v>6.1163967E-2</v>
      </c>
      <c r="J5698">
        <v>12.1</v>
      </c>
      <c r="K5698">
        <v>56.561399999999999</v>
      </c>
      <c r="L5698">
        <v>2</v>
      </c>
    </row>
    <row r="5699" spans="1:12" x14ac:dyDescent="0.3">
      <c r="A5699" t="s">
        <v>17</v>
      </c>
      <c r="B5699" t="s">
        <v>878</v>
      </c>
      <c r="C5699" t="s">
        <v>24</v>
      </c>
      <c r="D5699">
        <v>2011</v>
      </c>
      <c r="E5699" t="s">
        <v>39</v>
      </c>
      <c r="F5699" t="s">
        <v>21</v>
      </c>
      <c r="G5699" t="s">
        <v>26</v>
      </c>
      <c r="H5699" t="s">
        <v>40</v>
      </c>
      <c r="I5699">
        <v>0.165694219</v>
      </c>
      <c r="J5699">
        <v>12.85</v>
      </c>
      <c r="K5699">
        <v>39.7164</v>
      </c>
      <c r="L5699">
        <v>2</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2</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2</v>
      </c>
    </row>
    <row r="5702" spans="1:12" x14ac:dyDescent="0.3">
      <c r="A5702" t="s">
        <v>17</v>
      </c>
      <c r="B5702" t="s">
        <v>144</v>
      </c>
      <c r="C5702" t="s">
        <v>12</v>
      </c>
      <c r="D5702">
        <v>2017</v>
      </c>
      <c r="E5702" t="s">
        <v>51</v>
      </c>
      <c r="F5702" t="s">
        <v>34</v>
      </c>
      <c r="G5702" t="s">
        <v>26</v>
      </c>
      <c r="H5702" t="s">
        <v>16</v>
      </c>
      <c r="I5702">
        <v>8.1148830000000005E-2</v>
      </c>
      <c r="J5702">
        <v>7.02</v>
      </c>
      <c r="K5702">
        <v>146.8734</v>
      </c>
      <c r="L5702">
        <v>2</v>
      </c>
    </row>
    <row r="5703" spans="1:12" x14ac:dyDescent="0.3">
      <c r="A5703" t="s">
        <v>17</v>
      </c>
      <c r="B5703" t="s">
        <v>655</v>
      </c>
      <c r="C5703" t="s">
        <v>42</v>
      </c>
      <c r="D5703">
        <v>2017</v>
      </c>
      <c r="E5703" t="s">
        <v>51</v>
      </c>
      <c r="F5703" t="s">
        <v>34</v>
      </c>
      <c r="G5703" t="s">
        <v>26</v>
      </c>
      <c r="H5703" t="s">
        <v>16</v>
      </c>
      <c r="I5703">
        <v>6.6668723999999999E-2</v>
      </c>
      <c r="J5703">
        <v>11.3</v>
      </c>
      <c r="K5703">
        <v>192.4478</v>
      </c>
      <c r="L5703">
        <v>2</v>
      </c>
    </row>
    <row r="5704" spans="1:12" x14ac:dyDescent="0.3">
      <c r="A5704" t="s">
        <v>10</v>
      </c>
      <c r="B5704" t="s">
        <v>314</v>
      </c>
      <c r="C5704" t="s">
        <v>28</v>
      </c>
      <c r="D5704">
        <v>2018</v>
      </c>
      <c r="E5704" t="s">
        <v>140</v>
      </c>
      <c r="F5704" t="s">
        <v>14</v>
      </c>
      <c r="G5704" t="s">
        <v>26</v>
      </c>
      <c r="H5704" t="s">
        <v>40</v>
      </c>
      <c r="I5704">
        <v>0.1263349</v>
      </c>
      <c r="K5704">
        <v>184.0924</v>
      </c>
      <c r="L5704">
        <v>2</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2</v>
      </c>
    </row>
    <row r="5706" spans="1:12" x14ac:dyDescent="0.3">
      <c r="A5706" t="s">
        <v>17</v>
      </c>
      <c r="B5706" t="s">
        <v>169</v>
      </c>
      <c r="C5706" t="s">
        <v>24</v>
      </c>
      <c r="D5706">
        <v>2015</v>
      </c>
      <c r="E5706" t="s">
        <v>33</v>
      </c>
      <c r="F5706" t="s">
        <v>34</v>
      </c>
      <c r="G5706" t="s">
        <v>15</v>
      </c>
      <c r="H5706" t="s">
        <v>16</v>
      </c>
      <c r="I5706">
        <v>2.6925385E-2</v>
      </c>
      <c r="J5706">
        <v>17.5</v>
      </c>
      <c r="K5706">
        <v>264.39100000000002</v>
      </c>
      <c r="L5706">
        <v>2</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2</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2</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2</v>
      </c>
    </row>
    <row r="5710" spans="1:12" x14ac:dyDescent="0.3">
      <c r="A5710" t="s">
        <v>17</v>
      </c>
      <c r="B5710" t="s">
        <v>406</v>
      </c>
      <c r="C5710" t="s">
        <v>28</v>
      </c>
      <c r="D5710">
        <v>2022</v>
      </c>
      <c r="E5710" t="s">
        <v>20</v>
      </c>
      <c r="F5710" t="s">
        <v>21</v>
      </c>
      <c r="G5710" t="s">
        <v>15</v>
      </c>
      <c r="H5710" t="s">
        <v>22</v>
      </c>
      <c r="I5710">
        <v>2.678995E-2</v>
      </c>
      <c r="J5710">
        <v>12.35</v>
      </c>
      <c r="K5710">
        <v>58.924599999999998</v>
      </c>
      <c r="L5710">
        <v>2</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2</v>
      </c>
    </row>
    <row r="5712" spans="1:12" x14ac:dyDescent="0.3">
      <c r="A5712" t="s">
        <v>10</v>
      </c>
      <c r="B5712" t="s">
        <v>397</v>
      </c>
      <c r="C5712" t="s">
        <v>28</v>
      </c>
      <c r="D5712">
        <v>2018</v>
      </c>
      <c r="E5712" t="s">
        <v>140</v>
      </c>
      <c r="F5712" t="s">
        <v>14</v>
      </c>
      <c r="G5712" t="s">
        <v>26</v>
      </c>
      <c r="H5712" t="s">
        <v>40</v>
      </c>
      <c r="I5712">
        <v>7.2221801000000002E-2</v>
      </c>
      <c r="K5712">
        <v>43.645400000000002</v>
      </c>
      <c r="L5712">
        <v>2</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2</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2</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2</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2</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2</v>
      </c>
    </row>
    <row r="5718" spans="1:12" x14ac:dyDescent="0.3">
      <c r="A5718" t="s">
        <v>10</v>
      </c>
      <c r="B5718" t="s">
        <v>321</v>
      </c>
      <c r="C5718" t="s">
        <v>49</v>
      </c>
      <c r="D5718">
        <v>2014</v>
      </c>
      <c r="E5718" t="s">
        <v>29</v>
      </c>
      <c r="F5718" t="s">
        <v>21</v>
      </c>
      <c r="G5718" t="s">
        <v>30</v>
      </c>
      <c r="H5718" t="s">
        <v>16</v>
      </c>
      <c r="I5718">
        <v>0.105208448</v>
      </c>
      <c r="J5718">
        <v>15.6</v>
      </c>
      <c r="K5718">
        <v>170.57640000000001</v>
      </c>
      <c r="L5718">
        <v>2</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2</v>
      </c>
    </row>
    <row r="5720" spans="1:12" x14ac:dyDescent="0.3">
      <c r="A5720" t="s">
        <v>17</v>
      </c>
      <c r="B5720" t="s">
        <v>467</v>
      </c>
      <c r="C5720" t="s">
        <v>19</v>
      </c>
      <c r="D5720">
        <v>2022</v>
      </c>
      <c r="E5720" t="s">
        <v>20</v>
      </c>
      <c r="F5720" t="s">
        <v>21</v>
      </c>
      <c r="G5720" t="s">
        <v>15</v>
      </c>
      <c r="H5720" t="s">
        <v>22</v>
      </c>
      <c r="I5720">
        <v>9.8108956999999997E-2</v>
      </c>
      <c r="J5720">
        <v>17.75</v>
      </c>
      <c r="K5720">
        <v>240.9196</v>
      </c>
      <c r="L5720">
        <v>2</v>
      </c>
    </row>
    <row r="5721" spans="1:12" x14ac:dyDescent="0.3">
      <c r="A5721" t="s">
        <v>17</v>
      </c>
      <c r="B5721" t="s">
        <v>355</v>
      </c>
      <c r="C5721" t="s">
        <v>42</v>
      </c>
      <c r="D5721">
        <v>2018</v>
      </c>
      <c r="E5721" t="s">
        <v>45</v>
      </c>
      <c r="F5721" t="s">
        <v>21</v>
      </c>
      <c r="G5721" t="s">
        <v>15</v>
      </c>
      <c r="H5721" t="s">
        <v>46</v>
      </c>
      <c r="I5721">
        <v>1.6910913999999999E-2</v>
      </c>
      <c r="K5721">
        <v>96.641000000000005</v>
      </c>
      <c r="L5721">
        <v>2</v>
      </c>
    </row>
    <row r="5722" spans="1:12" x14ac:dyDescent="0.3">
      <c r="A5722" t="s">
        <v>10</v>
      </c>
      <c r="B5722" t="s">
        <v>1257</v>
      </c>
      <c r="C5722" t="s">
        <v>24</v>
      </c>
      <c r="D5722">
        <v>2018</v>
      </c>
      <c r="E5722" t="s">
        <v>45</v>
      </c>
      <c r="F5722" t="s">
        <v>21</v>
      </c>
      <c r="G5722" t="s">
        <v>15</v>
      </c>
      <c r="H5722" t="s">
        <v>46</v>
      </c>
      <c r="I5722">
        <v>4.586701E-2</v>
      </c>
      <c r="K5722">
        <v>37.950600000000001</v>
      </c>
      <c r="L5722">
        <v>2</v>
      </c>
    </row>
    <row r="5723" spans="1:12" x14ac:dyDescent="0.3">
      <c r="A5723" t="s">
        <v>17</v>
      </c>
      <c r="B5723" t="s">
        <v>1290</v>
      </c>
      <c r="C5723" t="s">
        <v>62</v>
      </c>
      <c r="D5723">
        <v>2018</v>
      </c>
      <c r="E5723" t="s">
        <v>45</v>
      </c>
      <c r="F5723" t="s">
        <v>21</v>
      </c>
      <c r="G5723" t="s">
        <v>15</v>
      </c>
      <c r="H5723" t="s">
        <v>46</v>
      </c>
      <c r="I5723">
        <v>0.122058364</v>
      </c>
      <c r="K5723">
        <v>172.83959999999999</v>
      </c>
      <c r="L5723">
        <v>1</v>
      </c>
    </row>
    <row r="5724" spans="1:12" x14ac:dyDescent="0.3">
      <c r="A5724" t="s">
        <v>17</v>
      </c>
      <c r="B5724" t="s">
        <v>1524</v>
      </c>
      <c r="C5724" t="s">
        <v>42</v>
      </c>
      <c r="D5724">
        <v>2011</v>
      </c>
      <c r="E5724" t="s">
        <v>39</v>
      </c>
      <c r="F5724" t="s">
        <v>21</v>
      </c>
      <c r="G5724" t="s">
        <v>15</v>
      </c>
      <c r="H5724" t="s">
        <v>40</v>
      </c>
      <c r="I5724">
        <v>3.3259081000000003E-2</v>
      </c>
      <c r="J5724">
        <v>8.02</v>
      </c>
      <c r="K5724">
        <v>154.2972</v>
      </c>
      <c r="L5724">
        <v>1</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v>
      </c>
    </row>
    <row r="5726" spans="1:12" x14ac:dyDescent="0.3">
      <c r="A5726" t="s">
        <v>10</v>
      </c>
      <c r="B5726" t="s">
        <v>632</v>
      </c>
      <c r="C5726" t="s">
        <v>55</v>
      </c>
      <c r="D5726">
        <v>2017</v>
      </c>
      <c r="E5726" t="s">
        <v>51</v>
      </c>
      <c r="F5726" t="s">
        <v>34</v>
      </c>
      <c r="G5726" t="s">
        <v>26</v>
      </c>
      <c r="H5726" t="s">
        <v>16</v>
      </c>
      <c r="I5726">
        <v>2.3526504E-2</v>
      </c>
      <c r="J5726">
        <v>12.8</v>
      </c>
      <c r="K5726">
        <v>223.54040000000001</v>
      </c>
      <c r="L5726">
        <v>1</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17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10</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17</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17</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17</v>
      </c>
      <c r="B5802" t="s">
        <v>1293</v>
      </c>
      <c r="C5802" t="s">
        <v>49</v>
      </c>
      <c r="D5802">
        <v>2017</v>
      </c>
      <c r="E5802" t="s">
        <v>51</v>
      </c>
      <c r="F5802" t="s">
        <v>34</v>
      </c>
      <c r="G5802" t="s">
        <v>26</v>
      </c>
      <c r="H5802" t="s">
        <v>16</v>
      </c>
      <c r="I5802">
        <v>0</v>
      </c>
      <c r="J5802">
        <v>15</v>
      </c>
      <c r="K5802">
        <v>47.2744</v>
      </c>
      <c r="L5802">
        <v>1</v>
      </c>
    </row>
    <row r="5803" spans="1:12" x14ac:dyDescent="0.3">
      <c r="A5803" t="s">
        <v>17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17</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17</v>
      </c>
      <c r="B5828" t="s">
        <v>524</v>
      </c>
      <c r="C5828" t="s">
        <v>68</v>
      </c>
      <c r="D5828">
        <v>2022</v>
      </c>
      <c r="E5828" t="s">
        <v>20</v>
      </c>
      <c r="F5828" t="s">
        <v>21</v>
      </c>
      <c r="G5828" t="s">
        <v>15</v>
      </c>
      <c r="H5828" t="s">
        <v>22</v>
      </c>
      <c r="I5828">
        <v>3.5207154999999997E-2</v>
      </c>
      <c r="J5828">
        <v>17.25</v>
      </c>
      <c r="K5828">
        <v>93.512</v>
      </c>
      <c r="L5828">
        <v>1</v>
      </c>
    </row>
    <row r="5829" spans="1:12" x14ac:dyDescent="0.3">
      <c r="A5829" t="s">
        <v>17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17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17</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10</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17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17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17</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17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17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10</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17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17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17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10</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17</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17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17</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17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17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579</v>
      </c>
      <c r="C6161" t="s">
        <v>55</v>
      </c>
      <c r="D6161">
        <v>2012</v>
      </c>
      <c r="E6161" t="s">
        <v>13</v>
      </c>
      <c r="F6161" t="s">
        <v>14</v>
      </c>
      <c r="G6161" t="s">
        <v>15</v>
      </c>
      <c r="H6161" t="s">
        <v>16</v>
      </c>
      <c r="I6161">
        <v>0.156541861</v>
      </c>
      <c r="J6161">
        <v>17.2</v>
      </c>
      <c r="K6161">
        <v>162.45779999999999</v>
      </c>
      <c r="L6161">
        <v>4</v>
      </c>
    </row>
    <row r="6162" spans="1:12" x14ac:dyDescent="0.3">
      <c r="A6162" t="s">
        <v>17</v>
      </c>
      <c r="B6162" t="s">
        <v>1530</v>
      </c>
      <c r="C6162" t="s">
        <v>65</v>
      </c>
      <c r="D6162">
        <v>2012</v>
      </c>
      <c r="E6162" t="s">
        <v>13</v>
      </c>
      <c r="F6162" t="s">
        <v>14</v>
      </c>
      <c r="G6162" t="s">
        <v>15</v>
      </c>
      <c r="H6162" t="s">
        <v>16</v>
      </c>
      <c r="I6162">
        <v>2.3179181E-2</v>
      </c>
      <c r="J6162">
        <v>20.5</v>
      </c>
      <c r="K6162">
        <v>154.03399999999999</v>
      </c>
      <c r="L6162">
        <v>4</v>
      </c>
    </row>
    <row r="6163" spans="1:12" x14ac:dyDescent="0.3">
      <c r="A6163" t="s">
        <v>17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17</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17</v>
      </c>
      <c r="B6416" t="s">
        <v>1129</v>
      </c>
      <c r="C6416" t="s">
        <v>62</v>
      </c>
      <c r="D6416">
        <v>2012</v>
      </c>
      <c r="E6416" t="s">
        <v>13</v>
      </c>
      <c r="F6416" t="s">
        <v>14</v>
      </c>
      <c r="G6416" t="s">
        <v>15</v>
      </c>
      <c r="H6416" t="s">
        <v>16</v>
      </c>
      <c r="I6416">
        <v>0</v>
      </c>
      <c r="J6416">
        <v>10.8</v>
      </c>
      <c r="K6416">
        <v>72.337999999999994</v>
      </c>
      <c r="L6416">
        <v>4</v>
      </c>
    </row>
    <row r="6417" spans="1:12" x14ac:dyDescent="0.3">
      <c r="A6417" t="s">
        <v>17</v>
      </c>
      <c r="B6417" t="s">
        <v>1398</v>
      </c>
      <c r="C6417" t="s">
        <v>42</v>
      </c>
      <c r="D6417">
        <v>2012</v>
      </c>
      <c r="E6417" t="s">
        <v>13</v>
      </c>
      <c r="F6417" t="s">
        <v>14</v>
      </c>
      <c r="G6417" t="s">
        <v>15</v>
      </c>
      <c r="H6417" t="s">
        <v>16</v>
      </c>
      <c r="I6417">
        <v>0.129534812</v>
      </c>
      <c r="J6417">
        <v>19</v>
      </c>
      <c r="K6417">
        <v>190.18719999999999</v>
      </c>
      <c r="L6417">
        <v>4</v>
      </c>
    </row>
    <row r="6418" spans="1:12" x14ac:dyDescent="0.3">
      <c r="A6418" t="s">
        <v>10</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10</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10</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735</v>
      </c>
      <c r="C6422" t="s">
        <v>12</v>
      </c>
      <c r="D6422">
        <v>2012</v>
      </c>
      <c r="E6422" t="s">
        <v>13</v>
      </c>
      <c r="F6422" t="s">
        <v>14</v>
      </c>
      <c r="G6422" t="s">
        <v>15</v>
      </c>
      <c r="H6422" t="s">
        <v>16</v>
      </c>
      <c r="I6422">
        <v>0</v>
      </c>
      <c r="J6422">
        <v>5.82</v>
      </c>
      <c r="K6422">
        <v>256.63299999999998</v>
      </c>
      <c r="L6422">
        <v>4</v>
      </c>
    </row>
    <row r="6423" spans="1:12" x14ac:dyDescent="0.3">
      <c r="A6423" t="s">
        <v>10</v>
      </c>
      <c r="B6423" t="s">
        <v>965</v>
      </c>
      <c r="C6423" t="s">
        <v>55</v>
      </c>
      <c r="D6423">
        <v>2012</v>
      </c>
      <c r="E6423" t="s">
        <v>13</v>
      </c>
      <c r="F6423" t="s">
        <v>14</v>
      </c>
      <c r="G6423" t="s">
        <v>15</v>
      </c>
      <c r="H6423" t="s">
        <v>16</v>
      </c>
      <c r="I6423">
        <v>9.8832569999999995E-3</v>
      </c>
      <c r="J6423">
        <v>6.26</v>
      </c>
      <c r="K6423">
        <v>149.8366</v>
      </c>
      <c r="L6423">
        <v>4</v>
      </c>
    </row>
    <row r="6424" spans="1:12" x14ac:dyDescent="0.3">
      <c r="A6424" t="s">
        <v>10</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17</v>
      </c>
      <c r="B6425" t="s">
        <v>795</v>
      </c>
      <c r="C6425" t="s">
        <v>12</v>
      </c>
      <c r="D6425">
        <v>2018</v>
      </c>
      <c r="E6425" t="s">
        <v>140</v>
      </c>
      <c r="F6425" t="s">
        <v>14</v>
      </c>
      <c r="G6425" t="s">
        <v>26</v>
      </c>
      <c r="H6425" t="s">
        <v>40</v>
      </c>
      <c r="I6425">
        <v>5.4363970999999997E-2</v>
      </c>
      <c r="K6425">
        <v>105.099</v>
      </c>
      <c r="L6425">
        <v>4</v>
      </c>
    </row>
    <row r="6426" spans="1:12" x14ac:dyDescent="0.3">
      <c r="A6426" t="s">
        <v>17</v>
      </c>
      <c r="B6426" t="s">
        <v>670</v>
      </c>
      <c r="C6426" t="s">
        <v>12</v>
      </c>
      <c r="D6426">
        <v>2018</v>
      </c>
      <c r="E6426" t="s">
        <v>140</v>
      </c>
      <c r="F6426" t="s">
        <v>14</v>
      </c>
      <c r="G6426" t="s">
        <v>26</v>
      </c>
      <c r="H6426" t="s">
        <v>40</v>
      </c>
      <c r="I6426">
        <v>0</v>
      </c>
      <c r="K6426">
        <v>258.39879999999999</v>
      </c>
      <c r="L6426">
        <v>4</v>
      </c>
    </row>
    <row r="6427" spans="1:12" x14ac:dyDescent="0.3">
      <c r="A6427" t="s">
        <v>17</v>
      </c>
      <c r="B6427" t="s">
        <v>303</v>
      </c>
      <c r="C6427" t="s">
        <v>42</v>
      </c>
      <c r="D6427">
        <v>2018</v>
      </c>
      <c r="E6427" t="s">
        <v>140</v>
      </c>
      <c r="F6427" t="s">
        <v>14</v>
      </c>
      <c r="G6427" t="s">
        <v>26</v>
      </c>
      <c r="H6427" t="s">
        <v>40</v>
      </c>
      <c r="I6427">
        <v>5.8827583000000003E-2</v>
      </c>
      <c r="K6427">
        <v>110.49120000000001</v>
      </c>
      <c r="L6427">
        <v>4</v>
      </c>
    </row>
    <row r="6428" spans="1:12" x14ac:dyDescent="0.3">
      <c r="A6428" t="s">
        <v>17</v>
      </c>
      <c r="B6428" t="s">
        <v>1152</v>
      </c>
      <c r="C6428" t="s">
        <v>42</v>
      </c>
      <c r="D6428">
        <v>2018</v>
      </c>
      <c r="E6428" t="s">
        <v>140</v>
      </c>
      <c r="F6428" t="s">
        <v>14</v>
      </c>
      <c r="G6428" t="s">
        <v>26</v>
      </c>
      <c r="H6428" t="s">
        <v>40</v>
      </c>
      <c r="I6428">
        <v>4.6609281000000002E-2</v>
      </c>
      <c r="K6428">
        <v>248.67760000000001</v>
      </c>
      <c r="L6428">
        <v>4</v>
      </c>
    </row>
    <row r="6429" spans="1:12" x14ac:dyDescent="0.3">
      <c r="A6429" t="s">
        <v>17</v>
      </c>
      <c r="B6429" t="s">
        <v>1074</v>
      </c>
      <c r="C6429" t="s">
        <v>49</v>
      </c>
      <c r="D6429">
        <v>2018</v>
      </c>
      <c r="E6429" t="s">
        <v>140</v>
      </c>
      <c r="F6429" t="s">
        <v>14</v>
      </c>
      <c r="G6429" t="s">
        <v>26</v>
      </c>
      <c r="H6429" t="s">
        <v>40</v>
      </c>
      <c r="I6429">
        <v>0.28406587900000002</v>
      </c>
      <c r="K6429">
        <v>105.5622</v>
      </c>
      <c r="L6429">
        <v>4</v>
      </c>
    </row>
    <row r="6430" spans="1:12" x14ac:dyDescent="0.3">
      <c r="A6430" t="s">
        <v>17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17</v>
      </c>
      <c r="B6571" t="s">
        <v>830</v>
      </c>
      <c r="C6571" t="s">
        <v>96</v>
      </c>
      <c r="D6571">
        <v>2018</v>
      </c>
      <c r="E6571" t="s">
        <v>140</v>
      </c>
      <c r="F6571" t="s">
        <v>14</v>
      </c>
      <c r="G6571" t="s">
        <v>26</v>
      </c>
      <c r="H6571" t="s">
        <v>40</v>
      </c>
      <c r="I6571">
        <v>0.13299549399999999</v>
      </c>
      <c r="K6571">
        <v>113.5544</v>
      </c>
      <c r="L6571">
        <v>4</v>
      </c>
    </row>
    <row r="6572" spans="1:12" x14ac:dyDescent="0.3">
      <c r="A6572" t="s">
        <v>17</v>
      </c>
      <c r="B6572" t="s">
        <v>1303</v>
      </c>
      <c r="C6572" t="s">
        <v>28</v>
      </c>
      <c r="D6572">
        <v>2018</v>
      </c>
      <c r="E6572" t="s">
        <v>140</v>
      </c>
      <c r="F6572" t="s">
        <v>14</v>
      </c>
      <c r="G6572" t="s">
        <v>26</v>
      </c>
      <c r="H6572" t="s">
        <v>40</v>
      </c>
      <c r="I6572">
        <v>3.7131628E-2</v>
      </c>
      <c r="K6572">
        <v>216.48240000000001</v>
      </c>
      <c r="L6572">
        <v>4</v>
      </c>
    </row>
    <row r="6573" spans="1:12" x14ac:dyDescent="0.3">
      <c r="A6573" t="s">
        <v>17</v>
      </c>
      <c r="B6573" t="s">
        <v>1112</v>
      </c>
      <c r="C6573" t="s">
        <v>12</v>
      </c>
      <c r="D6573">
        <v>2018</v>
      </c>
      <c r="E6573" t="s">
        <v>140</v>
      </c>
      <c r="F6573" t="s">
        <v>14</v>
      </c>
      <c r="G6573" t="s">
        <v>26</v>
      </c>
      <c r="H6573" t="s">
        <v>40</v>
      </c>
      <c r="I6573">
        <v>4.1970937999999999E-2</v>
      </c>
      <c r="K6573">
        <v>55.427199999999999</v>
      </c>
      <c r="L6573">
        <v>4</v>
      </c>
    </row>
    <row r="6574" spans="1:12" x14ac:dyDescent="0.3">
      <c r="A6574" t="s">
        <v>17</v>
      </c>
      <c r="B6574" t="s">
        <v>1155</v>
      </c>
      <c r="C6574" t="s">
        <v>65</v>
      </c>
      <c r="D6574">
        <v>2018</v>
      </c>
      <c r="E6574" t="s">
        <v>140</v>
      </c>
      <c r="F6574" t="s">
        <v>14</v>
      </c>
      <c r="G6574" t="s">
        <v>26</v>
      </c>
      <c r="H6574" t="s">
        <v>40</v>
      </c>
      <c r="I6574">
        <v>1.9592288999999999E-2</v>
      </c>
      <c r="K6574">
        <v>56.961399999999998</v>
      </c>
      <c r="L6574">
        <v>4</v>
      </c>
    </row>
    <row r="6575" spans="1:12" x14ac:dyDescent="0.3">
      <c r="A6575" t="s">
        <v>17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1193</v>
      </c>
      <c r="C6581" t="s">
        <v>12</v>
      </c>
      <c r="D6581">
        <v>2016</v>
      </c>
      <c r="E6581" t="s">
        <v>25</v>
      </c>
      <c r="F6581" t="s">
        <v>14</v>
      </c>
      <c r="G6581" t="s">
        <v>26</v>
      </c>
      <c r="H6581" t="s">
        <v>16</v>
      </c>
      <c r="I6581">
        <v>2.0714522999999999E-2</v>
      </c>
      <c r="J6581">
        <v>14.15</v>
      </c>
      <c r="K6581">
        <v>124.2046</v>
      </c>
      <c r="L6581">
        <v>4</v>
      </c>
    </row>
    <row r="6582" spans="1:12" x14ac:dyDescent="0.3">
      <c r="A6582" t="s">
        <v>17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17</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17</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17</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17</v>
      </c>
      <c r="B6827" t="s">
        <v>535</v>
      </c>
      <c r="C6827" t="s">
        <v>42</v>
      </c>
      <c r="D6827">
        <v>2016</v>
      </c>
      <c r="E6827" t="s">
        <v>25</v>
      </c>
      <c r="F6827" t="s">
        <v>14</v>
      </c>
      <c r="G6827" t="s">
        <v>26</v>
      </c>
      <c r="H6827" t="s">
        <v>16</v>
      </c>
      <c r="I6827">
        <v>9.6413261E-2</v>
      </c>
      <c r="J6827">
        <v>7.5</v>
      </c>
      <c r="K6827">
        <v>55.358800000000002</v>
      </c>
      <c r="L6827">
        <v>4</v>
      </c>
    </row>
    <row r="6828" spans="1:12" x14ac:dyDescent="0.3">
      <c r="A6828" t="s">
        <v>10</v>
      </c>
      <c r="B6828" t="s">
        <v>1546</v>
      </c>
      <c r="C6828" t="s">
        <v>96</v>
      </c>
      <c r="D6828">
        <v>2016</v>
      </c>
      <c r="E6828" t="s">
        <v>25</v>
      </c>
      <c r="F6828" t="s">
        <v>14</v>
      </c>
      <c r="G6828" t="s">
        <v>26</v>
      </c>
      <c r="H6828" t="s">
        <v>16</v>
      </c>
      <c r="I6828">
        <v>8.0737030000000001E-2</v>
      </c>
      <c r="J6828">
        <v>19.7</v>
      </c>
      <c r="K6828">
        <v>197.011</v>
      </c>
      <c r="L6828">
        <v>4</v>
      </c>
    </row>
    <row r="6829" spans="1:12" x14ac:dyDescent="0.3">
      <c r="A6829" t="s">
        <v>10</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10</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17</v>
      </c>
      <c r="B6832" t="s">
        <v>857</v>
      </c>
      <c r="C6832" t="s">
        <v>24</v>
      </c>
      <c r="D6832">
        <v>2015</v>
      </c>
      <c r="E6832" t="s">
        <v>33</v>
      </c>
      <c r="F6832" t="s">
        <v>34</v>
      </c>
      <c r="G6832" t="s">
        <v>15</v>
      </c>
      <c r="H6832" t="s">
        <v>16</v>
      </c>
      <c r="I6832">
        <v>4.1823046000000003E-2</v>
      </c>
      <c r="J6832">
        <v>19.7</v>
      </c>
      <c r="K6832">
        <v>108.0912</v>
      </c>
      <c r="L6832">
        <v>4</v>
      </c>
    </row>
    <row r="6833" spans="1:12" x14ac:dyDescent="0.3">
      <c r="A6833" t="s">
        <v>17</v>
      </c>
      <c r="B6833" t="s">
        <v>1508</v>
      </c>
      <c r="C6833" t="s">
        <v>62</v>
      </c>
      <c r="D6833">
        <v>2015</v>
      </c>
      <c r="E6833" t="s">
        <v>33</v>
      </c>
      <c r="F6833" t="s">
        <v>34</v>
      </c>
      <c r="G6833" t="s">
        <v>15</v>
      </c>
      <c r="H6833" t="s">
        <v>16</v>
      </c>
      <c r="I6833">
        <v>7.5711199000000007E-2</v>
      </c>
      <c r="J6833">
        <v>5.98</v>
      </c>
      <c r="K6833">
        <v>55.6614</v>
      </c>
      <c r="L6833">
        <v>4</v>
      </c>
    </row>
    <row r="6834" spans="1:12" x14ac:dyDescent="0.3">
      <c r="A6834" t="s">
        <v>17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17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17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1465</v>
      </c>
      <c r="C6837" t="s">
        <v>62</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1387</v>
      </c>
      <c r="C6841" t="s">
        <v>42</v>
      </c>
      <c r="D6841">
        <v>2020</v>
      </c>
      <c r="E6841" t="s">
        <v>37</v>
      </c>
      <c r="F6841" t="s">
        <v>34</v>
      </c>
      <c r="G6841" t="s">
        <v>15</v>
      </c>
      <c r="H6841" t="s">
        <v>16</v>
      </c>
      <c r="I6841">
        <v>5.8799705000000001E-2</v>
      </c>
      <c r="J6841">
        <v>18.2</v>
      </c>
      <c r="K6841">
        <v>220.7456</v>
      </c>
      <c r="L6841">
        <v>4</v>
      </c>
    </row>
    <row r="6842" spans="1:12" x14ac:dyDescent="0.3">
      <c r="A6842" t="s">
        <v>17</v>
      </c>
      <c r="B6842" t="s">
        <v>1355</v>
      </c>
      <c r="C6842" t="s">
        <v>49</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17</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17</v>
      </c>
      <c r="B7335" t="s">
        <v>795</v>
      </c>
      <c r="C7335" t="s">
        <v>12</v>
      </c>
      <c r="D7335">
        <v>2015</v>
      </c>
      <c r="E7335" t="s">
        <v>33</v>
      </c>
      <c r="F7335" t="s">
        <v>34</v>
      </c>
      <c r="G7335" t="s">
        <v>15</v>
      </c>
      <c r="H7335" t="s">
        <v>16</v>
      </c>
      <c r="I7335">
        <v>3.1112642999999999E-2</v>
      </c>
      <c r="J7335">
        <v>12.5</v>
      </c>
      <c r="K7335">
        <v>104.999</v>
      </c>
      <c r="L7335">
        <v>4</v>
      </c>
    </row>
    <row r="7336" spans="1:12" x14ac:dyDescent="0.3">
      <c r="A7336" t="s">
        <v>17</v>
      </c>
      <c r="B7336" t="s">
        <v>1171</v>
      </c>
      <c r="C7336" t="s">
        <v>12</v>
      </c>
      <c r="D7336">
        <v>2020</v>
      </c>
      <c r="E7336" t="s">
        <v>37</v>
      </c>
      <c r="F7336" t="s">
        <v>34</v>
      </c>
      <c r="G7336" t="s">
        <v>15</v>
      </c>
      <c r="H7336" t="s">
        <v>16</v>
      </c>
      <c r="I7336">
        <v>2.1617996E-2</v>
      </c>
      <c r="J7336">
        <v>13.5</v>
      </c>
      <c r="K7336">
        <v>179.69759999999999</v>
      </c>
      <c r="L7336">
        <v>4</v>
      </c>
    </row>
    <row r="7337" spans="1:12" x14ac:dyDescent="0.3">
      <c r="A7337" t="s">
        <v>17</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17</v>
      </c>
      <c r="B7338" t="s">
        <v>960</v>
      </c>
      <c r="C7338" t="s">
        <v>49</v>
      </c>
      <c r="D7338">
        <v>2020</v>
      </c>
      <c r="E7338" t="s">
        <v>37</v>
      </c>
      <c r="F7338" t="s">
        <v>34</v>
      </c>
      <c r="G7338" t="s">
        <v>15</v>
      </c>
      <c r="H7338" t="s">
        <v>16</v>
      </c>
      <c r="I7338">
        <v>0.11830085</v>
      </c>
      <c r="J7338">
        <v>13.6</v>
      </c>
      <c r="K7338">
        <v>196.21360000000001</v>
      </c>
      <c r="L7338">
        <v>4</v>
      </c>
    </row>
    <row r="7339" spans="1:12" x14ac:dyDescent="0.3">
      <c r="A7339" t="s">
        <v>17</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191</v>
      </c>
      <c r="C7340" t="s">
        <v>24</v>
      </c>
      <c r="D7340">
        <v>2015</v>
      </c>
      <c r="E7340" t="s">
        <v>33</v>
      </c>
      <c r="F7340" t="s">
        <v>34</v>
      </c>
      <c r="G7340" t="s">
        <v>15</v>
      </c>
      <c r="H7340" t="s">
        <v>16</v>
      </c>
      <c r="I7340">
        <v>0.125857678</v>
      </c>
      <c r="J7340">
        <v>11.5</v>
      </c>
      <c r="K7340">
        <v>100.53579999999999</v>
      </c>
      <c r="L7340">
        <v>4</v>
      </c>
    </row>
    <row r="7341" spans="1:12" x14ac:dyDescent="0.3">
      <c r="A7341" t="s">
        <v>10</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10</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10</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1012</v>
      </c>
      <c r="C7345" t="s">
        <v>12</v>
      </c>
      <c r="D7345">
        <v>2020</v>
      </c>
      <c r="E7345" t="s">
        <v>37</v>
      </c>
      <c r="F7345" t="s">
        <v>34</v>
      </c>
      <c r="G7345" t="s">
        <v>15</v>
      </c>
      <c r="H7345" t="s">
        <v>16</v>
      </c>
      <c r="I7345">
        <v>5.9160135000000003E-2</v>
      </c>
      <c r="J7345">
        <v>14.5</v>
      </c>
      <c r="K7345">
        <v>170.7448</v>
      </c>
      <c r="L7345">
        <v>4</v>
      </c>
    </row>
    <row r="7346" spans="1:12" x14ac:dyDescent="0.3">
      <c r="A7346" t="s">
        <v>17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17</v>
      </c>
      <c r="B7347" t="s">
        <v>829</v>
      </c>
      <c r="C7347" t="s">
        <v>68</v>
      </c>
      <c r="D7347">
        <v>2017</v>
      </c>
      <c r="E7347" t="s">
        <v>51</v>
      </c>
      <c r="F7347" t="s">
        <v>34</v>
      </c>
      <c r="G7347" t="s">
        <v>26</v>
      </c>
      <c r="H7347" t="s">
        <v>16</v>
      </c>
      <c r="I7347">
        <v>0.11993002899999999</v>
      </c>
      <c r="J7347">
        <v>11.15</v>
      </c>
      <c r="K7347">
        <v>44.2744</v>
      </c>
      <c r="L7347">
        <v>4</v>
      </c>
    </row>
    <row r="7348" spans="1:12" x14ac:dyDescent="0.3">
      <c r="A7348" t="s">
        <v>17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17</v>
      </c>
      <c r="B7349" t="s">
        <v>448</v>
      </c>
      <c r="C7349" t="s">
        <v>12</v>
      </c>
      <c r="D7349">
        <v>2017</v>
      </c>
      <c r="E7349" t="s">
        <v>51</v>
      </c>
      <c r="F7349" t="s">
        <v>34</v>
      </c>
      <c r="G7349" t="s">
        <v>26</v>
      </c>
      <c r="H7349" t="s">
        <v>16</v>
      </c>
      <c r="I7349">
        <v>0.173483253</v>
      </c>
      <c r="J7349">
        <v>11.5</v>
      </c>
      <c r="K7349">
        <v>129.0652</v>
      </c>
      <c r="L7349">
        <v>4</v>
      </c>
    </row>
    <row r="7350" spans="1:12" x14ac:dyDescent="0.3">
      <c r="A7350" t="s">
        <v>17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17</v>
      </c>
      <c r="B7351" t="s">
        <v>1075</v>
      </c>
      <c r="C7351" t="s">
        <v>32</v>
      </c>
      <c r="D7351">
        <v>2017</v>
      </c>
      <c r="E7351" t="s">
        <v>51</v>
      </c>
      <c r="F7351" t="s">
        <v>34</v>
      </c>
      <c r="G7351" t="s">
        <v>26</v>
      </c>
      <c r="H7351" t="s">
        <v>16</v>
      </c>
      <c r="I7351">
        <v>1.7322454000000001E-2</v>
      </c>
      <c r="J7351">
        <v>8.43</v>
      </c>
      <c r="K7351">
        <v>196.8768</v>
      </c>
      <c r="L7351">
        <v>4</v>
      </c>
    </row>
    <row r="7352" spans="1:12" x14ac:dyDescent="0.3">
      <c r="A7352" t="s">
        <v>17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10</v>
      </c>
      <c r="B7584" t="s">
        <v>763</v>
      </c>
      <c r="C7584" t="s">
        <v>32</v>
      </c>
      <c r="D7584">
        <v>2017</v>
      </c>
      <c r="E7584" t="s">
        <v>51</v>
      </c>
      <c r="F7584" t="s">
        <v>34</v>
      </c>
      <c r="G7584" t="s">
        <v>26</v>
      </c>
      <c r="H7584" t="s">
        <v>16</v>
      </c>
      <c r="I7584">
        <v>4.4976367000000003E-2</v>
      </c>
      <c r="J7584">
        <v>13</v>
      </c>
      <c r="K7584">
        <v>176.2054</v>
      </c>
      <c r="L7584">
        <v>4</v>
      </c>
    </row>
    <row r="7585" spans="1:12" x14ac:dyDescent="0.3">
      <c r="A7585" t="s">
        <v>17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17</v>
      </c>
      <c r="B7586" t="s">
        <v>439</v>
      </c>
      <c r="C7586" t="s">
        <v>24</v>
      </c>
      <c r="D7586">
        <v>2011</v>
      </c>
      <c r="E7586" t="s">
        <v>39</v>
      </c>
      <c r="F7586" t="s">
        <v>21</v>
      </c>
      <c r="G7586" t="s">
        <v>15</v>
      </c>
      <c r="H7586" t="s">
        <v>40</v>
      </c>
      <c r="I7586">
        <v>0.148673586</v>
      </c>
      <c r="J7586">
        <v>18.25</v>
      </c>
      <c r="K7586">
        <v>197.24520000000001</v>
      </c>
      <c r="L7586">
        <v>4</v>
      </c>
    </row>
    <row r="7587" spans="1:12" x14ac:dyDescent="0.3">
      <c r="A7587" t="s">
        <v>17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448</v>
      </c>
      <c r="C7588" t="s">
        <v>12</v>
      </c>
      <c r="D7588">
        <v>2011</v>
      </c>
      <c r="E7588" t="s">
        <v>39</v>
      </c>
      <c r="F7588" t="s">
        <v>21</v>
      </c>
      <c r="G7588" t="s">
        <v>15</v>
      </c>
      <c r="H7588" t="s">
        <v>40</v>
      </c>
      <c r="I7588">
        <v>0.29043031699999999</v>
      </c>
      <c r="J7588">
        <v>11.5</v>
      </c>
      <c r="K7588">
        <v>130.6652</v>
      </c>
      <c r="L7588">
        <v>4</v>
      </c>
    </row>
    <row r="7589" spans="1:12" x14ac:dyDescent="0.3">
      <c r="A7589" t="s">
        <v>17</v>
      </c>
      <c r="B7589" t="s">
        <v>467</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1149</v>
      </c>
      <c r="C7593" t="s">
        <v>42</v>
      </c>
      <c r="D7593">
        <v>2011</v>
      </c>
      <c r="E7593" t="s">
        <v>39</v>
      </c>
      <c r="F7593" t="s">
        <v>21</v>
      </c>
      <c r="G7593" t="s">
        <v>15</v>
      </c>
      <c r="H7593" t="s">
        <v>40</v>
      </c>
      <c r="I7593">
        <v>4.8004262999999998E-2</v>
      </c>
      <c r="J7593">
        <v>10.85</v>
      </c>
      <c r="K7593">
        <v>117.5808</v>
      </c>
      <c r="L7593">
        <v>4</v>
      </c>
    </row>
    <row r="7594" spans="1:12" x14ac:dyDescent="0.3">
      <c r="A7594" t="s">
        <v>17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17</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17</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17</v>
      </c>
      <c r="B7725" t="s">
        <v>1000</v>
      </c>
      <c r="C7725" t="s">
        <v>65</v>
      </c>
      <c r="D7725">
        <v>2011</v>
      </c>
      <c r="E7725" t="s">
        <v>39</v>
      </c>
      <c r="F7725" t="s">
        <v>21</v>
      </c>
      <c r="G7725" t="s">
        <v>26</v>
      </c>
      <c r="H7725" t="s">
        <v>40</v>
      </c>
      <c r="I7725">
        <v>0.136124989</v>
      </c>
      <c r="J7725">
        <v>20</v>
      </c>
      <c r="K7725">
        <v>38.319000000000003</v>
      </c>
      <c r="L7725">
        <v>4</v>
      </c>
    </row>
    <row r="7726" spans="1:12" x14ac:dyDescent="0.3">
      <c r="A7726" t="s">
        <v>10</v>
      </c>
      <c r="B7726" t="s">
        <v>702</v>
      </c>
      <c r="C7726" t="s">
        <v>96</v>
      </c>
      <c r="D7726">
        <v>2011</v>
      </c>
      <c r="E7726" t="s">
        <v>39</v>
      </c>
      <c r="F7726" t="s">
        <v>21</v>
      </c>
      <c r="G7726" t="s">
        <v>26</v>
      </c>
      <c r="H7726" t="s">
        <v>40</v>
      </c>
      <c r="I7726">
        <v>0.117026714</v>
      </c>
      <c r="J7726">
        <v>16.7</v>
      </c>
      <c r="K7726">
        <v>189.22139999999999</v>
      </c>
      <c r="L7726">
        <v>4</v>
      </c>
    </row>
    <row r="7727" spans="1:12" x14ac:dyDescent="0.3">
      <c r="A7727" t="s">
        <v>10</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10</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17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990</v>
      </c>
      <c r="C7733" t="s">
        <v>28</v>
      </c>
      <c r="D7733">
        <v>2014</v>
      </c>
      <c r="E7733" t="s">
        <v>29</v>
      </c>
      <c r="F7733" t="s">
        <v>21</v>
      </c>
      <c r="G7733" t="s">
        <v>30</v>
      </c>
      <c r="H7733" t="s">
        <v>16</v>
      </c>
      <c r="I7733">
        <v>0</v>
      </c>
      <c r="J7733">
        <v>16.600000000000001</v>
      </c>
      <c r="K7733">
        <v>117.3124</v>
      </c>
      <c r="L7733">
        <v>4</v>
      </c>
    </row>
    <row r="7734" spans="1:12" x14ac:dyDescent="0.3">
      <c r="A7734" t="s">
        <v>17</v>
      </c>
      <c r="B7734" t="s">
        <v>794</v>
      </c>
      <c r="C7734" t="s">
        <v>24</v>
      </c>
      <c r="D7734">
        <v>2014</v>
      </c>
      <c r="E7734" t="s">
        <v>29</v>
      </c>
      <c r="F7734" t="s">
        <v>21</v>
      </c>
      <c r="G7734" t="s">
        <v>30</v>
      </c>
      <c r="H7734" t="s">
        <v>16</v>
      </c>
      <c r="I7734">
        <v>1.5447860000000001E-2</v>
      </c>
      <c r="J7734">
        <v>12.15</v>
      </c>
      <c r="K7734">
        <v>211.2928</v>
      </c>
      <c r="L7734">
        <v>4</v>
      </c>
    </row>
    <row r="7735" spans="1:12" x14ac:dyDescent="0.3">
      <c r="A7735" t="s">
        <v>17</v>
      </c>
      <c r="B7735" t="s">
        <v>857</v>
      </c>
      <c r="C7735" t="s">
        <v>24</v>
      </c>
      <c r="D7735">
        <v>2014</v>
      </c>
      <c r="E7735" t="s">
        <v>29</v>
      </c>
      <c r="F7735" t="s">
        <v>21</v>
      </c>
      <c r="G7735" t="s">
        <v>30</v>
      </c>
      <c r="H7735" t="s">
        <v>16</v>
      </c>
      <c r="I7735">
        <v>4.1703666E-2</v>
      </c>
      <c r="J7735">
        <v>19.7</v>
      </c>
      <c r="K7735">
        <v>109.19119999999999</v>
      </c>
      <c r="L7735">
        <v>4</v>
      </c>
    </row>
    <row r="7736" spans="1:12" x14ac:dyDescent="0.3">
      <c r="A7736" t="s">
        <v>17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247</v>
      </c>
      <c r="C7739" t="s">
        <v>65</v>
      </c>
      <c r="D7739">
        <v>2014</v>
      </c>
      <c r="E7739" t="s">
        <v>29</v>
      </c>
      <c r="F7739" t="s">
        <v>21</v>
      </c>
      <c r="G7739" t="s">
        <v>30</v>
      </c>
      <c r="H7739" t="s">
        <v>16</v>
      </c>
      <c r="I7739">
        <v>0.111209003</v>
      </c>
      <c r="J7739">
        <v>17.75</v>
      </c>
      <c r="K7739">
        <v>107.7912</v>
      </c>
      <c r="L7739">
        <v>4</v>
      </c>
    </row>
    <row r="7740" spans="1:12" x14ac:dyDescent="0.3">
      <c r="A7740" t="s">
        <v>17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17</v>
      </c>
      <c r="B7969" t="s">
        <v>1519</v>
      </c>
      <c r="C7969" t="s">
        <v>68</v>
      </c>
      <c r="D7969">
        <v>2014</v>
      </c>
      <c r="E7969" t="s">
        <v>29</v>
      </c>
      <c r="F7969" t="s">
        <v>21</v>
      </c>
      <c r="G7969" t="s">
        <v>30</v>
      </c>
      <c r="H7969" t="s">
        <v>16</v>
      </c>
      <c r="I7969">
        <v>5.3426164999999998E-2</v>
      </c>
      <c r="J7969">
        <v>6.42</v>
      </c>
      <c r="K7969">
        <v>178.7002</v>
      </c>
      <c r="L7969">
        <v>4</v>
      </c>
    </row>
    <row r="7970" spans="1:12" x14ac:dyDescent="0.3">
      <c r="A7970" t="s">
        <v>17</v>
      </c>
      <c r="B7970" t="s">
        <v>829</v>
      </c>
      <c r="C7970" t="s">
        <v>68</v>
      </c>
      <c r="D7970">
        <v>2014</v>
      </c>
      <c r="E7970" t="s">
        <v>29</v>
      </c>
      <c r="F7970" t="s">
        <v>21</v>
      </c>
      <c r="G7970" t="s">
        <v>30</v>
      </c>
      <c r="H7970" t="s">
        <v>16</v>
      </c>
      <c r="I7970">
        <v>0.119852889</v>
      </c>
      <c r="J7970">
        <v>11.15</v>
      </c>
      <c r="K7970">
        <v>44.974400000000003</v>
      </c>
      <c r="L7970">
        <v>4</v>
      </c>
    </row>
    <row r="7971" spans="1:12" x14ac:dyDescent="0.3">
      <c r="A7971" t="s">
        <v>17</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17</v>
      </c>
      <c r="B7972" t="s">
        <v>1527</v>
      </c>
      <c r="C7972" t="s">
        <v>42</v>
      </c>
      <c r="D7972">
        <v>2014</v>
      </c>
      <c r="E7972" t="s">
        <v>29</v>
      </c>
      <c r="F7972" t="s">
        <v>21</v>
      </c>
      <c r="G7972" t="s">
        <v>30</v>
      </c>
      <c r="H7972" t="s">
        <v>16</v>
      </c>
      <c r="I7972">
        <v>9.2705682999999997E-2</v>
      </c>
      <c r="J7972">
        <v>7.39</v>
      </c>
      <c r="K7972">
        <v>251.9066</v>
      </c>
      <c r="L7972">
        <v>4</v>
      </c>
    </row>
    <row r="7973" spans="1:12" x14ac:dyDescent="0.3">
      <c r="A7973" t="s">
        <v>17</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17</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10</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17</v>
      </c>
      <c r="B7976" t="s">
        <v>1263</v>
      </c>
      <c r="C7976" t="s">
        <v>28</v>
      </c>
      <c r="D7976">
        <v>2022</v>
      </c>
      <c r="E7976" t="s">
        <v>20</v>
      </c>
      <c r="F7976" t="s">
        <v>21</v>
      </c>
      <c r="G7976" t="s">
        <v>15</v>
      </c>
      <c r="H7976" t="s">
        <v>22</v>
      </c>
      <c r="I7976">
        <v>0</v>
      </c>
      <c r="J7976">
        <v>16.25</v>
      </c>
      <c r="K7976">
        <v>90.2804</v>
      </c>
      <c r="L7976">
        <v>4</v>
      </c>
    </row>
    <row r="7977" spans="1:12" x14ac:dyDescent="0.3">
      <c r="A7977" t="s">
        <v>17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17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17</v>
      </c>
      <c r="B7979" t="s">
        <v>636</v>
      </c>
      <c r="C7979" t="s">
        <v>68</v>
      </c>
      <c r="D7979">
        <v>2022</v>
      </c>
      <c r="E7979" t="s">
        <v>20</v>
      </c>
      <c r="F7979" t="s">
        <v>21</v>
      </c>
      <c r="G7979" t="s">
        <v>15</v>
      </c>
      <c r="H7979" t="s">
        <v>22</v>
      </c>
      <c r="I7979">
        <v>2.2155562E-2</v>
      </c>
      <c r="J7979">
        <v>16.7</v>
      </c>
      <c r="K7979">
        <v>109.5886</v>
      </c>
      <c r="L7979">
        <v>4</v>
      </c>
    </row>
    <row r="7980" spans="1:12" x14ac:dyDescent="0.3">
      <c r="A7980" t="s">
        <v>17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17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17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17</v>
      </c>
      <c r="B7987" t="s">
        <v>568</v>
      </c>
      <c r="C7987" t="s">
        <v>32</v>
      </c>
      <c r="D7987">
        <v>2022</v>
      </c>
      <c r="E7987" t="s">
        <v>20</v>
      </c>
      <c r="F7987" t="s">
        <v>21</v>
      </c>
      <c r="G7987" t="s">
        <v>15</v>
      </c>
      <c r="H7987" t="s">
        <v>22</v>
      </c>
      <c r="I7987">
        <v>7.7508015E-2</v>
      </c>
      <c r="J7987">
        <v>6.96</v>
      </c>
      <c r="K7987">
        <v>92.314599999999999</v>
      </c>
      <c r="L7987">
        <v>4</v>
      </c>
    </row>
    <row r="7988" spans="1:12" x14ac:dyDescent="0.3">
      <c r="A7988" t="s">
        <v>17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10</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10</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10</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17</v>
      </c>
      <c r="B8248" t="s">
        <v>1249</v>
      </c>
      <c r="C8248" t="s">
        <v>96</v>
      </c>
      <c r="D8248">
        <v>2018</v>
      </c>
      <c r="E8248" t="s">
        <v>45</v>
      </c>
      <c r="F8248" t="s">
        <v>21</v>
      </c>
      <c r="G8248" t="s">
        <v>15</v>
      </c>
      <c r="H8248" t="s">
        <v>46</v>
      </c>
      <c r="I8248">
        <v>5.6656942000000002E-2</v>
      </c>
      <c r="K8248">
        <v>106.26220000000001</v>
      </c>
      <c r="L8248">
        <v>4</v>
      </c>
    </row>
    <row r="8249" spans="1:12" x14ac:dyDescent="0.3">
      <c r="A8249" t="s">
        <v>17</v>
      </c>
      <c r="B8249" t="s">
        <v>664</v>
      </c>
      <c r="C8249" t="s">
        <v>58</v>
      </c>
      <c r="D8249">
        <v>2018</v>
      </c>
      <c r="E8249" t="s">
        <v>45</v>
      </c>
      <c r="F8249" t="s">
        <v>21</v>
      </c>
      <c r="G8249" t="s">
        <v>15</v>
      </c>
      <c r="H8249" t="s">
        <v>46</v>
      </c>
      <c r="I8249">
        <v>0</v>
      </c>
      <c r="K8249">
        <v>87.685599999999994</v>
      </c>
      <c r="L8249">
        <v>4</v>
      </c>
    </row>
    <row r="8250" spans="1:12" x14ac:dyDescent="0.3">
      <c r="A8250" t="s">
        <v>17</v>
      </c>
      <c r="B8250" t="s">
        <v>1443</v>
      </c>
      <c r="C8250" t="s">
        <v>12</v>
      </c>
      <c r="D8250">
        <v>2018</v>
      </c>
      <c r="E8250" t="s">
        <v>45</v>
      </c>
      <c r="F8250" t="s">
        <v>21</v>
      </c>
      <c r="G8250" t="s">
        <v>15</v>
      </c>
      <c r="H8250" t="s">
        <v>46</v>
      </c>
      <c r="I8250">
        <v>2.7183141000000001E-2</v>
      </c>
      <c r="K8250">
        <v>99.7042</v>
      </c>
      <c r="L8250">
        <v>4</v>
      </c>
    </row>
    <row r="8251" spans="1:12" x14ac:dyDescent="0.3">
      <c r="A8251" t="s">
        <v>17</v>
      </c>
      <c r="B8251" t="s">
        <v>720</v>
      </c>
      <c r="C8251" t="s">
        <v>19</v>
      </c>
      <c r="D8251">
        <v>2018</v>
      </c>
      <c r="E8251" t="s">
        <v>45</v>
      </c>
      <c r="F8251" t="s">
        <v>21</v>
      </c>
      <c r="G8251" t="s">
        <v>15</v>
      </c>
      <c r="H8251" t="s">
        <v>46</v>
      </c>
      <c r="I8251">
        <v>0</v>
      </c>
      <c r="K8251">
        <v>64.216800000000006</v>
      </c>
      <c r="L8251">
        <v>4</v>
      </c>
    </row>
    <row r="8252" spans="1:12" x14ac:dyDescent="0.3">
      <c r="A8252" t="s">
        <v>17</v>
      </c>
      <c r="B8252" t="s">
        <v>1148</v>
      </c>
      <c r="C8252" t="s">
        <v>19</v>
      </c>
      <c r="D8252">
        <v>2018</v>
      </c>
      <c r="E8252" t="s">
        <v>45</v>
      </c>
      <c r="F8252" t="s">
        <v>21</v>
      </c>
      <c r="G8252" t="s">
        <v>15</v>
      </c>
      <c r="H8252" t="s">
        <v>46</v>
      </c>
      <c r="I8252">
        <v>6.9208684000000006E-2</v>
      </c>
      <c r="K8252">
        <v>264.08839999999998</v>
      </c>
      <c r="L8252">
        <v>4</v>
      </c>
    </row>
    <row r="8253" spans="1:12" x14ac:dyDescent="0.3">
      <c r="A8253" t="s">
        <v>17</v>
      </c>
      <c r="B8253" t="s">
        <v>1136</v>
      </c>
      <c r="C8253" t="s">
        <v>42</v>
      </c>
      <c r="D8253">
        <v>2018</v>
      </c>
      <c r="E8253" t="s">
        <v>45</v>
      </c>
      <c r="F8253" t="s">
        <v>21</v>
      </c>
      <c r="G8253" t="s">
        <v>15</v>
      </c>
      <c r="H8253" t="s">
        <v>46</v>
      </c>
      <c r="I8253">
        <v>0.102941345</v>
      </c>
      <c r="K8253">
        <v>171.2448</v>
      </c>
      <c r="L8253">
        <v>4</v>
      </c>
    </row>
    <row r="8254" spans="1:12" x14ac:dyDescent="0.3">
      <c r="A8254" t="s">
        <v>17</v>
      </c>
      <c r="B8254" t="s">
        <v>76</v>
      </c>
      <c r="C8254" t="s">
        <v>42</v>
      </c>
      <c r="D8254">
        <v>2018</v>
      </c>
      <c r="E8254" t="s">
        <v>45</v>
      </c>
      <c r="F8254" t="s">
        <v>21</v>
      </c>
      <c r="G8254" t="s">
        <v>15</v>
      </c>
      <c r="H8254" t="s">
        <v>46</v>
      </c>
      <c r="I8254">
        <v>8.0249973000000002E-2</v>
      </c>
      <c r="K8254">
        <v>168.679</v>
      </c>
      <c r="L8254">
        <v>4</v>
      </c>
    </row>
    <row r="8255" spans="1:12" x14ac:dyDescent="0.3">
      <c r="A8255" t="s">
        <v>17</v>
      </c>
      <c r="B8255" t="s">
        <v>1072</v>
      </c>
      <c r="C8255" t="s">
        <v>42</v>
      </c>
      <c r="D8255">
        <v>2018</v>
      </c>
      <c r="E8255" t="s">
        <v>45</v>
      </c>
      <c r="F8255" t="s">
        <v>21</v>
      </c>
      <c r="G8255" t="s">
        <v>15</v>
      </c>
      <c r="H8255" t="s">
        <v>46</v>
      </c>
      <c r="I8255">
        <v>6.0888513999999998E-2</v>
      </c>
      <c r="K8255">
        <v>130.1968</v>
      </c>
      <c r="L8255">
        <v>4</v>
      </c>
    </row>
    <row r="8256" spans="1:12" x14ac:dyDescent="0.3">
      <c r="A8256" t="s">
        <v>17</v>
      </c>
      <c r="B8256" t="s">
        <v>1528</v>
      </c>
      <c r="C8256" t="s">
        <v>55</v>
      </c>
      <c r="D8256">
        <v>2018</v>
      </c>
      <c r="E8256" t="s">
        <v>45</v>
      </c>
      <c r="F8256" t="s">
        <v>21</v>
      </c>
      <c r="G8256" t="s">
        <v>15</v>
      </c>
      <c r="H8256" t="s">
        <v>46</v>
      </c>
      <c r="I8256">
        <v>3.2024658999999997E-2</v>
      </c>
      <c r="K8256">
        <v>62.7194</v>
      </c>
      <c r="L8256">
        <v>4</v>
      </c>
    </row>
    <row r="8257" spans="1:12" x14ac:dyDescent="0.3">
      <c r="A8257" t="s">
        <v>17</v>
      </c>
      <c r="B8257" t="s">
        <v>91</v>
      </c>
      <c r="C8257" t="s">
        <v>65</v>
      </c>
      <c r="D8257">
        <v>2018</v>
      </c>
      <c r="E8257" t="s">
        <v>45</v>
      </c>
      <c r="F8257" t="s">
        <v>21</v>
      </c>
      <c r="G8257" t="s">
        <v>15</v>
      </c>
      <c r="H8257" t="s">
        <v>46</v>
      </c>
      <c r="I8257">
        <v>0.18176926400000001</v>
      </c>
      <c r="K8257">
        <v>240.61959999999999</v>
      </c>
      <c r="L8257">
        <v>4</v>
      </c>
    </row>
    <row r="8258" spans="1:12" x14ac:dyDescent="0.3">
      <c r="A8258" t="s">
        <v>17</v>
      </c>
      <c r="B8258" t="s">
        <v>1475</v>
      </c>
      <c r="C8258" t="s">
        <v>49</v>
      </c>
      <c r="D8258">
        <v>2018</v>
      </c>
      <c r="E8258" t="s">
        <v>45</v>
      </c>
      <c r="F8258" t="s">
        <v>21</v>
      </c>
      <c r="G8258" t="s">
        <v>15</v>
      </c>
      <c r="H8258" t="s">
        <v>46</v>
      </c>
      <c r="I8258">
        <v>3.9451624999999997E-2</v>
      </c>
      <c r="K8258">
        <v>39.548000000000002</v>
      </c>
      <c r="L8258">
        <v>4</v>
      </c>
    </row>
    <row r="8259" spans="1:12" x14ac:dyDescent="0.3">
      <c r="A8259" t="s">
        <v>17</v>
      </c>
      <c r="B8259" t="s">
        <v>1175</v>
      </c>
      <c r="C8259" t="s">
        <v>49</v>
      </c>
      <c r="D8259">
        <v>2018</v>
      </c>
      <c r="E8259" t="s">
        <v>45</v>
      </c>
      <c r="F8259" t="s">
        <v>21</v>
      </c>
      <c r="G8259" t="s">
        <v>15</v>
      </c>
      <c r="H8259" t="s">
        <v>46</v>
      </c>
      <c r="I8259">
        <v>7.4830794000000006E-2</v>
      </c>
      <c r="K8259">
        <v>125.9046</v>
      </c>
      <c r="L8259">
        <v>4</v>
      </c>
    </row>
    <row r="8260" spans="1:12" x14ac:dyDescent="0.3">
      <c r="A8260" t="s">
        <v>17</v>
      </c>
      <c r="B8260" t="s">
        <v>922</v>
      </c>
      <c r="C8260" t="s">
        <v>32</v>
      </c>
      <c r="D8260">
        <v>2018</v>
      </c>
      <c r="E8260" t="s">
        <v>45</v>
      </c>
      <c r="F8260" t="s">
        <v>21</v>
      </c>
      <c r="G8260" t="s">
        <v>15</v>
      </c>
      <c r="H8260" t="s">
        <v>46</v>
      </c>
      <c r="I8260">
        <v>9.4916346999999998E-2</v>
      </c>
      <c r="K8260">
        <v>172.31059999999999</v>
      </c>
      <c r="L8260">
        <v>4</v>
      </c>
    </row>
    <row r="8261" spans="1:12" x14ac:dyDescent="0.3">
      <c r="A8261" t="s">
        <v>17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17</v>
      </c>
      <c r="B8516" t="s">
        <v>1404</v>
      </c>
      <c r="C8516" t="s">
        <v>96</v>
      </c>
      <c r="D8516">
        <v>2018</v>
      </c>
      <c r="E8516" t="s">
        <v>45</v>
      </c>
      <c r="F8516" t="s">
        <v>21</v>
      </c>
      <c r="G8516" t="s">
        <v>15</v>
      </c>
      <c r="H8516" t="s">
        <v>46</v>
      </c>
      <c r="I8516">
        <v>4.3029435999999997E-2</v>
      </c>
      <c r="K8516">
        <v>94.743600000000001</v>
      </c>
      <c r="L8516">
        <v>4</v>
      </c>
    </row>
    <row r="8517" spans="1:12" x14ac:dyDescent="0.3">
      <c r="A8517" t="s">
        <v>17</v>
      </c>
      <c r="B8517" t="s">
        <v>435</v>
      </c>
      <c r="C8517" t="s">
        <v>28</v>
      </c>
      <c r="D8517">
        <v>2018</v>
      </c>
      <c r="E8517" t="s">
        <v>45</v>
      </c>
      <c r="F8517" t="s">
        <v>21</v>
      </c>
      <c r="G8517" t="s">
        <v>15</v>
      </c>
      <c r="H8517" t="s">
        <v>46</v>
      </c>
      <c r="I8517">
        <v>5.3031857000000002E-2</v>
      </c>
      <c r="K8517">
        <v>149.17339999999999</v>
      </c>
      <c r="L8517">
        <v>4</v>
      </c>
    </row>
    <row r="8518" spans="1:12" x14ac:dyDescent="0.3">
      <c r="A8518" t="s">
        <v>17</v>
      </c>
      <c r="B8518" t="s">
        <v>1065</v>
      </c>
      <c r="C8518" t="s">
        <v>28</v>
      </c>
      <c r="D8518">
        <v>2018</v>
      </c>
      <c r="E8518" t="s">
        <v>45</v>
      </c>
      <c r="F8518" t="s">
        <v>21</v>
      </c>
      <c r="G8518" t="s">
        <v>15</v>
      </c>
      <c r="H8518" t="s">
        <v>46</v>
      </c>
      <c r="I8518">
        <v>7.2486326000000004E-2</v>
      </c>
      <c r="K8518">
        <v>78.998599999999996</v>
      </c>
      <c r="L8518">
        <v>4</v>
      </c>
    </row>
    <row r="8519" spans="1:12" x14ac:dyDescent="0.3">
      <c r="A8519" t="s">
        <v>17</v>
      </c>
      <c r="B8519" t="s">
        <v>1147</v>
      </c>
      <c r="C8519" t="s">
        <v>12</v>
      </c>
      <c r="D8519">
        <v>2018</v>
      </c>
      <c r="E8519" t="s">
        <v>45</v>
      </c>
      <c r="F8519" t="s">
        <v>21</v>
      </c>
      <c r="G8519" t="s">
        <v>15</v>
      </c>
      <c r="H8519" t="s">
        <v>46</v>
      </c>
      <c r="I8519">
        <v>0.17514326</v>
      </c>
      <c r="K8519">
        <v>222.37719999999999</v>
      </c>
      <c r="L8519">
        <v>4</v>
      </c>
    </row>
    <row r="8520" spans="1:12" x14ac:dyDescent="0.3">
      <c r="A8520" t="s">
        <v>17</v>
      </c>
      <c r="B8520" t="s">
        <v>239</v>
      </c>
      <c r="C8520" t="s">
        <v>19</v>
      </c>
      <c r="D8520">
        <v>2018</v>
      </c>
      <c r="E8520" t="s">
        <v>45</v>
      </c>
      <c r="F8520" t="s">
        <v>21</v>
      </c>
      <c r="G8520" t="s">
        <v>15</v>
      </c>
      <c r="H8520" t="s">
        <v>46</v>
      </c>
      <c r="I8520">
        <v>0</v>
      </c>
      <c r="K8520">
        <v>164.55260000000001</v>
      </c>
      <c r="L8520">
        <v>4</v>
      </c>
    </row>
    <row r="8521" spans="1:12" x14ac:dyDescent="0.3">
      <c r="A8521" t="s">
        <v>17</v>
      </c>
      <c r="B8521" t="s">
        <v>1167</v>
      </c>
      <c r="C8521" t="s">
        <v>49</v>
      </c>
      <c r="D8521">
        <v>2018</v>
      </c>
      <c r="E8521" t="s">
        <v>45</v>
      </c>
      <c r="F8521" t="s">
        <v>21</v>
      </c>
      <c r="G8521" t="s">
        <v>15</v>
      </c>
      <c r="H8521" t="s">
        <v>46</v>
      </c>
      <c r="I8521">
        <v>3.4705806999999998E-2</v>
      </c>
      <c r="K8521">
        <v>241.68279999999999</v>
      </c>
      <c r="L8521">
        <v>4</v>
      </c>
    </row>
    <row r="8522" spans="1:12" x14ac:dyDescent="0.3">
      <c r="A8522" t="s">
        <v>17</v>
      </c>
      <c r="B8522" t="s">
        <v>1512</v>
      </c>
      <c r="C8522" t="s">
        <v>32</v>
      </c>
      <c r="D8522">
        <v>2018</v>
      </c>
      <c r="E8522" t="s">
        <v>45</v>
      </c>
      <c r="F8522" t="s">
        <v>21</v>
      </c>
      <c r="G8522" t="s">
        <v>15</v>
      </c>
      <c r="H8522" t="s">
        <v>46</v>
      </c>
      <c r="I8522">
        <v>2.7570938999999999E-2</v>
      </c>
      <c r="K8522">
        <v>86.619799999999998</v>
      </c>
      <c r="L8522">
        <v>4</v>
      </c>
    </row>
    <row r="8523" spans="1:12" x14ac:dyDescent="0.3">
      <c r="A8523" t="s">
        <v>10</v>
      </c>
      <c r="B8523" t="s">
        <v>86</v>
      </c>
      <c r="C8523" t="s">
        <v>68</v>
      </c>
      <c r="D8523">
        <v>2018</v>
      </c>
      <c r="E8523" t="s">
        <v>45</v>
      </c>
      <c r="F8523" t="s">
        <v>21</v>
      </c>
      <c r="G8523" t="s">
        <v>15</v>
      </c>
      <c r="H8523" t="s">
        <v>46</v>
      </c>
      <c r="I8523">
        <v>0.107714834</v>
      </c>
      <c r="K8523">
        <v>97.875200000000007</v>
      </c>
      <c r="L8523">
        <v>4</v>
      </c>
    </row>
    <row r="8524" spans="1:12" x14ac:dyDescent="0.3">
      <c r="A8524" t="s">
        <v>10</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election activeCell="H5" sqref="H5"/>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5BFD2C66-432D-436E-9E14-7FDB971BED7C}">
  <ds:schemaRefs/>
</ds:datastoreItem>
</file>

<file path=customXml/itemProps2.xml><?xml version="1.0" encoding="utf-8"?>
<ds:datastoreItem xmlns:ds="http://schemas.openxmlformats.org/officeDocument/2006/customXml" ds:itemID="{83494A4C-947A-4A99-AF68-613DB4203884}">
  <ds:schemaRefs/>
</ds:datastoreItem>
</file>

<file path=customXml/itemProps3.xml><?xml version="1.0" encoding="utf-8"?>
<ds:datastoreItem xmlns:ds="http://schemas.openxmlformats.org/officeDocument/2006/customXml" ds:itemID="{538EDDB3-152D-4549-86D0-38A9AEF8D0FE}">
  <ds:schemaRefs/>
</ds:datastoreItem>
</file>

<file path=customXml/itemProps4.xml><?xml version="1.0" encoding="utf-8"?>
<ds:datastoreItem xmlns:ds="http://schemas.openxmlformats.org/officeDocument/2006/customXml" ds:itemID="{0902063C-4829-4F6E-BE44-FE7C2E92A10A}">
  <ds:schemaRefs/>
</ds:datastoreItem>
</file>

<file path=customXml/itemProps5.xml><?xml version="1.0" encoding="utf-8"?>
<ds:datastoreItem xmlns:ds="http://schemas.openxmlformats.org/officeDocument/2006/customXml" ds:itemID="{FD5D568C-6138-4643-91D5-1D44C9A82823}">
  <ds:schemaRefs/>
</ds:datastoreItem>
</file>

<file path=customXml/itemProps6.xml><?xml version="1.0" encoding="utf-8"?>
<ds:datastoreItem xmlns:ds="http://schemas.openxmlformats.org/officeDocument/2006/customXml" ds:itemID="{BF3DA406-E517-4180-B01C-9BB402F0EE90}">
  <ds:schemaRefs/>
</ds:datastoreItem>
</file>

<file path=customXml/itemProps7.xml><?xml version="1.0" encoding="utf-8"?>
<ds:datastoreItem xmlns:ds="http://schemas.openxmlformats.org/officeDocument/2006/customXml" ds:itemID="{2BBD6316-2BF1-4AD9-811E-ED12F892D386}">
  <ds:schemaRefs/>
</ds:datastoreItem>
</file>

<file path=customXml/itemProps8.xml><?xml version="1.0" encoding="utf-8"?>
<ds:datastoreItem xmlns:ds="http://schemas.openxmlformats.org/officeDocument/2006/customXml" ds:itemID="{5943C99C-A98F-469A-9FD2-88D4A94E0DEE}">
  <ds:schemaRefs/>
</ds:datastoreItem>
</file>

<file path=customXml/itemProps9.xml><?xml version="1.0" encoding="utf-8"?>
<ds:datastoreItem xmlns:ds="http://schemas.openxmlformats.org/officeDocument/2006/customXml" ds:itemID="{8CE3DD13-3A69-435D-8249-CB7A33F5EC34}">
  <ds:schemaRefs/>
</ds:datastoreItem>
</file>

<file path=customXml/itemProps10.xml><?xml version="1.0" encoding="utf-8"?>
<ds:datastoreItem xmlns:ds="http://schemas.openxmlformats.org/officeDocument/2006/customXml" ds:itemID="{1DFD96C3-3A21-4F30-B10D-23FB21EF83EC}">
  <ds:schemaRefs/>
</ds:datastoreItem>
</file>

<file path=customXml/itemProps11.xml><?xml version="1.0" encoding="utf-8"?>
<ds:datastoreItem xmlns:ds="http://schemas.openxmlformats.org/officeDocument/2006/customXml" ds:itemID="{FF62652C-0050-4CD1-A548-76DC52AD07B6}">
  <ds:schemaRefs/>
</ds:datastoreItem>
</file>

<file path=customXml/itemProps12.xml><?xml version="1.0" encoding="utf-8"?>
<ds:datastoreItem xmlns:ds="http://schemas.openxmlformats.org/officeDocument/2006/customXml" ds:itemID="{42882DEA-245D-477C-B36D-C44B86F54B48}">
  <ds:schemaRefs/>
</ds:datastoreItem>
</file>

<file path=customXml/itemProps13.xml><?xml version="1.0" encoding="utf-8"?>
<ds:datastoreItem xmlns:ds="http://schemas.openxmlformats.org/officeDocument/2006/customXml" ds:itemID="{627E93D9-84CC-4F81-B060-AAE93A50BA0A}">
  <ds:schemaRefs/>
</ds:datastoreItem>
</file>

<file path=customXml/itemProps14.xml><?xml version="1.0" encoding="utf-8"?>
<ds:datastoreItem xmlns:ds="http://schemas.openxmlformats.org/officeDocument/2006/customXml" ds:itemID="{4791DFC2-474E-4C72-A4E1-FBAA81415216}">
  <ds:schemaRefs>
    <ds:schemaRef ds:uri="http://schemas.microsoft.com/DataMashup"/>
  </ds:schemaRefs>
</ds:datastoreItem>
</file>

<file path=customXml/itemProps15.xml><?xml version="1.0" encoding="utf-8"?>
<ds:datastoreItem xmlns:ds="http://schemas.openxmlformats.org/officeDocument/2006/customXml" ds:itemID="{35AA4F3C-0B03-4269-B84F-42CC2AC6BAAC}">
  <ds:schemaRefs/>
</ds:datastoreItem>
</file>

<file path=customXml/itemProps16.xml><?xml version="1.0" encoding="utf-8"?>
<ds:datastoreItem xmlns:ds="http://schemas.openxmlformats.org/officeDocument/2006/customXml" ds:itemID="{C8B01E45-ABE7-483F-8116-45CDB965B74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KPI and Charts</vt:lpstr>
      <vt:lpstr>Sales Dashboard</vt:lpstr>
      <vt:lpstr>Sales Table</vt:lpstr>
      <vt:lpstr>Instamart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DWAIPAYAN</cp:lastModifiedBy>
  <dcterms:created xsi:type="dcterms:W3CDTF">2024-06-23T13:11:17Z</dcterms:created>
  <dcterms:modified xsi:type="dcterms:W3CDTF">2025-06-30T16:58:07Z</dcterms:modified>
</cp:coreProperties>
</file>